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4_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<sst xmlns="http://schemas.openxmlformats.org/spreadsheetml/2006/main" count="850" uniqueCount="311">
  <si>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</si>
  <si>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</si>
  <si>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</si>
  <si>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</si>
  <si>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</si>
  <si>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</si>
  <si>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</si>
  <si>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</si>
  <si>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</si>
  <si>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</si>
  <si>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</si>
  <si>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</si>
  <si>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</si>
  <si>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</si>
  <si>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</si>
  <si>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</si>
  <si>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</si>
  <si>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</si>
  <si>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</si>
  <si>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</si>
  <si>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</si>
  <si>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</si>
  <si>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</si>
  <si>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</si>
  <si>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</si>
  <si>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</si>
  <si>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</si>
  <si>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</si>
  <si>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</si>
  <si>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</si>
  <si>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</si>
  <si>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</si>
  <si>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</si>
  <si>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</si>
  <si>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</si>
  <si>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</si>
  <si>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</si>
  <si>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</si>
  <si>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</si>
  <si>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</si>
  <si>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</si>
  <si>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</si>
  <si>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</si>
  <si>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</si>
  <si>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</si>
  <si>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</si>
  <si>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</si>
  <si>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</si>
  <si>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</si>
  <si>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</si>
  <si>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</si>
  <si>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</si>
  <si>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</si>
  <si>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</si>
  <si>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</si>
  <si>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</si>
  <si>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</si>
  <si>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</si>
  <si>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</si>
  <si>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</si>
  <si>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</si>
  <si>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</si>
  <si>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</si>
  <si>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</si>
  <si>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</si>
  <si>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</si>
  <si>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</si>
  <si>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</si>
  <si>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</si>
  <si>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</si>
  <si>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</si>
  <si>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</si>
  <si>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</si>
  <si>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</si>
  <si>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</si>
  <si>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</si>
  <si>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</si>
  <si>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</si>
  <si>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</si>
  <si>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</si>
  <si>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</si>
  <si>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</si>
  <si>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</si>
  <si>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</si>
  <si>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</si>
  <si>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</si>
  <si>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</si>
  <si>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</si>
  <si>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</si>
  <si>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</si>
  <si>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</si>
  <si>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</si>
  <si>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</si>
  <si>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</si>
  <si>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</si>
  <si>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</si>
  <si>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</si>
  <si>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</si>
  <si>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</si>
  <si>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</si>
  <si>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</si>
  <si>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</si>
  <si>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</si>
  <si>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</si>
  <si>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</si>
  <si>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</si>
  <si>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</si>
  <si>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</si>
  <si>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</si>
  <si>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</si>
  <si>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</si>
  <si>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</si>
  <si>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</si>
  <si>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</si>
  <si>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</si>
  <si>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</si>
  <si>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</si>
  <si>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</si>
  <si>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</si>
  <si>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</si>
  <si>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</si>
  <si>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</si>
  <si>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</si>
  <si>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</si>
  <si>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</si>
  <si>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</si>
  <si>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</si>
  <si>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</si>
  <si>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</si>
  <si>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</si>
  <si>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</si>
  <si>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</si>
  <si>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</si>
  <si>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</si>
  <si>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</si>
  <si>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</si>
  <si>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</si>
  <si>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</si>
  <si>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</si>
  <si>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</si>
  <si>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</si>
  <si>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</si>
  <si>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</si>
  <si>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</si>
  <si>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</si>
  <si>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</si>
  <si>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</si>
  <si>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</si>
  <si>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</si>
  <si>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</si>
  <si>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</si>
  <si>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</si>
  <si>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</si>
  <si>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</si>
  <si>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</si>
  <si>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</si>
  <si>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</si>
  <si>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</si>
  <si>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</si>
  <si>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</si>
  <si>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</si>
  <si>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</si>
  <si>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</si>
  <si>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</si>
  <si>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</si>
  <si>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</si>
  <si>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</si>
  <si>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</si>
  <si>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</si>
  <si>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</si>
  <si>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</si>
  <si>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</si>
  <si>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</si>
  <si>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</si>
  <si>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</si>
  <si>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</si>
  <si>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</si>
  <si>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</si>
  <si>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</si>
  <si>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</si>
  <si>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</si>
  <si>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</si>
  <si>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</si>
  <si>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</si>
  <si>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</si>
  <si>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</si>
  <si>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</si>
  <si>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</si>
  <si>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</si>
  <si>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</si>
  <si>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</si>
  <si>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</si>
  <si>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</si>
  <si>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</si>
  <si>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</si>
  <si>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</si>
  <si>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</si>
  <si>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</si>
  <si>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</si>
  <si>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</si>
  <si>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</si>
  <si>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</si>
  <si>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</si>
  <si>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</si>
  <si>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</si>
  <si>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</si>
  <si>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</si>
  <si>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</si>
  <si>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</si>
  <si>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</si>
  <si>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</si>
  <si>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</si>
  <si>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</si>
  <si>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</si>
  <si>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</si>
  <si>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</si>
  <si>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</si>
  <si>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</si>
  <si>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</si>
  <si>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</si>
  <si>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</si>
  <si>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</si>
  <si>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</si>
  <si>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</si>
  <si>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</si>
  <si>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</si>
  <si>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</si>
  <si>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</si>
  <si>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</si>
  <si>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</si>
  <si>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</si>
  <si>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</si>
  <si>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</si>
  <si>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</si>
  <si>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</si>
  <si>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</si>
  <si>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</si>
  <si>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</si>
  <si>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</si>
  <si>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</si>
  <si>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</si>
  <si>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</si>
  <si>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</si>
  <si>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</si>
  <si>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</si>
  <si>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</si>
  <si>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</si>
  <si>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</si>
  <si>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</si>
  <si>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</si>
  <si>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</si>
  <si>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</si>
  <si>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</si>
  <si>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</si>
  <si>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</si>
  <si>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</si>
  <si>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</si>
  <si>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事業類型：社会資本整備型　  部　　局：都市整備部</t>
    <phoneticPr fontId="1"/>
  </si>
  <si>
    <t>事 業 名：道路事業</t>
    <phoneticPr fontId="1"/>
  </si>
  <si>
    <t>社会資本整備型  部　　局：都市整備部</t>
    <phoneticPr fontId="1"/>
  </si>
  <si>
    <t>道路事業</t>
    <phoneticPr fontId="1"/>
  </si>
  <si>
    <t>事業実施等による資産の増　+39,243
管理する資産の減価償却等　-28,916
地方債の償還等により　+18,557</t>
    <rPh sb="0" eb="2">
      <t>ジギョウ</t>
    </rPh>
    <rPh sb="2" eb="4">
      <t>ジッシ</t>
    </rPh>
    <rPh sb="4" eb="5">
      <t>トウ</t>
    </rPh>
    <rPh sb="8" eb="10">
      <t>シサン</t>
    </rPh>
    <rPh sb="11" eb="12">
      <t>ゾウ</t>
    </rPh>
    <rPh sb="42" eb="45">
      <t>チホウサイ</t>
    </rPh>
    <rPh sb="46" eb="48">
      <t>ショウカン</t>
    </rPh>
    <rPh sb="48" eb="49">
      <t>トウ</t>
    </rPh>
    <phoneticPr fontId="41"/>
  </si>
  <si>
    <r>
      <t>大阪府道路公社への出資金の減　-21</t>
    </r>
    <r>
      <rPr>
        <sz val="11"/>
        <color theme="1"/>
        <rFont val="ＭＳ Ｐゴシック"/>
        <family val="3"/>
        <charset val="128"/>
        <scheme val="minor"/>
      </rPr>
      <t>,</t>
    </r>
    <r>
      <rPr>
        <sz val="11"/>
        <color theme="1"/>
        <rFont val="ＭＳ Ｐゴシック"/>
        <family val="3"/>
        <charset val="128"/>
        <scheme val="minor"/>
      </rPr>
      <t>520
渋滞対策特定都市高速道路整備事業
貸付金の減　-101
有料道路整備特別貸付金の減　-360
地方債の償還等により　 +13</t>
    </r>
    <r>
      <rPr>
        <sz val="11"/>
        <color theme="1"/>
        <rFont val="ＭＳ Ｐゴシック"/>
        <family val="3"/>
        <charset val="128"/>
        <scheme val="minor"/>
      </rPr>
      <t>,</t>
    </r>
    <r>
      <rPr>
        <sz val="11"/>
        <color theme="1"/>
        <rFont val="ＭＳ Ｐゴシック"/>
        <family val="3"/>
        <charset val="128"/>
        <scheme val="minor"/>
      </rPr>
      <t xml:space="preserve">607 </t>
    </r>
    <rPh sb="74" eb="76">
      <t>ショウカン</t>
    </rPh>
    <rPh sb="76" eb="77">
      <t>トウ</t>
    </rPh>
    <phoneticPr fontId="1"/>
  </si>
  <si>
    <t>前払金の減　-123</t>
    <rPh sb="0" eb="2">
      <t>マエバラ</t>
    </rPh>
    <rPh sb="2" eb="3">
      <t>キン</t>
    </rPh>
    <rPh sb="4" eb="5">
      <t>ゲン</t>
    </rPh>
    <phoneticPr fontId="4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</si>
  <si>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</si>
  <si>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（道路事業）</t>
    <phoneticPr fontId="44"/>
  </si>
  <si>
    <t>都市整備部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</si>
  <si>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</si>
  <si>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</si>
  <si>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</si>
  <si>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</si>
  <si>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</si>
  <si>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</si>
  <si>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</si>
  <si>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</si>
  <si>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</si>
  <si>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</si>
  <si>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</si>
  <si>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</si>
  <si>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</si>
  <si>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</si>
  <si>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</si>
  <si>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</si>
  <si>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</si>
  <si>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</si>
  <si>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</si>
  <si>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</si>
  <si>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</si>
  <si>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</si>
  <si>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</si>
  <si>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</si>
  <si>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</si>
  <si>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</si>
  <si>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</si>
  <si>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</si>
  <si>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</si>
  <si>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</si>
  <si>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</si>
  <si>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</si>
  <si>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</si>
  <si>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</si>
  <si>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</si>
  <si>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</si>
  <si>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</si>
  <si>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</si>
  <si>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</si>
  <si>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</si>
  <si>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</si>
  <si>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</si>
  <si>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</si>
  <si>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退職手当引当金の減 ＋151
リース債務の減 ＋114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</si>
</sst>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247</v>
      </c>
      <c r="I5" s="79" t="s">
        <v>248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7691.4732110000004</v>
      </c>
      <c r="I8" s="147">
        <v>7812.015754</v>
      </c>
      <c r="J8" s="148">
        <v>-120.54254299999999</v>
      </c>
      <c r="K8" s="55"/>
      <c r="L8" s="56" t="s">
        <v>5</v>
      </c>
      <c r="M8" s="56"/>
      <c r="N8" s="56"/>
      <c r="O8" s="56"/>
      <c r="P8" s="56"/>
      <c r="Q8" s="62"/>
      <c r="R8" s="146">
        <v>170703.147535</v>
      </c>
      <c r="S8" s="147">
        <v>170671.14408699999</v>
      </c>
      <c r="T8" s="148">
        <v>32.003447999999999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170159.787404</v>
      </c>
      <c r="S9" s="60">
        <v>170159.417093</v>
      </c>
      <c r="T9" s="61">
        <v>0.370311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6207.7402570000004</v>
      </c>
      <c r="I12" s="60">
        <v>6204.3299109999998</v>
      </c>
      <c r="J12" s="61">
        <v>3.4103460000000001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350.16002700000001</v>
      </c>
      <c r="S13" s="60">
        <v>343.944997</v>
      </c>
      <c r="T13" s="61">
        <v>6.2150299999999996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6207.7402570000004</v>
      </c>
      <c r="I14" s="60">
        <v>6204.3299109999998</v>
      </c>
      <c r="J14" s="61">
        <v>3.4103460000000001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-2816.4197989999998</v>
      </c>
      <c r="I15" s="60">
        <v>-2815.910484</v>
      </c>
      <c r="J15" s="61">
        <v>-0.50931499999999996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170.780182</v>
      </c>
      <c r="S18" s="60">
        <v>167.78199699999999</v>
      </c>
      <c r="T18" s="61">
        <v>2.9981849999999999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460.94692199999997</v>
      </c>
      <c r="I19" s="60">
        <v>460.94692199999997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>
        <v>22.419922</v>
      </c>
      <c r="S19" s="60" t="s">
        <v>256</v>
      </c>
      <c r="T19" s="61">
        <v>22.419922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706069.70294500003</v>
      </c>
      <c r="S20" s="147">
        <v>738497.97975000006</v>
      </c>
      <c r="T20" s="148">
        <v>-32428.276805000001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>
        <v>3839.2058310000002</v>
      </c>
      <c r="I21" s="60">
        <v>3962.6494050000001</v>
      </c>
      <c r="J21" s="61">
        <v>-123.443574</v>
      </c>
      <c r="K21" s="63"/>
      <c r="L21" s="57"/>
      <c r="M21" s="57"/>
      <c r="N21" s="57" t="s">
        <v>7</v>
      </c>
      <c r="O21" s="57"/>
      <c r="P21" s="57"/>
      <c r="Q21" s="58"/>
      <c r="R21" s="59">
        <v>701423.02015700005</v>
      </c>
      <c r="S21" s="60">
        <v>733586.85723700002</v>
      </c>
      <c r="T21" s="61">
        <v>-32163.837080000001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2412205.0186629998</v>
      </c>
      <c r="I22" s="147">
        <v>2423440.8054670002</v>
      </c>
      <c r="J22" s="148">
        <v>-11235.786803999999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2860.043596</v>
      </c>
      <c r="I23" s="60">
        <v>2865.7334019999998</v>
      </c>
      <c r="J23" s="61">
        <v>-5.6898059999999999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2860.043596</v>
      </c>
      <c r="I24" s="60">
        <v>2865.7334019999998</v>
      </c>
      <c r="J24" s="61">
        <v>-5.6898059999999999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2840.945534</v>
      </c>
      <c r="I25" s="60">
        <v>2834.1770409999999</v>
      </c>
      <c r="J25" s="61">
        <v>6.7684930000000003</v>
      </c>
      <c r="K25" s="63"/>
      <c r="L25" s="57"/>
      <c r="M25" s="57"/>
      <c r="N25" s="57" t="s">
        <v>36</v>
      </c>
      <c r="O25" s="57"/>
      <c r="P25" s="57"/>
      <c r="Q25" s="58"/>
      <c r="R25" s="59">
        <v>4150.1638679999996</v>
      </c>
      <c r="S25" s="60">
        <v>4300.924806</v>
      </c>
      <c r="T25" s="61">
        <v>-150.76093800000001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1.7784219999999999</v>
      </c>
      <c r="I26" s="60">
        <v>1.86019</v>
      </c>
      <c r="J26" s="61">
        <v>-8.1767999999999993E-2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17.31964</v>
      </c>
      <c r="I27" s="60">
        <v>29.696171</v>
      </c>
      <c r="J27" s="61">
        <v>-12.376531</v>
      </c>
      <c r="K27" s="63"/>
      <c r="L27" s="57"/>
      <c r="M27" s="57"/>
      <c r="N27" s="57" t="s">
        <v>24</v>
      </c>
      <c r="O27" s="57"/>
      <c r="P27" s="57"/>
      <c r="Q27" s="58"/>
      <c r="R27" s="59">
        <v>496.51891999999998</v>
      </c>
      <c r="S27" s="60">
        <v>610.19770700000004</v>
      </c>
      <c r="T27" s="61">
        <v>-113.678787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207" t="s">
        <v>43</v>
      </c>
      <c r="L29" s="208"/>
      <c r="M29" s="208"/>
      <c r="N29" s="208"/>
      <c r="O29" s="208"/>
      <c r="P29" s="208"/>
      <c r="Q29" s="209"/>
      <c r="R29" s="153">
        <v>876772.85048000002</v>
      </c>
      <c r="S29" s="154">
        <v>909169.12383699999</v>
      </c>
      <c r="T29" s="155">
        <v>-32396.273356999998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1543123.641394</v>
      </c>
      <c r="S31" s="147">
        <v>1522083.6973840001</v>
      </c>
      <c r="T31" s="148">
        <v>21039.944009999999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21039.944009999999</v>
      </c>
      <c r="S32" s="60">
        <v>49520.590044999997</v>
      </c>
      <c r="T32" s="61">
        <v>-28480.646035000002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2039395.123712</v>
      </c>
      <c r="I35" s="60">
        <v>2038711.346686</v>
      </c>
      <c r="J35" s="61">
        <v>683.77702599999998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2039374.9174279999</v>
      </c>
      <c r="I36" s="60">
        <v>2038691.1404019999</v>
      </c>
      <c r="J36" s="61">
        <v>683.77702599999998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1345238.3110770001</v>
      </c>
      <c r="I37" s="60">
        <v>1333704.7261010001</v>
      </c>
      <c r="J37" s="61">
        <v>11533.584976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10.935029</v>
      </c>
      <c r="I38" s="60">
        <v>12.034504999999999</v>
      </c>
      <c r="J38" s="61">
        <v>-1.0994759999999999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694125.67132199998</v>
      </c>
      <c r="I39" s="60">
        <v>704974.37979599996</v>
      </c>
      <c r="J39" s="61">
        <v>-10848.708473999999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>
        <v>20.206284</v>
      </c>
      <c r="I40" s="60">
        <v>20.206284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>
        <v>20.206284</v>
      </c>
      <c r="I41" s="60">
        <v>20.206284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11.667655</v>
      </c>
      <c r="I43" s="60">
        <v>11.122655</v>
      </c>
      <c r="J43" s="61">
        <v>0.54500000000000004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672.47815900000001</v>
      </c>
      <c r="I45" s="60">
        <v>776.10873100000003</v>
      </c>
      <c r="J45" s="61">
        <v>-103.630572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0.53568000000000005</v>
      </c>
      <c r="I46" s="60">
        <v>2.1427200000000002</v>
      </c>
      <c r="J46" s="61">
        <v>-1.60704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163977.62198200001</v>
      </c>
      <c r="I47" s="60">
        <v>154318.85647200001</v>
      </c>
      <c r="J47" s="61">
        <v>9658.7655099999993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205287.54787899999</v>
      </c>
      <c r="I48" s="60">
        <v>226755.49480099999</v>
      </c>
      <c r="J48" s="61">
        <v>-21467.946921999999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203407.79199999999</v>
      </c>
      <c r="I49" s="60">
        <v>224414.79199999999</v>
      </c>
      <c r="J49" s="61">
        <v>-21007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203407.79199999999</v>
      </c>
      <c r="I50" s="60">
        <v>224414.79199999999</v>
      </c>
      <c r="J50" s="61">
        <v>-21007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1819.755879</v>
      </c>
      <c r="I52" s="60">
        <v>2280.7028009999999</v>
      </c>
      <c r="J52" s="61">
        <v>-460.94692199999997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60</v>
      </c>
      <c r="I59" s="60">
        <v>60</v>
      </c>
      <c r="J59" s="61" t="s">
        <v>256</v>
      </c>
      <c r="K59" s="207" t="s">
        <v>64</v>
      </c>
      <c r="L59" s="210"/>
      <c r="M59" s="210"/>
      <c r="N59" s="210"/>
      <c r="O59" s="210"/>
      <c r="P59" s="210"/>
      <c r="Q59" s="211"/>
      <c r="R59" s="153">
        <v>1543123.641394</v>
      </c>
      <c r="S59" s="154">
        <v>1522083.6973840001</v>
      </c>
      <c r="T59" s="155">
        <v>21039.944009999999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2419896.4918740001</v>
      </c>
      <c r="I60" s="150">
        <v>2431252.821221</v>
      </c>
      <c r="J60" s="151">
        <v>-11356.329347000001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2419896.4918740001</v>
      </c>
      <c r="S60" s="150">
        <v>2431252.821221</v>
      </c>
      <c r="T60" s="151">
        <v>-11356.329347000001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249</v>
      </c>
      <c r="I5" s="89" t="s">
        <v>250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8102.1241440000003</v>
      </c>
      <c r="I9" s="159">
        <v>11311.6319</v>
      </c>
      <c r="J9" s="160">
        <v>-3209.507756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5789.3213219999998</v>
      </c>
      <c r="T10" s="159">
        <v>7055.1985210000003</v>
      </c>
      <c r="U10" s="160">
        <v>-1265.877199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5789.3213219999998</v>
      </c>
      <c r="T11" s="145">
        <v>7055.1985210000003</v>
      </c>
      <c r="U11" s="3">
        <v>-1265.877199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-5789.3213219999998</v>
      </c>
      <c r="T14" s="164">
        <v>-7055.1985210000003</v>
      </c>
      <c r="U14" s="165">
        <v>1265.877199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-54100.075232000003</v>
      </c>
      <c r="T15" s="164">
        <v>-56145.350287000001</v>
      </c>
      <c r="U15" s="165">
        <v>2045.2750550000001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478.09497800000003</v>
      </c>
      <c r="I17" s="145">
        <v>1802.958852</v>
      </c>
      <c r="J17" s="3">
        <v>-1324.8638739999999</v>
      </c>
      <c r="L17" s="9"/>
      <c r="M17" s="10" t="s">
        <v>114</v>
      </c>
      <c r="N17" s="10"/>
      <c r="O17" s="10"/>
      <c r="P17" s="10"/>
      <c r="Q17" s="10"/>
      <c r="R17" s="10"/>
      <c r="S17" s="159">
        <v>20870.397057999999</v>
      </c>
      <c r="T17" s="159">
        <v>39733.791724000002</v>
      </c>
      <c r="U17" s="160">
        <v>-18863.394666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2618.253408</v>
      </c>
      <c r="I18" s="145">
        <v>2557.3455899999999</v>
      </c>
      <c r="J18" s="3">
        <v>60.907817999999999</v>
      </c>
      <c r="L18" s="156"/>
      <c r="M18" s="11"/>
      <c r="N18" s="11" t="s">
        <v>115</v>
      </c>
      <c r="O18" s="11"/>
      <c r="P18" s="11"/>
      <c r="Q18" s="11"/>
      <c r="R18" s="11"/>
      <c r="S18" s="145">
        <v>1616.338375</v>
      </c>
      <c r="T18" s="145">
        <v>43.61</v>
      </c>
      <c r="U18" s="3">
        <v>1572.7283749999999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1079.377</v>
      </c>
      <c r="I19" s="145">
        <v>0.24099999999999999</v>
      </c>
      <c r="J19" s="3">
        <v>1079.136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130.795773</v>
      </c>
      <c r="I20" s="145">
        <v>206.35001</v>
      </c>
      <c r="J20" s="3">
        <v>-75.554237000000001</v>
      </c>
      <c r="L20" s="156"/>
      <c r="M20" s="11"/>
      <c r="N20" s="11" t="s">
        <v>117</v>
      </c>
      <c r="O20" s="11"/>
      <c r="P20" s="11"/>
      <c r="Q20" s="11"/>
      <c r="R20" s="11"/>
      <c r="S20" s="145">
        <v>18961.071</v>
      </c>
      <c r="T20" s="145">
        <v>20789.86292</v>
      </c>
      <c r="U20" s="3">
        <v>-1828.7919199999999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0.86</v>
      </c>
      <c r="I21" s="145">
        <v>0.88</v>
      </c>
      <c r="J21" s="3">
        <v>-0.02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>
        <v>34.347835000000003</v>
      </c>
      <c r="T22" s="145">
        <v>33.019101999999997</v>
      </c>
      <c r="U22" s="3">
        <v>1.3287329999999999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258.01236299999999</v>
      </c>
      <c r="T23" s="195">
        <v>623.20974799999999</v>
      </c>
      <c r="U23" s="3">
        <v>-365.197385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0.62748499999999996</v>
      </c>
      <c r="T24" s="145">
        <v>18244.089953999999</v>
      </c>
      <c r="U24" s="3">
        <v>-18243.462468999998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22136.858104999999</v>
      </c>
      <c r="T25" s="159">
        <v>8323.8190969999996</v>
      </c>
      <c r="U25" s="160">
        <v>13813.039008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>
        <v>15.889336</v>
      </c>
      <c r="T26" s="145">
        <v>19.362065000000001</v>
      </c>
      <c r="U26" s="3">
        <v>-3.4727290000000002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3794.7429849999999</v>
      </c>
      <c r="I27" s="145">
        <v>6743.8564479999995</v>
      </c>
      <c r="J27" s="3">
        <v>-2949.1134630000001</v>
      </c>
      <c r="L27" s="156"/>
      <c r="M27" s="11"/>
      <c r="N27" s="11" t="s">
        <v>123</v>
      </c>
      <c r="O27" s="11"/>
      <c r="P27" s="11"/>
      <c r="Q27" s="11"/>
      <c r="R27" s="11"/>
      <c r="S27" s="145">
        <v>235.47116800000001</v>
      </c>
      <c r="T27" s="145">
        <v>304.04977600000001</v>
      </c>
      <c r="U27" s="3">
        <v>-68.578608000000003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56412.878054000001</v>
      </c>
      <c r="I28" s="159">
        <v>60401.783666000003</v>
      </c>
      <c r="J28" s="160">
        <v>-3988.905612</v>
      </c>
      <c r="L28" s="156"/>
      <c r="M28" s="11"/>
      <c r="N28" s="11" t="s">
        <v>124</v>
      </c>
      <c r="O28" s="11"/>
      <c r="P28" s="11"/>
      <c r="Q28" s="11"/>
      <c r="R28" s="11"/>
      <c r="S28" s="145">
        <v>108.771614</v>
      </c>
      <c r="T28" s="145" t="s">
        <v>256</v>
      </c>
      <c r="U28" s="3">
        <v>108.771614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256.72598699999998</v>
      </c>
      <c r="T29" s="195">
        <v>3364.1767249999998</v>
      </c>
      <c r="U29" s="3">
        <v>-3107.450738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4249.114877</v>
      </c>
      <c r="I30" s="145">
        <v>4354.7606820000001</v>
      </c>
      <c r="J30" s="3">
        <v>-105.645805</v>
      </c>
      <c r="L30" s="156"/>
      <c r="M30" s="11"/>
      <c r="N30" s="11" t="s">
        <v>125</v>
      </c>
      <c r="O30" s="11"/>
      <c r="P30" s="11"/>
      <c r="Q30" s="11"/>
      <c r="R30" s="11"/>
      <c r="S30" s="145">
        <v>21520</v>
      </c>
      <c r="T30" s="145">
        <v>4636.2305310000002</v>
      </c>
      <c r="U30" s="3">
        <v>16883.769468999999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5051.3366509999996</v>
      </c>
      <c r="I31" s="145">
        <v>4321.8068519999997</v>
      </c>
      <c r="J31" s="3">
        <v>729.52979900000003</v>
      </c>
      <c r="L31" s="12" t="s">
        <v>126</v>
      </c>
      <c r="M31" s="13"/>
      <c r="N31" s="13"/>
      <c r="O31" s="13"/>
      <c r="P31" s="13"/>
      <c r="Q31" s="13"/>
      <c r="R31" s="13"/>
      <c r="S31" s="164">
        <v>-1266.461047</v>
      </c>
      <c r="T31" s="164">
        <v>31409.972626999999</v>
      </c>
      <c r="U31" s="165">
        <v>-32676.433674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6909.8488850000003</v>
      </c>
      <c r="I32" s="145">
        <v>6943.3316990000003</v>
      </c>
      <c r="J32" s="3">
        <v>-33.482813999999998</v>
      </c>
      <c r="L32" s="24" t="s">
        <v>127</v>
      </c>
      <c r="M32" s="25"/>
      <c r="N32" s="25"/>
      <c r="O32" s="25"/>
      <c r="P32" s="25"/>
      <c r="Q32" s="25"/>
      <c r="R32" s="25"/>
      <c r="S32" s="168">
        <v>-55366.536279</v>
      </c>
      <c r="T32" s="168">
        <v>-24735.377659999998</v>
      </c>
      <c r="U32" s="169">
        <v>-30631.158619000002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39485.499369999998</v>
      </c>
      <c r="T33" s="170">
        <v>40648.747868999999</v>
      </c>
      <c r="U33" s="171">
        <v>-1163.248499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9005.6696119999997</v>
      </c>
      <c r="I34" s="145">
        <v>11504.199973000001</v>
      </c>
      <c r="J34" s="3">
        <v>-2498.5303610000001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>
        <v>1316.6023640000001</v>
      </c>
      <c r="I35" s="145">
        <v>2702.377254</v>
      </c>
      <c r="J35" s="3">
        <v>-1385.7748899999999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-15881.036909</v>
      </c>
      <c r="T36" s="172">
        <v>15913.370209000001</v>
      </c>
      <c r="U36" s="173">
        <v>-31794.407117999999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29349.902632000001</v>
      </c>
      <c r="I37" s="145">
        <v>30165.722731999998</v>
      </c>
      <c r="J37" s="3">
        <v>-815.82010000000002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0.50931499999999996</v>
      </c>
      <c r="I39" s="145">
        <v>-6.8137000000000003E-2</v>
      </c>
      <c r="J39" s="3">
        <v>0.57745199999999997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349.28166800000002</v>
      </c>
      <c r="I41" s="145">
        <v>343.944997</v>
      </c>
      <c r="J41" s="3">
        <v>5.3366709999999999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180.61205000000001</v>
      </c>
      <c r="I42" s="145">
        <v>65.707578999999996</v>
      </c>
      <c r="J42" s="3">
        <v>114.904471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>
        <v>3.4999999999999997E-5</v>
      </c>
      <c r="J44" s="3">
        <v>-3.4999999999999997E-5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-48310.753909999999</v>
      </c>
      <c r="I45" s="161">
        <v>-49090.151766000003</v>
      </c>
      <c r="J45" s="162">
        <v>779.39785600000005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247</v>
      </c>
      <c r="I5" s="45" t="s">
        <v>248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8098.6467979999998</v>
      </c>
      <c r="I8" s="159">
        <v>11311.911005</v>
      </c>
      <c r="J8" s="160">
        <v>-3213.2642070000002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21369.979217</v>
      </c>
      <c r="T8" s="159">
        <v>21443.79912</v>
      </c>
      <c r="U8" s="160">
        <v>-73.819902999999996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>
        <v>1616.338375</v>
      </c>
      <c r="T9" s="235">
        <v>43.61</v>
      </c>
      <c r="U9" s="236">
        <v>1572.7283749999999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18961.071</v>
      </c>
      <c r="T11" s="145">
        <v>20789.86292</v>
      </c>
      <c r="U11" s="3">
        <v>-1828.7919199999999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139.19781499999999</v>
      </c>
      <c r="T12" s="145">
        <v>106.785194</v>
      </c>
      <c r="U12" s="3">
        <v>32.412621000000001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192.425105</v>
      </c>
      <c r="T13" s="145">
        <v>42.594084000000002</v>
      </c>
      <c r="U13" s="3">
        <v>149.83102099999999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192.425105</v>
      </c>
      <c r="T15" s="145">
        <v>42.594084000000002</v>
      </c>
      <c r="U15" s="3">
        <v>149.83102099999999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>
        <v>478.09497800000003</v>
      </c>
      <c r="I16" s="235">
        <v>1802.958852</v>
      </c>
      <c r="J16" s="236">
        <v>-1324.8638739999999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460.94692199999997</v>
      </c>
      <c r="T16" s="145">
        <v>460.94692199999997</v>
      </c>
      <c r="U16" s="3" t="s">
        <v>256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2616.3411299999998</v>
      </c>
      <c r="I18" s="145">
        <v>2557.4319099999998</v>
      </c>
      <c r="J18" s="3">
        <v>58.909219999999998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1079.377</v>
      </c>
      <c r="I19" s="145">
        <v>0.24099999999999999</v>
      </c>
      <c r="J19" s="3">
        <v>1079.136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35680.330871999999</v>
      </c>
      <c r="T19" s="159">
        <v>35808.001737999999</v>
      </c>
      <c r="U19" s="160">
        <v>-127.670866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130.795773</v>
      </c>
      <c r="I20" s="145">
        <v>206.35001</v>
      </c>
      <c r="J20" s="3">
        <v>-75.554237000000001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35167.330871999999</v>
      </c>
      <c r="T20" s="145">
        <v>35223.001737999999</v>
      </c>
      <c r="U20" s="3">
        <v>-55.670865999999997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0.86</v>
      </c>
      <c r="I21" s="145">
        <v>0.88</v>
      </c>
      <c r="J21" s="3">
        <v>-0.02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>
        <v>513</v>
      </c>
      <c r="T24" s="145">
        <v>585</v>
      </c>
      <c r="U24" s="3">
        <v>-72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3793.177917</v>
      </c>
      <c r="I27" s="145">
        <v>6744.0492329999997</v>
      </c>
      <c r="J27" s="3">
        <v>-2950.8713160000002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-14310.351655</v>
      </c>
      <c r="T27" s="164">
        <v>-14364.202617999999</v>
      </c>
      <c r="U27" s="165">
        <v>53.850963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27207.012015</v>
      </c>
      <c r="I28" s="159">
        <v>30378.419907</v>
      </c>
      <c r="J28" s="160">
        <v>-3171.4078920000002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-39316.809807999998</v>
      </c>
      <c r="T28" s="164">
        <v>-40485.910041000003</v>
      </c>
      <c r="U28" s="165">
        <v>1169.1002329999999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4923.5545030000003</v>
      </c>
      <c r="I30" s="145">
        <v>4906.7041289999997</v>
      </c>
      <c r="J30" s="3">
        <v>16.850373999999999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5051.3366509999996</v>
      </c>
      <c r="I31" s="145">
        <v>4321.8068519999997</v>
      </c>
      <c r="J31" s="3">
        <v>729.52979900000003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6909.8488850000003</v>
      </c>
      <c r="I32" s="145">
        <v>6943.3316990000003</v>
      </c>
      <c r="J32" s="3">
        <v>-33.482813999999998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9005.6696119999997</v>
      </c>
      <c r="I34" s="145">
        <v>11504.199973000001</v>
      </c>
      <c r="J34" s="3">
        <v>-2498.5303610000001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>
        <v>1316.6023640000001</v>
      </c>
      <c r="I35" s="145">
        <v>2702.377254</v>
      </c>
      <c r="J35" s="3">
        <v>-1385.7748899999999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168.689562</v>
      </c>
      <c r="T37" s="159">
        <v>162.837828</v>
      </c>
      <c r="U37" s="160">
        <v>5.8517340000000004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5789.3213219999998</v>
      </c>
      <c r="I39" s="159">
        <v>7055.1985210000003</v>
      </c>
      <c r="J39" s="160">
        <v>-1265.877199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5789.3213219999998</v>
      </c>
      <c r="I40" s="145">
        <v>7055.1985210000003</v>
      </c>
      <c r="J40" s="3">
        <v>-1265.877199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168.689562</v>
      </c>
      <c r="T40" s="145">
        <v>162.837828</v>
      </c>
      <c r="U40" s="3">
        <v>5.8517340000000004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-168.689562</v>
      </c>
      <c r="T44" s="164">
        <v>-162.837828</v>
      </c>
      <c r="U44" s="165">
        <v>-5.8517340000000004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-39485.499369999998</v>
      </c>
      <c r="T45" s="164">
        <v>-40648.747868999999</v>
      </c>
      <c r="U45" s="165">
        <v>1163.248499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108.771614</v>
      </c>
      <c r="I46" s="159" t="s">
        <v>256</v>
      </c>
      <c r="J46" s="160">
        <v>108.771614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39485.499369999998</v>
      </c>
      <c r="T46" s="164">
        <v>40648.747868999999</v>
      </c>
      <c r="U46" s="165">
        <v>-1163.248499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108.771614</v>
      </c>
      <c r="I47" s="145" t="s">
        <v>256</v>
      </c>
      <c r="J47" s="3">
        <v>108.771614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-25006.458153</v>
      </c>
      <c r="I49" s="161">
        <v>-26121.707423</v>
      </c>
      <c r="J49" s="162">
        <v>1115.24927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6" t="s">
        <v>240</v>
      </c>
      <c r="B6" s="257"/>
      <c r="C6" s="257"/>
      <c r="D6" s="258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1" t="s">
        <v>181</v>
      </c>
      <c r="K6" s="262"/>
      <c r="L6" s="91" t="s">
        <v>182</v>
      </c>
    </row>
    <row r="7" spans="1:17" ht="15" customHeight="1" x14ac:dyDescent="0.15">
      <c r="A7" s="256" t="s">
        <v>183</v>
      </c>
      <c r="B7" s="257"/>
      <c r="C7" s="257"/>
      <c r="D7" s="258"/>
      <c r="E7" s="29">
        <v>1095548.3386309999</v>
      </c>
      <c r="F7" s="29">
        <v>-191252.25989799999</v>
      </c>
      <c r="G7" s="29">
        <v>278409.08369399997</v>
      </c>
      <c r="H7" s="29">
        <v>339378.534957</v>
      </c>
      <c r="I7" s="29" t="s">
        <v>256</v>
      </c>
      <c r="J7" s="259" t="s">
        <v>256</v>
      </c>
      <c r="K7" s="260"/>
      <c r="L7" s="29">
        <v>1522083.6973840001</v>
      </c>
    </row>
    <row r="8" spans="1:17" ht="15" customHeight="1" x14ac:dyDescent="0.15">
      <c r="A8" s="256" t="s">
        <v>184</v>
      </c>
      <c r="B8" s="257"/>
      <c r="C8" s="257"/>
      <c r="D8" s="258"/>
      <c r="E8" s="29" t="s">
        <v>256</v>
      </c>
      <c r="F8" s="29">
        <v>-55366.536279</v>
      </c>
      <c r="G8" s="29">
        <v>36920.980919000001</v>
      </c>
      <c r="H8" s="29">
        <v>39485.499369999998</v>
      </c>
      <c r="I8" s="29" t="s">
        <v>256</v>
      </c>
      <c r="J8" s="259" t="s">
        <v>256</v>
      </c>
      <c r="K8" s="260"/>
      <c r="L8" s="29">
        <v>21039.944009999999</v>
      </c>
    </row>
    <row r="9" spans="1:17" ht="15" customHeight="1" x14ac:dyDescent="0.15">
      <c r="A9" s="256" t="s">
        <v>185</v>
      </c>
      <c r="B9" s="257"/>
      <c r="C9" s="257"/>
      <c r="D9" s="258"/>
      <c r="E9" s="29">
        <v>1095548.3386309999</v>
      </c>
      <c r="F9" s="29">
        <v>-246618.79617700001</v>
      </c>
      <c r="G9" s="29">
        <v>315330.06461300002</v>
      </c>
      <c r="H9" s="29">
        <v>378864.03432699997</v>
      </c>
      <c r="I9" s="29" t="s">
        <v>256</v>
      </c>
      <c r="J9" s="259" t="s">
        <v>256</v>
      </c>
      <c r="K9" s="260"/>
      <c r="L9" s="29">
        <v>1543123.641394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1522083.6973840001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7.1033350000000004</v>
      </c>
      <c r="F19" s="30"/>
      <c r="G19" s="109"/>
      <c r="H19" s="109"/>
      <c r="I19" s="246"/>
      <c r="J19" s="247"/>
      <c r="K19" s="247"/>
      <c r="L19" s="248"/>
    </row>
    <row r="20" spans="1:12" ht="47.25" customHeight="1" x14ac:dyDescent="0.15">
      <c r="A20" s="34"/>
      <c r="B20" s="36" t="s">
        <v>199</v>
      </c>
      <c r="C20" s="36"/>
      <c r="D20" s="35"/>
      <c r="E20" s="30">
        <v>28883.308639999999</v>
      </c>
      <c r="F20" s="30"/>
      <c r="G20" s="109"/>
      <c r="H20" s="109"/>
      <c r="I20" s="253" t="s">
        <v>261</v>
      </c>
      <c r="J20" s="254"/>
      <c r="K20" s="254"/>
      <c r="L20" s="255"/>
    </row>
    <row r="21" spans="1:12" ht="77.25" customHeight="1" x14ac:dyDescent="0.15">
      <c r="A21" s="34"/>
      <c r="B21" s="36" t="s">
        <v>200</v>
      </c>
      <c r="C21" s="36"/>
      <c r="D21" s="35"/>
      <c r="E21" s="30"/>
      <c r="F21" s="30">
        <v>7962.7320099999997</v>
      </c>
      <c r="G21" s="109"/>
      <c r="H21" s="109"/>
      <c r="I21" s="253" t="s">
        <v>262</v>
      </c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28890.411974999999</v>
      </c>
      <c r="F22" s="110">
        <v>7962.7320099999997</v>
      </c>
      <c r="G22" s="110">
        <v>20927.679964999999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32.25" customHeight="1" x14ac:dyDescent="0.15">
      <c r="A26" s="34"/>
      <c r="B26" s="36" t="s">
        <v>205</v>
      </c>
      <c r="C26" s="36"/>
      <c r="D26" s="35"/>
      <c r="E26" s="30">
        <v>264.43972500000001</v>
      </c>
      <c r="F26" s="30"/>
      <c r="G26" s="109"/>
      <c r="H26" s="109"/>
      <c r="I26" s="252" t="s">
        <v>310</v>
      </c>
      <c r="J26" s="250"/>
      <c r="K26" s="250"/>
      <c r="L26" s="251"/>
    </row>
    <row r="27" spans="1:12" ht="15" customHeight="1" x14ac:dyDescent="0.15">
      <c r="A27" s="34"/>
      <c r="B27" s="105" t="s">
        <v>201</v>
      </c>
      <c r="C27" s="105"/>
      <c r="D27" s="106"/>
      <c r="E27" s="110">
        <v>264.43972500000001</v>
      </c>
      <c r="F27" s="110"/>
      <c r="G27" s="110">
        <v>264.43972500000001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120.54254299999999</v>
      </c>
      <c r="G29" s="109"/>
      <c r="H29" s="109"/>
      <c r="I29" s="253" t="s">
        <v>263</v>
      </c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31.633137000000001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152.17568</v>
      </c>
      <c r="G31" s="110">
        <v>-152.17568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29154.851699999999</v>
      </c>
      <c r="F32" s="110">
        <v>8114.90769</v>
      </c>
      <c r="G32" s="110">
        <v>21039.944009999999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1543123.641394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2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2:J22"/>
    <mergeCell ref="K22:L22"/>
    <mergeCell ref="I20:L20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29:L29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A1" s="197" t="s">
        <v>264</v>
      </c>
      <c r="B1" s="197"/>
      <c r="C1" s="197"/>
      <c r="D1" s="197"/>
      <c r="E1" s="197" t="s">
        <v>265</v>
      </c>
      <c r="F1" s="197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</row>
    <row r="2" spans="1:24" x14ac:dyDescent="0.1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310" t="s">
        <v>266</v>
      </c>
      <c r="S2" s="310"/>
      <c r="T2" s="310"/>
      <c r="U2" s="310"/>
      <c r="V2" s="310"/>
      <c r="W2" s="310"/>
      <c r="X2" s="310"/>
    </row>
    <row r="3" spans="1:24" ht="14.25" thickBot="1" x14ac:dyDescent="0.2">
      <c r="A3" s="200" t="s">
        <v>267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84" t="s">
        <v>268</v>
      </c>
      <c r="V3" s="285"/>
      <c r="W3" s="285"/>
      <c r="X3" s="285"/>
    </row>
    <row r="4" spans="1:24" ht="40.5" customHeight="1" x14ac:dyDescent="0.15">
      <c r="A4" s="286" t="s">
        <v>269</v>
      </c>
      <c r="B4" s="287"/>
      <c r="C4" s="287"/>
      <c r="D4" s="293" t="s">
        <v>270</v>
      </c>
      <c r="E4" s="291"/>
      <c r="F4" s="292"/>
      <c r="G4" s="293" t="s">
        <v>271</v>
      </c>
      <c r="H4" s="294"/>
      <c r="I4" s="294"/>
      <c r="J4" s="293" t="s">
        <v>272</v>
      </c>
      <c r="K4" s="294"/>
      <c r="L4" s="294"/>
      <c r="M4" s="293" t="s">
        <v>273</v>
      </c>
      <c r="N4" s="294"/>
      <c r="O4" s="294"/>
      <c r="P4" s="293" t="s">
        <v>274</v>
      </c>
      <c r="Q4" s="294"/>
      <c r="R4" s="294"/>
      <c r="S4" s="293" t="s">
        <v>275</v>
      </c>
      <c r="T4" s="294"/>
      <c r="U4" s="294"/>
      <c r="V4" s="293" t="s">
        <v>276</v>
      </c>
      <c r="W4" s="294"/>
      <c r="X4" s="295"/>
    </row>
    <row r="5" spans="1:24" ht="14.25" thickBot="1" x14ac:dyDescent="0.2">
      <c r="A5" s="288"/>
      <c r="B5" s="289"/>
      <c r="C5" s="289"/>
      <c r="D5" s="307" t="s">
        <v>277</v>
      </c>
      <c r="E5" s="308"/>
      <c r="F5" s="309"/>
      <c r="G5" s="304" t="s">
        <v>278</v>
      </c>
      <c r="H5" s="305"/>
      <c r="I5" s="305"/>
      <c r="J5" s="304" t="s">
        <v>279</v>
      </c>
      <c r="K5" s="305"/>
      <c r="L5" s="305"/>
      <c r="M5" s="304" t="s">
        <v>280</v>
      </c>
      <c r="N5" s="305"/>
      <c r="O5" s="305"/>
      <c r="P5" s="304" t="s">
        <v>281</v>
      </c>
      <c r="Q5" s="305"/>
      <c r="R5" s="305"/>
      <c r="S5" s="304" t="s">
        <v>282</v>
      </c>
      <c r="T5" s="305"/>
      <c r="U5" s="305"/>
      <c r="V5" s="304" t="s">
        <v>283</v>
      </c>
      <c r="W5" s="305"/>
      <c r="X5" s="306"/>
    </row>
    <row r="6" spans="1:24" x14ac:dyDescent="0.15">
      <c r="A6" s="201" t="s">
        <v>284</v>
      </c>
      <c r="B6" s="202"/>
      <c r="C6" s="203"/>
      <c r="D6" s="280">
        <v>2866.7688399999997</v>
      </c>
      <c r="E6" s="281"/>
      <c r="F6" s="282"/>
      <c r="G6" s="280">
        <v>601.08378800000003</v>
      </c>
      <c r="H6" s="281"/>
      <c r="I6" s="282"/>
      <c r="J6" s="280">
        <v>605.6933939999999</v>
      </c>
      <c r="K6" s="281"/>
      <c r="L6" s="282"/>
      <c r="M6" s="280">
        <v>2862.1592339999997</v>
      </c>
      <c r="N6" s="281"/>
      <c r="O6" s="282"/>
      <c r="P6" s="280">
        <v>2.1156380000000001</v>
      </c>
      <c r="Q6" s="281"/>
      <c r="R6" s="282"/>
      <c r="S6" s="280">
        <v>1.0802</v>
      </c>
      <c r="T6" s="281"/>
      <c r="U6" s="282"/>
      <c r="V6" s="280">
        <v>2860.043596</v>
      </c>
      <c r="W6" s="281"/>
      <c r="X6" s="283"/>
    </row>
    <row r="7" spans="1:24" x14ac:dyDescent="0.15">
      <c r="A7" s="204"/>
      <c r="B7" s="205" t="s">
        <v>285</v>
      </c>
      <c r="C7" s="206"/>
      <c r="D7" s="266">
        <v>2834.1770409999999</v>
      </c>
      <c r="E7" s="267"/>
      <c r="F7" s="268"/>
      <c r="G7" s="266">
        <v>541.44726800000001</v>
      </c>
      <c r="H7" s="267"/>
      <c r="I7" s="268"/>
      <c r="J7" s="266">
        <v>534.67877499999986</v>
      </c>
      <c r="K7" s="267"/>
      <c r="L7" s="268"/>
      <c r="M7" s="269">
        <v>2840.945534</v>
      </c>
      <c r="N7" s="270"/>
      <c r="O7" s="270"/>
      <c r="P7" s="269" t="s">
        <v>286</v>
      </c>
      <c r="Q7" s="270"/>
      <c r="R7" s="270"/>
      <c r="S7" s="269" t="s">
        <v>286</v>
      </c>
      <c r="T7" s="270"/>
      <c r="U7" s="270"/>
      <c r="V7" s="269">
        <v>2840.945534</v>
      </c>
      <c r="W7" s="270"/>
      <c r="X7" s="271"/>
    </row>
    <row r="8" spans="1:24" x14ac:dyDescent="0.15">
      <c r="A8" s="204"/>
      <c r="B8" s="205" t="s">
        <v>287</v>
      </c>
      <c r="C8" s="206"/>
      <c r="D8" s="266">
        <v>1.9623999999999999</v>
      </c>
      <c r="E8" s="267"/>
      <c r="F8" s="268"/>
      <c r="G8" s="266" t="s">
        <v>286</v>
      </c>
      <c r="H8" s="267"/>
      <c r="I8" s="268"/>
      <c r="J8" s="266" t="s">
        <v>286</v>
      </c>
      <c r="K8" s="267"/>
      <c r="L8" s="268"/>
      <c r="M8" s="269">
        <v>1.9623999999999999</v>
      </c>
      <c r="N8" s="270"/>
      <c r="O8" s="270"/>
      <c r="P8" s="301">
        <v>0.183978</v>
      </c>
      <c r="Q8" s="302"/>
      <c r="R8" s="303"/>
      <c r="S8" s="269">
        <v>8.1767999999999993E-2</v>
      </c>
      <c r="T8" s="270"/>
      <c r="U8" s="270"/>
      <c r="V8" s="269">
        <v>1.7784219999999999</v>
      </c>
      <c r="W8" s="270"/>
      <c r="X8" s="271"/>
    </row>
    <row r="9" spans="1:24" x14ac:dyDescent="0.15">
      <c r="A9" s="204"/>
      <c r="B9" s="205" t="s">
        <v>288</v>
      </c>
      <c r="C9" s="206"/>
      <c r="D9" s="266">
        <v>30.629398999999999</v>
      </c>
      <c r="E9" s="267"/>
      <c r="F9" s="268"/>
      <c r="G9" s="266">
        <v>59.636519999999997</v>
      </c>
      <c r="H9" s="267"/>
      <c r="I9" s="268"/>
      <c r="J9" s="266">
        <v>71.014618999999996</v>
      </c>
      <c r="K9" s="267"/>
      <c r="L9" s="268"/>
      <c r="M9" s="269">
        <v>19.251300000000001</v>
      </c>
      <c r="N9" s="270"/>
      <c r="O9" s="270"/>
      <c r="P9" s="266">
        <v>1.9316599999999999</v>
      </c>
      <c r="Q9" s="267"/>
      <c r="R9" s="268"/>
      <c r="S9" s="269">
        <v>0.99843199999999999</v>
      </c>
      <c r="T9" s="270"/>
      <c r="U9" s="270"/>
      <c r="V9" s="269">
        <v>17.31964</v>
      </c>
      <c r="W9" s="270"/>
      <c r="X9" s="271"/>
    </row>
    <row r="10" spans="1:24" x14ac:dyDescent="0.15">
      <c r="A10" s="204"/>
      <c r="B10" s="205" t="s">
        <v>289</v>
      </c>
      <c r="C10" s="206"/>
      <c r="D10" s="266" t="s">
        <v>286</v>
      </c>
      <c r="E10" s="267"/>
      <c r="F10" s="268"/>
      <c r="G10" s="266" t="s">
        <v>286</v>
      </c>
      <c r="H10" s="267"/>
      <c r="I10" s="268"/>
      <c r="J10" s="266" t="s">
        <v>286</v>
      </c>
      <c r="K10" s="267"/>
      <c r="L10" s="268"/>
      <c r="M10" s="269" t="s">
        <v>286</v>
      </c>
      <c r="N10" s="270"/>
      <c r="O10" s="270"/>
      <c r="P10" s="269" t="s">
        <v>286</v>
      </c>
      <c r="Q10" s="270"/>
      <c r="R10" s="270"/>
      <c r="S10" s="269" t="s">
        <v>286</v>
      </c>
      <c r="T10" s="270"/>
      <c r="U10" s="270"/>
      <c r="V10" s="269" t="s">
        <v>286</v>
      </c>
      <c r="W10" s="270"/>
      <c r="X10" s="271"/>
    </row>
    <row r="11" spans="1:24" x14ac:dyDescent="0.15">
      <c r="A11" s="204"/>
      <c r="B11" s="205" t="s">
        <v>290</v>
      </c>
      <c r="C11" s="206"/>
      <c r="D11" s="266" t="s">
        <v>286</v>
      </c>
      <c r="E11" s="267"/>
      <c r="F11" s="268"/>
      <c r="G11" s="266" t="s">
        <v>286</v>
      </c>
      <c r="H11" s="267"/>
      <c r="I11" s="268"/>
      <c r="J11" s="266" t="s">
        <v>286</v>
      </c>
      <c r="K11" s="267"/>
      <c r="L11" s="268"/>
      <c r="M11" s="269" t="s">
        <v>286</v>
      </c>
      <c r="N11" s="270"/>
      <c r="O11" s="270"/>
      <c r="P11" s="266" t="s">
        <v>286</v>
      </c>
      <c r="Q11" s="267"/>
      <c r="R11" s="268"/>
      <c r="S11" s="269" t="s">
        <v>286</v>
      </c>
      <c r="T11" s="270"/>
      <c r="U11" s="270"/>
      <c r="V11" s="269" t="s">
        <v>286</v>
      </c>
      <c r="W11" s="270"/>
      <c r="X11" s="271"/>
    </row>
    <row r="12" spans="1:24" x14ac:dyDescent="0.15">
      <c r="A12" s="204"/>
      <c r="B12" s="205" t="s">
        <v>291</v>
      </c>
      <c r="C12" s="206"/>
      <c r="D12" s="266" t="s">
        <v>286</v>
      </c>
      <c r="E12" s="267"/>
      <c r="F12" s="268"/>
      <c r="G12" s="266" t="s">
        <v>286</v>
      </c>
      <c r="H12" s="267"/>
      <c r="I12" s="268"/>
      <c r="J12" s="266" t="s">
        <v>286</v>
      </c>
      <c r="K12" s="267"/>
      <c r="L12" s="268"/>
      <c r="M12" s="269" t="s">
        <v>286</v>
      </c>
      <c r="N12" s="270"/>
      <c r="O12" s="270"/>
      <c r="P12" s="266" t="s">
        <v>286</v>
      </c>
      <c r="Q12" s="267"/>
      <c r="R12" s="268"/>
      <c r="S12" s="269" t="s">
        <v>286</v>
      </c>
      <c r="T12" s="270"/>
      <c r="U12" s="270"/>
      <c r="V12" s="269" t="s">
        <v>286</v>
      </c>
      <c r="W12" s="270"/>
      <c r="X12" s="271"/>
    </row>
    <row r="13" spans="1:24" x14ac:dyDescent="0.15">
      <c r="A13" s="204"/>
      <c r="B13" s="205" t="s">
        <v>292</v>
      </c>
      <c r="C13" s="206"/>
      <c r="D13" s="266" t="s">
        <v>286</v>
      </c>
      <c r="E13" s="267"/>
      <c r="F13" s="268"/>
      <c r="G13" s="266" t="s">
        <v>286</v>
      </c>
      <c r="H13" s="267"/>
      <c r="I13" s="268"/>
      <c r="J13" s="266" t="s">
        <v>286</v>
      </c>
      <c r="K13" s="267"/>
      <c r="L13" s="268"/>
      <c r="M13" s="269" t="s">
        <v>286</v>
      </c>
      <c r="N13" s="270"/>
      <c r="O13" s="270"/>
      <c r="P13" s="266" t="s">
        <v>286</v>
      </c>
      <c r="Q13" s="267"/>
      <c r="R13" s="268"/>
      <c r="S13" s="269" t="s">
        <v>286</v>
      </c>
      <c r="T13" s="270"/>
      <c r="U13" s="270"/>
      <c r="V13" s="269" t="s">
        <v>286</v>
      </c>
      <c r="W13" s="270"/>
      <c r="X13" s="271"/>
    </row>
    <row r="14" spans="1:24" x14ac:dyDescent="0.15">
      <c r="A14" s="204" t="s">
        <v>293</v>
      </c>
      <c r="B14" s="205"/>
      <c r="C14" s="206"/>
      <c r="D14" s="266">
        <v>2992743.6527270004</v>
      </c>
      <c r="E14" s="267"/>
      <c r="F14" s="268"/>
      <c r="G14" s="266">
        <v>52359.813364000001</v>
      </c>
      <c r="H14" s="267"/>
      <c r="I14" s="268"/>
      <c r="J14" s="266">
        <v>22759.576736000134</v>
      </c>
      <c r="K14" s="267"/>
      <c r="L14" s="268"/>
      <c r="M14" s="266">
        <v>3022343.8893550001</v>
      </c>
      <c r="N14" s="267"/>
      <c r="O14" s="268"/>
      <c r="P14" s="266">
        <v>982968.97192699998</v>
      </c>
      <c r="Q14" s="267"/>
      <c r="R14" s="268"/>
      <c r="S14" s="266">
        <v>29183.520817000001</v>
      </c>
      <c r="T14" s="267"/>
      <c r="U14" s="268"/>
      <c r="V14" s="269">
        <v>2039374.9174280001</v>
      </c>
      <c r="W14" s="270"/>
      <c r="X14" s="271"/>
    </row>
    <row r="15" spans="1:24" x14ac:dyDescent="0.15">
      <c r="A15" s="204"/>
      <c r="B15" s="205" t="s">
        <v>285</v>
      </c>
      <c r="C15" s="206"/>
      <c r="D15" s="266">
        <v>1333704.7261010001</v>
      </c>
      <c r="E15" s="267"/>
      <c r="F15" s="268"/>
      <c r="G15" s="266">
        <v>28011.344621</v>
      </c>
      <c r="H15" s="267"/>
      <c r="I15" s="268"/>
      <c r="J15" s="266">
        <v>16477.7596450001</v>
      </c>
      <c r="K15" s="267"/>
      <c r="L15" s="268"/>
      <c r="M15" s="269">
        <v>1345238.3110770001</v>
      </c>
      <c r="N15" s="270"/>
      <c r="O15" s="270"/>
      <c r="P15" s="269" t="s">
        <v>286</v>
      </c>
      <c r="Q15" s="270"/>
      <c r="R15" s="270"/>
      <c r="S15" s="269" t="s">
        <v>286</v>
      </c>
      <c r="T15" s="270"/>
      <c r="U15" s="270"/>
      <c r="V15" s="269">
        <v>1345238.3110770001</v>
      </c>
      <c r="W15" s="270"/>
      <c r="X15" s="271"/>
    </row>
    <row r="16" spans="1:24" x14ac:dyDescent="0.15">
      <c r="A16" s="204"/>
      <c r="B16" s="205" t="s">
        <v>287</v>
      </c>
      <c r="C16" s="206"/>
      <c r="D16" s="266">
        <v>54.579729999999998</v>
      </c>
      <c r="E16" s="267"/>
      <c r="F16" s="268"/>
      <c r="G16" s="266" t="s">
        <v>286</v>
      </c>
      <c r="H16" s="267"/>
      <c r="I16" s="268"/>
      <c r="J16" s="266" t="s">
        <v>286</v>
      </c>
      <c r="K16" s="267"/>
      <c r="L16" s="268"/>
      <c r="M16" s="269">
        <v>54.579729999999998</v>
      </c>
      <c r="N16" s="270"/>
      <c r="O16" s="270"/>
      <c r="P16" s="266">
        <v>43.644700999999998</v>
      </c>
      <c r="Q16" s="267"/>
      <c r="R16" s="268"/>
      <c r="S16" s="269">
        <v>1.0994759999999999</v>
      </c>
      <c r="T16" s="270"/>
      <c r="U16" s="270"/>
      <c r="V16" s="269">
        <v>10.935029</v>
      </c>
      <c r="W16" s="270"/>
      <c r="X16" s="271"/>
    </row>
    <row r="17" spans="1:24" x14ac:dyDescent="0.15">
      <c r="A17" s="204"/>
      <c r="B17" s="205" t="s">
        <v>288</v>
      </c>
      <c r="C17" s="206"/>
      <c r="D17" s="266">
        <v>1658984.346896</v>
      </c>
      <c r="E17" s="267"/>
      <c r="F17" s="268"/>
      <c r="G17" s="266">
        <v>24348.468743000001</v>
      </c>
      <c r="H17" s="267"/>
      <c r="I17" s="268"/>
      <c r="J17" s="266">
        <v>6281.8170910000335</v>
      </c>
      <c r="K17" s="267"/>
      <c r="L17" s="268"/>
      <c r="M17" s="269">
        <v>1677050.9985479999</v>
      </c>
      <c r="N17" s="270"/>
      <c r="O17" s="270"/>
      <c r="P17" s="266">
        <v>982925.32722600002</v>
      </c>
      <c r="Q17" s="267"/>
      <c r="R17" s="268"/>
      <c r="S17" s="269">
        <v>29182.421341000001</v>
      </c>
      <c r="T17" s="270"/>
      <c r="U17" s="270"/>
      <c r="V17" s="269">
        <v>694125.67132199998</v>
      </c>
      <c r="W17" s="270"/>
      <c r="X17" s="271"/>
    </row>
    <row r="18" spans="1:24" x14ac:dyDescent="0.15">
      <c r="A18" s="204" t="s">
        <v>294</v>
      </c>
      <c r="B18" s="205"/>
      <c r="C18" s="206"/>
      <c r="D18" s="266">
        <v>54.642921999999999</v>
      </c>
      <c r="E18" s="267"/>
      <c r="F18" s="268"/>
      <c r="G18" s="266">
        <v>3.6346859999999999</v>
      </c>
      <c r="H18" s="267"/>
      <c r="I18" s="268"/>
      <c r="J18" s="266">
        <v>10.917140000000003</v>
      </c>
      <c r="K18" s="267"/>
      <c r="L18" s="268"/>
      <c r="M18" s="269">
        <v>47.360467999999997</v>
      </c>
      <c r="N18" s="270"/>
      <c r="O18" s="270"/>
      <c r="P18" s="266">
        <v>35.692813000000001</v>
      </c>
      <c r="Q18" s="267"/>
      <c r="R18" s="268"/>
      <c r="S18" s="269">
        <v>2.055043</v>
      </c>
      <c r="T18" s="270"/>
      <c r="U18" s="270"/>
      <c r="V18" s="269">
        <v>11.667655</v>
      </c>
      <c r="W18" s="270"/>
      <c r="X18" s="271"/>
    </row>
    <row r="19" spans="1:24" x14ac:dyDescent="0.15">
      <c r="A19" s="204" t="s">
        <v>295</v>
      </c>
      <c r="B19" s="205"/>
      <c r="C19" s="206"/>
      <c r="D19" s="266" t="s">
        <v>286</v>
      </c>
      <c r="E19" s="267"/>
      <c r="F19" s="268"/>
      <c r="G19" s="266" t="s">
        <v>286</v>
      </c>
      <c r="H19" s="267"/>
      <c r="I19" s="268"/>
      <c r="J19" s="266" t="s">
        <v>286</v>
      </c>
      <c r="K19" s="267"/>
      <c r="L19" s="268"/>
      <c r="M19" s="269" t="s">
        <v>286</v>
      </c>
      <c r="N19" s="270"/>
      <c r="O19" s="270"/>
      <c r="P19" s="269" t="s">
        <v>286</v>
      </c>
      <c r="Q19" s="270"/>
      <c r="R19" s="270"/>
      <c r="S19" s="269" t="s">
        <v>286</v>
      </c>
      <c r="T19" s="270"/>
      <c r="U19" s="270"/>
      <c r="V19" s="269" t="s">
        <v>286</v>
      </c>
      <c r="W19" s="270"/>
      <c r="X19" s="271"/>
    </row>
    <row r="20" spans="1:24" x14ac:dyDescent="0.15">
      <c r="A20" s="204" t="s">
        <v>296</v>
      </c>
      <c r="B20" s="205"/>
      <c r="C20" s="206"/>
      <c r="D20" s="266">
        <v>1520.9124119999999</v>
      </c>
      <c r="E20" s="267"/>
      <c r="F20" s="268"/>
      <c r="G20" s="266">
        <v>58.008960000000002</v>
      </c>
      <c r="H20" s="267"/>
      <c r="I20" s="268"/>
      <c r="J20" s="266">
        <v>32.527868999999782</v>
      </c>
      <c r="K20" s="267"/>
      <c r="L20" s="268"/>
      <c r="M20" s="269">
        <v>1546.393503</v>
      </c>
      <c r="N20" s="270"/>
      <c r="O20" s="270"/>
      <c r="P20" s="266">
        <v>873.915344</v>
      </c>
      <c r="Q20" s="267"/>
      <c r="R20" s="268"/>
      <c r="S20" s="269">
        <v>161.639532</v>
      </c>
      <c r="T20" s="270"/>
      <c r="U20" s="270"/>
      <c r="V20" s="269">
        <v>672.47815900000001</v>
      </c>
      <c r="W20" s="270"/>
      <c r="X20" s="271"/>
    </row>
    <row r="21" spans="1:24" x14ac:dyDescent="0.15">
      <c r="A21" s="204" t="s">
        <v>297</v>
      </c>
      <c r="B21" s="205"/>
      <c r="C21" s="206"/>
      <c r="D21" s="266">
        <v>2.1427200000000002</v>
      </c>
      <c r="E21" s="267"/>
      <c r="F21" s="268"/>
      <c r="G21" s="266" t="s">
        <v>286</v>
      </c>
      <c r="H21" s="267"/>
      <c r="I21" s="268"/>
      <c r="J21" s="266">
        <v>1.60704</v>
      </c>
      <c r="K21" s="267"/>
      <c r="L21" s="268"/>
      <c r="M21" s="269">
        <v>0.53568000000000005</v>
      </c>
      <c r="N21" s="270"/>
      <c r="O21" s="270"/>
      <c r="P21" s="299" t="s">
        <v>286</v>
      </c>
      <c r="Q21" s="300"/>
      <c r="R21" s="300"/>
      <c r="S21" s="269">
        <v>1.60704</v>
      </c>
      <c r="T21" s="270"/>
      <c r="U21" s="270"/>
      <c r="V21" s="269">
        <v>0.53568000000000005</v>
      </c>
      <c r="W21" s="270"/>
      <c r="X21" s="271"/>
    </row>
    <row r="22" spans="1:24" x14ac:dyDescent="0.15">
      <c r="A22" s="204" t="s">
        <v>298</v>
      </c>
      <c r="B22" s="205"/>
      <c r="C22" s="206"/>
      <c r="D22" s="266">
        <v>154318.85647200001</v>
      </c>
      <c r="E22" s="267"/>
      <c r="F22" s="268"/>
      <c r="G22" s="266">
        <v>24879.623216</v>
      </c>
      <c r="H22" s="267"/>
      <c r="I22" s="268"/>
      <c r="J22" s="266">
        <v>15220.85770600001</v>
      </c>
      <c r="K22" s="267"/>
      <c r="L22" s="268"/>
      <c r="M22" s="269">
        <v>163977.62198200001</v>
      </c>
      <c r="N22" s="270"/>
      <c r="O22" s="270"/>
      <c r="P22" s="269" t="s">
        <v>286</v>
      </c>
      <c r="Q22" s="270"/>
      <c r="R22" s="270"/>
      <c r="S22" s="269" t="s">
        <v>286</v>
      </c>
      <c r="T22" s="270"/>
      <c r="U22" s="270"/>
      <c r="V22" s="269">
        <v>163977.62198200001</v>
      </c>
      <c r="W22" s="270"/>
      <c r="X22" s="271"/>
    </row>
    <row r="23" spans="1:24" ht="14.25" thickBot="1" x14ac:dyDescent="0.2">
      <c r="A23" s="272" t="s">
        <v>299</v>
      </c>
      <c r="B23" s="273"/>
      <c r="C23" s="274"/>
      <c r="D23" s="263">
        <v>3151506.9760930003</v>
      </c>
      <c r="E23" s="264"/>
      <c r="F23" s="275"/>
      <c r="G23" s="263">
        <v>77902.164014000009</v>
      </c>
      <c r="H23" s="264"/>
      <c r="I23" s="275"/>
      <c r="J23" s="263">
        <v>38631.179885000143</v>
      </c>
      <c r="K23" s="264"/>
      <c r="L23" s="275"/>
      <c r="M23" s="263">
        <v>3190777.9602220003</v>
      </c>
      <c r="N23" s="264"/>
      <c r="O23" s="275"/>
      <c r="P23" s="263">
        <v>983880.69572199997</v>
      </c>
      <c r="Q23" s="264"/>
      <c r="R23" s="275"/>
      <c r="S23" s="263">
        <v>29349.902632000001</v>
      </c>
      <c r="T23" s="264"/>
      <c r="U23" s="275"/>
      <c r="V23" s="263">
        <v>2206897.2645</v>
      </c>
      <c r="W23" s="264"/>
      <c r="X23" s="265"/>
    </row>
    <row r="24" spans="1:24" x14ac:dyDescent="0.15">
      <c r="A24" s="200"/>
      <c r="B24" s="200"/>
      <c r="C24" s="200"/>
      <c r="D24" s="200"/>
      <c r="E24" s="200"/>
      <c r="F24" s="200"/>
      <c r="G24" s="200" t="str">
        <f>IF($P$21="        －"," ","※ソフトウェアの減価償却は直接法により処理しておりますので、⑤列の数値は④列の数値の内数になります。")</f>
        <v xml:space="preserve"> </v>
      </c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</row>
    <row r="25" spans="1:24" x14ac:dyDescent="0.15">
      <c r="A25" s="200"/>
      <c r="B25" s="200"/>
      <c r="C25" s="200"/>
      <c r="D25" s="200"/>
      <c r="E25" s="200"/>
      <c r="F25" s="200"/>
      <c r="G25" s="200" t="str">
        <f>IF($P$21="        －"," ","  よって「当期末残高」は「当期末取得原価」と同じ数値になります。")</f>
        <v xml:space="preserve"> </v>
      </c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</row>
    <row r="26" spans="1:24" x14ac:dyDescent="0.15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300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4" t="s">
        <v>268</v>
      </c>
      <c r="P27" s="285"/>
      <c r="Q27" s="285"/>
      <c r="R27" s="285"/>
      <c r="S27" s="200"/>
      <c r="T27" s="200"/>
      <c r="U27" s="200"/>
      <c r="V27" s="200"/>
      <c r="W27" s="200"/>
      <c r="X27" s="200"/>
    </row>
    <row r="28" spans="1:24" ht="27" customHeight="1" x14ac:dyDescent="0.15">
      <c r="A28" s="286" t="s">
        <v>269</v>
      </c>
      <c r="B28" s="287"/>
      <c r="C28" s="287"/>
      <c r="D28" s="290" t="s">
        <v>301</v>
      </c>
      <c r="E28" s="291"/>
      <c r="F28" s="292"/>
      <c r="G28" s="293" t="s">
        <v>271</v>
      </c>
      <c r="H28" s="294"/>
      <c r="I28" s="294"/>
      <c r="J28" s="293" t="s">
        <v>272</v>
      </c>
      <c r="K28" s="294"/>
      <c r="L28" s="294"/>
      <c r="M28" s="293" t="s">
        <v>302</v>
      </c>
      <c r="N28" s="294"/>
      <c r="O28" s="294"/>
      <c r="P28" s="293" t="s">
        <v>276</v>
      </c>
      <c r="Q28" s="294"/>
      <c r="R28" s="295"/>
      <c r="S28" s="200"/>
      <c r="T28" s="200"/>
      <c r="U28" s="200"/>
      <c r="V28" s="200"/>
      <c r="W28" s="200"/>
      <c r="X28" s="200"/>
    </row>
    <row r="29" spans="1:24" ht="14.25" thickBot="1" x14ac:dyDescent="0.2">
      <c r="A29" s="288"/>
      <c r="B29" s="289"/>
      <c r="C29" s="289"/>
      <c r="D29" s="296" t="s">
        <v>303</v>
      </c>
      <c r="E29" s="297"/>
      <c r="F29" s="298"/>
      <c r="G29" s="277" t="s">
        <v>304</v>
      </c>
      <c r="H29" s="278"/>
      <c r="I29" s="278"/>
      <c r="J29" s="277" t="s">
        <v>305</v>
      </c>
      <c r="K29" s="278"/>
      <c r="L29" s="278"/>
      <c r="M29" s="277" t="s">
        <v>306</v>
      </c>
      <c r="N29" s="278"/>
      <c r="O29" s="278"/>
      <c r="P29" s="277" t="s">
        <v>307</v>
      </c>
      <c r="Q29" s="278"/>
      <c r="R29" s="279"/>
      <c r="S29" s="200"/>
      <c r="T29" s="200"/>
      <c r="U29" s="200"/>
      <c r="V29" s="200"/>
      <c r="W29" s="200"/>
      <c r="X29" s="200"/>
    </row>
    <row r="30" spans="1:24" x14ac:dyDescent="0.15">
      <c r="A30" s="201" t="s">
        <v>284</v>
      </c>
      <c r="B30" s="202"/>
      <c r="C30" s="203"/>
      <c r="D30" s="280" t="s">
        <v>286</v>
      </c>
      <c r="E30" s="281"/>
      <c r="F30" s="282"/>
      <c r="G30" s="280" t="s">
        <v>286</v>
      </c>
      <c r="H30" s="281"/>
      <c r="I30" s="282"/>
      <c r="J30" s="280" t="s">
        <v>286</v>
      </c>
      <c r="K30" s="281"/>
      <c r="L30" s="282"/>
      <c r="M30" s="280" t="s">
        <v>286</v>
      </c>
      <c r="N30" s="281"/>
      <c r="O30" s="282"/>
      <c r="P30" s="280" t="s">
        <v>286</v>
      </c>
      <c r="Q30" s="281"/>
      <c r="R30" s="283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308</v>
      </c>
      <c r="C31" s="206"/>
      <c r="D31" s="266" t="s">
        <v>286</v>
      </c>
      <c r="E31" s="267"/>
      <c r="F31" s="268"/>
      <c r="G31" s="266" t="s">
        <v>286</v>
      </c>
      <c r="H31" s="267"/>
      <c r="I31" s="268"/>
      <c r="J31" s="266" t="s">
        <v>286</v>
      </c>
      <c r="K31" s="267"/>
      <c r="L31" s="268"/>
      <c r="M31" s="269" t="s">
        <v>286</v>
      </c>
      <c r="N31" s="270"/>
      <c r="O31" s="270"/>
      <c r="P31" s="269" t="s">
        <v>286</v>
      </c>
      <c r="Q31" s="270"/>
      <c r="R31" s="271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309</v>
      </c>
      <c r="C32" s="206"/>
      <c r="D32" s="266" t="s">
        <v>286</v>
      </c>
      <c r="E32" s="267"/>
      <c r="F32" s="268"/>
      <c r="G32" s="266" t="s">
        <v>286</v>
      </c>
      <c r="H32" s="267"/>
      <c r="I32" s="268"/>
      <c r="J32" s="266" t="s">
        <v>286</v>
      </c>
      <c r="K32" s="267"/>
      <c r="L32" s="268"/>
      <c r="M32" s="269" t="s">
        <v>286</v>
      </c>
      <c r="N32" s="270"/>
      <c r="O32" s="270"/>
      <c r="P32" s="269" t="s">
        <v>286</v>
      </c>
      <c r="Q32" s="270"/>
      <c r="R32" s="271"/>
      <c r="S32" s="200"/>
      <c r="T32" s="200"/>
      <c r="U32" s="200"/>
      <c r="V32" s="200"/>
      <c r="W32" s="200"/>
      <c r="X32" s="200"/>
    </row>
    <row r="33" spans="1:24" x14ac:dyDescent="0.15">
      <c r="A33" s="204" t="s">
        <v>293</v>
      </c>
      <c r="B33" s="205"/>
      <c r="C33" s="206"/>
      <c r="D33" s="266">
        <v>20.206284</v>
      </c>
      <c r="E33" s="267"/>
      <c r="F33" s="268"/>
      <c r="G33" s="266" t="s">
        <v>286</v>
      </c>
      <c r="H33" s="267"/>
      <c r="I33" s="268"/>
      <c r="J33" s="266" t="s">
        <v>286</v>
      </c>
      <c r="K33" s="267"/>
      <c r="L33" s="268"/>
      <c r="M33" s="266" t="s">
        <v>286</v>
      </c>
      <c r="N33" s="267"/>
      <c r="O33" s="268"/>
      <c r="P33" s="266">
        <v>20.206284</v>
      </c>
      <c r="Q33" s="267"/>
      <c r="R33" s="276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308</v>
      </c>
      <c r="C34" s="206"/>
      <c r="D34" s="266">
        <v>20.206284</v>
      </c>
      <c r="E34" s="267"/>
      <c r="F34" s="268"/>
      <c r="G34" s="266" t="s">
        <v>286</v>
      </c>
      <c r="H34" s="267"/>
      <c r="I34" s="268"/>
      <c r="J34" s="266" t="s">
        <v>286</v>
      </c>
      <c r="K34" s="267"/>
      <c r="L34" s="268"/>
      <c r="M34" s="269" t="s">
        <v>286</v>
      </c>
      <c r="N34" s="270"/>
      <c r="O34" s="270"/>
      <c r="P34" s="269">
        <v>20.206284</v>
      </c>
      <c r="Q34" s="270"/>
      <c r="R34" s="271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309</v>
      </c>
      <c r="C35" s="206"/>
      <c r="D35" s="266" t="s">
        <v>286</v>
      </c>
      <c r="E35" s="267"/>
      <c r="F35" s="268"/>
      <c r="G35" s="266" t="s">
        <v>286</v>
      </c>
      <c r="H35" s="267"/>
      <c r="I35" s="268"/>
      <c r="J35" s="266" t="s">
        <v>286</v>
      </c>
      <c r="K35" s="267"/>
      <c r="L35" s="268"/>
      <c r="M35" s="269" t="s">
        <v>286</v>
      </c>
      <c r="N35" s="270"/>
      <c r="O35" s="270"/>
      <c r="P35" s="269" t="s">
        <v>286</v>
      </c>
      <c r="Q35" s="270"/>
      <c r="R35" s="271"/>
      <c r="S35" s="200"/>
      <c r="T35" s="200"/>
      <c r="U35" s="200"/>
      <c r="V35" s="200"/>
      <c r="W35" s="200"/>
      <c r="X35" s="200"/>
    </row>
    <row r="36" spans="1:24" ht="14.25" thickBot="1" x14ac:dyDescent="0.2">
      <c r="A36" s="272" t="s">
        <v>299</v>
      </c>
      <c r="B36" s="273"/>
      <c r="C36" s="274"/>
      <c r="D36" s="263">
        <v>20.206284</v>
      </c>
      <c r="E36" s="264"/>
      <c r="F36" s="275"/>
      <c r="G36" s="263" t="s">
        <v>286</v>
      </c>
      <c r="H36" s="264"/>
      <c r="I36" s="275"/>
      <c r="J36" s="263" t="s">
        <v>286</v>
      </c>
      <c r="K36" s="264"/>
      <c r="L36" s="275"/>
      <c r="M36" s="263" t="s">
        <v>286</v>
      </c>
      <c r="N36" s="264"/>
      <c r="O36" s="275"/>
      <c r="P36" s="263">
        <v>20.206284</v>
      </c>
      <c r="Q36" s="264"/>
      <c r="R36" s="265"/>
      <c r="S36" s="200"/>
      <c r="T36" s="200"/>
      <c r="U36" s="200"/>
      <c r="V36" s="200"/>
      <c r="W36" s="200"/>
      <c r="X36" s="200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2019-09-12T05:50:19Z</dcterms:modified>
</cp:coreProperties>
</file>