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2公表用（ホームページ） 作業中\01財務諸表\04_事業別\11000都市整備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<sst xmlns="http://schemas.openxmlformats.org/spreadsheetml/2006/main" count="934" uniqueCount="310">
  <si>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</si>
  <si>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</si>
  <si>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</si>
  <si>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</si>
  <si>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</si>
  <si>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</si>
  <si>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</si>
  <si>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</si>
  <si>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</si>
  <si>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</si>
  <si>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</si>
  <si>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</si>
  <si>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</si>
  <si>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</si>
  <si>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</si>
  <si>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</si>
  <si>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</si>
  <si>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</si>
  <si>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</si>
  <si>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</si>
  <si>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</si>
  <si>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</si>
  <si>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</si>
  <si>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</si>
  <si>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</si>
  <si>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</si>
  <si>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</si>
  <si>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</si>
  <si>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</si>
  <si>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</si>
  <si>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</si>
  <si>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</si>
  <si>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</si>
  <si>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</si>
  <si>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</si>
  <si>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</si>
  <si>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</si>
  <si>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</si>
  <si>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</si>
  <si>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</si>
  <si>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</si>
  <si>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</si>
  <si>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</si>
  <si>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</si>
  <si>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</si>
  <si>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</si>
  <si>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</si>
  <si>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</si>
  <si>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</si>
  <si>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</si>
  <si>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</si>
  <si>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</si>
  <si>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</si>
  <si>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</si>
  <si>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</si>
  <si>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</si>
  <si>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</si>
  <si>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</si>
  <si>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</si>
  <si>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</si>
  <si>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</si>
  <si>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</si>
  <si>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</si>
  <si>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</si>
  <si>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</si>
  <si>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</si>
  <si>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</si>
  <si>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</si>
  <si>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</si>
  <si>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</si>
  <si>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</si>
  <si>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</si>
  <si>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</si>
  <si>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</si>
  <si>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</si>
  <si>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</si>
  <si>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</si>
  <si>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</si>
  <si>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</si>
  <si>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</si>
  <si>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</si>
  <si>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</si>
  <si>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</si>
  <si>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</si>
  <si>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</si>
  <si>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</si>
  <si>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</si>
  <si>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</si>
  <si>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</si>
  <si>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</si>
  <si>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</si>
  <si>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</si>
  <si>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</si>
  <si>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</si>
  <si>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</si>
  <si>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</si>
  <si>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</si>
  <si>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</si>
  <si>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</si>
  <si>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</si>
  <si>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</si>
  <si>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</si>
  <si>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</si>
  <si>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</si>
  <si>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</si>
  <si>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</si>
  <si>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</si>
  <si>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</si>
  <si>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</si>
  <si>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</si>
  <si>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</si>
  <si>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</si>
  <si>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</si>
  <si>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</si>
  <si>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</si>
  <si>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</si>
  <si>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</si>
  <si>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</si>
  <si>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</si>
  <si>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</si>
  <si>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</si>
  <si>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</si>
  <si>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</si>
  <si>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</si>
  <si>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</si>
  <si>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</si>
  <si>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</si>
  <si>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</si>
  <si>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</si>
  <si>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</si>
  <si>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</si>
  <si>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</si>
  <si>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</si>
  <si>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</si>
  <si>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</si>
  <si>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</si>
  <si>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</si>
  <si>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</si>
  <si>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</si>
  <si>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</si>
  <si>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</si>
  <si>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</si>
  <si>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</si>
  <si>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</si>
  <si>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</si>
  <si>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</si>
  <si>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</si>
  <si>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</si>
  <si>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</si>
  <si>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</si>
  <si>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</si>
  <si>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</si>
  <si>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</si>
  <si>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</si>
  <si>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</si>
  <si>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</si>
  <si>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</si>
  <si>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</si>
  <si>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</si>
  <si>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</si>
  <si>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</si>
  <si>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</si>
  <si>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</si>
  <si>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</si>
  <si>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</si>
  <si>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</si>
  <si>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</si>
  <si>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</si>
  <si>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</si>
  <si>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</si>
  <si>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</si>
  <si>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</si>
  <si>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</si>
  <si>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</si>
  <si>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</si>
  <si>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</si>
  <si>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</si>
  <si>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</si>
  <si>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</si>
  <si>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</si>
  <si>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</si>
  <si>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</si>
  <si>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</si>
  <si>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</si>
  <si>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</si>
  <si>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</si>
  <si>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</si>
  <si>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</si>
  <si>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</si>
  <si>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</si>
  <si>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</si>
  <si>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</si>
  <si>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</si>
  <si>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</si>
  <si>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</si>
  <si>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</si>
  <si>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</si>
  <si>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</si>
  <si>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</si>
  <si>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</si>
  <si>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</si>
  <si>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</si>
  <si>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</si>
  <si>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</si>
  <si>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</si>
  <si>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</si>
  <si>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</si>
  <si>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</si>
  <si>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</si>
  <si>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</si>
  <si>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</si>
  <si>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</si>
  <si>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</si>
  <si>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</si>
  <si>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</si>
  <si>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</si>
  <si>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</si>
  <si>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</si>
  <si>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</si>
  <si>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</si>
  <si>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</si>
  <si>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</si>
  <si>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</si>
  <si>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</si>
  <si>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</si>
  <si>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</si>
  <si>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</si>
  <si>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</si>
  <si>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</si>
  <si>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</si>
  <si>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</si>
  <si>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</si>
  <si>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</si>
  <si>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</si>
  <si>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</si>
  <si>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</si>
  <si>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</si>
  <si>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</si>
  <si>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</si>
  <si>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</si>
  <si>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</si>
  <si>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</si>
  <si>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</si>
  <si>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</si>
  <si>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</si>
  <si>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</si>
  <si>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</si>
  <si>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</si>
  <si>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</si>
  <si>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</si>
  <si>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</si>
  <si>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</si>
  <si>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</si>
  <si>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</si>
  <si>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</si>
  <si>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</si>
  <si>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</si>
  <si>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事業類型：行政組織管理型　  部　　局：都市整備部</t>
    <phoneticPr fontId="1"/>
  </si>
  <si>
    <t>事 業 名：都市整備総務事業</t>
    <phoneticPr fontId="1"/>
  </si>
  <si>
    <t>行政組織管理型  部　　局：都市整備部</t>
    <phoneticPr fontId="1"/>
  </si>
  <si>
    <t>都市整備総務事業</t>
    <phoneticPr fontId="1"/>
  </si>
  <si>
    <t>大阪府建設ＣＡＬＳシステム用サーバのリース資産の取得による資産増　＋445</t>
    <rPh sb="21" eb="23">
      <t>シサン</t>
    </rPh>
    <rPh sb="24" eb="26">
      <t>シュトク</t>
    </rPh>
    <rPh sb="29" eb="31">
      <t>シサン</t>
    </rPh>
    <rPh sb="31" eb="32">
      <t>ゾウ</t>
    </rPh>
    <phoneticPr fontId="1"/>
  </si>
  <si>
    <t>リース債務の増　－99
賞与等引当金の増　－10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</si>
  <si>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</si>
  <si>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（都市整備総務事業）</t>
    <phoneticPr fontId="44"/>
  </si>
  <si>
    <t>都市整備部</t>
    <phoneticPr fontId="44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</si>
  <si>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</si>
  <si>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</si>
  <si>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</si>
  <si>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</si>
  <si>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</si>
  <si>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</si>
  <si>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</si>
  <si>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</si>
  <si>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</si>
  <si>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</si>
  <si>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</si>
  <si>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</si>
  <si>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</si>
  <si>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</si>
  <si>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</si>
  <si>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</si>
  <si>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</si>
  <si>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</si>
  <si>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</si>
  <si>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</si>
  <si>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</si>
  <si>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</si>
  <si>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</si>
  <si>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</si>
  <si>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</si>
  <si>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</si>
  <si>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</si>
  <si>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</si>
  <si>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</si>
  <si>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</si>
  <si>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</si>
  <si>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</si>
  <si>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</si>
  <si>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</si>
  <si>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</si>
  <si>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</si>
  <si>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</si>
  <si>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</si>
  <si>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</si>
  <si>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</si>
  <si>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</si>
  <si>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</si>
  <si>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</si>
  <si>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退職手当引当金の増 -76
リース債務の増 -345</t>
    <rPh sb="0" eb="2">
      <t>タイショク</t>
    </rPh>
    <rPh sb="2" eb="4">
      <t>テアテ</t>
    </rPh>
    <rPh sb="4" eb="6">
      <t>ヒキアテ</t>
    </rPh>
    <rPh sb="6" eb="7">
      <t>キン</t>
    </rPh>
    <rPh sb="8" eb="9">
      <t>ゾウ</t>
    </rPh>
    <rPh sb="17" eb="19">
      <t>サイム</t>
    </rPh>
    <rPh sb="20" eb="21">
      <t>ゾウ</t>
    </rPh>
    <phoneticPr fontId="4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</si>
</sst>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6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1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2" fillId="0" borderId="0" xfId="13" applyFont="1" applyAlignment="1">
      <alignment vertical="center"/>
    </xf>
    <xf numFmtId="183" fontId="42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5" fillId="0" borderId="0" xfId="13" applyFont="1">
      <alignment vertical="center"/>
    </xf>
    <xf numFmtId="0" fontId="45" fillId="0" borderId="23" xfId="13" applyFont="1" applyBorder="1">
      <alignment vertical="center"/>
    </xf>
    <xf numFmtId="0" fontId="45" fillId="0" borderId="24" xfId="13" applyFont="1" applyBorder="1">
      <alignment vertical="center"/>
    </xf>
    <xf numFmtId="0" fontId="45" fillId="0" borderId="25" xfId="13" applyFont="1" applyBorder="1">
      <alignment vertical="center"/>
    </xf>
    <xf numFmtId="0" fontId="45" fillId="0" borderId="3" xfId="13" applyFont="1" applyBorder="1">
      <alignment vertical="center"/>
    </xf>
    <xf numFmtId="0" fontId="45" fillId="0" borderId="4" xfId="13" applyFont="1" applyBorder="1">
      <alignment vertical="center"/>
    </xf>
    <xf numFmtId="0" fontId="45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0" fillId="0" borderId="13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left" vertical="center"/>
    </xf>
    <xf numFmtId="0" fontId="29" fillId="0" borderId="4" xfId="9" applyFont="1" applyBorder="1" applyAlignment="1">
      <alignment horizontal="left" vertical="center"/>
    </xf>
    <xf numFmtId="0" fontId="29" fillId="0" borderId="8" xfId="9" applyFont="1" applyBorder="1" applyAlignment="1">
      <alignment horizontal="left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5" fillId="0" borderId="29" xfId="15" applyNumberFormat="1" applyFont="1" applyBorder="1" applyAlignment="1">
      <alignment vertical="center"/>
    </xf>
    <xf numFmtId="176" fontId="45" fillId="0" borderId="6" xfId="15" applyNumberFormat="1" applyFont="1" applyBorder="1" applyAlignment="1">
      <alignment vertical="center"/>
    </xf>
    <xf numFmtId="176" fontId="45" fillId="0" borderId="28" xfId="15" applyNumberFormat="1" applyFont="1" applyBorder="1" applyAlignment="1">
      <alignment vertical="center"/>
    </xf>
    <xf numFmtId="176" fontId="45" fillId="0" borderId="13" xfId="15" applyNumberFormat="1" applyFont="1" applyBorder="1" applyAlignment="1">
      <alignment vertical="center"/>
    </xf>
    <xf numFmtId="176" fontId="45" fillId="0" borderId="4" xfId="15" applyNumberFormat="1" applyFont="1" applyBorder="1" applyAlignment="1">
      <alignment vertical="center"/>
    </xf>
    <xf numFmtId="176" fontId="45" fillId="0" borderId="8" xfId="15" applyNumberFormat="1" applyFont="1" applyBorder="1" applyAlignment="1">
      <alignment vertical="center"/>
    </xf>
    <xf numFmtId="176" fontId="45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5" fillId="0" borderId="5" xfId="13" applyFont="1" applyBorder="1" applyAlignment="1">
      <alignment horizontal="distributed" vertical="center" justifyLastLine="1"/>
    </xf>
    <xf numFmtId="0" fontId="45" fillId="0" borderId="6" xfId="13" applyFont="1" applyBorder="1" applyAlignment="1">
      <alignment horizontal="distributed" vertical="center" justifyLastLine="1"/>
    </xf>
    <xf numFmtId="0" fontId="45" fillId="0" borderId="9" xfId="13" applyFont="1" applyBorder="1" applyAlignment="1">
      <alignment horizontal="distributed" vertical="center" justifyLastLine="1"/>
    </xf>
    <xf numFmtId="176" fontId="45" fillId="0" borderId="9" xfId="15" applyNumberFormat="1" applyFont="1" applyBorder="1" applyAlignment="1">
      <alignment vertical="center"/>
    </xf>
    <xf numFmtId="176" fontId="45" fillId="0" borderId="30" xfId="15" applyNumberFormat="1" applyFont="1" applyBorder="1" applyAlignment="1">
      <alignment vertical="center"/>
    </xf>
    <xf numFmtId="0" fontId="45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5" fillId="0" borderId="47" xfId="15" applyNumberFormat="1" applyFont="1" applyBorder="1" applyAlignment="1">
      <alignment vertical="center"/>
    </xf>
    <xf numFmtId="176" fontId="45" fillId="0" borderId="48" xfId="15" applyNumberFormat="1" applyFont="1" applyBorder="1" applyAlignment="1">
      <alignment vertical="center"/>
    </xf>
    <xf numFmtId="176" fontId="45" fillId="0" borderId="49" xfId="15" applyNumberFormat="1" applyFont="1" applyBorder="1" applyAlignment="1">
      <alignment vertical="center"/>
    </xf>
    <xf numFmtId="176" fontId="45" fillId="0" borderId="50" xfId="15" applyNumberFormat="1" applyFont="1" applyBorder="1" applyAlignment="1">
      <alignment vertical="center"/>
    </xf>
    <xf numFmtId="0" fontId="47" fillId="0" borderId="0" xfId="13" applyFont="1" applyAlignment="1">
      <alignment horizontal="right"/>
    </xf>
    <xf numFmtId="0" fontId="29" fillId="0" borderId="0" xfId="13" applyAlignment="1"/>
    <xf numFmtId="0" fontId="45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5" fillId="0" borderId="14" xfId="13" applyFont="1" applyBorder="1" applyAlignment="1">
      <alignment horizontal="center" vertical="center" wrapText="1"/>
    </xf>
    <xf numFmtId="0" fontId="45" fillId="0" borderId="37" xfId="13" applyFont="1" applyBorder="1" applyAlignment="1">
      <alignment horizontal="center" vertical="center" wrapText="1"/>
    </xf>
    <xf numFmtId="0" fontId="45" fillId="0" borderId="38" xfId="13" applyFont="1" applyBorder="1" applyAlignment="1">
      <alignment horizontal="center" vertical="center" wrapText="1"/>
    </xf>
    <xf numFmtId="0" fontId="45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5" fillId="0" borderId="17" xfId="13" applyFont="1" applyBorder="1" applyAlignment="1">
      <alignment horizontal="center" vertical="center" shrinkToFit="1"/>
    </xf>
    <xf numFmtId="0" fontId="45" fillId="0" borderId="26" xfId="13" applyFont="1" applyBorder="1" applyAlignment="1">
      <alignment horizontal="center" vertical="center" shrinkToFit="1"/>
    </xf>
    <xf numFmtId="0" fontId="45" fillId="0" borderId="40" xfId="13" applyFont="1" applyBorder="1" applyAlignment="1">
      <alignment horizontal="center" vertical="center" shrinkToFit="1"/>
    </xf>
    <xf numFmtId="185" fontId="45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5" fillId="0" borderId="13" xfId="15" applyNumberFormat="1" applyFont="1" applyFill="1" applyBorder="1" applyAlignment="1">
      <alignment vertical="center"/>
    </xf>
    <xf numFmtId="176" fontId="45" fillId="0" borderId="4" xfId="15" applyNumberFormat="1" applyFont="1" applyFill="1" applyBorder="1" applyAlignment="1">
      <alignment vertical="center"/>
    </xf>
    <xf numFmtId="176" fontId="45" fillId="0" borderId="8" xfId="15" applyNumberFormat="1" applyFont="1" applyFill="1" applyBorder="1" applyAlignment="1">
      <alignment vertical="center"/>
    </xf>
    <xf numFmtId="0" fontId="47" fillId="0" borderId="18" xfId="13" applyFont="1" applyBorder="1" applyAlignment="1">
      <alignment horizontal="center" vertical="center" shrinkToFit="1"/>
    </xf>
    <xf numFmtId="0" fontId="48" fillId="0" borderId="18" xfId="13" applyFont="1" applyBorder="1" applyAlignment="1">
      <alignment horizontal="center" vertical="center" shrinkToFit="1"/>
    </xf>
    <xf numFmtId="0" fontId="48" fillId="0" borderId="46" xfId="13" applyFont="1" applyBorder="1" applyAlignment="1">
      <alignment horizontal="center" vertical="center" shrinkToFit="1"/>
    </xf>
    <xf numFmtId="0" fontId="47" fillId="0" borderId="17" xfId="13" applyFont="1" applyBorder="1" applyAlignment="1">
      <alignment horizontal="center" vertical="center" shrinkToFit="1"/>
    </xf>
    <xf numFmtId="0" fontId="47" fillId="0" borderId="26" xfId="13" applyFont="1" applyBorder="1" applyAlignment="1">
      <alignment horizontal="center" vertical="center" shrinkToFit="1"/>
    </xf>
    <xf numFmtId="0" fontId="47" fillId="0" borderId="40" xfId="13" applyFont="1" applyBorder="1" applyAlignment="1">
      <alignment horizontal="center" vertical="center" shrinkToFit="1"/>
    </xf>
    <xf numFmtId="184" fontId="45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247</v>
      </c>
      <c r="I5" s="79" t="s">
        <v>248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0.990537</v>
      </c>
      <c r="I8" s="147">
        <v>4.1399999999999996E-3</v>
      </c>
      <c r="J8" s="148">
        <v>0.98639699999999997</v>
      </c>
      <c r="K8" s="55"/>
      <c r="L8" s="56" t="s">
        <v>5</v>
      </c>
      <c r="M8" s="56"/>
      <c r="N8" s="56"/>
      <c r="O8" s="56"/>
      <c r="P8" s="56"/>
      <c r="Q8" s="62"/>
      <c r="R8" s="146">
        <v>333.83875499999999</v>
      </c>
      <c r="S8" s="147">
        <v>225.00483500000001</v>
      </c>
      <c r="T8" s="148">
        <v>108.83392000000001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>
        <v>0.990537</v>
      </c>
      <c r="I9" s="60">
        <v>4.1399999999999996E-3</v>
      </c>
      <c r="J9" s="61">
        <v>0.98639699999999997</v>
      </c>
      <c r="K9" s="63"/>
      <c r="L9" s="57"/>
      <c r="M9" s="57"/>
      <c r="N9" s="57" t="s">
        <v>7</v>
      </c>
      <c r="O9" s="57"/>
      <c r="P9" s="57"/>
      <c r="Q9" s="58"/>
      <c r="R9" s="59">
        <v>12.637836999999999</v>
      </c>
      <c r="S9" s="60">
        <v>12.379958</v>
      </c>
      <c r="T9" s="61">
        <v>0.25787900000000002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>
        <v>0.990537</v>
      </c>
      <c r="I10" s="60">
        <v>4.1399999999999996E-3</v>
      </c>
      <c r="J10" s="61">
        <v>0.98639699999999997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89.877533999999997</v>
      </c>
      <c r="S13" s="60">
        <v>80.055666000000002</v>
      </c>
      <c r="T13" s="61">
        <v>9.8218680000000003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>
        <v>231.323384</v>
      </c>
      <c r="S18" s="60">
        <v>132.569211</v>
      </c>
      <c r="T18" s="61">
        <v>98.754172999999994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1778.618461</v>
      </c>
      <c r="S20" s="147">
        <v>1362.5910019999999</v>
      </c>
      <c r="T20" s="148">
        <v>416.02745900000002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174.55135999999999</v>
      </c>
      <c r="S21" s="60">
        <v>179.77669700000001</v>
      </c>
      <c r="T21" s="61">
        <v>-5.2253369999999997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4756.9878150000004</v>
      </c>
      <c r="I22" s="147">
        <v>4313.4975270000004</v>
      </c>
      <c r="J22" s="148">
        <v>443.49028800000002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3813.5406389999998</v>
      </c>
      <c r="I23" s="60">
        <v>3854.625974</v>
      </c>
      <c r="J23" s="61">
        <v>-41.085335000000001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1184.7980889999999</v>
      </c>
      <c r="I24" s="60">
        <v>1225.8834240000001</v>
      </c>
      <c r="J24" s="61">
        <v>-41.085335000000001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717.89614900000004</v>
      </c>
      <c r="I25" s="60">
        <v>717.89614900000004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1025.9964070000001</v>
      </c>
      <c r="S25" s="60">
        <v>950.23423400000001</v>
      </c>
      <c r="T25" s="61">
        <v>75.762173000000004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394.42190199999999</v>
      </c>
      <c r="I26" s="60">
        <v>429.10306800000001</v>
      </c>
      <c r="J26" s="61">
        <v>-34.681165999999997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72.480037999999993</v>
      </c>
      <c r="I27" s="60">
        <v>78.884207000000004</v>
      </c>
      <c r="J27" s="61">
        <v>-6.4041689999999996</v>
      </c>
      <c r="K27" s="63"/>
      <c r="L27" s="57"/>
      <c r="M27" s="57"/>
      <c r="N27" s="57" t="s">
        <v>24</v>
      </c>
      <c r="O27" s="57"/>
      <c r="P27" s="57"/>
      <c r="Q27" s="58"/>
      <c r="R27" s="59">
        <v>578.070694</v>
      </c>
      <c r="S27" s="60">
        <v>232.580071</v>
      </c>
      <c r="T27" s="61">
        <v>345.49062300000003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207" t="s">
        <v>43</v>
      </c>
      <c r="L29" s="208"/>
      <c r="M29" s="208"/>
      <c r="N29" s="208"/>
      <c r="O29" s="208"/>
      <c r="P29" s="208"/>
      <c r="Q29" s="209"/>
      <c r="R29" s="153">
        <v>2112.4572159999998</v>
      </c>
      <c r="S29" s="154">
        <v>1587.5958370000001</v>
      </c>
      <c r="T29" s="155">
        <v>524.86137900000006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2645.5211359999998</v>
      </c>
      <c r="S31" s="147">
        <v>2725.9058300000002</v>
      </c>
      <c r="T31" s="148">
        <v>-80.384693999999996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>
        <v>2628.7425499999999</v>
      </c>
      <c r="I32" s="60">
        <v>2628.7425499999999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-80.384693999999996</v>
      </c>
      <c r="S32" s="60">
        <v>35.721724999999999</v>
      </c>
      <c r="T32" s="61">
        <v>-116.106419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>
        <v>2628.7425499999999</v>
      </c>
      <c r="I34" s="60">
        <v>2628.7425499999999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>
        <v>0.239316</v>
      </c>
      <c r="I35" s="60">
        <v>0.25796400000000003</v>
      </c>
      <c r="J35" s="61">
        <v>-1.8648000000000001E-2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>
        <v>0.239316</v>
      </c>
      <c r="I36" s="60">
        <v>0.25796400000000003</v>
      </c>
      <c r="J36" s="61">
        <v>-1.8648000000000001E-2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>
        <v>0.239316</v>
      </c>
      <c r="I38" s="60">
        <v>0.25796400000000003</v>
      </c>
      <c r="J38" s="61">
        <v>-1.8648000000000001E-2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2.1999999999999999E-5</v>
      </c>
      <c r="I43" s="60">
        <v>2.4000000000000001E-5</v>
      </c>
      <c r="J43" s="61">
        <v>-1.9999999999999999E-6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808.95658400000002</v>
      </c>
      <c r="I45" s="60">
        <v>363.95612299999999</v>
      </c>
      <c r="J45" s="61">
        <v>445.00046099999997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>
        <v>104.253047</v>
      </c>
      <c r="I46" s="60" t="s">
        <v>256</v>
      </c>
      <c r="J46" s="61">
        <v>104.253047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29.998207000000001</v>
      </c>
      <c r="I47" s="60">
        <v>94.657442000000003</v>
      </c>
      <c r="J47" s="61">
        <v>-64.659234999999995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207" t="s">
        <v>64</v>
      </c>
      <c r="L59" s="210"/>
      <c r="M59" s="210"/>
      <c r="N59" s="210"/>
      <c r="O59" s="210"/>
      <c r="P59" s="210"/>
      <c r="Q59" s="211"/>
      <c r="R59" s="153">
        <v>2645.5211359999998</v>
      </c>
      <c r="S59" s="154">
        <v>2725.9058300000002</v>
      </c>
      <c r="T59" s="155">
        <v>-80.384693999999996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4757.9783520000001</v>
      </c>
      <c r="I60" s="150">
        <v>4313.5016670000005</v>
      </c>
      <c r="J60" s="151">
        <v>444.47668499999997</v>
      </c>
      <c r="K60" s="212" t="s">
        <v>66</v>
      </c>
      <c r="L60" s="215"/>
      <c r="M60" s="215"/>
      <c r="N60" s="215"/>
      <c r="O60" s="215"/>
      <c r="P60" s="215"/>
      <c r="Q60" s="216"/>
      <c r="R60" s="152">
        <v>4757.9783520000001</v>
      </c>
      <c r="S60" s="150">
        <v>4313.5016670000005</v>
      </c>
      <c r="T60" s="151">
        <v>444.47668499999997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249</v>
      </c>
      <c r="I5" s="89" t="s">
        <v>250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8.16</v>
      </c>
      <c r="T8" s="159">
        <v>8.16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105.258154</v>
      </c>
      <c r="I9" s="159">
        <v>106.32829700000001</v>
      </c>
      <c r="J9" s="160">
        <v>-1.0701430000000001</v>
      </c>
      <c r="L9" s="156"/>
      <c r="M9" s="11"/>
      <c r="N9" s="11"/>
      <c r="O9" s="11" t="s">
        <v>106</v>
      </c>
      <c r="P9" s="11"/>
      <c r="Q9" s="11"/>
      <c r="R9" s="11"/>
      <c r="S9" s="145">
        <v>8.16</v>
      </c>
      <c r="T9" s="145">
        <v>8.16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0.81106500000000004</v>
      </c>
      <c r="T10" s="159">
        <v>0.78437500000000004</v>
      </c>
      <c r="U10" s="160">
        <v>2.6689999999999998E-2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0.81106500000000004</v>
      </c>
      <c r="T11" s="145">
        <v>0.78437500000000004</v>
      </c>
      <c r="U11" s="3">
        <v>2.6689999999999998E-2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7.348935</v>
      </c>
      <c r="T14" s="164">
        <v>7.3756250000000003</v>
      </c>
      <c r="U14" s="165">
        <v>-2.6689999999999998E-2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-2349.3202700000002</v>
      </c>
      <c r="T15" s="164">
        <v>-2042.3195949999999</v>
      </c>
      <c r="U15" s="165">
        <v>-307.000675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>
        <v>2.1263130000000001</v>
      </c>
      <c r="J17" s="3">
        <v>-2.1263130000000001</v>
      </c>
      <c r="L17" s="9"/>
      <c r="M17" s="10" t="s">
        <v>114</v>
      </c>
      <c r="N17" s="10"/>
      <c r="O17" s="10"/>
      <c r="P17" s="10"/>
      <c r="Q17" s="10"/>
      <c r="R17" s="10"/>
      <c r="S17" s="159">
        <v>0.49227700000000002</v>
      </c>
      <c r="T17" s="159" t="s">
        <v>256</v>
      </c>
      <c r="U17" s="160">
        <v>0.49227700000000002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7.1263490000000003</v>
      </c>
      <c r="I18" s="145">
        <v>5.19536</v>
      </c>
      <c r="J18" s="3">
        <v>1.9309890000000001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23.532</v>
      </c>
      <c r="I19" s="145">
        <v>22.388999999999999</v>
      </c>
      <c r="J19" s="3">
        <v>1.143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0.84948999999999997</v>
      </c>
      <c r="I20" s="145">
        <v>4.709803</v>
      </c>
      <c r="J20" s="3">
        <v>-3.8603130000000001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>
        <v>0.595051</v>
      </c>
      <c r="I21" s="145">
        <v>0.54596699999999998</v>
      </c>
      <c r="J21" s="3">
        <v>4.9084000000000003E-2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>
        <v>0.49227700000000002</v>
      </c>
      <c r="T23" s="195" t="s">
        <v>256</v>
      </c>
      <c r="U23" s="3">
        <v>0.49227700000000002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5.0265259999999996</v>
      </c>
      <c r="T25" s="159">
        <v>1.1526529999999999</v>
      </c>
      <c r="U25" s="160">
        <v>3.8738730000000001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73.155264000000003</v>
      </c>
      <c r="I27" s="145">
        <v>71.361853999999994</v>
      </c>
      <c r="J27" s="3">
        <v>1.7934099999999999</v>
      </c>
      <c r="L27" s="156"/>
      <c r="M27" s="11"/>
      <c r="N27" s="11" t="s">
        <v>123</v>
      </c>
      <c r="O27" s="11"/>
      <c r="P27" s="11"/>
      <c r="Q27" s="11"/>
      <c r="R27" s="11"/>
      <c r="S27" s="145">
        <v>3.0950820000000001</v>
      </c>
      <c r="T27" s="145">
        <v>9.9999999999999995E-7</v>
      </c>
      <c r="U27" s="3">
        <v>3.095081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2461.9273589999998</v>
      </c>
      <c r="I28" s="159">
        <v>2156.0235170000001</v>
      </c>
      <c r="J28" s="160">
        <v>305.903842</v>
      </c>
      <c r="L28" s="156"/>
      <c r="M28" s="11"/>
      <c r="N28" s="11" t="s">
        <v>124</v>
      </c>
      <c r="O28" s="11"/>
      <c r="P28" s="11"/>
      <c r="Q28" s="11"/>
      <c r="R28" s="11"/>
      <c r="S28" s="145">
        <v>1.9293119999999999</v>
      </c>
      <c r="T28" s="145" t="s">
        <v>256</v>
      </c>
      <c r="U28" s="3">
        <v>1.9293119999999999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>
        <v>2.1320000000000002E-3</v>
      </c>
      <c r="T29" s="195">
        <v>1.152652</v>
      </c>
      <c r="U29" s="3">
        <v>-1.15052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1231.3981819999999</v>
      </c>
      <c r="I30" s="145">
        <v>1114.4245980000001</v>
      </c>
      <c r="J30" s="3">
        <v>116.973584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686.19304299999999</v>
      </c>
      <c r="I31" s="145">
        <v>623.38475500000004</v>
      </c>
      <c r="J31" s="3">
        <v>62.808287999999997</v>
      </c>
      <c r="L31" s="12" t="s">
        <v>126</v>
      </c>
      <c r="M31" s="13"/>
      <c r="N31" s="13"/>
      <c r="O31" s="13"/>
      <c r="P31" s="13"/>
      <c r="Q31" s="13"/>
      <c r="R31" s="13"/>
      <c r="S31" s="164">
        <v>-4.534249</v>
      </c>
      <c r="T31" s="164">
        <v>-1.1526529999999999</v>
      </c>
      <c r="U31" s="165">
        <v>-3.381596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70.635041000000001</v>
      </c>
      <c r="I32" s="145">
        <v>73.867486999999997</v>
      </c>
      <c r="J32" s="3">
        <v>-3.2324459999999999</v>
      </c>
      <c r="L32" s="24" t="s">
        <v>127</v>
      </c>
      <c r="M32" s="25"/>
      <c r="N32" s="25"/>
      <c r="O32" s="25"/>
      <c r="P32" s="25"/>
      <c r="Q32" s="25"/>
      <c r="R32" s="25"/>
      <c r="S32" s="168">
        <v>-2353.854519</v>
      </c>
      <c r="T32" s="168">
        <v>-2043.472248</v>
      </c>
      <c r="U32" s="169">
        <v>-310.382271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2313.0275339999998</v>
      </c>
      <c r="T33" s="170">
        <v>2130.1981179999998</v>
      </c>
      <c r="U33" s="171">
        <v>182.82941600000001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26.992014000000001</v>
      </c>
      <c r="I34" s="145">
        <v>25.242832</v>
      </c>
      <c r="J34" s="3">
        <v>1.749182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-40.826985000000001</v>
      </c>
      <c r="T36" s="172">
        <v>86.72587</v>
      </c>
      <c r="U36" s="173">
        <v>-127.55285499999999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197.451109</v>
      </c>
      <c r="I37" s="145">
        <v>263.45970799999998</v>
      </c>
      <c r="J37" s="3">
        <v>-66.008599000000004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89.877533999999997</v>
      </c>
      <c r="I41" s="145">
        <v>80.055666000000002</v>
      </c>
      <c r="J41" s="3">
        <v>9.8218680000000003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159.380436</v>
      </c>
      <c r="I42" s="145">
        <v>-24.411529000000002</v>
      </c>
      <c r="J42" s="3">
        <v>183.791965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-2356.6692050000001</v>
      </c>
      <c r="I45" s="161">
        <v>-2049.6952200000001</v>
      </c>
      <c r="J45" s="162">
        <v>-306.97398500000003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247</v>
      </c>
      <c r="I5" s="45" t="s">
        <v>248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105.209709</v>
      </c>
      <c r="I8" s="159">
        <v>106.32829700000001</v>
      </c>
      <c r="J8" s="160">
        <v>-1.1185879999999999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256</v>
      </c>
      <c r="T9" s="235" t="s">
        <v>256</v>
      </c>
      <c r="U9" s="23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256</v>
      </c>
      <c r="I16" s="235">
        <v>2.1263130000000001</v>
      </c>
      <c r="J16" s="236">
        <v>-2.1263130000000001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7.1263490000000003</v>
      </c>
      <c r="I18" s="145">
        <v>5.19536</v>
      </c>
      <c r="J18" s="3">
        <v>1.9309890000000001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23.532</v>
      </c>
      <c r="I19" s="145">
        <v>22.388999999999999</v>
      </c>
      <c r="J19" s="3">
        <v>1.143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47.902602000000002</v>
      </c>
      <c r="T19" s="159">
        <v>34.123506999999996</v>
      </c>
      <c r="U19" s="160">
        <v>13.779095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0.84948999999999997</v>
      </c>
      <c r="I20" s="145">
        <v>4.709803</v>
      </c>
      <c r="J20" s="3">
        <v>-3.8603130000000001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47.902602000000002</v>
      </c>
      <c r="T20" s="145">
        <v>34.123506999999996</v>
      </c>
      <c r="U20" s="3">
        <v>13.779095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>
        <v>0.595051</v>
      </c>
      <c r="I21" s="145">
        <v>0.54596699999999998</v>
      </c>
      <c r="J21" s="3">
        <v>4.9084000000000003E-2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73.106819000000002</v>
      </c>
      <c r="I27" s="145">
        <v>71.361853999999994</v>
      </c>
      <c r="J27" s="3">
        <v>1.7449650000000001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-47.902602000000002</v>
      </c>
      <c r="T27" s="164">
        <v>-34.123506999999996</v>
      </c>
      <c r="U27" s="165">
        <v>-13.779095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2223.419508</v>
      </c>
      <c r="I28" s="159">
        <v>2004.9573909999999</v>
      </c>
      <c r="J28" s="160">
        <v>218.46211700000001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-2160.6927780000001</v>
      </c>
      <c r="T28" s="164">
        <v>-1925.376976</v>
      </c>
      <c r="U28" s="165">
        <v>-235.31580199999999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1439.597278</v>
      </c>
      <c r="I30" s="145">
        <v>1282.462317</v>
      </c>
      <c r="J30" s="3">
        <v>157.134961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686.19304299999999</v>
      </c>
      <c r="I31" s="145">
        <v>623.38475500000004</v>
      </c>
      <c r="J31" s="3">
        <v>62.808287999999997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70.635041000000001</v>
      </c>
      <c r="I32" s="145">
        <v>73.867486999999997</v>
      </c>
      <c r="J32" s="3">
        <v>-3.2324459999999999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26.994146000000001</v>
      </c>
      <c r="I34" s="145">
        <v>25.242832</v>
      </c>
      <c r="J34" s="3">
        <v>1.751314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>
        <v>8.16</v>
      </c>
      <c r="I37" s="159">
        <v>8.16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151.34835899999999</v>
      </c>
      <c r="T37" s="159">
        <v>204.82114200000001</v>
      </c>
      <c r="U37" s="160">
        <v>-53.472783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>
        <v>8.16</v>
      </c>
      <c r="I38" s="145">
        <v>8.16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0.81106500000000004</v>
      </c>
      <c r="I39" s="159">
        <v>0.78437500000000004</v>
      </c>
      <c r="J39" s="160">
        <v>2.6689999999999998E-2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0.81106500000000004</v>
      </c>
      <c r="I40" s="145">
        <v>0.78437500000000004</v>
      </c>
      <c r="J40" s="3">
        <v>2.6689999999999998E-2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151.34835899999999</v>
      </c>
      <c r="T40" s="145">
        <v>204.82114200000001</v>
      </c>
      <c r="U40" s="3">
        <v>-53.472783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-151.34835899999999</v>
      </c>
      <c r="T44" s="164">
        <v>-204.82114200000001</v>
      </c>
      <c r="U44" s="165">
        <v>53.472783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-2312.0411370000002</v>
      </c>
      <c r="T45" s="164">
        <v>-2130.1981179999998</v>
      </c>
      <c r="U45" s="165">
        <v>-181.843019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>
        <v>1.9293119999999999</v>
      </c>
      <c r="I46" s="159" t="s">
        <v>256</v>
      </c>
      <c r="J46" s="160">
        <v>1.9293119999999999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2313.0275339999998</v>
      </c>
      <c r="T46" s="164">
        <v>2130.1981179999998</v>
      </c>
      <c r="U46" s="165">
        <v>182.82941600000001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>
        <v>1.9293119999999999</v>
      </c>
      <c r="I47" s="145" t="s">
        <v>256</v>
      </c>
      <c r="J47" s="3">
        <v>1.9293119999999999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-2112.790176</v>
      </c>
      <c r="I49" s="161">
        <v>-1891.253469</v>
      </c>
      <c r="J49" s="162">
        <v>-221.53670700000001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>
        <v>4.1399999999999996E-3</v>
      </c>
      <c r="T49" s="164">
        <v>4.1399999999999996E-3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>
        <v>0.990537</v>
      </c>
      <c r="T50" s="168">
        <v>4.1399999999999996E-3</v>
      </c>
      <c r="U50" s="169">
        <v>0.98639699999999997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>
        <v>0.990537</v>
      </c>
      <c r="T53" s="161">
        <v>4.1399999999999996E-3</v>
      </c>
      <c r="U53" s="194">
        <v>0.98639699999999997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56" t="s">
        <v>240</v>
      </c>
      <c r="B6" s="257"/>
      <c r="C6" s="257"/>
      <c r="D6" s="258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61" t="s">
        <v>181</v>
      </c>
      <c r="K6" s="262"/>
      <c r="L6" s="91" t="s">
        <v>182</v>
      </c>
    </row>
    <row r="7" spans="1:17" ht="15" customHeight="1" x14ac:dyDescent="0.15">
      <c r="A7" s="256" t="s">
        <v>183</v>
      </c>
      <c r="B7" s="257"/>
      <c r="C7" s="257"/>
      <c r="D7" s="258"/>
      <c r="E7" s="29">
        <v>3473.9160780000002</v>
      </c>
      <c r="F7" s="29">
        <v>-14074.082823999999</v>
      </c>
      <c r="G7" s="29">
        <v>-533.53762400000005</v>
      </c>
      <c r="H7" s="29">
        <v>13859.610199999999</v>
      </c>
      <c r="I7" s="29" t="s">
        <v>256</v>
      </c>
      <c r="J7" s="259" t="s">
        <v>256</v>
      </c>
      <c r="K7" s="260"/>
      <c r="L7" s="29">
        <v>2725.9058300000002</v>
      </c>
    </row>
    <row r="8" spans="1:17" ht="15" customHeight="1" x14ac:dyDescent="0.15">
      <c r="A8" s="256" t="s">
        <v>184</v>
      </c>
      <c r="B8" s="257"/>
      <c r="C8" s="257"/>
      <c r="D8" s="258"/>
      <c r="E8" s="29" t="s">
        <v>256</v>
      </c>
      <c r="F8" s="29">
        <v>-2353.854519</v>
      </c>
      <c r="G8" s="29">
        <v>-39.557709000000003</v>
      </c>
      <c r="H8" s="29">
        <v>2313.0275339999998</v>
      </c>
      <c r="I8" s="29" t="s">
        <v>256</v>
      </c>
      <c r="J8" s="259" t="s">
        <v>256</v>
      </c>
      <c r="K8" s="260"/>
      <c r="L8" s="29">
        <v>-80.384693999999996</v>
      </c>
    </row>
    <row r="9" spans="1:17" ht="15" customHeight="1" x14ac:dyDescent="0.15">
      <c r="A9" s="256" t="s">
        <v>185</v>
      </c>
      <c r="B9" s="257"/>
      <c r="C9" s="257"/>
      <c r="D9" s="258"/>
      <c r="E9" s="29">
        <v>3473.9160780000002</v>
      </c>
      <c r="F9" s="29">
        <v>-16427.937343000001</v>
      </c>
      <c r="G9" s="29">
        <v>-573.09533299999998</v>
      </c>
      <c r="H9" s="29">
        <v>16172.637734</v>
      </c>
      <c r="I9" s="29" t="s">
        <v>256</v>
      </c>
      <c r="J9" s="259" t="s">
        <v>256</v>
      </c>
      <c r="K9" s="260"/>
      <c r="L9" s="29">
        <v>2645.5211359999998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2725.9058300000002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2.1996739999999999</v>
      </c>
      <c r="G19" s="109"/>
      <c r="H19" s="109"/>
      <c r="I19" s="253"/>
      <c r="J19" s="254"/>
      <c r="K19" s="254"/>
      <c r="L19" s="25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>
        <v>1.8648000000000001E-2</v>
      </c>
      <c r="G20" s="109"/>
      <c r="H20" s="109"/>
      <c r="I20" s="253"/>
      <c r="J20" s="254"/>
      <c r="K20" s="254"/>
      <c r="L20" s="255"/>
    </row>
    <row r="21" spans="1:12" ht="35.25" customHeight="1" x14ac:dyDescent="0.15">
      <c r="A21" s="34"/>
      <c r="B21" s="36" t="s">
        <v>200</v>
      </c>
      <c r="C21" s="36"/>
      <c r="D21" s="35"/>
      <c r="E21" s="30">
        <v>450.67606799999999</v>
      </c>
      <c r="F21" s="30"/>
      <c r="G21" s="109"/>
      <c r="H21" s="109"/>
      <c r="I21" s="249" t="s">
        <v>261</v>
      </c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>
        <v>450.67606799999999</v>
      </c>
      <c r="F22" s="110">
        <v>2.2183220000000001</v>
      </c>
      <c r="G22" s="110">
        <v>448.45774599999999</v>
      </c>
      <c r="H22" s="109"/>
      <c r="I22" s="250"/>
      <c r="J22" s="251"/>
      <c r="K22" s="251"/>
      <c r="L22" s="25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50"/>
      <c r="J23" s="251"/>
      <c r="K23" s="251"/>
      <c r="L23" s="25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50"/>
      <c r="J24" s="251"/>
      <c r="K24" s="251"/>
      <c r="L24" s="25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50"/>
      <c r="J25" s="251"/>
      <c r="K25" s="251"/>
      <c r="L25" s="252"/>
    </row>
    <row r="26" spans="1:12" ht="33.75" customHeight="1" x14ac:dyDescent="0.15">
      <c r="A26" s="34"/>
      <c r="B26" s="36" t="s">
        <v>205</v>
      </c>
      <c r="C26" s="36"/>
      <c r="D26" s="35"/>
      <c r="E26" s="30"/>
      <c r="F26" s="30">
        <v>421.25279599999999</v>
      </c>
      <c r="G26" s="109"/>
      <c r="H26" s="109"/>
      <c r="I26" s="249" t="s">
        <v>309</v>
      </c>
      <c r="J26" s="251"/>
      <c r="K26" s="251"/>
      <c r="L26" s="252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421.25279599999999</v>
      </c>
      <c r="G27" s="110">
        <v>-421.25279599999999</v>
      </c>
      <c r="H27" s="109"/>
      <c r="I27" s="250"/>
      <c r="J27" s="251"/>
      <c r="K27" s="251"/>
      <c r="L27" s="25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50"/>
      <c r="J28" s="251"/>
      <c r="K28" s="251"/>
      <c r="L28" s="252"/>
    </row>
    <row r="29" spans="1:12" ht="15" customHeight="1" x14ac:dyDescent="0.15">
      <c r="A29" s="34"/>
      <c r="B29" s="36" t="s">
        <v>207</v>
      </c>
      <c r="C29" s="36"/>
      <c r="D29" s="35"/>
      <c r="E29" s="30">
        <v>0.98639699999999997</v>
      </c>
      <c r="F29" s="30"/>
      <c r="G29" s="109"/>
      <c r="H29" s="109"/>
      <c r="I29" s="246"/>
      <c r="J29" s="247"/>
      <c r="K29" s="247"/>
      <c r="L29" s="248"/>
    </row>
    <row r="30" spans="1:12" ht="30.75" customHeight="1" x14ac:dyDescent="0.15">
      <c r="A30" s="34"/>
      <c r="B30" s="36" t="s">
        <v>208</v>
      </c>
      <c r="C30" s="36"/>
      <c r="D30" s="35"/>
      <c r="E30" s="30"/>
      <c r="F30" s="30">
        <v>108.576041</v>
      </c>
      <c r="G30" s="109"/>
      <c r="H30" s="109"/>
      <c r="I30" s="249" t="s">
        <v>262</v>
      </c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>
        <v>0.98639699999999997</v>
      </c>
      <c r="F31" s="110">
        <v>108.576041</v>
      </c>
      <c r="G31" s="110">
        <v>-107.58964400000001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451.662465</v>
      </c>
      <c r="F32" s="110">
        <v>532.04715899999997</v>
      </c>
      <c r="G32" s="110">
        <v>-80.384693999999996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2645.5211359999998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3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7:J27"/>
    <mergeCell ref="K27:L27"/>
    <mergeCell ref="I28:J28"/>
    <mergeCell ref="K28:L28"/>
    <mergeCell ref="I26:L26"/>
    <mergeCell ref="I32:J32"/>
    <mergeCell ref="K32:L32"/>
    <mergeCell ref="I33:J33"/>
    <mergeCell ref="K33:L33"/>
    <mergeCell ref="I29:J29"/>
    <mergeCell ref="K29:L29"/>
    <mergeCell ref="I31:J31"/>
    <mergeCell ref="K31:L31"/>
    <mergeCell ref="I30:L30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A1" s="197" t="s">
        <v>263</v>
      </c>
      <c r="B1" s="197"/>
      <c r="C1" s="197"/>
      <c r="D1" s="197"/>
      <c r="E1" s="197" t="s">
        <v>264</v>
      </c>
      <c r="F1" s="197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</row>
    <row r="2" spans="1:24" x14ac:dyDescent="0.15">
      <c r="A2" s="200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310" t="s">
        <v>265</v>
      </c>
      <c r="S2" s="310"/>
      <c r="T2" s="310"/>
      <c r="U2" s="310"/>
      <c r="V2" s="310"/>
      <c r="W2" s="310"/>
      <c r="X2" s="310"/>
    </row>
    <row r="3" spans="1:24" ht="14.25" thickBot="1" x14ac:dyDescent="0.2">
      <c r="A3" s="200" t="s">
        <v>266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84" t="s">
        <v>267</v>
      </c>
      <c r="V3" s="285"/>
      <c r="W3" s="285"/>
      <c r="X3" s="285"/>
    </row>
    <row r="4" spans="1:24" ht="40.5" customHeight="1" x14ac:dyDescent="0.15">
      <c r="A4" s="286" t="s">
        <v>268</v>
      </c>
      <c r="B4" s="287"/>
      <c r="C4" s="287"/>
      <c r="D4" s="293" t="s">
        <v>269</v>
      </c>
      <c r="E4" s="291"/>
      <c r="F4" s="292"/>
      <c r="G4" s="293" t="s">
        <v>270</v>
      </c>
      <c r="H4" s="294"/>
      <c r="I4" s="294"/>
      <c r="J4" s="293" t="s">
        <v>271</v>
      </c>
      <c r="K4" s="294"/>
      <c r="L4" s="294"/>
      <c r="M4" s="293" t="s">
        <v>272</v>
      </c>
      <c r="N4" s="294"/>
      <c r="O4" s="294"/>
      <c r="P4" s="293" t="s">
        <v>273</v>
      </c>
      <c r="Q4" s="294"/>
      <c r="R4" s="294"/>
      <c r="S4" s="293" t="s">
        <v>274</v>
      </c>
      <c r="T4" s="294"/>
      <c r="U4" s="294"/>
      <c r="V4" s="293" t="s">
        <v>275</v>
      </c>
      <c r="W4" s="294"/>
      <c r="X4" s="295"/>
    </row>
    <row r="5" spans="1:24" ht="14.25" thickBot="1" x14ac:dyDescent="0.2">
      <c r="A5" s="288"/>
      <c r="B5" s="289"/>
      <c r="C5" s="289"/>
      <c r="D5" s="307" t="s">
        <v>276</v>
      </c>
      <c r="E5" s="308"/>
      <c r="F5" s="309"/>
      <c r="G5" s="304" t="s">
        <v>277</v>
      </c>
      <c r="H5" s="305"/>
      <c r="I5" s="305"/>
      <c r="J5" s="304" t="s">
        <v>278</v>
      </c>
      <c r="K5" s="305"/>
      <c r="L5" s="305"/>
      <c r="M5" s="304" t="s">
        <v>279</v>
      </c>
      <c r="N5" s="305"/>
      <c r="O5" s="305"/>
      <c r="P5" s="304" t="s">
        <v>280</v>
      </c>
      <c r="Q5" s="305"/>
      <c r="R5" s="305"/>
      <c r="S5" s="304" t="s">
        <v>281</v>
      </c>
      <c r="T5" s="305"/>
      <c r="U5" s="305"/>
      <c r="V5" s="304" t="s">
        <v>282</v>
      </c>
      <c r="W5" s="305"/>
      <c r="X5" s="306"/>
    </row>
    <row r="6" spans="1:24" x14ac:dyDescent="0.15">
      <c r="A6" s="201" t="s">
        <v>283</v>
      </c>
      <c r="B6" s="202"/>
      <c r="C6" s="203"/>
      <c r="D6" s="280">
        <v>2811.4447020000002</v>
      </c>
      <c r="E6" s="281"/>
      <c r="F6" s="282"/>
      <c r="G6" s="280">
        <v>24.926369999999999</v>
      </c>
      <c r="H6" s="281"/>
      <c r="I6" s="282"/>
      <c r="J6" s="280">
        <v>28.860075999999879</v>
      </c>
      <c r="K6" s="281"/>
      <c r="L6" s="282"/>
      <c r="M6" s="280">
        <v>2807.510996</v>
      </c>
      <c r="N6" s="281"/>
      <c r="O6" s="282"/>
      <c r="P6" s="280">
        <v>1622.7129070000001</v>
      </c>
      <c r="Q6" s="281"/>
      <c r="R6" s="282"/>
      <c r="S6" s="280">
        <v>47.678777000000004</v>
      </c>
      <c r="T6" s="281"/>
      <c r="U6" s="282"/>
      <c r="V6" s="280">
        <v>1184.7980889999999</v>
      </c>
      <c r="W6" s="281"/>
      <c r="X6" s="283"/>
    </row>
    <row r="7" spans="1:24" x14ac:dyDescent="0.15">
      <c r="A7" s="204"/>
      <c r="B7" s="205" t="s">
        <v>284</v>
      </c>
      <c r="C7" s="206"/>
      <c r="D7" s="266">
        <v>717.89614900000004</v>
      </c>
      <c r="E7" s="267"/>
      <c r="F7" s="268"/>
      <c r="G7" s="266" t="s">
        <v>285</v>
      </c>
      <c r="H7" s="267"/>
      <c r="I7" s="268"/>
      <c r="J7" s="266" t="s">
        <v>285</v>
      </c>
      <c r="K7" s="267"/>
      <c r="L7" s="268"/>
      <c r="M7" s="269">
        <v>717.89614900000004</v>
      </c>
      <c r="N7" s="270"/>
      <c r="O7" s="270"/>
      <c r="P7" s="269" t="s">
        <v>285</v>
      </c>
      <c r="Q7" s="270"/>
      <c r="R7" s="270"/>
      <c r="S7" s="269" t="s">
        <v>285</v>
      </c>
      <c r="T7" s="270"/>
      <c r="U7" s="270"/>
      <c r="V7" s="269">
        <v>717.89614900000004</v>
      </c>
      <c r="W7" s="270"/>
      <c r="X7" s="271"/>
    </row>
    <row r="8" spans="1:24" x14ac:dyDescent="0.15">
      <c r="A8" s="204"/>
      <c r="B8" s="205" t="s">
        <v>286</v>
      </c>
      <c r="C8" s="206"/>
      <c r="D8" s="266">
        <v>1815.2410629999999</v>
      </c>
      <c r="E8" s="267"/>
      <c r="F8" s="268"/>
      <c r="G8" s="266">
        <v>11.063969999999999</v>
      </c>
      <c r="H8" s="267"/>
      <c r="I8" s="268"/>
      <c r="J8" s="266">
        <v>15.980475999999953</v>
      </c>
      <c r="K8" s="267"/>
      <c r="L8" s="268"/>
      <c r="M8" s="269">
        <v>1810.3245569999999</v>
      </c>
      <c r="N8" s="270"/>
      <c r="O8" s="270"/>
      <c r="P8" s="301">
        <v>1415.9026550000001</v>
      </c>
      <c r="Q8" s="302"/>
      <c r="R8" s="303"/>
      <c r="S8" s="269">
        <v>36.653809000000003</v>
      </c>
      <c r="T8" s="270"/>
      <c r="U8" s="270"/>
      <c r="V8" s="269">
        <v>394.42190199999999</v>
      </c>
      <c r="W8" s="270"/>
      <c r="X8" s="271"/>
    </row>
    <row r="9" spans="1:24" x14ac:dyDescent="0.15">
      <c r="A9" s="204"/>
      <c r="B9" s="205" t="s">
        <v>287</v>
      </c>
      <c r="C9" s="206"/>
      <c r="D9" s="266">
        <v>278.30748999999997</v>
      </c>
      <c r="E9" s="267"/>
      <c r="F9" s="268"/>
      <c r="G9" s="266">
        <v>13.862399999999999</v>
      </c>
      <c r="H9" s="267"/>
      <c r="I9" s="268"/>
      <c r="J9" s="266">
        <v>12.879599999999925</v>
      </c>
      <c r="K9" s="267"/>
      <c r="L9" s="268"/>
      <c r="M9" s="269">
        <v>279.29029000000003</v>
      </c>
      <c r="N9" s="270"/>
      <c r="O9" s="270"/>
      <c r="P9" s="266">
        <v>206.81025199999999</v>
      </c>
      <c r="Q9" s="267"/>
      <c r="R9" s="268"/>
      <c r="S9" s="269">
        <v>11.024967999999999</v>
      </c>
      <c r="T9" s="270"/>
      <c r="U9" s="270"/>
      <c r="V9" s="269">
        <v>72.480037999999993</v>
      </c>
      <c r="W9" s="270"/>
      <c r="X9" s="271"/>
    </row>
    <row r="10" spans="1:24" x14ac:dyDescent="0.15">
      <c r="A10" s="204"/>
      <c r="B10" s="205" t="s">
        <v>288</v>
      </c>
      <c r="C10" s="206"/>
      <c r="D10" s="266" t="s">
        <v>285</v>
      </c>
      <c r="E10" s="267"/>
      <c r="F10" s="268"/>
      <c r="G10" s="266" t="s">
        <v>285</v>
      </c>
      <c r="H10" s="267"/>
      <c r="I10" s="268"/>
      <c r="J10" s="266" t="s">
        <v>285</v>
      </c>
      <c r="K10" s="267"/>
      <c r="L10" s="268"/>
      <c r="M10" s="269" t="s">
        <v>285</v>
      </c>
      <c r="N10" s="270"/>
      <c r="O10" s="270"/>
      <c r="P10" s="269" t="s">
        <v>285</v>
      </c>
      <c r="Q10" s="270"/>
      <c r="R10" s="270"/>
      <c r="S10" s="269" t="s">
        <v>285</v>
      </c>
      <c r="T10" s="270"/>
      <c r="U10" s="270"/>
      <c r="V10" s="269" t="s">
        <v>285</v>
      </c>
      <c r="W10" s="270"/>
      <c r="X10" s="271"/>
    </row>
    <row r="11" spans="1:24" x14ac:dyDescent="0.15">
      <c r="A11" s="204"/>
      <c r="B11" s="205" t="s">
        <v>289</v>
      </c>
      <c r="C11" s="206"/>
      <c r="D11" s="266" t="s">
        <v>285</v>
      </c>
      <c r="E11" s="267"/>
      <c r="F11" s="268"/>
      <c r="G11" s="266" t="s">
        <v>285</v>
      </c>
      <c r="H11" s="267"/>
      <c r="I11" s="268"/>
      <c r="J11" s="266" t="s">
        <v>285</v>
      </c>
      <c r="K11" s="267"/>
      <c r="L11" s="268"/>
      <c r="M11" s="269" t="s">
        <v>285</v>
      </c>
      <c r="N11" s="270"/>
      <c r="O11" s="270"/>
      <c r="P11" s="266" t="s">
        <v>285</v>
      </c>
      <c r="Q11" s="267"/>
      <c r="R11" s="268"/>
      <c r="S11" s="269" t="s">
        <v>285</v>
      </c>
      <c r="T11" s="270"/>
      <c r="U11" s="270"/>
      <c r="V11" s="269" t="s">
        <v>285</v>
      </c>
      <c r="W11" s="270"/>
      <c r="X11" s="271"/>
    </row>
    <row r="12" spans="1:24" x14ac:dyDescent="0.15">
      <c r="A12" s="204"/>
      <c r="B12" s="205" t="s">
        <v>290</v>
      </c>
      <c r="C12" s="206"/>
      <c r="D12" s="266" t="s">
        <v>285</v>
      </c>
      <c r="E12" s="267"/>
      <c r="F12" s="268"/>
      <c r="G12" s="266" t="s">
        <v>285</v>
      </c>
      <c r="H12" s="267"/>
      <c r="I12" s="268"/>
      <c r="J12" s="266" t="s">
        <v>285</v>
      </c>
      <c r="K12" s="267"/>
      <c r="L12" s="268"/>
      <c r="M12" s="269" t="s">
        <v>285</v>
      </c>
      <c r="N12" s="270"/>
      <c r="O12" s="270"/>
      <c r="P12" s="266" t="s">
        <v>285</v>
      </c>
      <c r="Q12" s="267"/>
      <c r="R12" s="268"/>
      <c r="S12" s="269" t="s">
        <v>285</v>
      </c>
      <c r="T12" s="270"/>
      <c r="U12" s="270"/>
      <c r="V12" s="269" t="s">
        <v>285</v>
      </c>
      <c r="W12" s="270"/>
      <c r="X12" s="271"/>
    </row>
    <row r="13" spans="1:24" x14ac:dyDescent="0.15">
      <c r="A13" s="204"/>
      <c r="B13" s="205" t="s">
        <v>291</v>
      </c>
      <c r="C13" s="206"/>
      <c r="D13" s="266" t="s">
        <v>285</v>
      </c>
      <c r="E13" s="267"/>
      <c r="F13" s="268"/>
      <c r="G13" s="266" t="s">
        <v>285</v>
      </c>
      <c r="H13" s="267"/>
      <c r="I13" s="268"/>
      <c r="J13" s="266" t="s">
        <v>285</v>
      </c>
      <c r="K13" s="267"/>
      <c r="L13" s="268"/>
      <c r="M13" s="269" t="s">
        <v>285</v>
      </c>
      <c r="N13" s="270"/>
      <c r="O13" s="270"/>
      <c r="P13" s="266" t="s">
        <v>285</v>
      </c>
      <c r="Q13" s="267"/>
      <c r="R13" s="268"/>
      <c r="S13" s="269" t="s">
        <v>285</v>
      </c>
      <c r="T13" s="270"/>
      <c r="U13" s="270"/>
      <c r="V13" s="269" t="s">
        <v>285</v>
      </c>
      <c r="W13" s="270"/>
      <c r="X13" s="271"/>
    </row>
    <row r="14" spans="1:24" x14ac:dyDescent="0.15">
      <c r="A14" s="204" t="s">
        <v>292</v>
      </c>
      <c r="B14" s="205"/>
      <c r="C14" s="206"/>
      <c r="D14" s="266">
        <v>0.27972000000000002</v>
      </c>
      <c r="E14" s="267"/>
      <c r="F14" s="268"/>
      <c r="G14" s="266">
        <v>0.48276000000000002</v>
      </c>
      <c r="H14" s="267"/>
      <c r="I14" s="268"/>
      <c r="J14" s="266">
        <v>0.48276000000000002</v>
      </c>
      <c r="K14" s="267"/>
      <c r="L14" s="268"/>
      <c r="M14" s="266">
        <v>0.27972000000000002</v>
      </c>
      <c r="N14" s="267"/>
      <c r="O14" s="268"/>
      <c r="P14" s="266">
        <v>4.0404000000000002E-2</v>
      </c>
      <c r="Q14" s="267"/>
      <c r="R14" s="268"/>
      <c r="S14" s="266">
        <v>1.8648000000000001E-2</v>
      </c>
      <c r="T14" s="267"/>
      <c r="U14" s="268"/>
      <c r="V14" s="269">
        <v>0.239316</v>
      </c>
      <c r="W14" s="270"/>
      <c r="X14" s="271"/>
    </row>
    <row r="15" spans="1:24" x14ac:dyDescent="0.15">
      <c r="A15" s="204"/>
      <c r="B15" s="205" t="s">
        <v>284</v>
      </c>
      <c r="C15" s="206"/>
      <c r="D15" s="266" t="s">
        <v>285</v>
      </c>
      <c r="E15" s="267"/>
      <c r="F15" s="268"/>
      <c r="G15" s="266" t="s">
        <v>285</v>
      </c>
      <c r="H15" s="267"/>
      <c r="I15" s="268"/>
      <c r="J15" s="266" t="s">
        <v>285</v>
      </c>
      <c r="K15" s="267"/>
      <c r="L15" s="268"/>
      <c r="M15" s="269" t="s">
        <v>285</v>
      </c>
      <c r="N15" s="270"/>
      <c r="O15" s="270"/>
      <c r="P15" s="269" t="s">
        <v>285</v>
      </c>
      <c r="Q15" s="270"/>
      <c r="R15" s="270"/>
      <c r="S15" s="269" t="s">
        <v>285</v>
      </c>
      <c r="T15" s="270"/>
      <c r="U15" s="270"/>
      <c r="V15" s="269" t="s">
        <v>285</v>
      </c>
      <c r="W15" s="270"/>
      <c r="X15" s="271"/>
    </row>
    <row r="16" spans="1:24" x14ac:dyDescent="0.15">
      <c r="A16" s="204"/>
      <c r="B16" s="205" t="s">
        <v>286</v>
      </c>
      <c r="C16" s="206"/>
      <c r="D16" s="266">
        <v>0.27972000000000002</v>
      </c>
      <c r="E16" s="267"/>
      <c r="F16" s="268"/>
      <c r="G16" s="266">
        <v>0.48276000000000002</v>
      </c>
      <c r="H16" s="267"/>
      <c r="I16" s="268"/>
      <c r="J16" s="266">
        <v>0.48276000000000002</v>
      </c>
      <c r="K16" s="267"/>
      <c r="L16" s="268"/>
      <c r="M16" s="269">
        <v>0.27972000000000002</v>
      </c>
      <c r="N16" s="270"/>
      <c r="O16" s="270"/>
      <c r="P16" s="266">
        <v>4.0404000000000002E-2</v>
      </c>
      <c r="Q16" s="267"/>
      <c r="R16" s="268"/>
      <c r="S16" s="269">
        <v>1.8648000000000001E-2</v>
      </c>
      <c r="T16" s="270"/>
      <c r="U16" s="270"/>
      <c r="V16" s="269">
        <v>0.239316</v>
      </c>
      <c r="W16" s="270"/>
      <c r="X16" s="271"/>
    </row>
    <row r="17" spans="1:24" x14ac:dyDescent="0.15">
      <c r="A17" s="204"/>
      <c r="B17" s="205" t="s">
        <v>287</v>
      </c>
      <c r="C17" s="206"/>
      <c r="D17" s="266" t="s">
        <v>285</v>
      </c>
      <c r="E17" s="267"/>
      <c r="F17" s="268"/>
      <c r="G17" s="266" t="s">
        <v>285</v>
      </c>
      <c r="H17" s="267"/>
      <c r="I17" s="268"/>
      <c r="J17" s="266" t="s">
        <v>285</v>
      </c>
      <c r="K17" s="267"/>
      <c r="L17" s="268"/>
      <c r="M17" s="269" t="s">
        <v>285</v>
      </c>
      <c r="N17" s="270"/>
      <c r="O17" s="270"/>
      <c r="P17" s="266" t="s">
        <v>285</v>
      </c>
      <c r="Q17" s="267"/>
      <c r="R17" s="268"/>
      <c r="S17" s="269" t="s">
        <v>285</v>
      </c>
      <c r="T17" s="270"/>
      <c r="U17" s="270"/>
      <c r="V17" s="269" t="s">
        <v>285</v>
      </c>
      <c r="W17" s="270"/>
      <c r="X17" s="271"/>
    </row>
    <row r="18" spans="1:24" x14ac:dyDescent="0.15">
      <c r="A18" s="204" t="s">
        <v>293</v>
      </c>
      <c r="B18" s="205"/>
      <c r="C18" s="206"/>
      <c r="D18" s="266">
        <v>40.192529999999998</v>
      </c>
      <c r="E18" s="267"/>
      <c r="F18" s="268"/>
      <c r="G18" s="266" t="s">
        <v>285</v>
      </c>
      <c r="H18" s="267"/>
      <c r="I18" s="268"/>
      <c r="J18" s="266">
        <v>3.4346249999999969</v>
      </c>
      <c r="K18" s="267"/>
      <c r="L18" s="268"/>
      <c r="M18" s="269">
        <v>36.757905000000001</v>
      </c>
      <c r="N18" s="270"/>
      <c r="O18" s="270"/>
      <c r="P18" s="266">
        <v>36.757883</v>
      </c>
      <c r="Q18" s="267"/>
      <c r="R18" s="268"/>
      <c r="S18" s="269" t="s">
        <v>285</v>
      </c>
      <c r="T18" s="270"/>
      <c r="U18" s="270"/>
      <c r="V18" s="269">
        <v>2.1999999999999999E-5</v>
      </c>
      <c r="W18" s="270"/>
      <c r="X18" s="271"/>
    </row>
    <row r="19" spans="1:24" x14ac:dyDescent="0.15">
      <c r="A19" s="204" t="s">
        <v>294</v>
      </c>
      <c r="B19" s="205"/>
      <c r="C19" s="206"/>
      <c r="D19" s="266" t="s">
        <v>285</v>
      </c>
      <c r="E19" s="267"/>
      <c r="F19" s="268"/>
      <c r="G19" s="266" t="s">
        <v>285</v>
      </c>
      <c r="H19" s="267"/>
      <c r="I19" s="268"/>
      <c r="J19" s="266" t="s">
        <v>285</v>
      </c>
      <c r="K19" s="267"/>
      <c r="L19" s="268"/>
      <c r="M19" s="269" t="s">
        <v>285</v>
      </c>
      <c r="N19" s="270"/>
      <c r="O19" s="270"/>
      <c r="P19" s="269" t="s">
        <v>285</v>
      </c>
      <c r="Q19" s="270"/>
      <c r="R19" s="270"/>
      <c r="S19" s="269" t="s">
        <v>285</v>
      </c>
      <c r="T19" s="270"/>
      <c r="U19" s="270"/>
      <c r="V19" s="269" t="s">
        <v>285</v>
      </c>
      <c r="W19" s="270"/>
      <c r="X19" s="271"/>
    </row>
    <row r="20" spans="1:24" x14ac:dyDescent="0.15">
      <c r="A20" s="204" t="s">
        <v>295</v>
      </c>
      <c r="B20" s="205"/>
      <c r="C20" s="206"/>
      <c r="D20" s="266">
        <v>1248.0226970000001</v>
      </c>
      <c r="E20" s="267"/>
      <c r="F20" s="268"/>
      <c r="G20" s="266">
        <v>597.54672000000005</v>
      </c>
      <c r="H20" s="267"/>
      <c r="I20" s="268"/>
      <c r="J20" s="266">
        <v>686.32896400000027</v>
      </c>
      <c r="K20" s="267"/>
      <c r="L20" s="268"/>
      <c r="M20" s="269">
        <v>1159.2404529999999</v>
      </c>
      <c r="N20" s="270"/>
      <c r="O20" s="270"/>
      <c r="P20" s="266">
        <v>350.28386899999998</v>
      </c>
      <c r="Q20" s="267"/>
      <c r="R20" s="268"/>
      <c r="S20" s="269">
        <v>149.75368399999999</v>
      </c>
      <c r="T20" s="270"/>
      <c r="U20" s="270"/>
      <c r="V20" s="269">
        <v>808.95658400000002</v>
      </c>
      <c r="W20" s="270"/>
      <c r="X20" s="271"/>
    </row>
    <row r="21" spans="1:24" x14ac:dyDescent="0.15">
      <c r="A21" s="204" t="s">
        <v>296</v>
      </c>
      <c r="B21" s="205"/>
      <c r="C21" s="206"/>
      <c r="D21" s="266" t="s">
        <v>285</v>
      </c>
      <c r="E21" s="267"/>
      <c r="F21" s="268"/>
      <c r="G21" s="266">
        <v>208.50609399999999</v>
      </c>
      <c r="H21" s="267"/>
      <c r="I21" s="268"/>
      <c r="J21" s="266">
        <v>104.253047</v>
      </c>
      <c r="K21" s="267"/>
      <c r="L21" s="268"/>
      <c r="M21" s="269">
        <v>104.253047</v>
      </c>
      <c r="N21" s="270"/>
      <c r="O21" s="270"/>
      <c r="P21" s="299" t="s">
        <v>285</v>
      </c>
      <c r="Q21" s="300"/>
      <c r="R21" s="300"/>
      <c r="S21" s="269" t="s">
        <v>285</v>
      </c>
      <c r="T21" s="270"/>
      <c r="U21" s="270"/>
      <c r="V21" s="269">
        <v>104.253047</v>
      </c>
      <c r="W21" s="270"/>
      <c r="X21" s="271"/>
    </row>
    <row r="22" spans="1:24" x14ac:dyDescent="0.15">
      <c r="A22" s="204" t="s">
        <v>297</v>
      </c>
      <c r="B22" s="205"/>
      <c r="C22" s="206"/>
      <c r="D22" s="266">
        <v>94.657442000000003</v>
      </c>
      <c r="E22" s="267"/>
      <c r="F22" s="268"/>
      <c r="G22" s="266">
        <v>221.497195</v>
      </c>
      <c r="H22" s="267"/>
      <c r="I22" s="268"/>
      <c r="J22" s="266">
        <v>286.15643</v>
      </c>
      <c r="K22" s="267"/>
      <c r="L22" s="268"/>
      <c r="M22" s="269">
        <v>29.998207000000001</v>
      </c>
      <c r="N22" s="270"/>
      <c r="O22" s="270"/>
      <c r="P22" s="269" t="s">
        <v>285</v>
      </c>
      <c r="Q22" s="270"/>
      <c r="R22" s="270"/>
      <c r="S22" s="269" t="s">
        <v>285</v>
      </c>
      <c r="T22" s="270"/>
      <c r="U22" s="270"/>
      <c r="V22" s="269">
        <v>29.998207000000001</v>
      </c>
      <c r="W22" s="270"/>
      <c r="X22" s="271"/>
    </row>
    <row r="23" spans="1:24" ht="14.25" thickBot="1" x14ac:dyDescent="0.2">
      <c r="A23" s="272" t="s">
        <v>298</v>
      </c>
      <c r="B23" s="273"/>
      <c r="C23" s="274"/>
      <c r="D23" s="263">
        <v>4194.5970910000005</v>
      </c>
      <c r="E23" s="264"/>
      <c r="F23" s="275"/>
      <c r="G23" s="263">
        <v>1052.9591390000001</v>
      </c>
      <c r="H23" s="264"/>
      <c r="I23" s="275"/>
      <c r="J23" s="263">
        <v>1109.5159020000001</v>
      </c>
      <c r="K23" s="264"/>
      <c r="L23" s="275"/>
      <c r="M23" s="263">
        <v>4138.040328</v>
      </c>
      <c r="N23" s="264"/>
      <c r="O23" s="275"/>
      <c r="P23" s="263">
        <v>2009.795063</v>
      </c>
      <c r="Q23" s="264"/>
      <c r="R23" s="275"/>
      <c r="S23" s="263">
        <v>197.451109</v>
      </c>
      <c r="T23" s="264"/>
      <c r="U23" s="275"/>
      <c r="V23" s="263">
        <v>2128.2452649999996</v>
      </c>
      <c r="W23" s="264"/>
      <c r="X23" s="265"/>
    </row>
    <row r="24" spans="1:24" x14ac:dyDescent="0.15">
      <c r="A24" s="200"/>
      <c r="B24" s="200"/>
      <c r="C24" s="200"/>
      <c r="D24" s="200"/>
      <c r="E24" s="200"/>
      <c r="F24" s="200"/>
      <c r="G24" s="200" t="str">
        <f>IF($P$21="        －"," ","※ソフトウェアの減価償却は直接法により処理しておりますので、⑤列の数値は④列の数値の内数になります。")</f>
        <v xml:space="preserve"> </v>
      </c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</row>
    <row r="25" spans="1:24" x14ac:dyDescent="0.15">
      <c r="A25" s="200"/>
      <c r="B25" s="200"/>
      <c r="C25" s="200"/>
      <c r="D25" s="200"/>
      <c r="E25" s="200"/>
      <c r="F25" s="200"/>
      <c r="G25" s="200" t="str">
        <f>IF($P$21="        －"," ","  よって「当期末残高」は「当期末取得原価」と同じ数値になります。")</f>
        <v xml:space="preserve"> </v>
      </c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</row>
    <row r="26" spans="1:24" x14ac:dyDescent="0.15">
      <c r="A26" s="200"/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299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84" t="s">
        <v>267</v>
      </c>
      <c r="P27" s="285"/>
      <c r="Q27" s="285"/>
      <c r="R27" s="285"/>
      <c r="S27" s="200"/>
      <c r="T27" s="200"/>
      <c r="U27" s="200"/>
      <c r="V27" s="200"/>
      <c r="W27" s="200"/>
      <c r="X27" s="200"/>
    </row>
    <row r="28" spans="1:24" ht="27" customHeight="1" x14ac:dyDescent="0.15">
      <c r="A28" s="286" t="s">
        <v>268</v>
      </c>
      <c r="B28" s="287"/>
      <c r="C28" s="287"/>
      <c r="D28" s="290" t="s">
        <v>300</v>
      </c>
      <c r="E28" s="291"/>
      <c r="F28" s="292"/>
      <c r="G28" s="293" t="s">
        <v>270</v>
      </c>
      <c r="H28" s="294"/>
      <c r="I28" s="294"/>
      <c r="J28" s="293" t="s">
        <v>271</v>
      </c>
      <c r="K28" s="294"/>
      <c r="L28" s="294"/>
      <c r="M28" s="293" t="s">
        <v>301</v>
      </c>
      <c r="N28" s="294"/>
      <c r="O28" s="294"/>
      <c r="P28" s="293" t="s">
        <v>275</v>
      </c>
      <c r="Q28" s="294"/>
      <c r="R28" s="295"/>
      <c r="S28" s="200"/>
      <c r="T28" s="200"/>
      <c r="U28" s="200"/>
      <c r="V28" s="200"/>
      <c r="W28" s="200"/>
      <c r="X28" s="200"/>
    </row>
    <row r="29" spans="1:24" ht="14.25" thickBot="1" x14ac:dyDescent="0.2">
      <c r="A29" s="288"/>
      <c r="B29" s="289"/>
      <c r="C29" s="289"/>
      <c r="D29" s="296" t="s">
        <v>302</v>
      </c>
      <c r="E29" s="297"/>
      <c r="F29" s="298"/>
      <c r="G29" s="277" t="s">
        <v>303</v>
      </c>
      <c r="H29" s="278"/>
      <c r="I29" s="278"/>
      <c r="J29" s="277" t="s">
        <v>304</v>
      </c>
      <c r="K29" s="278"/>
      <c r="L29" s="278"/>
      <c r="M29" s="277" t="s">
        <v>305</v>
      </c>
      <c r="N29" s="278"/>
      <c r="O29" s="278"/>
      <c r="P29" s="277" t="s">
        <v>306</v>
      </c>
      <c r="Q29" s="278"/>
      <c r="R29" s="279"/>
      <c r="S29" s="200"/>
      <c r="T29" s="200"/>
      <c r="U29" s="200"/>
      <c r="V29" s="200"/>
      <c r="W29" s="200"/>
      <c r="X29" s="200"/>
    </row>
    <row r="30" spans="1:24" x14ac:dyDescent="0.15">
      <c r="A30" s="201" t="s">
        <v>283</v>
      </c>
      <c r="B30" s="202"/>
      <c r="C30" s="203"/>
      <c r="D30" s="280">
        <v>2628.7425499999999</v>
      </c>
      <c r="E30" s="281"/>
      <c r="F30" s="282"/>
      <c r="G30" s="280" t="s">
        <v>285</v>
      </c>
      <c r="H30" s="281"/>
      <c r="I30" s="282"/>
      <c r="J30" s="280" t="s">
        <v>285</v>
      </c>
      <c r="K30" s="281"/>
      <c r="L30" s="282"/>
      <c r="M30" s="280" t="s">
        <v>285</v>
      </c>
      <c r="N30" s="281"/>
      <c r="O30" s="282"/>
      <c r="P30" s="280">
        <v>2628.7425499999999</v>
      </c>
      <c r="Q30" s="281"/>
      <c r="R30" s="283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307</v>
      </c>
      <c r="C31" s="206"/>
      <c r="D31" s="266" t="s">
        <v>285</v>
      </c>
      <c r="E31" s="267"/>
      <c r="F31" s="268"/>
      <c r="G31" s="266" t="s">
        <v>285</v>
      </c>
      <c r="H31" s="267"/>
      <c r="I31" s="268"/>
      <c r="J31" s="266" t="s">
        <v>285</v>
      </c>
      <c r="K31" s="267"/>
      <c r="L31" s="268"/>
      <c r="M31" s="269" t="s">
        <v>285</v>
      </c>
      <c r="N31" s="270"/>
      <c r="O31" s="270"/>
      <c r="P31" s="269" t="s">
        <v>285</v>
      </c>
      <c r="Q31" s="270"/>
      <c r="R31" s="271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308</v>
      </c>
      <c r="C32" s="206"/>
      <c r="D32" s="266">
        <v>2628.7425499999999</v>
      </c>
      <c r="E32" s="267"/>
      <c r="F32" s="268"/>
      <c r="G32" s="266" t="s">
        <v>285</v>
      </c>
      <c r="H32" s="267"/>
      <c r="I32" s="268"/>
      <c r="J32" s="266" t="s">
        <v>285</v>
      </c>
      <c r="K32" s="267"/>
      <c r="L32" s="268"/>
      <c r="M32" s="269" t="s">
        <v>285</v>
      </c>
      <c r="N32" s="270"/>
      <c r="O32" s="270"/>
      <c r="P32" s="269">
        <v>2628.7425499999999</v>
      </c>
      <c r="Q32" s="270"/>
      <c r="R32" s="271"/>
      <c r="S32" s="200"/>
      <c r="T32" s="200"/>
      <c r="U32" s="200"/>
      <c r="V32" s="200"/>
      <c r="W32" s="200"/>
      <c r="X32" s="200"/>
    </row>
    <row r="33" spans="1:24" x14ac:dyDescent="0.15">
      <c r="A33" s="204" t="s">
        <v>292</v>
      </c>
      <c r="B33" s="205"/>
      <c r="C33" s="206"/>
      <c r="D33" s="266" t="s">
        <v>285</v>
      </c>
      <c r="E33" s="267"/>
      <c r="F33" s="268"/>
      <c r="G33" s="266" t="s">
        <v>285</v>
      </c>
      <c r="H33" s="267"/>
      <c r="I33" s="268"/>
      <c r="J33" s="266" t="s">
        <v>285</v>
      </c>
      <c r="K33" s="267"/>
      <c r="L33" s="268"/>
      <c r="M33" s="266" t="s">
        <v>285</v>
      </c>
      <c r="N33" s="267"/>
      <c r="O33" s="268"/>
      <c r="P33" s="266" t="s">
        <v>285</v>
      </c>
      <c r="Q33" s="267"/>
      <c r="R33" s="276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307</v>
      </c>
      <c r="C34" s="206"/>
      <c r="D34" s="266" t="s">
        <v>285</v>
      </c>
      <c r="E34" s="267"/>
      <c r="F34" s="268"/>
      <c r="G34" s="266" t="s">
        <v>285</v>
      </c>
      <c r="H34" s="267"/>
      <c r="I34" s="268"/>
      <c r="J34" s="266" t="s">
        <v>285</v>
      </c>
      <c r="K34" s="267"/>
      <c r="L34" s="268"/>
      <c r="M34" s="269" t="s">
        <v>285</v>
      </c>
      <c r="N34" s="270"/>
      <c r="O34" s="270"/>
      <c r="P34" s="269" t="s">
        <v>285</v>
      </c>
      <c r="Q34" s="270"/>
      <c r="R34" s="271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308</v>
      </c>
      <c r="C35" s="206"/>
      <c r="D35" s="266" t="s">
        <v>285</v>
      </c>
      <c r="E35" s="267"/>
      <c r="F35" s="268"/>
      <c r="G35" s="266" t="s">
        <v>285</v>
      </c>
      <c r="H35" s="267"/>
      <c r="I35" s="268"/>
      <c r="J35" s="266" t="s">
        <v>285</v>
      </c>
      <c r="K35" s="267"/>
      <c r="L35" s="268"/>
      <c r="M35" s="269" t="s">
        <v>285</v>
      </c>
      <c r="N35" s="270"/>
      <c r="O35" s="270"/>
      <c r="P35" s="269" t="s">
        <v>285</v>
      </c>
      <c r="Q35" s="270"/>
      <c r="R35" s="271"/>
      <c r="S35" s="200"/>
      <c r="T35" s="200"/>
      <c r="U35" s="200"/>
      <c r="V35" s="200"/>
      <c r="W35" s="200"/>
      <c r="X35" s="200"/>
    </row>
    <row r="36" spans="1:24" ht="14.25" thickBot="1" x14ac:dyDescent="0.2">
      <c r="A36" s="272" t="s">
        <v>298</v>
      </c>
      <c r="B36" s="273"/>
      <c r="C36" s="274"/>
      <c r="D36" s="263">
        <v>2628.7425499999999</v>
      </c>
      <c r="E36" s="264"/>
      <c r="F36" s="275"/>
      <c r="G36" s="263" t="s">
        <v>285</v>
      </c>
      <c r="H36" s="264"/>
      <c r="I36" s="275"/>
      <c r="J36" s="263" t="s">
        <v>285</v>
      </c>
      <c r="K36" s="264"/>
      <c r="L36" s="275"/>
      <c r="M36" s="263" t="s">
        <v>285</v>
      </c>
      <c r="N36" s="264"/>
      <c r="O36" s="275"/>
      <c r="P36" s="263">
        <v>2628.7425499999999</v>
      </c>
      <c r="Q36" s="264"/>
      <c r="R36" s="265"/>
      <c r="S36" s="200"/>
      <c r="T36" s="200"/>
      <c r="U36" s="200"/>
      <c r="V36" s="200"/>
      <c r="W36" s="200"/>
      <c r="X36" s="200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3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2019-09-12T05:49:52Z</dcterms:modified>
</cp:coreProperties>
</file>