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<sst xmlns="http://schemas.openxmlformats.org/spreadsheetml/2006/main" count="903" uniqueCount="310">
  <si>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</si>
  <si>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</si>
  <si>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</si>
  <si>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</si>
  <si>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</si>
  <si>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</si>
  <si>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</si>
  <si>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</si>
  <si>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</si>
  <si>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</si>
  <si>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</si>
  <si>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</si>
  <si>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</si>
  <si>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</si>
  <si>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</si>
  <si>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</si>
  <si>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</si>
  <si>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</si>
  <si>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</si>
  <si>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</si>
  <si>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</si>
  <si>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</si>
  <si>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</si>
  <si>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</si>
  <si>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</si>
  <si>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</si>
  <si>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</si>
  <si>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</si>
  <si>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</si>
  <si>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</si>
  <si>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</si>
  <si>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</si>
  <si>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</si>
  <si>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</si>
  <si>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</si>
  <si>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</si>
  <si>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</si>
  <si>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</si>
  <si>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</si>
  <si>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</si>
  <si>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</si>
  <si>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</si>
  <si>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</si>
  <si>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</si>
  <si>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</si>
  <si>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</si>
  <si>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</si>
  <si>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</si>
  <si>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</si>
  <si>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</si>
  <si>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</si>
  <si>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</si>
  <si>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</si>
  <si>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</si>
  <si>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</si>
  <si>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</si>
  <si>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</si>
  <si>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</si>
  <si>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</si>
  <si>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</si>
  <si>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</si>
  <si>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</si>
  <si>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</si>
  <si>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</si>
  <si>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</si>
  <si>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</si>
  <si>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</si>
  <si>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</si>
  <si>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</si>
  <si>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</si>
  <si>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</si>
  <si>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</si>
  <si>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</si>
  <si>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</si>
  <si>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</si>
  <si>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</si>
  <si>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</si>
  <si>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</si>
  <si>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</si>
  <si>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</si>
  <si>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</si>
  <si>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</si>
  <si>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</si>
  <si>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</si>
  <si>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</si>
  <si>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</si>
  <si>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</si>
  <si>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</si>
  <si>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</si>
  <si>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</si>
  <si>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</si>
  <si>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</si>
  <si>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</si>
  <si>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</si>
  <si>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</si>
  <si>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</si>
  <si>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</si>
  <si>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</si>
  <si>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</si>
  <si>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</si>
  <si>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</si>
  <si>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</si>
  <si>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</si>
  <si>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</si>
  <si>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</si>
  <si>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</si>
  <si>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</si>
  <si>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</si>
  <si>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</si>
  <si>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</si>
  <si>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</si>
  <si>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</si>
  <si>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</si>
  <si>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</si>
  <si>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</si>
  <si>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</si>
  <si>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</si>
  <si>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</si>
  <si>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</si>
  <si>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</si>
  <si>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</si>
  <si>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</si>
  <si>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</si>
  <si>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</si>
  <si>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</si>
  <si>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</si>
  <si>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</si>
  <si>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</si>
  <si>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</si>
  <si>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</si>
  <si>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</si>
  <si>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</si>
  <si>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</si>
  <si>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</si>
  <si>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</si>
  <si>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</si>
  <si>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</si>
  <si>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</si>
  <si>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</si>
  <si>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</si>
  <si>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</si>
  <si>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</si>
  <si>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</si>
  <si>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</si>
  <si>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</si>
  <si>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</si>
  <si>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</si>
  <si>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</si>
  <si>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</si>
  <si>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</si>
  <si>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</si>
  <si>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</si>
  <si>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</si>
  <si>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</si>
  <si>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</si>
  <si>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</si>
  <si>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</si>
  <si>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</si>
  <si>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</si>
  <si>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</si>
  <si>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</si>
  <si>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</si>
  <si>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</si>
  <si>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</si>
  <si>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</si>
  <si>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</si>
  <si>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</si>
  <si>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</si>
  <si>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</si>
  <si>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</si>
  <si>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</si>
  <si>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</si>
  <si>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</si>
  <si>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</si>
  <si>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</si>
  <si>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</si>
  <si>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</si>
  <si>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</si>
  <si>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</si>
  <si>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</si>
  <si>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</si>
  <si>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</si>
  <si>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</si>
  <si>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</si>
  <si>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</si>
  <si>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</si>
  <si>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</si>
  <si>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</si>
  <si>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</si>
  <si>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</si>
  <si>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</si>
  <si>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</si>
  <si>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</si>
  <si>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</si>
  <si>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</si>
  <si>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</si>
  <si>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</si>
  <si>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</si>
  <si>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</si>
  <si>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</si>
  <si>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</si>
  <si>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</si>
  <si>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</si>
  <si>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</si>
  <si>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</si>
  <si>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</si>
  <si>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</si>
  <si>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</si>
  <si>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</si>
  <si>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</si>
  <si>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</si>
  <si>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</si>
  <si>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</si>
  <si>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</si>
  <si>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</si>
  <si>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</si>
  <si>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</si>
  <si>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</si>
  <si>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</si>
  <si>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</si>
  <si>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</si>
  <si>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</si>
  <si>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</si>
  <si>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</si>
  <si>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</si>
  <si>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</si>
  <si>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</si>
  <si>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</si>
  <si>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</si>
  <si>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</si>
  <si>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</si>
  <si>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</si>
  <si>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</si>
  <si>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</si>
  <si>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</si>
  <si>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</si>
  <si>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</si>
  <si>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</si>
  <si>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</si>
  <si>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</si>
  <si>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</si>
  <si>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</si>
  <si>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</si>
  <si>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</si>
  <si>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</si>
  <si>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</si>
  <si>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</si>
  <si>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</si>
  <si>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</si>
  <si>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</si>
  <si>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</si>
  <si>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</si>
  <si>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</si>
  <si>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</si>
  <si>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</si>
  <si>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</si>
  <si>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</si>
  <si>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名：港湾事業（一般会計）</t>
    <phoneticPr fontId="1"/>
  </si>
  <si>
    <t>社会資本整備型  部　　局：都市整備部</t>
    <phoneticPr fontId="1"/>
  </si>
  <si>
    <t>港湾事業（一般会計）</t>
    <phoneticPr fontId="1"/>
  </si>
  <si>
    <t>阪南6区におけるインフラ資産への所管替え等による資産の減　-1,364</t>
    <rPh sb="0" eb="2">
      <t>ハンナン</t>
    </rPh>
    <rPh sb="3" eb="4">
      <t>ク</t>
    </rPh>
    <rPh sb="12" eb="14">
      <t>シサン</t>
    </rPh>
    <rPh sb="16" eb="18">
      <t>ショカン</t>
    </rPh>
    <rPh sb="18" eb="19">
      <t>ガ</t>
    </rPh>
    <rPh sb="20" eb="21">
      <t>ナド</t>
    </rPh>
    <rPh sb="24" eb="26">
      <t>シサン</t>
    </rPh>
    <rPh sb="27" eb="28">
      <t>ゲン</t>
    </rPh>
    <phoneticPr fontId="1"/>
  </si>
  <si>
    <t>事業用資産の所管替え等による資産の増　+1,341
管理する資産の減価償却　-3,310
建設仮勘定の増　+857
地方債の償還等により　+1,967</t>
    <rPh sb="0" eb="3">
      <t>ジギョウヨウ</t>
    </rPh>
    <rPh sb="3" eb="5">
      <t>シサン</t>
    </rPh>
    <rPh sb="6" eb="8">
      <t>ショカン</t>
    </rPh>
    <rPh sb="8" eb="9">
      <t>ガ</t>
    </rPh>
    <rPh sb="10" eb="11">
      <t>ナド</t>
    </rPh>
    <rPh sb="14" eb="16">
      <t>シサン</t>
    </rPh>
    <rPh sb="17" eb="18">
      <t>ゾウ</t>
    </rPh>
    <rPh sb="26" eb="28">
      <t>カンリ</t>
    </rPh>
    <rPh sb="30" eb="32">
      <t>シサン</t>
    </rPh>
    <rPh sb="33" eb="35">
      <t>ゲンカ</t>
    </rPh>
    <rPh sb="35" eb="37">
      <t>ショウキャク</t>
    </rPh>
    <rPh sb="45" eb="47">
      <t>ケンセツ</t>
    </rPh>
    <rPh sb="47" eb="50">
      <t>カリカンジョウ</t>
    </rPh>
    <rPh sb="51" eb="52">
      <t>ゾウ</t>
    </rPh>
    <rPh sb="58" eb="61">
      <t>チホウサイ</t>
    </rPh>
    <rPh sb="62" eb="64">
      <t>ショウカン</t>
    </rPh>
    <rPh sb="64" eb="65">
      <t>ナド</t>
    </rPh>
    <phoneticPr fontId="1"/>
  </si>
  <si>
    <t>リース資産の増　+300
地方債の発行等により　-1,303</t>
    <rPh sb="3" eb="5">
      <t>シサン</t>
    </rPh>
    <rPh sb="6" eb="7">
      <t>ゾウ</t>
    </rPh>
    <rPh sb="13" eb="16">
      <t>チホウサイ</t>
    </rPh>
    <rPh sb="17" eb="19">
      <t>ハッコウ</t>
    </rPh>
    <rPh sb="19" eb="20">
      <t>ナド</t>
    </rPh>
    <phoneticPr fontId="1"/>
  </si>
  <si>
    <t>退職手当引当金の減 +33
リース債務の増 -278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</si>
  <si>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</si>
  <si>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（港湾事業（一般会計））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</si>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</sst>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horizontal="left" vertical="center" wrapText="1"/>
    </xf>
    <xf numFmtId="0" fontId="32" fillId="0" borderId="4" xfId="9" applyFont="1" applyFill="1" applyBorder="1" applyAlignment="1">
      <alignment horizontal="left" vertical="center"/>
    </xf>
    <xf numFmtId="0" fontId="32" fillId="0" borderId="8" xfId="9" applyFont="1" applyFill="1" applyBorder="1" applyAlignment="1">
      <alignment horizontal="left" vertical="center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1.183494</v>
      </c>
      <c r="I8" s="147">
        <v>2.6215199999999999</v>
      </c>
      <c r="J8" s="148">
        <v>-1.438026</v>
      </c>
      <c r="K8" s="55"/>
      <c r="L8" s="56" t="s">
        <v>5</v>
      </c>
      <c r="M8" s="56"/>
      <c r="N8" s="56"/>
      <c r="O8" s="56"/>
      <c r="P8" s="56"/>
      <c r="Q8" s="62"/>
      <c r="R8" s="146">
        <v>2892.8199129999998</v>
      </c>
      <c r="S8" s="147">
        <v>3886.872891</v>
      </c>
      <c r="T8" s="148">
        <v>-994.05297800000005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6.1974000000000001E-2</v>
      </c>
      <c r="I9" s="60" t="s">
        <v>255</v>
      </c>
      <c r="J9" s="61">
        <v>6.1974000000000001E-2</v>
      </c>
      <c r="K9" s="63"/>
      <c r="L9" s="57"/>
      <c r="M9" s="57"/>
      <c r="N9" s="57" t="s">
        <v>7</v>
      </c>
      <c r="O9" s="57"/>
      <c r="P9" s="57"/>
      <c r="Q9" s="58"/>
      <c r="R9" s="59">
        <v>2836.82242</v>
      </c>
      <c r="S9" s="60">
        <v>3852.9152979999999</v>
      </c>
      <c r="T9" s="61">
        <v>-1016.092878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6.1974000000000001E-2</v>
      </c>
      <c r="I10" s="60" t="s">
        <v>255</v>
      </c>
      <c r="J10" s="61">
        <v>6.1974000000000001E-2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1.1215200000000001</v>
      </c>
      <c r="I12" s="60">
        <v>2.6215199999999999</v>
      </c>
      <c r="J12" s="61">
        <v>-1.5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28.808852999999999</v>
      </c>
      <c r="S13" s="60">
        <v>29.289905000000001</v>
      </c>
      <c r="T13" s="61">
        <v>-0.48105199999999998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1.1215200000000001</v>
      </c>
      <c r="I14" s="60">
        <v>2.6215199999999999</v>
      </c>
      <c r="J14" s="61">
        <v>-1.5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27.188639999999999</v>
      </c>
      <c r="S18" s="60">
        <v>4.6676880000000001</v>
      </c>
      <c r="T18" s="61">
        <v>22.520952000000001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17784.314007000001</v>
      </c>
      <c r="S20" s="147">
        <v>17187.035370000001</v>
      </c>
      <c r="T20" s="148">
        <v>597.278637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17066.871116999999</v>
      </c>
      <c r="S21" s="60">
        <v>16714.402537000002</v>
      </c>
      <c r="T21" s="61">
        <v>352.46857999999997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162295.38144999999</v>
      </c>
      <c r="I22" s="147">
        <v>164470.246575</v>
      </c>
      <c r="J22" s="148">
        <v>-2174.8651249999998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303.13355999999999</v>
      </c>
      <c r="I23" s="60">
        <v>1666.8456759999999</v>
      </c>
      <c r="J23" s="61">
        <v>-1363.7121159999999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303.13355999999999</v>
      </c>
      <c r="I24" s="60">
        <v>1666.8456759999999</v>
      </c>
      <c r="J24" s="61">
        <v>-1363.7121159999999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75.523595999999998</v>
      </c>
      <c r="I25" s="60">
        <v>1416.4677019999999</v>
      </c>
      <c r="J25" s="61">
        <v>-1340.9441059999999</v>
      </c>
      <c r="K25" s="63"/>
      <c r="L25" s="57"/>
      <c r="M25" s="57"/>
      <c r="N25" s="57" t="s">
        <v>37</v>
      </c>
      <c r="O25" s="57"/>
      <c r="P25" s="57"/>
      <c r="Q25" s="58"/>
      <c r="R25" s="59">
        <v>431.304485</v>
      </c>
      <c r="S25" s="60">
        <v>464.73175700000002</v>
      </c>
      <c r="T25" s="61">
        <v>-33.427272000000002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134.66591199999999</v>
      </c>
      <c r="I26" s="60">
        <v>140.66034400000001</v>
      </c>
      <c r="J26" s="61">
        <v>-5.9944319999999998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0.106116</v>
      </c>
      <c r="I27" s="60">
        <v>0.11372599999999999</v>
      </c>
      <c r="J27" s="61">
        <v>-7.6099999999999996E-3</v>
      </c>
      <c r="K27" s="63"/>
      <c r="L27" s="57"/>
      <c r="M27" s="57"/>
      <c r="N27" s="57" t="s">
        <v>25</v>
      </c>
      <c r="O27" s="57"/>
      <c r="P27" s="57"/>
      <c r="Q27" s="58"/>
      <c r="R27" s="59">
        <v>286.13840499999998</v>
      </c>
      <c r="S27" s="60">
        <v>7.9010759999999998</v>
      </c>
      <c r="T27" s="61">
        <v>278.23732899999999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>
        <v>1.9999999999999999E-6</v>
      </c>
      <c r="I29" s="60">
        <v>1.9999999999999999E-6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20677.13392</v>
      </c>
      <c r="S29" s="154">
        <v>21073.908261</v>
      </c>
      <c r="T29" s="155">
        <v>-396.77434099999999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>
        <v>92.837934000000004</v>
      </c>
      <c r="I30" s="60">
        <v>109.60390200000001</v>
      </c>
      <c r="J30" s="61">
        <v>-16.765968000000001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141619.43102399999</v>
      </c>
      <c r="S31" s="147">
        <v>143398.95983400001</v>
      </c>
      <c r="T31" s="148">
        <v>-1779.52881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-1779.52881</v>
      </c>
      <c r="S32" s="60">
        <v>-14797.431527000001</v>
      </c>
      <c r="T32" s="61">
        <v>13017.902717000001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135029.71326799999</v>
      </c>
      <c r="I35" s="60">
        <v>136998.786161</v>
      </c>
      <c r="J35" s="61">
        <v>-1969.072893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135029.71326799999</v>
      </c>
      <c r="I36" s="60">
        <v>136998.786161</v>
      </c>
      <c r="J36" s="61">
        <v>-1969.072893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>
        <v>77264.993807000006</v>
      </c>
      <c r="I37" s="60">
        <v>75924.049700999996</v>
      </c>
      <c r="J37" s="61">
        <v>1340.9441059999999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>
        <v>131.73039399999999</v>
      </c>
      <c r="I38" s="60">
        <v>136.954654</v>
      </c>
      <c r="J38" s="61">
        <v>-5.2242600000000001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>
        <v>57632.989067000002</v>
      </c>
      <c r="I39" s="60">
        <v>60937.781805999999</v>
      </c>
      <c r="J39" s="61">
        <v>-3304.792739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5.0000000000000004E-6</v>
      </c>
      <c r="I43" s="60">
        <v>6.0000000000000002E-6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313.295028</v>
      </c>
      <c r="I45" s="60">
        <v>12.552174000000001</v>
      </c>
      <c r="J45" s="61">
        <v>300.74285400000002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26577.839588999999</v>
      </c>
      <c r="I47" s="60">
        <v>25720.662558</v>
      </c>
      <c r="J47" s="61">
        <v>857.17703100000006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71.400000000000006</v>
      </c>
      <c r="I48" s="60">
        <v>71.400000000000006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71.400000000000006</v>
      </c>
      <c r="I49" s="60">
        <v>71.400000000000006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71.400000000000006</v>
      </c>
      <c r="I50" s="60">
        <v>71.400000000000006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141619.43102399999</v>
      </c>
      <c r="S59" s="154">
        <v>143398.95983400001</v>
      </c>
      <c r="T59" s="155">
        <v>-1779.52881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162296.56494400001</v>
      </c>
      <c r="I60" s="150">
        <v>164472.86809500001</v>
      </c>
      <c r="J60" s="151">
        <v>-2176.3031510000001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162296.56494400001</v>
      </c>
      <c r="S60" s="150">
        <v>164472.86809500001</v>
      </c>
      <c r="T60" s="151">
        <v>-2176.3031510000001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>
        <v>6.5279999999999996</v>
      </c>
      <c r="U8" s="160">
        <v>-6.5279999999999996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1029.4486429999999</v>
      </c>
      <c r="I9" s="159">
        <v>1271.462587</v>
      </c>
      <c r="J9" s="160">
        <v>-242.01394400000001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>
        <v>6.5279999999999996</v>
      </c>
      <c r="U9" s="3">
        <v>-6.5279999999999996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231.519822</v>
      </c>
      <c r="T10" s="159">
        <v>286.66674999999998</v>
      </c>
      <c r="U10" s="160">
        <v>-55.146928000000003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231.519822</v>
      </c>
      <c r="T11" s="145">
        <v>286.66674999999998</v>
      </c>
      <c r="U11" s="3">
        <v>-55.146928000000003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-231.519822</v>
      </c>
      <c r="T14" s="164">
        <v>-280.13875000000002</v>
      </c>
      <c r="U14" s="165">
        <v>48.618927999999997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-3812.0087979999998</v>
      </c>
      <c r="T15" s="164">
        <v>-3647.6357699999999</v>
      </c>
      <c r="U15" s="165">
        <v>-164.37302800000001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0.147596</v>
      </c>
      <c r="I16" s="145">
        <v>0.142984</v>
      </c>
      <c r="J16" s="3">
        <v>4.6119999999999998E-3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965.52959299999998</v>
      </c>
      <c r="I17" s="145">
        <v>1039.8821949999999</v>
      </c>
      <c r="J17" s="3">
        <v>-74.352602000000005</v>
      </c>
      <c r="L17" s="9"/>
      <c r="M17" s="10" t="s">
        <v>116</v>
      </c>
      <c r="N17" s="10"/>
      <c r="O17" s="10"/>
      <c r="P17" s="10"/>
      <c r="Q17" s="10"/>
      <c r="R17" s="10"/>
      <c r="S17" s="159">
        <v>268.83171599999997</v>
      </c>
      <c r="T17" s="159">
        <v>154.41037499999999</v>
      </c>
      <c r="U17" s="160">
        <v>114.421341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3.0219999999999998</v>
      </c>
      <c r="I18" s="145">
        <v>230.75</v>
      </c>
      <c r="J18" s="3">
        <v>-227.72800000000001</v>
      </c>
      <c r="L18" s="156"/>
      <c r="M18" s="11"/>
      <c r="N18" s="11" t="s">
        <v>117</v>
      </c>
      <c r="O18" s="11"/>
      <c r="P18" s="11"/>
      <c r="Q18" s="11"/>
      <c r="R18" s="11"/>
      <c r="S18" s="145">
        <v>1.5</v>
      </c>
      <c r="T18" s="145">
        <v>4.9165020000000004</v>
      </c>
      <c r="U18" s="3">
        <v>-3.4165019999999999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57.5471</v>
      </c>
      <c r="I19" s="145">
        <v>0.2571</v>
      </c>
      <c r="J19" s="3">
        <v>57.29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>
        <v>264.24</v>
      </c>
      <c r="T20" s="145" t="s">
        <v>255</v>
      </c>
      <c r="U20" s="3">
        <v>264.24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3.0917159999999999</v>
      </c>
      <c r="T23" s="195">
        <v>149.49387300000001</v>
      </c>
      <c r="U23" s="3">
        <v>-146.40215699999999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9.9999999999999995E-7</v>
      </c>
      <c r="T25" s="159">
        <v>2.4452229999999999</v>
      </c>
      <c r="U25" s="160">
        <v>-2.4452219999999998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3.2023540000000001</v>
      </c>
      <c r="I26" s="145">
        <v>0.43030800000000002</v>
      </c>
      <c r="J26" s="3">
        <v>2.772046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4609.9376190000003</v>
      </c>
      <c r="I27" s="159">
        <v>4638.9596069999998</v>
      </c>
      <c r="J27" s="160">
        <v>-29.021988</v>
      </c>
      <c r="L27" s="156"/>
      <c r="M27" s="11"/>
      <c r="N27" s="11" t="s">
        <v>125</v>
      </c>
      <c r="O27" s="11"/>
      <c r="P27" s="11"/>
      <c r="Q27" s="11"/>
      <c r="R27" s="11"/>
      <c r="S27" s="145">
        <v>9.9999999999999995E-7</v>
      </c>
      <c r="T27" s="145">
        <v>3.9999999999999998E-6</v>
      </c>
      <c r="U27" s="3">
        <v>-3.0000000000000001E-6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439.47849100000002</v>
      </c>
      <c r="I29" s="145">
        <v>450.02214600000002</v>
      </c>
      <c r="J29" s="3">
        <v>-10.543654999999999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2.4452189999999998</v>
      </c>
      <c r="U29" s="3">
        <v>-2.4452189999999998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290.682185</v>
      </c>
      <c r="I30" s="145">
        <v>238.680285</v>
      </c>
      <c r="J30" s="3">
        <v>52.001899999999999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359.10328299999998</v>
      </c>
      <c r="I31" s="145">
        <v>474.77369900000002</v>
      </c>
      <c r="J31" s="3">
        <v>-115.670416</v>
      </c>
      <c r="L31" s="12" t="s">
        <v>128</v>
      </c>
      <c r="M31" s="13"/>
      <c r="N31" s="13"/>
      <c r="O31" s="13"/>
      <c r="P31" s="13"/>
      <c r="Q31" s="13"/>
      <c r="R31" s="13"/>
      <c r="S31" s="164">
        <v>268.83171499999997</v>
      </c>
      <c r="T31" s="164">
        <v>151.96515199999999</v>
      </c>
      <c r="U31" s="165">
        <v>116.866563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-3543.177083</v>
      </c>
      <c r="T32" s="168">
        <v>-3495.6706180000001</v>
      </c>
      <c r="U32" s="169">
        <v>-47.506464999999999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5.1432120000000001</v>
      </c>
      <c r="I33" s="145">
        <v>5.9984330000000003</v>
      </c>
      <c r="J33" s="3">
        <v>-0.85522100000000001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1100.0239750000001</v>
      </c>
      <c r="T33" s="170">
        <v>1054.2967610000001</v>
      </c>
      <c r="U33" s="171">
        <v>45.727213999999996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>
        <v>138.5444</v>
      </c>
      <c r="I34" s="145">
        <v>130.91634500000001</v>
      </c>
      <c r="J34" s="3">
        <v>7.6280549999999998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3342.4749430000002</v>
      </c>
      <c r="I36" s="145">
        <v>3341.438697</v>
      </c>
      <c r="J36" s="3">
        <v>1.036246</v>
      </c>
      <c r="L36" s="14" t="s">
        <v>177</v>
      </c>
      <c r="M36" s="15"/>
      <c r="N36" s="15"/>
      <c r="O36" s="15"/>
      <c r="P36" s="15"/>
      <c r="Q36" s="15"/>
      <c r="R36" s="15"/>
      <c r="S36" s="161">
        <v>-2443.153108</v>
      </c>
      <c r="T36" s="172">
        <v>-2441.373857</v>
      </c>
      <c r="U36" s="173">
        <v>-1.7792509999999999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28.808852999999999</v>
      </c>
      <c r="I40" s="145">
        <v>29.289905000000001</v>
      </c>
      <c r="J40" s="3">
        <v>-0.48105199999999998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5.7022519999999997</v>
      </c>
      <c r="I41" s="145">
        <v>-32.159903</v>
      </c>
      <c r="J41" s="3">
        <v>37.862155000000001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-3580.4889760000001</v>
      </c>
      <c r="I44" s="161">
        <v>-3367.4970199999998</v>
      </c>
      <c r="J44" s="162">
        <v>-212.99195599999999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1030.9486429999999</v>
      </c>
      <c r="I8" s="159">
        <v>1272.212587</v>
      </c>
      <c r="J8" s="160">
        <v>-241.26394400000001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265.74</v>
      </c>
      <c r="T8" s="159">
        <v>4.9165020000000004</v>
      </c>
      <c r="U8" s="160">
        <v>260.82349799999997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>
        <v>1.5</v>
      </c>
      <c r="T9" s="224">
        <v>4.9165020000000004</v>
      </c>
      <c r="U9" s="225">
        <v>-3.4165019999999999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264.24</v>
      </c>
      <c r="T11" s="145" t="s">
        <v>255</v>
      </c>
      <c r="U11" s="3">
        <v>264.24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>
        <v>0.147596</v>
      </c>
      <c r="I15" s="224">
        <v>0.142984</v>
      </c>
      <c r="J15" s="225">
        <v>4.6119999999999998E-3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967.02959299999998</v>
      </c>
      <c r="I17" s="145">
        <v>1040.6321949999999</v>
      </c>
      <c r="J17" s="3">
        <v>-73.602602000000005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3.0219999999999998</v>
      </c>
      <c r="I18" s="145">
        <v>230.75</v>
      </c>
      <c r="J18" s="3">
        <v>-227.72800000000001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57.5471</v>
      </c>
      <c r="I19" s="145">
        <v>0.2571</v>
      </c>
      <c r="J19" s="3">
        <v>57.29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857.17703100000006</v>
      </c>
      <c r="T19" s="159">
        <v>667.78579999999999</v>
      </c>
      <c r="U19" s="160">
        <v>189.391231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857.17703100000006</v>
      </c>
      <c r="T20" s="145">
        <v>667.78579999999999</v>
      </c>
      <c r="U20" s="3">
        <v>189.391231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3.2023540000000001</v>
      </c>
      <c r="I26" s="145">
        <v>0.43030800000000002</v>
      </c>
      <c r="J26" s="3">
        <v>2.772046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1301.3710000000001</v>
      </c>
      <c r="I27" s="159">
        <v>1378.9597630000001</v>
      </c>
      <c r="J27" s="160">
        <v>-77.588763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-591.43703100000005</v>
      </c>
      <c r="T27" s="164">
        <v>-662.86929799999996</v>
      </c>
      <c r="U27" s="165">
        <v>71.432266999999996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-1093.3792100000001</v>
      </c>
      <c r="T28" s="164">
        <v>-1049.755224</v>
      </c>
      <c r="U28" s="165">
        <v>-43.623986000000002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507.89792</v>
      </c>
      <c r="I29" s="145">
        <v>528.59100100000001</v>
      </c>
      <c r="J29" s="3">
        <v>-20.693080999999999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290.682185</v>
      </c>
      <c r="I30" s="145">
        <v>238.680285</v>
      </c>
      <c r="J30" s="3">
        <v>52.001899999999999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359.10328299999998</v>
      </c>
      <c r="I31" s="145">
        <v>474.77369900000002</v>
      </c>
      <c r="J31" s="3">
        <v>-115.670416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5.1432120000000001</v>
      </c>
      <c r="I33" s="145">
        <v>5.9984330000000003</v>
      </c>
      <c r="J33" s="3">
        <v>-0.85522100000000001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>
        <v>138.5444</v>
      </c>
      <c r="I34" s="145">
        <v>130.91634500000001</v>
      </c>
      <c r="J34" s="3">
        <v>7.6280549999999998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>
        <v>6.5279999999999996</v>
      </c>
      <c r="J36" s="160">
        <v>-6.5279999999999996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>
        <v>6.5279999999999996</v>
      </c>
      <c r="J37" s="3">
        <v>-6.5279999999999996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6.5827910000000003</v>
      </c>
      <c r="T37" s="159">
        <v>4.5415369999999999</v>
      </c>
      <c r="U37" s="160">
        <v>2.0412539999999999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231.519822</v>
      </c>
      <c r="I38" s="159">
        <v>286.66674999999998</v>
      </c>
      <c r="J38" s="160">
        <v>-55.146928000000003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231.519822</v>
      </c>
      <c r="I39" s="145">
        <v>286.66674999999998</v>
      </c>
      <c r="J39" s="3">
        <v>-55.146928000000003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6.5827910000000003</v>
      </c>
      <c r="T40" s="145">
        <v>4.5415369999999999</v>
      </c>
      <c r="U40" s="3">
        <v>2.0412539999999999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-6.5827910000000003</v>
      </c>
      <c r="T44" s="164">
        <v>-4.5415369999999999</v>
      </c>
      <c r="U44" s="165">
        <v>-2.0412539999999999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-1099.9620010000001</v>
      </c>
      <c r="T45" s="164">
        <v>-1054.2967610000001</v>
      </c>
      <c r="U45" s="165">
        <v>-45.665239999999997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1100.0239750000001</v>
      </c>
      <c r="T46" s="164">
        <v>1054.2967610000001</v>
      </c>
      <c r="U46" s="165">
        <v>45.727213999999996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-501.94217900000001</v>
      </c>
      <c r="I48" s="161">
        <v>-386.88592599999998</v>
      </c>
      <c r="J48" s="162">
        <v>-115.056253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6.1974000000000001E-2</v>
      </c>
      <c r="T50" s="168" t="s">
        <v>255</v>
      </c>
      <c r="U50" s="169">
        <v>6.1974000000000001E-2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6.1974000000000001E-2</v>
      </c>
      <c r="T53" s="161" t="s">
        <v>255</v>
      </c>
      <c r="U53" s="194">
        <v>6.1974000000000001E-2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10" workbookViewId="0">
      <selection activeCell="A10" sqref="A1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116200.111596</v>
      </c>
      <c r="F7" s="29">
        <v>28212.975227999999</v>
      </c>
      <c r="G7" s="29">
        <v>-6902.2495360000003</v>
      </c>
      <c r="H7" s="29">
        <v>5888.1225459999996</v>
      </c>
      <c r="I7" s="29" t="s">
        <v>255</v>
      </c>
      <c r="J7" s="250" t="s">
        <v>255</v>
      </c>
      <c r="K7" s="251"/>
      <c r="L7" s="29">
        <v>143398.95983400001</v>
      </c>
    </row>
    <row r="8" spans="1:17" ht="15" customHeight="1">
      <c r="A8" s="247" t="s">
        <v>186</v>
      </c>
      <c r="B8" s="248"/>
      <c r="C8" s="248"/>
      <c r="D8" s="249"/>
      <c r="E8" s="29" t="s">
        <v>255</v>
      </c>
      <c r="F8" s="29">
        <v>-3543.177083</v>
      </c>
      <c r="G8" s="29">
        <v>663.62429799999995</v>
      </c>
      <c r="H8" s="29">
        <v>1100.0239750000001</v>
      </c>
      <c r="I8" s="29" t="s">
        <v>255</v>
      </c>
      <c r="J8" s="250" t="s">
        <v>255</v>
      </c>
      <c r="K8" s="251"/>
      <c r="L8" s="29">
        <v>-1779.52881</v>
      </c>
    </row>
    <row r="9" spans="1:17" ht="15" customHeight="1">
      <c r="A9" s="247" t="s">
        <v>187</v>
      </c>
      <c r="B9" s="248"/>
      <c r="C9" s="248"/>
      <c r="D9" s="249"/>
      <c r="E9" s="29">
        <v>116200.111596</v>
      </c>
      <c r="F9" s="29">
        <v>24669.798145000001</v>
      </c>
      <c r="G9" s="29">
        <v>-6238.6252379999996</v>
      </c>
      <c r="H9" s="29">
        <v>6988.1465209999997</v>
      </c>
      <c r="I9" s="29" t="s">
        <v>255</v>
      </c>
      <c r="J9" s="250" t="s">
        <v>255</v>
      </c>
      <c r="K9" s="251"/>
      <c r="L9" s="29">
        <v>141619.43102399999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143398.95983400001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48.75" customHeight="1">
      <c r="A19" s="34"/>
      <c r="B19" s="36" t="s">
        <v>200</v>
      </c>
      <c r="C19" s="36"/>
      <c r="D19" s="35"/>
      <c r="E19" s="30"/>
      <c r="F19" s="30">
        <v>1363.7121159999999</v>
      </c>
      <c r="G19" s="109"/>
      <c r="H19" s="109"/>
      <c r="I19" s="244" t="s">
        <v>260</v>
      </c>
      <c r="J19" s="245"/>
      <c r="K19" s="245"/>
      <c r="L19" s="246"/>
    </row>
    <row r="20" spans="1:12" ht="76.5" customHeight="1">
      <c r="A20" s="34"/>
      <c r="B20" s="36" t="s">
        <v>201</v>
      </c>
      <c r="C20" s="36"/>
      <c r="D20" s="35"/>
      <c r="E20" s="30">
        <v>854.97608400000001</v>
      </c>
      <c r="F20" s="30"/>
      <c r="G20" s="109"/>
      <c r="H20" s="109"/>
      <c r="I20" s="244" t="s">
        <v>261</v>
      </c>
      <c r="J20" s="245"/>
      <c r="K20" s="245"/>
      <c r="L20" s="246"/>
    </row>
    <row r="21" spans="1:12" ht="47.25" customHeight="1">
      <c r="A21" s="34"/>
      <c r="B21" s="36" t="s">
        <v>202</v>
      </c>
      <c r="C21" s="36"/>
      <c r="D21" s="35"/>
      <c r="E21" s="30"/>
      <c r="F21" s="30">
        <v>1002.5047949999999</v>
      </c>
      <c r="G21" s="109"/>
      <c r="H21" s="109"/>
      <c r="I21" s="244" t="s">
        <v>262</v>
      </c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854.97608400000001</v>
      </c>
      <c r="F22" s="110">
        <v>2366.216911</v>
      </c>
      <c r="G22" s="110">
        <v>-1511.2408270000001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45" customHeight="1">
      <c r="A26" s="34"/>
      <c r="B26" s="36" t="s">
        <v>207</v>
      </c>
      <c r="C26" s="36"/>
      <c r="D26" s="35"/>
      <c r="E26" s="30"/>
      <c r="F26" s="30">
        <v>244.810057</v>
      </c>
      <c r="G26" s="109"/>
      <c r="H26" s="109"/>
      <c r="I26" s="238" t="s">
        <v>263</v>
      </c>
      <c r="J26" s="239"/>
      <c r="K26" s="239"/>
      <c r="L26" s="240"/>
    </row>
    <row r="27" spans="1:12" ht="15" customHeight="1">
      <c r="A27" s="34"/>
      <c r="B27" s="105" t="s">
        <v>203</v>
      </c>
      <c r="C27" s="105"/>
      <c r="D27" s="106"/>
      <c r="E27" s="110"/>
      <c r="F27" s="110">
        <v>244.810057</v>
      </c>
      <c r="G27" s="110">
        <v>-244.810057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1.438026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22.039899999999999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23.477926</v>
      </c>
      <c r="G31" s="110">
        <v>-23.477926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854.97608400000001</v>
      </c>
      <c r="F32" s="110">
        <v>2634.5048940000001</v>
      </c>
      <c r="G32" s="110">
        <v>-1779.52881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141619.43102399999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2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2:J22"/>
    <mergeCell ref="K22:L22"/>
    <mergeCell ref="I20:L20"/>
    <mergeCell ref="I21:L21"/>
    <mergeCell ref="I17:J17"/>
    <mergeCell ref="K17:L17"/>
    <mergeCell ref="I18:J18"/>
    <mergeCell ref="K18:L18"/>
    <mergeCell ref="I19:L19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6" customWidth="1"/>
    <col min="25" max="25" width="9" style="256"/>
    <col min="26" max="30" width="3.625" style="256" customWidth="1"/>
    <col min="31" max="31" width="27.75" style="256" bestFit="1" customWidth="1"/>
    <col min="32" max="16384" width="9" style="256"/>
  </cols>
  <sheetData>
    <row r="1" spans="1:24">
      <c r="A1" s="254" t="s">
        <v>264</v>
      </c>
      <c r="B1" s="254"/>
      <c r="C1" s="254"/>
      <c r="D1" s="254"/>
      <c r="E1" s="254" t="s">
        <v>265</v>
      </c>
      <c r="F1" s="254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</row>
    <row r="2" spans="1:24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8" t="s">
        <v>266</v>
      </c>
      <c r="S2" s="258"/>
      <c r="T2" s="258"/>
      <c r="U2" s="258"/>
      <c r="V2" s="258"/>
      <c r="W2" s="258"/>
      <c r="X2" s="258"/>
    </row>
    <row r="3" spans="1:24" ht="14.25" thickBot="1">
      <c r="A3" s="257" t="s">
        <v>267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9" t="s">
        <v>268</v>
      </c>
      <c r="V3" s="260"/>
      <c r="W3" s="260"/>
      <c r="X3" s="260"/>
    </row>
    <row r="4" spans="1:24" ht="40.5" customHeight="1">
      <c r="A4" s="261" t="s">
        <v>269</v>
      </c>
      <c r="B4" s="262"/>
      <c r="C4" s="262"/>
      <c r="D4" s="263" t="s">
        <v>270</v>
      </c>
      <c r="E4" s="264"/>
      <c r="F4" s="265"/>
      <c r="G4" s="263" t="s">
        <v>271</v>
      </c>
      <c r="H4" s="266"/>
      <c r="I4" s="266"/>
      <c r="J4" s="263" t="s">
        <v>272</v>
      </c>
      <c r="K4" s="266"/>
      <c r="L4" s="266"/>
      <c r="M4" s="263" t="s">
        <v>273</v>
      </c>
      <c r="N4" s="266"/>
      <c r="O4" s="266"/>
      <c r="P4" s="263" t="s">
        <v>274</v>
      </c>
      <c r="Q4" s="266"/>
      <c r="R4" s="266"/>
      <c r="S4" s="263" t="s">
        <v>275</v>
      </c>
      <c r="T4" s="266"/>
      <c r="U4" s="266"/>
      <c r="V4" s="263" t="s">
        <v>276</v>
      </c>
      <c r="W4" s="266"/>
      <c r="X4" s="267"/>
    </row>
    <row r="5" spans="1:24" ht="14.25" thickBot="1">
      <c r="A5" s="268"/>
      <c r="B5" s="269"/>
      <c r="C5" s="269"/>
      <c r="D5" s="270" t="s">
        <v>277</v>
      </c>
      <c r="E5" s="271"/>
      <c r="F5" s="272"/>
      <c r="G5" s="273" t="s">
        <v>278</v>
      </c>
      <c r="H5" s="274"/>
      <c r="I5" s="274"/>
      <c r="J5" s="273" t="s">
        <v>279</v>
      </c>
      <c r="K5" s="274"/>
      <c r="L5" s="274"/>
      <c r="M5" s="273" t="s">
        <v>280</v>
      </c>
      <c r="N5" s="274"/>
      <c r="O5" s="274"/>
      <c r="P5" s="273" t="s">
        <v>281</v>
      </c>
      <c r="Q5" s="274"/>
      <c r="R5" s="274"/>
      <c r="S5" s="273" t="s">
        <v>282</v>
      </c>
      <c r="T5" s="274"/>
      <c r="U5" s="274"/>
      <c r="V5" s="273" t="s">
        <v>283</v>
      </c>
      <c r="W5" s="274"/>
      <c r="X5" s="275"/>
    </row>
    <row r="6" spans="1:24">
      <c r="A6" s="276" t="s">
        <v>284</v>
      </c>
      <c r="B6" s="277"/>
      <c r="C6" s="278"/>
      <c r="D6" s="279">
        <v>2290.6605129999998</v>
      </c>
      <c r="E6" s="280"/>
      <c r="F6" s="281"/>
      <c r="G6" s="279" t="s">
        <v>285</v>
      </c>
      <c r="H6" s="280"/>
      <c r="I6" s="281"/>
      <c r="J6" s="279">
        <v>1341.051107</v>
      </c>
      <c r="K6" s="280"/>
      <c r="L6" s="281"/>
      <c r="M6" s="279">
        <v>949.60940600000004</v>
      </c>
      <c r="N6" s="280"/>
      <c r="O6" s="281"/>
      <c r="P6" s="279">
        <v>646.47584600000005</v>
      </c>
      <c r="Q6" s="280"/>
      <c r="R6" s="281"/>
      <c r="S6" s="279">
        <v>22.768008000000002</v>
      </c>
      <c r="T6" s="280"/>
      <c r="U6" s="281"/>
      <c r="V6" s="279">
        <v>303.13355999999999</v>
      </c>
      <c r="W6" s="280"/>
      <c r="X6" s="282"/>
    </row>
    <row r="7" spans="1:24">
      <c r="A7" s="283"/>
      <c r="B7" s="284" t="s">
        <v>286</v>
      </c>
      <c r="C7" s="285"/>
      <c r="D7" s="286">
        <v>1416.4677019999999</v>
      </c>
      <c r="E7" s="287"/>
      <c r="F7" s="288"/>
      <c r="G7" s="286" t="s">
        <v>285</v>
      </c>
      <c r="H7" s="287"/>
      <c r="I7" s="288"/>
      <c r="J7" s="286">
        <v>1340.9441059999999</v>
      </c>
      <c r="K7" s="287"/>
      <c r="L7" s="288"/>
      <c r="M7" s="289">
        <v>75.523595999999998</v>
      </c>
      <c r="N7" s="290"/>
      <c r="O7" s="290"/>
      <c r="P7" s="289" t="s">
        <v>285</v>
      </c>
      <c r="Q7" s="290"/>
      <c r="R7" s="290"/>
      <c r="S7" s="289" t="s">
        <v>285</v>
      </c>
      <c r="T7" s="290"/>
      <c r="U7" s="290"/>
      <c r="V7" s="289">
        <v>75.523595999999998</v>
      </c>
      <c r="W7" s="290"/>
      <c r="X7" s="291"/>
    </row>
    <row r="8" spans="1:24">
      <c r="A8" s="283"/>
      <c r="B8" s="284" t="s">
        <v>287</v>
      </c>
      <c r="C8" s="285"/>
      <c r="D8" s="286">
        <v>378.17704099999997</v>
      </c>
      <c r="E8" s="287"/>
      <c r="F8" s="288"/>
      <c r="G8" s="286" t="s">
        <v>285</v>
      </c>
      <c r="H8" s="287"/>
      <c r="I8" s="288"/>
      <c r="J8" s="286" t="s">
        <v>285</v>
      </c>
      <c r="K8" s="287"/>
      <c r="L8" s="288"/>
      <c r="M8" s="289">
        <v>378.17704099999997</v>
      </c>
      <c r="N8" s="290"/>
      <c r="O8" s="290"/>
      <c r="P8" s="292">
        <v>243.51112900000001</v>
      </c>
      <c r="Q8" s="293"/>
      <c r="R8" s="294"/>
      <c r="S8" s="289">
        <v>5.9944319999999998</v>
      </c>
      <c r="T8" s="290"/>
      <c r="U8" s="290"/>
      <c r="V8" s="289">
        <v>134.66591199999999</v>
      </c>
      <c r="W8" s="290"/>
      <c r="X8" s="291"/>
    </row>
    <row r="9" spans="1:24">
      <c r="A9" s="283"/>
      <c r="B9" s="284" t="s">
        <v>288</v>
      </c>
      <c r="C9" s="285"/>
      <c r="D9" s="286">
        <v>4.2842539999999998</v>
      </c>
      <c r="E9" s="287"/>
      <c r="F9" s="288"/>
      <c r="G9" s="286" t="s">
        <v>285</v>
      </c>
      <c r="H9" s="287"/>
      <c r="I9" s="288"/>
      <c r="J9" s="286">
        <v>0.10700099999999946</v>
      </c>
      <c r="K9" s="287"/>
      <c r="L9" s="288"/>
      <c r="M9" s="289">
        <v>4.1772530000000003</v>
      </c>
      <c r="N9" s="290"/>
      <c r="O9" s="290"/>
      <c r="P9" s="286">
        <v>4.0711370000000002</v>
      </c>
      <c r="Q9" s="287"/>
      <c r="R9" s="288"/>
      <c r="S9" s="289">
        <v>7.6080000000000002E-3</v>
      </c>
      <c r="T9" s="290"/>
      <c r="U9" s="290"/>
      <c r="V9" s="289">
        <v>0.10611600000000046</v>
      </c>
      <c r="W9" s="290"/>
      <c r="X9" s="291"/>
    </row>
    <row r="10" spans="1:24">
      <c r="A10" s="283"/>
      <c r="B10" s="284" t="s">
        <v>289</v>
      </c>
      <c r="C10" s="285"/>
      <c r="D10" s="286" t="s">
        <v>285</v>
      </c>
      <c r="E10" s="287"/>
      <c r="F10" s="288"/>
      <c r="G10" s="286" t="s">
        <v>285</v>
      </c>
      <c r="H10" s="287"/>
      <c r="I10" s="288"/>
      <c r="J10" s="286" t="s">
        <v>285</v>
      </c>
      <c r="K10" s="287"/>
      <c r="L10" s="288"/>
      <c r="M10" s="289" t="s">
        <v>285</v>
      </c>
      <c r="N10" s="290"/>
      <c r="O10" s="290"/>
      <c r="P10" s="289" t="s">
        <v>285</v>
      </c>
      <c r="Q10" s="290"/>
      <c r="R10" s="290"/>
      <c r="S10" s="289" t="s">
        <v>285</v>
      </c>
      <c r="T10" s="290"/>
      <c r="U10" s="290"/>
      <c r="V10" s="289" t="s">
        <v>285</v>
      </c>
      <c r="W10" s="290"/>
      <c r="X10" s="291"/>
    </row>
    <row r="11" spans="1:24">
      <c r="A11" s="283"/>
      <c r="B11" s="284" t="s">
        <v>290</v>
      </c>
      <c r="C11" s="285"/>
      <c r="D11" s="286">
        <v>129</v>
      </c>
      <c r="E11" s="287"/>
      <c r="F11" s="288"/>
      <c r="G11" s="286" t="s">
        <v>285</v>
      </c>
      <c r="H11" s="287"/>
      <c r="I11" s="288"/>
      <c r="J11" s="286" t="s">
        <v>285</v>
      </c>
      <c r="K11" s="287"/>
      <c r="L11" s="288"/>
      <c r="M11" s="289">
        <v>129</v>
      </c>
      <c r="N11" s="290"/>
      <c r="O11" s="290"/>
      <c r="P11" s="286">
        <v>128.99999800000001</v>
      </c>
      <c r="Q11" s="287"/>
      <c r="R11" s="288"/>
      <c r="S11" s="289" t="s">
        <v>285</v>
      </c>
      <c r="T11" s="290"/>
      <c r="U11" s="290"/>
      <c r="V11" s="289">
        <v>1.9999999999999999E-6</v>
      </c>
      <c r="W11" s="290"/>
      <c r="X11" s="291"/>
    </row>
    <row r="12" spans="1:24">
      <c r="A12" s="283"/>
      <c r="B12" s="284" t="s">
        <v>291</v>
      </c>
      <c r="C12" s="285"/>
      <c r="D12" s="286">
        <v>362.731516</v>
      </c>
      <c r="E12" s="287"/>
      <c r="F12" s="288"/>
      <c r="G12" s="286" t="s">
        <v>285</v>
      </c>
      <c r="H12" s="287"/>
      <c r="I12" s="288"/>
      <c r="J12" s="286" t="s">
        <v>285</v>
      </c>
      <c r="K12" s="287"/>
      <c r="L12" s="288"/>
      <c r="M12" s="289">
        <v>362.731516</v>
      </c>
      <c r="N12" s="290"/>
      <c r="O12" s="290"/>
      <c r="P12" s="286">
        <v>269.89358199999998</v>
      </c>
      <c r="Q12" s="287"/>
      <c r="R12" s="288"/>
      <c r="S12" s="289">
        <v>16.765968000000001</v>
      </c>
      <c r="T12" s="290"/>
      <c r="U12" s="290"/>
      <c r="V12" s="289">
        <v>92.837934000000004</v>
      </c>
      <c r="W12" s="290"/>
      <c r="X12" s="291"/>
    </row>
    <row r="13" spans="1:24">
      <c r="A13" s="283"/>
      <c r="B13" s="284" t="s">
        <v>292</v>
      </c>
      <c r="C13" s="285"/>
      <c r="D13" s="286" t="s">
        <v>285</v>
      </c>
      <c r="E13" s="287"/>
      <c r="F13" s="288"/>
      <c r="G13" s="286" t="s">
        <v>285</v>
      </c>
      <c r="H13" s="287"/>
      <c r="I13" s="288"/>
      <c r="J13" s="286" t="s">
        <v>285</v>
      </c>
      <c r="K13" s="287"/>
      <c r="L13" s="288"/>
      <c r="M13" s="289" t="s">
        <v>285</v>
      </c>
      <c r="N13" s="290"/>
      <c r="O13" s="290"/>
      <c r="P13" s="286" t="s">
        <v>285</v>
      </c>
      <c r="Q13" s="287"/>
      <c r="R13" s="288"/>
      <c r="S13" s="289" t="s">
        <v>285</v>
      </c>
      <c r="T13" s="290"/>
      <c r="U13" s="290"/>
      <c r="V13" s="289" t="s">
        <v>285</v>
      </c>
      <c r="W13" s="290"/>
      <c r="X13" s="291"/>
    </row>
    <row r="14" spans="1:24">
      <c r="A14" s="283" t="s">
        <v>293</v>
      </c>
      <c r="B14" s="284"/>
      <c r="C14" s="285"/>
      <c r="D14" s="286">
        <v>273172.89418599999</v>
      </c>
      <c r="E14" s="287"/>
      <c r="F14" s="288"/>
      <c r="G14" s="286">
        <v>1341.051107</v>
      </c>
      <c r="H14" s="287"/>
      <c r="I14" s="288"/>
      <c r="J14" s="286" t="s">
        <v>285</v>
      </c>
      <c r="K14" s="287"/>
      <c r="L14" s="288"/>
      <c r="M14" s="286">
        <v>274513.94529299997</v>
      </c>
      <c r="N14" s="287"/>
      <c r="O14" s="288"/>
      <c r="P14" s="286">
        <v>139484.232025</v>
      </c>
      <c r="Q14" s="287"/>
      <c r="R14" s="288"/>
      <c r="S14" s="286">
        <v>3313.1087170000001</v>
      </c>
      <c r="T14" s="287"/>
      <c r="U14" s="288"/>
      <c r="V14" s="289">
        <v>135029.71326799999</v>
      </c>
      <c r="W14" s="290"/>
      <c r="X14" s="291"/>
    </row>
    <row r="15" spans="1:24">
      <c r="A15" s="283"/>
      <c r="B15" s="284" t="s">
        <v>286</v>
      </c>
      <c r="C15" s="285"/>
      <c r="D15" s="286">
        <v>75924.049700999996</v>
      </c>
      <c r="E15" s="287"/>
      <c r="F15" s="288"/>
      <c r="G15" s="286">
        <v>1340.9441059999999</v>
      </c>
      <c r="H15" s="287"/>
      <c r="I15" s="288"/>
      <c r="J15" s="286" t="s">
        <v>285</v>
      </c>
      <c r="K15" s="287"/>
      <c r="L15" s="288"/>
      <c r="M15" s="289">
        <v>77264.993807000006</v>
      </c>
      <c r="N15" s="290"/>
      <c r="O15" s="290"/>
      <c r="P15" s="289" t="s">
        <v>285</v>
      </c>
      <c r="Q15" s="290"/>
      <c r="R15" s="290"/>
      <c r="S15" s="289" t="s">
        <v>285</v>
      </c>
      <c r="T15" s="290"/>
      <c r="U15" s="290"/>
      <c r="V15" s="289">
        <v>77264.993807000006</v>
      </c>
      <c r="W15" s="290"/>
      <c r="X15" s="291"/>
    </row>
    <row r="16" spans="1:24">
      <c r="A16" s="283"/>
      <c r="B16" s="284" t="s">
        <v>287</v>
      </c>
      <c r="C16" s="285"/>
      <c r="D16" s="286">
        <v>207.73974999999999</v>
      </c>
      <c r="E16" s="287"/>
      <c r="F16" s="288"/>
      <c r="G16" s="286" t="s">
        <v>285</v>
      </c>
      <c r="H16" s="287"/>
      <c r="I16" s="288"/>
      <c r="J16" s="286" t="s">
        <v>285</v>
      </c>
      <c r="K16" s="287"/>
      <c r="L16" s="288"/>
      <c r="M16" s="289">
        <v>207.73974999999999</v>
      </c>
      <c r="N16" s="290"/>
      <c r="O16" s="290"/>
      <c r="P16" s="286">
        <v>76.009355999999997</v>
      </c>
      <c r="Q16" s="287"/>
      <c r="R16" s="288"/>
      <c r="S16" s="289">
        <v>5.2242600000000001</v>
      </c>
      <c r="T16" s="290"/>
      <c r="U16" s="290"/>
      <c r="V16" s="289">
        <v>131.73039399999999</v>
      </c>
      <c r="W16" s="290"/>
      <c r="X16" s="291"/>
    </row>
    <row r="17" spans="1:24">
      <c r="A17" s="283"/>
      <c r="B17" s="284" t="s">
        <v>288</v>
      </c>
      <c r="C17" s="285"/>
      <c r="D17" s="286">
        <v>197041.104735</v>
      </c>
      <c r="E17" s="287"/>
      <c r="F17" s="288"/>
      <c r="G17" s="286">
        <v>0.107001</v>
      </c>
      <c r="H17" s="287"/>
      <c r="I17" s="288"/>
      <c r="J17" s="286" t="s">
        <v>285</v>
      </c>
      <c r="K17" s="287"/>
      <c r="L17" s="288"/>
      <c r="M17" s="289">
        <v>197041.211736</v>
      </c>
      <c r="N17" s="290"/>
      <c r="O17" s="290"/>
      <c r="P17" s="286">
        <v>139408.22266900001</v>
      </c>
      <c r="Q17" s="287"/>
      <c r="R17" s="288"/>
      <c r="S17" s="289">
        <v>3307.8844570000001</v>
      </c>
      <c r="T17" s="290"/>
      <c r="U17" s="290"/>
      <c r="V17" s="289">
        <v>57632.989067000002</v>
      </c>
      <c r="W17" s="290"/>
      <c r="X17" s="291"/>
    </row>
    <row r="18" spans="1:24">
      <c r="A18" s="283" t="s">
        <v>294</v>
      </c>
      <c r="B18" s="284"/>
      <c r="C18" s="285"/>
      <c r="D18" s="286">
        <v>138.75166999999999</v>
      </c>
      <c r="E18" s="287"/>
      <c r="F18" s="288"/>
      <c r="G18" s="286" t="s">
        <v>285</v>
      </c>
      <c r="H18" s="287"/>
      <c r="I18" s="288"/>
      <c r="J18" s="286">
        <v>1.7324999999999875</v>
      </c>
      <c r="K18" s="287"/>
      <c r="L18" s="288"/>
      <c r="M18" s="289">
        <v>137.01917</v>
      </c>
      <c r="N18" s="290"/>
      <c r="O18" s="290"/>
      <c r="P18" s="286">
        <v>137.01916499999999</v>
      </c>
      <c r="Q18" s="287"/>
      <c r="R18" s="288"/>
      <c r="S18" s="289" t="s">
        <v>285</v>
      </c>
      <c r="T18" s="290"/>
      <c r="U18" s="290"/>
      <c r="V18" s="289">
        <v>5.0000000000000004E-6</v>
      </c>
      <c r="W18" s="290"/>
      <c r="X18" s="291"/>
    </row>
    <row r="19" spans="1:24">
      <c r="A19" s="283" t="s">
        <v>295</v>
      </c>
      <c r="B19" s="284"/>
      <c r="C19" s="285"/>
      <c r="D19" s="286" t="s">
        <v>285</v>
      </c>
      <c r="E19" s="287"/>
      <c r="F19" s="288"/>
      <c r="G19" s="286" t="s">
        <v>285</v>
      </c>
      <c r="H19" s="287"/>
      <c r="I19" s="288"/>
      <c r="J19" s="286" t="s">
        <v>285</v>
      </c>
      <c r="K19" s="287"/>
      <c r="L19" s="288"/>
      <c r="M19" s="289" t="s">
        <v>285</v>
      </c>
      <c r="N19" s="290"/>
      <c r="O19" s="290"/>
      <c r="P19" s="289" t="s">
        <v>285</v>
      </c>
      <c r="Q19" s="290"/>
      <c r="R19" s="290"/>
      <c r="S19" s="289" t="s">
        <v>285</v>
      </c>
      <c r="T19" s="290"/>
      <c r="U19" s="290"/>
      <c r="V19" s="289" t="s">
        <v>285</v>
      </c>
      <c r="W19" s="290"/>
      <c r="X19" s="291"/>
    </row>
    <row r="20" spans="1:24">
      <c r="A20" s="283" t="s">
        <v>296</v>
      </c>
      <c r="B20" s="284"/>
      <c r="C20" s="285"/>
      <c r="D20" s="286">
        <v>23.630652000000001</v>
      </c>
      <c r="E20" s="287"/>
      <c r="F20" s="288"/>
      <c r="G20" s="286">
        <v>307.341072</v>
      </c>
      <c r="H20" s="287"/>
      <c r="I20" s="288"/>
      <c r="J20" s="286" t="s">
        <v>285</v>
      </c>
      <c r="K20" s="287"/>
      <c r="L20" s="288"/>
      <c r="M20" s="289">
        <v>330.97172399999999</v>
      </c>
      <c r="N20" s="290"/>
      <c r="O20" s="290"/>
      <c r="P20" s="286">
        <v>17.676696</v>
      </c>
      <c r="Q20" s="287"/>
      <c r="R20" s="288"/>
      <c r="S20" s="289">
        <v>6.5982180000000001</v>
      </c>
      <c r="T20" s="290"/>
      <c r="U20" s="290"/>
      <c r="V20" s="289">
        <v>313.295028</v>
      </c>
      <c r="W20" s="290"/>
      <c r="X20" s="291"/>
    </row>
    <row r="21" spans="1:24">
      <c r="A21" s="283" t="s">
        <v>297</v>
      </c>
      <c r="B21" s="284"/>
      <c r="C21" s="285"/>
      <c r="D21" s="286" t="s">
        <v>285</v>
      </c>
      <c r="E21" s="287"/>
      <c r="F21" s="288"/>
      <c r="G21" s="286" t="s">
        <v>285</v>
      </c>
      <c r="H21" s="287"/>
      <c r="I21" s="288"/>
      <c r="J21" s="286" t="s">
        <v>285</v>
      </c>
      <c r="K21" s="287"/>
      <c r="L21" s="288"/>
      <c r="M21" s="289" t="s">
        <v>285</v>
      </c>
      <c r="N21" s="290"/>
      <c r="O21" s="290"/>
      <c r="P21" s="295" t="s">
        <v>285</v>
      </c>
      <c r="Q21" s="296"/>
      <c r="R21" s="296"/>
      <c r="S21" s="289" t="s">
        <v>285</v>
      </c>
      <c r="T21" s="290"/>
      <c r="U21" s="290"/>
      <c r="V21" s="289" t="s">
        <v>285</v>
      </c>
      <c r="W21" s="290"/>
      <c r="X21" s="291"/>
    </row>
    <row r="22" spans="1:24">
      <c r="A22" s="283" t="s">
        <v>298</v>
      </c>
      <c r="B22" s="284"/>
      <c r="C22" s="285"/>
      <c r="D22" s="286">
        <v>25720.662558</v>
      </c>
      <c r="E22" s="287"/>
      <c r="F22" s="288"/>
      <c r="G22" s="286">
        <v>878.285121</v>
      </c>
      <c r="H22" s="287"/>
      <c r="I22" s="288"/>
      <c r="J22" s="286">
        <v>21.108090000001539</v>
      </c>
      <c r="K22" s="287"/>
      <c r="L22" s="288"/>
      <c r="M22" s="289">
        <v>26577.839588999999</v>
      </c>
      <c r="N22" s="290"/>
      <c r="O22" s="290"/>
      <c r="P22" s="289" t="s">
        <v>285</v>
      </c>
      <c r="Q22" s="290"/>
      <c r="R22" s="290"/>
      <c r="S22" s="289" t="s">
        <v>285</v>
      </c>
      <c r="T22" s="290"/>
      <c r="U22" s="290"/>
      <c r="V22" s="289">
        <v>26577.839588999999</v>
      </c>
      <c r="W22" s="290"/>
      <c r="X22" s="291"/>
    </row>
    <row r="23" spans="1:24" ht="14.25" thickBot="1">
      <c r="A23" s="297" t="s">
        <v>299</v>
      </c>
      <c r="B23" s="298"/>
      <c r="C23" s="299"/>
      <c r="D23" s="300">
        <v>301346.59957899997</v>
      </c>
      <c r="E23" s="301"/>
      <c r="F23" s="302"/>
      <c r="G23" s="300">
        <v>2526.6773000000003</v>
      </c>
      <c r="H23" s="301"/>
      <c r="I23" s="302"/>
      <c r="J23" s="300">
        <v>1363.8916970000016</v>
      </c>
      <c r="K23" s="301"/>
      <c r="L23" s="302"/>
      <c r="M23" s="300">
        <v>302509.385182</v>
      </c>
      <c r="N23" s="301"/>
      <c r="O23" s="302"/>
      <c r="P23" s="300">
        <v>140285.40373199998</v>
      </c>
      <c r="Q23" s="301"/>
      <c r="R23" s="302"/>
      <c r="S23" s="300">
        <v>3342.4749430000002</v>
      </c>
      <c r="T23" s="301"/>
      <c r="U23" s="302"/>
      <c r="V23" s="300">
        <v>162223.98144999996</v>
      </c>
      <c r="W23" s="301"/>
      <c r="X23" s="303"/>
    </row>
    <row r="24" spans="1:24">
      <c r="A24" s="257"/>
      <c r="B24" s="257"/>
      <c r="C24" s="257"/>
      <c r="D24" s="257"/>
      <c r="E24" s="257"/>
      <c r="F24" s="257"/>
      <c r="G24" s="257" t="str">
        <f>IF($P$21="        －"," ","※ソフトウェアの減価償却は直接法により処理しておりますので、⑤列の数値は④列の数値の内数になります。")</f>
        <v xml:space="preserve"> </v>
      </c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</row>
    <row r="25" spans="1:24">
      <c r="A25" s="257"/>
      <c r="B25" s="257"/>
      <c r="C25" s="257"/>
      <c r="D25" s="257"/>
      <c r="E25" s="257"/>
      <c r="F25" s="257"/>
      <c r="G25" s="257" t="str">
        <f>IF($P$21="        －"," ","  よって「当期末残高」は「当期末取得原価」と同じ数値になります。")</f>
        <v xml:space="preserve"> </v>
      </c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</row>
    <row r="26" spans="1:24">
      <c r="A26" s="257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</row>
    <row r="27" spans="1:24" ht="14.25" thickBot="1">
      <c r="A27" s="257" t="s">
        <v>300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 t="s">
        <v>268</v>
      </c>
      <c r="P27" s="260"/>
      <c r="Q27" s="260"/>
      <c r="R27" s="260"/>
      <c r="S27" s="257"/>
      <c r="T27" s="257"/>
      <c r="U27" s="257"/>
      <c r="V27" s="257"/>
      <c r="W27" s="257"/>
      <c r="X27" s="257"/>
    </row>
    <row r="28" spans="1:24" ht="27" customHeight="1">
      <c r="A28" s="261" t="s">
        <v>269</v>
      </c>
      <c r="B28" s="262"/>
      <c r="C28" s="262"/>
      <c r="D28" s="304" t="s">
        <v>301</v>
      </c>
      <c r="E28" s="264"/>
      <c r="F28" s="265"/>
      <c r="G28" s="263" t="s">
        <v>271</v>
      </c>
      <c r="H28" s="266"/>
      <c r="I28" s="266"/>
      <c r="J28" s="263" t="s">
        <v>272</v>
      </c>
      <c r="K28" s="266"/>
      <c r="L28" s="266"/>
      <c r="M28" s="263" t="s">
        <v>302</v>
      </c>
      <c r="N28" s="266"/>
      <c r="O28" s="266"/>
      <c r="P28" s="263" t="s">
        <v>276</v>
      </c>
      <c r="Q28" s="266"/>
      <c r="R28" s="267"/>
      <c r="S28" s="257"/>
      <c r="T28" s="257"/>
      <c r="U28" s="257"/>
      <c r="V28" s="257"/>
      <c r="W28" s="257"/>
      <c r="X28" s="257"/>
    </row>
    <row r="29" spans="1:24" ht="14.25" thickBot="1">
      <c r="A29" s="268"/>
      <c r="B29" s="269"/>
      <c r="C29" s="269"/>
      <c r="D29" s="305" t="s">
        <v>303</v>
      </c>
      <c r="E29" s="306"/>
      <c r="F29" s="307"/>
      <c r="G29" s="308" t="s">
        <v>304</v>
      </c>
      <c r="H29" s="309"/>
      <c r="I29" s="309"/>
      <c r="J29" s="308" t="s">
        <v>305</v>
      </c>
      <c r="K29" s="309"/>
      <c r="L29" s="309"/>
      <c r="M29" s="308" t="s">
        <v>306</v>
      </c>
      <c r="N29" s="309"/>
      <c r="O29" s="309"/>
      <c r="P29" s="308" t="s">
        <v>307</v>
      </c>
      <c r="Q29" s="309"/>
      <c r="R29" s="310"/>
      <c r="S29" s="257"/>
      <c r="T29" s="257"/>
      <c r="U29" s="257"/>
      <c r="V29" s="257"/>
      <c r="W29" s="257"/>
      <c r="X29" s="257"/>
    </row>
    <row r="30" spans="1:24">
      <c r="A30" s="276" t="s">
        <v>284</v>
      </c>
      <c r="B30" s="277"/>
      <c r="C30" s="278"/>
      <c r="D30" s="279" t="s">
        <v>285</v>
      </c>
      <c r="E30" s="280"/>
      <c r="F30" s="281"/>
      <c r="G30" s="279" t="s">
        <v>285</v>
      </c>
      <c r="H30" s="280"/>
      <c r="I30" s="281"/>
      <c r="J30" s="279" t="s">
        <v>285</v>
      </c>
      <c r="K30" s="280"/>
      <c r="L30" s="281"/>
      <c r="M30" s="279" t="s">
        <v>285</v>
      </c>
      <c r="N30" s="280"/>
      <c r="O30" s="281"/>
      <c r="P30" s="279" t="s">
        <v>285</v>
      </c>
      <c r="Q30" s="280"/>
      <c r="R30" s="282"/>
      <c r="S30" s="257"/>
      <c r="T30" s="257"/>
      <c r="U30" s="257"/>
      <c r="V30" s="257"/>
      <c r="W30" s="257"/>
      <c r="X30" s="257"/>
    </row>
    <row r="31" spans="1:24">
      <c r="A31" s="283"/>
      <c r="B31" s="284" t="s">
        <v>308</v>
      </c>
      <c r="C31" s="285"/>
      <c r="D31" s="286" t="s">
        <v>285</v>
      </c>
      <c r="E31" s="287"/>
      <c r="F31" s="288"/>
      <c r="G31" s="286" t="s">
        <v>285</v>
      </c>
      <c r="H31" s="287"/>
      <c r="I31" s="288"/>
      <c r="J31" s="286" t="s">
        <v>285</v>
      </c>
      <c r="K31" s="287"/>
      <c r="L31" s="288"/>
      <c r="M31" s="289" t="s">
        <v>285</v>
      </c>
      <c r="N31" s="290"/>
      <c r="O31" s="290"/>
      <c r="P31" s="289" t="s">
        <v>285</v>
      </c>
      <c r="Q31" s="290"/>
      <c r="R31" s="291"/>
      <c r="S31" s="257"/>
      <c r="T31" s="257"/>
      <c r="U31" s="257"/>
      <c r="V31" s="257"/>
      <c r="W31" s="257"/>
      <c r="X31" s="257"/>
    </row>
    <row r="32" spans="1:24">
      <c r="A32" s="283"/>
      <c r="B32" s="284" t="s">
        <v>309</v>
      </c>
      <c r="C32" s="285"/>
      <c r="D32" s="286" t="s">
        <v>285</v>
      </c>
      <c r="E32" s="287"/>
      <c r="F32" s="288"/>
      <c r="G32" s="286" t="s">
        <v>285</v>
      </c>
      <c r="H32" s="287"/>
      <c r="I32" s="288"/>
      <c r="J32" s="286" t="s">
        <v>285</v>
      </c>
      <c r="K32" s="287"/>
      <c r="L32" s="288"/>
      <c r="M32" s="289" t="s">
        <v>285</v>
      </c>
      <c r="N32" s="290"/>
      <c r="O32" s="290"/>
      <c r="P32" s="289" t="s">
        <v>285</v>
      </c>
      <c r="Q32" s="290"/>
      <c r="R32" s="291"/>
      <c r="S32" s="257"/>
      <c r="T32" s="257"/>
      <c r="U32" s="257"/>
      <c r="V32" s="257"/>
      <c r="W32" s="257"/>
      <c r="X32" s="257"/>
    </row>
    <row r="33" spans="1:24">
      <c r="A33" s="283" t="s">
        <v>293</v>
      </c>
      <c r="B33" s="284"/>
      <c r="C33" s="285"/>
      <c r="D33" s="286" t="s">
        <v>285</v>
      </c>
      <c r="E33" s="287"/>
      <c r="F33" s="288"/>
      <c r="G33" s="286" t="s">
        <v>285</v>
      </c>
      <c r="H33" s="287"/>
      <c r="I33" s="288"/>
      <c r="J33" s="286" t="s">
        <v>285</v>
      </c>
      <c r="K33" s="287"/>
      <c r="L33" s="288"/>
      <c r="M33" s="286" t="s">
        <v>285</v>
      </c>
      <c r="N33" s="287"/>
      <c r="O33" s="288"/>
      <c r="P33" s="286" t="s">
        <v>285</v>
      </c>
      <c r="Q33" s="287"/>
      <c r="R33" s="311"/>
      <c r="S33" s="257"/>
      <c r="T33" s="257"/>
      <c r="U33" s="257"/>
      <c r="V33" s="257"/>
      <c r="W33" s="257"/>
      <c r="X33" s="257"/>
    </row>
    <row r="34" spans="1:24">
      <c r="A34" s="283"/>
      <c r="B34" s="284" t="s">
        <v>308</v>
      </c>
      <c r="C34" s="285"/>
      <c r="D34" s="286" t="s">
        <v>285</v>
      </c>
      <c r="E34" s="287"/>
      <c r="F34" s="288"/>
      <c r="G34" s="286" t="s">
        <v>285</v>
      </c>
      <c r="H34" s="287"/>
      <c r="I34" s="288"/>
      <c r="J34" s="286" t="s">
        <v>285</v>
      </c>
      <c r="K34" s="287"/>
      <c r="L34" s="288"/>
      <c r="M34" s="289" t="s">
        <v>285</v>
      </c>
      <c r="N34" s="290"/>
      <c r="O34" s="290"/>
      <c r="P34" s="289" t="s">
        <v>285</v>
      </c>
      <c r="Q34" s="290"/>
      <c r="R34" s="291"/>
      <c r="S34" s="257"/>
      <c r="T34" s="257"/>
      <c r="U34" s="257"/>
      <c r="V34" s="257"/>
      <c r="W34" s="257"/>
      <c r="X34" s="257"/>
    </row>
    <row r="35" spans="1:24">
      <c r="A35" s="283"/>
      <c r="B35" s="284" t="s">
        <v>309</v>
      </c>
      <c r="C35" s="285"/>
      <c r="D35" s="286" t="s">
        <v>285</v>
      </c>
      <c r="E35" s="287"/>
      <c r="F35" s="288"/>
      <c r="G35" s="286" t="s">
        <v>285</v>
      </c>
      <c r="H35" s="287"/>
      <c r="I35" s="288"/>
      <c r="J35" s="286" t="s">
        <v>285</v>
      </c>
      <c r="K35" s="287"/>
      <c r="L35" s="288"/>
      <c r="M35" s="289" t="s">
        <v>285</v>
      </c>
      <c r="N35" s="290"/>
      <c r="O35" s="290"/>
      <c r="P35" s="289" t="s">
        <v>285</v>
      </c>
      <c r="Q35" s="290"/>
      <c r="R35" s="291"/>
      <c r="S35" s="257"/>
      <c r="T35" s="257"/>
      <c r="U35" s="257"/>
      <c r="V35" s="257"/>
      <c r="W35" s="257"/>
      <c r="X35" s="257"/>
    </row>
    <row r="36" spans="1:24" ht="14.25" thickBot="1">
      <c r="A36" s="297" t="s">
        <v>299</v>
      </c>
      <c r="B36" s="298"/>
      <c r="C36" s="299"/>
      <c r="D36" s="300" t="s">
        <v>285</v>
      </c>
      <c r="E36" s="301"/>
      <c r="F36" s="302"/>
      <c r="G36" s="300" t="s">
        <v>285</v>
      </c>
      <c r="H36" s="301"/>
      <c r="I36" s="302"/>
      <c r="J36" s="300" t="s">
        <v>285</v>
      </c>
      <c r="K36" s="301"/>
      <c r="L36" s="302"/>
      <c r="M36" s="300" t="s">
        <v>285</v>
      </c>
      <c r="N36" s="301"/>
      <c r="O36" s="302"/>
      <c r="P36" s="300" t="s">
        <v>285</v>
      </c>
      <c r="Q36" s="301"/>
      <c r="R36" s="303"/>
      <c r="S36" s="257"/>
      <c r="T36" s="257"/>
      <c r="U36" s="257"/>
      <c r="V36" s="257"/>
      <c r="W36" s="257"/>
      <c r="X36" s="257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2017-09-06T05:07:59Z</dcterms:modified>
</cp:coreProperties>
</file>