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<sst xmlns="http://schemas.openxmlformats.org/spreadsheetml/2006/main" count="866" uniqueCount="309">
  <si>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</si>
  <si>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</si>
  <si>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</si>
  <si>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</si>
  <si>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</si>
  <si>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</si>
  <si>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</si>
  <si>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</si>
  <si>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</si>
  <si>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</si>
  <si>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</si>
  <si>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</si>
  <si>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</si>
  <si>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</si>
  <si>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</si>
  <si>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</si>
  <si>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</si>
  <si>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</si>
  <si>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</si>
  <si>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</si>
  <si>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</si>
  <si>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</si>
  <si>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</si>
  <si>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</si>
  <si>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</si>
  <si>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</si>
  <si>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</si>
  <si>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</si>
  <si>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</si>
  <si>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</si>
  <si>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</si>
  <si>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</si>
  <si>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</si>
  <si>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</si>
  <si>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</si>
  <si>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</si>
  <si>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</si>
  <si>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</si>
  <si>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</si>
  <si>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</si>
  <si>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</si>
  <si>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</si>
  <si>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</si>
  <si>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</si>
  <si>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</si>
  <si>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</si>
  <si>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</si>
  <si>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</si>
  <si>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</si>
  <si>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</si>
  <si>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</si>
  <si>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</si>
  <si>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</si>
  <si>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</si>
  <si>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</si>
  <si>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</si>
  <si>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</si>
  <si>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</si>
  <si>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</si>
  <si>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</si>
  <si>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</si>
  <si>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</si>
  <si>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</si>
  <si>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</si>
  <si>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</si>
  <si>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</si>
  <si>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</si>
  <si>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</si>
  <si>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</si>
  <si>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</si>
  <si>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</si>
  <si>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</si>
  <si>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</si>
  <si>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</si>
  <si>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</si>
  <si>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</si>
  <si>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</si>
  <si>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</si>
  <si>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</si>
  <si>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</si>
  <si>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</si>
  <si>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</si>
  <si>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</si>
  <si>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</si>
  <si>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</si>
  <si>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</si>
  <si>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</si>
  <si>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</si>
  <si>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</si>
  <si>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</si>
  <si>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</si>
  <si>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</si>
  <si>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</si>
  <si>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</si>
  <si>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</si>
  <si>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</si>
  <si>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</si>
  <si>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</si>
  <si>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</si>
  <si>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</si>
  <si>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</si>
  <si>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</si>
  <si>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</si>
  <si>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</si>
  <si>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</si>
  <si>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</si>
  <si>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</si>
  <si>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</si>
  <si>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</si>
  <si>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</si>
  <si>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</si>
  <si>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</si>
  <si>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</si>
  <si>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</si>
  <si>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</si>
  <si>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</si>
  <si>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</si>
  <si>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</si>
  <si>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</si>
  <si>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</si>
  <si>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</si>
  <si>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</si>
  <si>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</si>
  <si>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</si>
  <si>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</si>
  <si>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</si>
  <si>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</si>
  <si>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</si>
  <si>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</si>
  <si>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</si>
  <si>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</si>
  <si>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</si>
  <si>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</si>
  <si>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</si>
  <si>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</si>
  <si>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</si>
  <si>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</si>
  <si>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</si>
  <si>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</si>
  <si>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</si>
  <si>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</si>
  <si>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</si>
  <si>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</si>
  <si>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</si>
  <si>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</si>
  <si>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</si>
  <si>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</si>
  <si>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</si>
  <si>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</si>
  <si>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</si>
  <si>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</si>
  <si>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</si>
  <si>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</si>
  <si>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</si>
  <si>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</si>
  <si>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</si>
  <si>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</si>
  <si>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</si>
  <si>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</si>
  <si>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</si>
  <si>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</si>
  <si>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</si>
  <si>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</si>
  <si>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</si>
  <si>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</si>
  <si>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</si>
  <si>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</si>
  <si>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</si>
  <si>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</si>
  <si>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</si>
  <si>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</si>
  <si>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</si>
  <si>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</si>
  <si>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</si>
  <si>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</si>
  <si>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</si>
  <si>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</si>
  <si>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</si>
  <si>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</si>
  <si>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</si>
  <si>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</si>
  <si>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</si>
  <si>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</si>
  <si>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</si>
  <si>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</si>
  <si>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</si>
  <si>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</si>
  <si>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</si>
  <si>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</si>
  <si>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</si>
  <si>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</si>
  <si>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</si>
  <si>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</si>
  <si>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</si>
  <si>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</si>
  <si>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</si>
  <si>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</si>
  <si>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</si>
  <si>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</si>
  <si>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</si>
  <si>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</si>
  <si>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</si>
  <si>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</si>
  <si>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</si>
  <si>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</si>
  <si>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</si>
  <si>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</si>
  <si>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</si>
  <si>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</si>
  <si>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</si>
  <si>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</si>
  <si>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</si>
  <si>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</si>
  <si>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</si>
  <si>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</si>
  <si>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</si>
  <si>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</si>
  <si>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</si>
  <si>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</si>
  <si>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</si>
  <si>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</si>
  <si>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</si>
  <si>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</si>
  <si>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</si>
  <si>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</si>
  <si>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</si>
  <si>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</si>
  <si>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</si>
  <si>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</si>
  <si>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</si>
  <si>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</si>
  <si>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</si>
  <si>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</si>
  <si>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</si>
  <si>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</si>
  <si>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</si>
  <si>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</si>
  <si>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</si>
  <si>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</si>
  <si>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</si>
  <si>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</si>
  <si>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</si>
  <si>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</si>
  <si>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</si>
  <si>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</si>
  <si>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</si>
  <si>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</si>
  <si>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</si>
  <si>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</si>
  <si>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</si>
  <si>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</si>
  <si>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</si>
  <si>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</si>
  <si>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</si>
  <si>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</si>
  <si>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</si>
  <si>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事業類型：社会資本整備型　  部　　局：都市整備部</t>
    <phoneticPr fontId="1"/>
  </si>
  <si>
    <t>事 業 名：河川砂防事業</t>
    <phoneticPr fontId="1"/>
  </si>
  <si>
    <t>社会資本整備型  部　　局：都市整備部</t>
    <phoneticPr fontId="1"/>
  </si>
  <si>
    <t>河川砂防事業</t>
    <phoneticPr fontId="1"/>
  </si>
  <si>
    <t>事業実施等による資産の増　+12,598
地方債の償還等により　+25,215</t>
    <rPh sb="0" eb="2">
      <t>ジギョウ</t>
    </rPh>
    <rPh sb="2" eb="4">
      <t>ジッシ</t>
    </rPh>
    <rPh sb="4" eb="5">
      <t>ナド</t>
    </rPh>
    <rPh sb="8" eb="10">
      <t>シサン</t>
    </rPh>
    <rPh sb="11" eb="12">
      <t>ゾウ</t>
    </rPh>
    <rPh sb="21" eb="24">
      <t>チホウサイ</t>
    </rPh>
    <rPh sb="25" eb="27">
      <t>ショウカン</t>
    </rPh>
    <rPh sb="27" eb="28">
      <t>ナド</t>
    </rPh>
    <phoneticPr fontId="1"/>
  </si>
  <si>
    <t>地方債の発行等により　-22,422</t>
    <rPh sb="0" eb="3">
      <t>チホウサイ</t>
    </rPh>
    <rPh sb="4" eb="6">
      <t>ハッコウ</t>
    </rPh>
    <rPh sb="6" eb="7">
      <t>ナド</t>
    </rPh>
    <phoneticPr fontId="1"/>
  </si>
  <si>
    <t>退職手当引当金の減 +243
リース債務の減 +1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</si>
  <si>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</si>
  <si>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（河川砂防事業）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</si>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</sst>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2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Fill="1" applyBorder="1" applyAlignment="1">
      <alignment horizontal="left" vertical="center" wrapText="1"/>
    </xf>
    <xf numFmtId="0" fontId="32" fillId="0" borderId="4" xfId="9" applyFont="1" applyFill="1" applyBorder="1" applyAlignment="1">
      <alignment horizontal="left" vertical="center"/>
    </xf>
    <xf numFmtId="0" fontId="32" fillId="0" borderId="8" xfId="9" applyFont="1" applyFill="1" applyBorder="1" applyAlignment="1">
      <alignment horizontal="left" vertical="center"/>
    </xf>
    <xf numFmtId="0" fontId="32" fillId="0" borderId="13" xfId="9" applyFont="1" applyBorder="1" applyAlignment="1">
      <alignment horizontal="center" vertical="center"/>
    </xf>
    <xf numFmtId="0" fontId="32" fillId="0" borderId="4" xfId="9" applyFont="1" applyBorder="1" applyAlignment="1">
      <alignment horizontal="center" vertical="center"/>
    </xf>
    <xf numFmtId="0" fontId="32" fillId="0" borderId="8" xfId="9" applyFont="1" applyBorder="1" applyAlignment="1">
      <alignment horizontal="center" vertical="center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7.537204</v>
      </c>
      <c r="I8" s="147">
        <v>4.9283650000000003</v>
      </c>
      <c r="J8" s="148">
        <v>2.6088390000000001</v>
      </c>
      <c r="K8" s="55"/>
      <c r="L8" s="56" t="s">
        <v>5</v>
      </c>
      <c r="M8" s="56"/>
      <c r="N8" s="56"/>
      <c r="O8" s="56"/>
      <c r="P8" s="56"/>
      <c r="Q8" s="62"/>
      <c r="R8" s="146">
        <v>75174.142980999997</v>
      </c>
      <c r="S8" s="147">
        <v>87359.173232000001</v>
      </c>
      <c r="T8" s="148">
        <v>-12185.030251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74890.424838999999</v>
      </c>
      <c r="S9" s="60">
        <v>87060.280752000006</v>
      </c>
      <c r="T9" s="61">
        <v>-12169.855912999999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1171.797084</v>
      </c>
      <c r="I12" s="60">
        <v>1090.807446</v>
      </c>
      <c r="J12" s="61">
        <v>80.989637999999999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276.08563199999998</v>
      </c>
      <c r="S13" s="60">
        <v>277.97317299999997</v>
      </c>
      <c r="T13" s="61">
        <v>-1.8875409999999999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1171.797084</v>
      </c>
      <c r="I14" s="60">
        <v>1090.807446</v>
      </c>
      <c r="J14" s="61">
        <v>80.989637999999999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-1164.2598800000001</v>
      </c>
      <c r="I15" s="60">
        <v>-1085.879081</v>
      </c>
      <c r="J15" s="61">
        <v>-78.380798999999996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7.6325099999999999</v>
      </c>
      <c r="S18" s="60">
        <v>7.1023059999999996</v>
      </c>
      <c r="T18" s="61">
        <v>0.53020400000000001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>
        <v>13.817000999999999</v>
      </c>
      <c r="T19" s="61">
        <v>-13.817000999999999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417099.07756100001</v>
      </c>
      <c r="S20" s="147">
        <v>407965.39863000001</v>
      </c>
      <c r="T20" s="148">
        <v>9133.6789310000004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412735.74402300001</v>
      </c>
      <c r="S21" s="60">
        <v>403358.43294500001</v>
      </c>
      <c r="T21" s="61">
        <v>9377.3110780000006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758792.26684499998</v>
      </c>
      <c r="I22" s="147">
        <v>746103.11931099999</v>
      </c>
      <c r="J22" s="148">
        <v>12689.147534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4613.0771930000001</v>
      </c>
      <c r="I23" s="60">
        <v>4681.2706420000004</v>
      </c>
      <c r="J23" s="61">
        <v>-68.193449000000001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4613.0771930000001</v>
      </c>
      <c r="I24" s="60">
        <v>4681.2706420000004</v>
      </c>
      <c r="J24" s="61">
        <v>-68.193449000000001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3395.3837549999998</v>
      </c>
      <c r="I25" s="60">
        <v>3387.5890359999999</v>
      </c>
      <c r="J25" s="61">
        <v>7.7947189999999997</v>
      </c>
      <c r="K25" s="63"/>
      <c r="L25" s="57"/>
      <c r="M25" s="57"/>
      <c r="N25" s="57" t="s">
        <v>37</v>
      </c>
      <c r="O25" s="57"/>
      <c r="P25" s="57"/>
      <c r="Q25" s="58"/>
      <c r="R25" s="59">
        <v>4344.6919319999997</v>
      </c>
      <c r="S25" s="60">
        <v>4587.7126989999997</v>
      </c>
      <c r="T25" s="61">
        <v>-243.02076700000001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1149.1605300000001</v>
      </c>
      <c r="I26" s="60">
        <v>1208.5991879999999</v>
      </c>
      <c r="J26" s="61">
        <v>-59.438657999999997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68.532903000000005</v>
      </c>
      <c r="I27" s="60">
        <v>85.082413000000003</v>
      </c>
      <c r="J27" s="61">
        <v>-16.549510000000001</v>
      </c>
      <c r="K27" s="63"/>
      <c r="L27" s="57"/>
      <c r="M27" s="57"/>
      <c r="N27" s="57" t="s">
        <v>25</v>
      </c>
      <c r="O27" s="57"/>
      <c r="P27" s="57"/>
      <c r="Q27" s="58"/>
      <c r="R27" s="59">
        <v>18.641605999999999</v>
      </c>
      <c r="S27" s="60">
        <v>19.252986</v>
      </c>
      <c r="T27" s="61">
        <v>-0.61138000000000003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492273.22054200002</v>
      </c>
      <c r="S29" s="154">
        <v>495324.57186199998</v>
      </c>
      <c r="T29" s="155">
        <v>-3051.3513200000002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>
        <v>5.0000000000000004E-6</v>
      </c>
      <c r="I30" s="60">
        <v>5.0000000000000004E-6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266526.583507</v>
      </c>
      <c r="S31" s="147">
        <v>250783.475814</v>
      </c>
      <c r="T31" s="148">
        <v>15743.107693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15743.107693</v>
      </c>
      <c r="S32" s="60">
        <v>15196.621916</v>
      </c>
      <c r="T32" s="61">
        <v>546.48577699999998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679828.08184400003</v>
      </c>
      <c r="I35" s="60">
        <v>686126.82664800005</v>
      </c>
      <c r="J35" s="61">
        <v>-6298.7448039999999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679826.00467599998</v>
      </c>
      <c r="I36" s="60">
        <v>686124.74948</v>
      </c>
      <c r="J36" s="61">
        <v>-6298.7448039999999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>
        <v>657.38758600000006</v>
      </c>
      <c r="I37" s="60">
        <v>657.56767600000001</v>
      </c>
      <c r="J37" s="61">
        <v>-0.18009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>
        <v>4709.386681</v>
      </c>
      <c r="I38" s="60">
        <v>4854.72793</v>
      </c>
      <c r="J38" s="61">
        <v>-145.341249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>
        <v>674459.23040899995</v>
      </c>
      <c r="I39" s="60">
        <v>680612.453874</v>
      </c>
      <c r="J39" s="61">
        <v>-6153.223465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>
        <v>2.0771679999999999</v>
      </c>
      <c r="I40" s="60">
        <v>2.0771679999999999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>
        <v>2.0771679999999999</v>
      </c>
      <c r="I41" s="60">
        <v>2.0771679999999999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62.648688</v>
      </c>
      <c r="I43" s="60">
        <v>62.648688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26.093385999999999</v>
      </c>
      <c r="I45" s="60">
        <v>26.189592999999999</v>
      </c>
      <c r="J45" s="61">
        <v>-9.6207000000000001E-2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74209.404473999995</v>
      </c>
      <c r="I47" s="60">
        <v>55153.222479999997</v>
      </c>
      <c r="J47" s="61">
        <v>19056.181993999999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52.961260000000003</v>
      </c>
      <c r="I48" s="60">
        <v>52.961260000000003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52.6</v>
      </c>
      <c r="I49" s="60">
        <v>52.6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52.6</v>
      </c>
      <c r="I50" s="60">
        <v>52.6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>
        <v>0.36126000000000003</v>
      </c>
      <c r="I59" s="60">
        <v>0.36126000000000003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266526.583507</v>
      </c>
      <c r="S59" s="154">
        <v>250783.475814</v>
      </c>
      <c r="T59" s="155">
        <v>15743.107693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758799.80404900003</v>
      </c>
      <c r="I60" s="150">
        <v>746108.04767600005</v>
      </c>
      <c r="J60" s="151">
        <v>12691.756373</v>
      </c>
      <c r="K60" s="201" t="s">
        <v>67</v>
      </c>
      <c r="L60" s="204"/>
      <c r="M60" s="204"/>
      <c r="N60" s="204"/>
      <c r="O60" s="204"/>
      <c r="P60" s="204"/>
      <c r="Q60" s="205"/>
      <c r="R60" s="152">
        <v>758799.80404900003</v>
      </c>
      <c r="S60" s="150">
        <v>746108.04767600005</v>
      </c>
      <c r="T60" s="151">
        <v>12691.756373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2459.4501180000002</v>
      </c>
      <c r="I9" s="159">
        <v>2899.5347710000001</v>
      </c>
      <c r="J9" s="160">
        <v>-440.084653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4934.191503</v>
      </c>
      <c r="T10" s="159">
        <v>5756.7159620000002</v>
      </c>
      <c r="U10" s="160">
        <v>-822.52445899999998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4934.191503</v>
      </c>
      <c r="T11" s="145">
        <v>5756.7159620000002</v>
      </c>
      <c r="U11" s="3">
        <v>-822.52445899999998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-4934.191503</v>
      </c>
      <c r="T14" s="164">
        <v>-5756.7159620000002</v>
      </c>
      <c r="U14" s="165">
        <v>822.52445899999998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-44971.05558</v>
      </c>
      <c r="T15" s="164">
        <v>-46067.906034</v>
      </c>
      <c r="U15" s="165">
        <v>1096.8504539999999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10.47</v>
      </c>
      <c r="I16" s="145">
        <v>12.43716</v>
      </c>
      <c r="J16" s="3">
        <v>-1.96716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1161.31168</v>
      </c>
      <c r="I17" s="145">
        <v>1153.4925800000001</v>
      </c>
      <c r="J17" s="3">
        <v>7.8190999999999997</v>
      </c>
      <c r="L17" s="9"/>
      <c r="M17" s="10" t="s">
        <v>116</v>
      </c>
      <c r="N17" s="10"/>
      <c r="O17" s="10"/>
      <c r="P17" s="10"/>
      <c r="Q17" s="10"/>
      <c r="R17" s="10"/>
      <c r="S17" s="159">
        <v>15181.647865000001</v>
      </c>
      <c r="T17" s="159">
        <v>9757.3272940000006</v>
      </c>
      <c r="U17" s="160">
        <v>5424.3205710000002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>
        <v>731.49352999999996</v>
      </c>
      <c r="I18" s="145">
        <v>997.076818</v>
      </c>
      <c r="J18" s="3">
        <v>-265.58328799999998</v>
      </c>
      <c r="L18" s="156"/>
      <c r="M18" s="11"/>
      <c r="N18" s="11" t="s">
        <v>117</v>
      </c>
      <c r="O18" s="11"/>
      <c r="P18" s="11"/>
      <c r="Q18" s="11"/>
      <c r="R18" s="11"/>
      <c r="S18" s="145">
        <v>81.438964999999996</v>
      </c>
      <c r="T18" s="145">
        <v>82.999911999999995</v>
      </c>
      <c r="U18" s="3">
        <v>-1.5609470000000001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6.4366750000000001</v>
      </c>
      <c r="I19" s="145">
        <v>4.6096000000000004</v>
      </c>
      <c r="J19" s="3">
        <v>1.827075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>
        <v>8245.3932499999992</v>
      </c>
      <c r="T20" s="145">
        <v>8213.3335000000006</v>
      </c>
      <c r="U20" s="3">
        <v>32.059750000000001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>
        <v>3.6324540000000001</v>
      </c>
      <c r="U22" s="3">
        <v>-3.6324540000000001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80.760204000000002</v>
      </c>
      <c r="T23" s="195">
        <v>1445.4449139999999</v>
      </c>
      <c r="U23" s="3">
        <v>-1364.68471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>
        <v>6774.0554460000003</v>
      </c>
      <c r="T24" s="145">
        <v>11.916513999999999</v>
      </c>
      <c r="U24" s="3">
        <v>6762.1389319999998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192.15657899999999</v>
      </c>
      <c r="T25" s="159">
        <v>367.64920899999998</v>
      </c>
      <c r="U25" s="160">
        <v>-175.49262999999999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549.73823300000004</v>
      </c>
      <c r="I26" s="145">
        <v>731.91861300000005</v>
      </c>
      <c r="J26" s="3">
        <v>-182.18038000000001</v>
      </c>
      <c r="L26" s="156"/>
      <c r="M26" s="11"/>
      <c r="N26" s="11" t="s">
        <v>124</v>
      </c>
      <c r="O26" s="11"/>
      <c r="P26" s="11"/>
      <c r="Q26" s="11"/>
      <c r="R26" s="11"/>
      <c r="S26" s="145">
        <v>38.744216000000002</v>
      </c>
      <c r="T26" s="145">
        <v>1.7965999999999999E-2</v>
      </c>
      <c r="U26" s="3">
        <v>38.72625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42496.314194999999</v>
      </c>
      <c r="I27" s="159">
        <v>43210.724843000004</v>
      </c>
      <c r="J27" s="160">
        <v>-714.41064800000004</v>
      </c>
      <c r="L27" s="156"/>
      <c r="M27" s="11"/>
      <c r="N27" s="11" t="s">
        <v>125</v>
      </c>
      <c r="O27" s="11"/>
      <c r="P27" s="11"/>
      <c r="Q27" s="11"/>
      <c r="R27" s="11"/>
      <c r="S27" s="145">
        <v>39.292762000000003</v>
      </c>
      <c r="T27" s="145">
        <v>63.538876999999999</v>
      </c>
      <c r="U27" s="3">
        <v>-24.246115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4228.0329620000002</v>
      </c>
      <c r="I29" s="145">
        <v>4335.3275739999999</v>
      </c>
      <c r="J29" s="3">
        <v>-107.294612</v>
      </c>
      <c r="L29" s="156"/>
      <c r="M29" s="11"/>
      <c r="N29" s="11" t="s">
        <v>249</v>
      </c>
      <c r="O29" s="11"/>
      <c r="P29" s="11"/>
      <c r="Q29" s="11"/>
      <c r="R29" s="11"/>
      <c r="S29" s="195">
        <v>113.93988400000001</v>
      </c>
      <c r="T29" s="195">
        <v>303.75980700000002</v>
      </c>
      <c r="U29" s="3">
        <v>-189.81992299999999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4280.2348089999996</v>
      </c>
      <c r="I30" s="145">
        <v>4749.8976359999997</v>
      </c>
      <c r="J30" s="3">
        <v>-469.66282699999999</v>
      </c>
      <c r="L30" s="156"/>
      <c r="M30" s="11"/>
      <c r="N30" s="11" t="s">
        <v>127</v>
      </c>
      <c r="O30" s="11"/>
      <c r="P30" s="11"/>
      <c r="Q30" s="11"/>
      <c r="R30" s="11"/>
      <c r="S30" s="145">
        <v>0.17971699999999999</v>
      </c>
      <c r="T30" s="145">
        <v>0.33255899999999999</v>
      </c>
      <c r="U30" s="3">
        <v>-0.15284200000000001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4471.7846040000004</v>
      </c>
      <c r="I31" s="145">
        <v>4324.1465980000003</v>
      </c>
      <c r="J31" s="3">
        <v>147.63800599999999</v>
      </c>
      <c r="L31" s="12" t="s">
        <v>128</v>
      </c>
      <c r="M31" s="13"/>
      <c r="N31" s="13"/>
      <c r="O31" s="13"/>
      <c r="P31" s="13"/>
      <c r="Q31" s="13"/>
      <c r="R31" s="13"/>
      <c r="S31" s="164">
        <v>14989.491286</v>
      </c>
      <c r="T31" s="164">
        <v>9389.6780849999996</v>
      </c>
      <c r="U31" s="165">
        <v>5599.8132009999999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-29981.564294</v>
      </c>
      <c r="T32" s="168">
        <v>-36678.227949</v>
      </c>
      <c r="U32" s="169">
        <v>6696.6636550000003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2038.0264689999999</v>
      </c>
      <c r="I33" s="145">
        <v>1487.5384120000001</v>
      </c>
      <c r="J33" s="3">
        <v>550.48805700000003</v>
      </c>
      <c r="L33" s="12" t="s">
        <v>188</v>
      </c>
      <c r="M33" s="13"/>
      <c r="N33" s="13"/>
      <c r="O33" s="13"/>
      <c r="P33" s="13"/>
      <c r="Q33" s="13"/>
      <c r="R33" s="13"/>
      <c r="S33" s="164">
        <v>42851.761703999997</v>
      </c>
      <c r="T33" s="170">
        <v>46479.434622000001</v>
      </c>
      <c r="U33" s="171">
        <v>-3627.6729180000002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>
        <v>2778.4981950000001</v>
      </c>
      <c r="I34" s="145">
        <v>3840.9437779999998</v>
      </c>
      <c r="J34" s="3">
        <v>-1062.4455829999999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24190.652778</v>
      </c>
      <c r="I36" s="145">
        <v>23785.64428</v>
      </c>
      <c r="J36" s="3">
        <v>405.00849799999997</v>
      </c>
      <c r="L36" s="14" t="s">
        <v>177</v>
      </c>
      <c r="M36" s="15"/>
      <c r="N36" s="15"/>
      <c r="O36" s="15"/>
      <c r="P36" s="15"/>
      <c r="Q36" s="15"/>
      <c r="R36" s="15"/>
      <c r="S36" s="161">
        <v>12870.197410000001</v>
      </c>
      <c r="T36" s="172">
        <v>9801.2066730000006</v>
      </c>
      <c r="U36" s="173">
        <v>3068.9907370000001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78.380798999999996</v>
      </c>
      <c r="I38" s="145">
        <v>111.482629</v>
      </c>
      <c r="J38" s="3">
        <v>-33.10183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276.08563199999998</v>
      </c>
      <c r="I40" s="145">
        <v>277.97317299999997</v>
      </c>
      <c r="J40" s="3">
        <v>-1.8875409999999999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154.61794699999999</v>
      </c>
      <c r="I41" s="145">
        <v>296.99272300000001</v>
      </c>
      <c r="J41" s="3">
        <v>-142.374776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>
        <v>0.77803999999999995</v>
      </c>
      <c r="J43" s="3">
        <v>-0.77803999999999995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-40036.864076999998</v>
      </c>
      <c r="I44" s="161">
        <v>-40311.190071999998</v>
      </c>
      <c r="J44" s="162">
        <v>274.32599499999998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2377.3034640000001</v>
      </c>
      <c r="I8" s="159">
        <v>2860.3725319999999</v>
      </c>
      <c r="J8" s="160">
        <v>-483.06906800000002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8528.0723539999999</v>
      </c>
      <c r="T8" s="159">
        <v>8467.7771560000001</v>
      </c>
      <c r="U8" s="160">
        <v>60.295197999999999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>
        <v>81.438964999999996</v>
      </c>
      <c r="T9" s="224">
        <v>82.999911999999995</v>
      </c>
      <c r="U9" s="225">
        <v>-1.5609470000000001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8245.3932499999992</v>
      </c>
      <c r="T11" s="145">
        <v>8213.3335000000006</v>
      </c>
      <c r="U11" s="3">
        <v>32.059750000000001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>
        <v>65.191767999999996</v>
      </c>
      <c r="T12" s="145">
        <v>30.354534000000001</v>
      </c>
      <c r="U12" s="3">
        <v>34.837234000000002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136.048371</v>
      </c>
      <c r="T13" s="145">
        <v>141.08921000000001</v>
      </c>
      <c r="U13" s="3">
        <v>-5.0408390000000001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>
        <v>10.47</v>
      </c>
      <c r="I15" s="224">
        <v>12.43716</v>
      </c>
      <c r="J15" s="225">
        <v>-1.96716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136.048371</v>
      </c>
      <c r="T15" s="145">
        <v>141.08921000000001</v>
      </c>
      <c r="U15" s="3">
        <v>-5.0408390000000001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1157.3143399999999</v>
      </c>
      <c r="I17" s="145">
        <v>1152.0450699999999</v>
      </c>
      <c r="J17" s="3">
        <v>5.2692699999999997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>
        <v>731.49352999999996</v>
      </c>
      <c r="I18" s="145">
        <v>997.076818</v>
      </c>
      <c r="J18" s="3">
        <v>-265.58328799999998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6.4366750000000001</v>
      </c>
      <c r="I19" s="145">
        <v>4.6096000000000004</v>
      </c>
      <c r="J19" s="3">
        <v>1.827075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30343.444237</v>
      </c>
      <c r="T19" s="159">
        <v>32559.709201000001</v>
      </c>
      <c r="U19" s="160">
        <v>-2216.264964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30343.444237</v>
      </c>
      <c r="T20" s="145">
        <v>32559.709201000001</v>
      </c>
      <c r="U20" s="3">
        <v>-2216.264964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471.58891899999998</v>
      </c>
      <c r="I26" s="145">
        <v>694.20388400000002</v>
      </c>
      <c r="J26" s="3">
        <v>-222.61496500000001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18472.188925999999</v>
      </c>
      <c r="I27" s="159">
        <v>19483.664827000001</v>
      </c>
      <c r="J27" s="160">
        <v>-1011.475901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-21815.371883</v>
      </c>
      <c r="T27" s="164">
        <v>-24091.932045000001</v>
      </c>
      <c r="U27" s="165">
        <v>2276.5601620000002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-42844.448848</v>
      </c>
      <c r="T28" s="164">
        <v>-46471.940302000003</v>
      </c>
      <c r="U28" s="165">
        <v>3627.491454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4903.6448490000002</v>
      </c>
      <c r="I29" s="145">
        <v>5080.4201220000004</v>
      </c>
      <c r="J29" s="3">
        <v>-176.775273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4280.2348089999996</v>
      </c>
      <c r="I30" s="145">
        <v>4749.8976359999997</v>
      </c>
      <c r="J30" s="3">
        <v>-469.66282699999999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4471.7846040000004</v>
      </c>
      <c r="I31" s="145">
        <v>4324.1465980000003</v>
      </c>
      <c r="J31" s="3">
        <v>147.63800599999999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2038.0264689999999</v>
      </c>
      <c r="I33" s="145">
        <v>1488.256693</v>
      </c>
      <c r="J33" s="3">
        <v>549.76977599999998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>
        <v>2778.4981950000001</v>
      </c>
      <c r="I34" s="145">
        <v>3840.9437779999998</v>
      </c>
      <c r="J34" s="3">
        <v>-1062.4455829999999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7.312856</v>
      </c>
      <c r="T37" s="159">
        <v>7.4943200000000001</v>
      </c>
      <c r="U37" s="160">
        <v>-0.18146399999999999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4934.191503</v>
      </c>
      <c r="I38" s="159">
        <v>5756.7159620000002</v>
      </c>
      <c r="J38" s="160">
        <v>-822.52445899999998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4934.191503</v>
      </c>
      <c r="I39" s="145">
        <v>5756.7159620000002</v>
      </c>
      <c r="J39" s="3">
        <v>-822.52445899999998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7.312856</v>
      </c>
      <c r="T40" s="145">
        <v>7.4943200000000001</v>
      </c>
      <c r="U40" s="3">
        <v>-0.18146399999999999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-7.312856</v>
      </c>
      <c r="T44" s="164">
        <v>-7.4943200000000001</v>
      </c>
      <c r="U44" s="165">
        <v>0.18146399999999999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-42851.761703999997</v>
      </c>
      <c r="T45" s="164">
        <v>-46479.434622000001</v>
      </c>
      <c r="U45" s="165">
        <v>3627.6729180000002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42851.761703999997</v>
      </c>
      <c r="T46" s="164">
        <v>46479.434622000001</v>
      </c>
      <c r="U46" s="165">
        <v>-3627.6729180000002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-21029.076965</v>
      </c>
      <c r="I48" s="161">
        <v>-22380.008257000001</v>
      </c>
      <c r="J48" s="162">
        <v>1350.931292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N22" sqref="N2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7" t="s">
        <v>242</v>
      </c>
      <c r="B6" s="248"/>
      <c r="C6" s="248"/>
      <c r="D6" s="249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52" t="s">
        <v>183</v>
      </c>
      <c r="K6" s="253"/>
      <c r="L6" s="91" t="s">
        <v>184</v>
      </c>
    </row>
    <row r="7" spans="1:17" ht="15" customHeight="1">
      <c r="A7" s="247" t="s">
        <v>185</v>
      </c>
      <c r="B7" s="248"/>
      <c r="C7" s="248"/>
      <c r="D7" s="249"/>
      <c r="E7" s="29">
        <v>190811.33136899999</v>
      </c>
      <c r="F7" s="29">
        <v>-216681.13612000001</v>
      </c>
      <c r="G7" s="29">
        <v>95513.399422999995</v>
      </c>
      <c r="H7" s="29">
        <v>181139.881142</v>
      </c>
      <c r="I7" s="29" t="s">
        <v>255</v>
      </c>
      <c r="J7" s="250" t="s">
        <v>255</v>
      </c>
      <c r="K7" s="251"/>
      <c r="L7" s="29">
        <v>250783.475814</v>
      </c>
    </row>
    <row r="8" spans="1:17" ht="15" customHeight="1">
      <c r="A8" s="247" t="s">
        <v>186</v>
      </c>
      <c r="B8" s="248"/>
      <c r="C8" s="248"/>
      <c r="D8" s="249"/>
      <c r="E8" s="29" t="s">
        <v>255</v>
      </c>
      <c r="F8" s="29">
        <v>-29981.564294</v>
      </c>
      <c r="G8" s="29">
        <v>2872.9102830000002</v>
      </c>
      <c r="H8" s="29">
        <v>42851.761703999997</v>
      </c>
      <c r="I8" s="29" t="s">
        <v>255</v>
      </c>
      <c r="J8" s="250" t="s">
        <v>255</v>
      </c>
      <c r="K8" s="251"/>
      <c r="L8" s="29">
        <v>15743.107693</v>
      </c>
    </row>
    <row r="9" spans="1:17" ht="15" customHeight="1">
      <c r="A9" s="247" t="s">
        <v>187</v>
      </c>
      <c r="B9" s="248"/>
      <c r="C9" s="248"/>
      <c r="D9" s="249"/>
      <c r="E9" s="29">
        <v>190811.33136899999</v>
      </c>
      <c r="F9" s="29">
        <v>-246662.70041399999</v>
      </c>
      <c r="G9" s="29">
        <v>98386.309706</v>
      </c>
      <c r="H9" s="29">
        <v>223991.642846</v>
      </c>
      <c r="I9" s="29" t="s">
        <v>255</v>
      </c>
      <c r="J9" s="250" t="s">
        <v>255</v>
      </c>
      <c r="K9" s="251"/>
      <c r="L9" s="29">
        <v>266526.583507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250783.475814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15" customHeight="1">
      <c r="A19" s="34"/>
      <c r="B19" s="36" t="s">
        <v>200</v>
      </c>
      <c r="C19" s="36"/>
      <c r="D19" s="35"/>
      <c r="E19" s="30">
        <v>91.216600999999997</v>
      </c>
      <c r="F19" s="30"/>
      <c r="G19" s="109"/>
      <c r="H19" s="109"/>
      <c r="I19" s="235"/>
      <c r="J19" s="236"/>
      <c r="K19" s="236"/>
      <c r="L19" s="237"/>
    </row>
    <row r="20" spans="1:12" ht="43.5" customHeight="1">
      <c r="A20" s="34"/>
      <c r="B20" s="36" t="s">
        <v>201</v>
      </c>
      <c r="C20" s="36"/>
      <c r="D20" s="35"/>
      <c r="E20" s="30">
        <v>37812.709919000001</v>
      </c>
      <c r="F20" s="30"/>
      <c r="G20" s="109"/>
      <c r="H20" s="109"/>
      <c r="I20" s="244" t="s">
        <v>260</v>
      </c>
      <c r="J20" s="245"/>
      <c r="K20" s="245"/>
      <c r="L20" s="246"/>
    </row>
    <row r="21" spans="1:12" ht="27.75" customHeight="1">
      <c r="A21" s="34"/>
      <c r="B21" s="36" t="s">
        <v>202</v>
      </c>
      <c r="C21" s="36"/>
      <c r="D21" s="35"/>
      <c r="E21" s="30"/>
      <c r="F21" s="30">
        <v>22422.234151000001</v>
      </c>
      <c r="G21" s="109"/>
      <c r="H21" s="109"/>
      <c r="I21" s="244" t="s">
        <v>261</v>
      </c>
      <c r="J21" s="245"/>
      <c r="K21" s="245"/>
      <c r="L21" s="246"/>
    </row>
    <row r="22" spans="1:12" ht="15" customHeight="1">
      <c r="A22" s="34"/>
      <c r="B22" s="105" t="s">
        <v>203</v>
      </c>
      <c r="C22" s="105"/>
      <c r="D22" s="106"/>
      <c r="E22" s="110">
        <v>37903.926520000001</v>
      </c>
      <c r="F22" s="110">
        <v>22422.234151000001</v>
      </c>
      <c r="G22" s="110">
        <v>15481.692369</v>
      </c>
      <c r="H22" s="109"/>
      <c r="I22" s="241"/>
      <c r="J22" s="242"/>
      <c r="K22" s="242"/>
      <c r="L22" s="243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41"/>
      <c r="J23" s="242"/>
      <c r="K23" s="242"/>
      <c r="L23" s="243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41"/>
      <c r="J24" s="242"/>
      <c r="K24" s="242"/>
      <c r="L24" s="243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41"/>
      <c r="J25" s="242"/>
      <c r="K25" s="242"/>
      <c r="L25" s="243"/>
    </row>
    <row r="26" spans="1:12" ht="32.25" customHeight="1">
      <c r="A26" s="34"/>
      <c r="B26" s="36" t="s">
        <v>207</v>
      </c>
      <c r="C26" s="36"/>
      <c r="D26" s="35"/>
      <c r="E26" s="30">
        <v>243.632147</v>
      </c>
      <c r="F26" s="30"/>
      <c r="G26" s="109"/>
      <c r="H26" s="109"/>
      <c r="I26" s="238" t="s">
        <v>262</v>
      </c>
      <c r="J26" s="239"/>
      <c r="K26" s="239"/>
      <c r="L26" s="240"/>
    </row>
    <row r="27" spans="1:12" ht="15" customHeight="1">
      <c r="A27" s="34"/>
      <c r="B27" s="105" t="s">
        <v>203</v>
      </c>
      <c r="C27" s="105"/>
      <c r="D27" s="106"/>
      <c r="E27" s="110">
        <v>243.632147</v>
      </c>
      <c r="F27" s="110"/>
      <c r="G27" s="110">
        <v>243.632147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>
        <v>2.6088390000000001</v>
      </c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>
        <v>15.174338000000001</v>
      </c>
      <c r="F30" s="30"/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>
        <v>17.783177000000002</v>
      </c>
      <c r="F31" s="110"/>
      <c r="G31" s="110">
        <v>17.783177000000002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38165.341843999995</v>
      </c>
      <c r="F32" s="110">
        <v>22422.234151000001</v>
      </c>
      <c r="G32" s="110">
        <v>15743.107693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266526.583507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3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22:J22"/>
    <mergeCell ref="K22:L22"/>
    <mergeCell ref="I20:L20"/>
    <mergeCell ref="I21:L21"/>
    <mergeCell ref="I17:J17"/>
    <mergeCell ref="K17:L17"/>
    <mergeCell ref="I18:J18"/>
    <mergeCell ref="K18:L18"/>
    <mergeCell ref="I19:J19"/>
    <mergeCell ref="K19:L19"/>
    <mergeCell ref="I23:J23"/>
    <mergeCell ref="K23:L23"/>
    <mergeCell ref="I24:J24"/>
    <mergeCell ref="K24:L24"/>
    <mergeCell ref="I25:J25"/>
    <mergeCell ref="K25:L25"/>
    <mergeCell ref="I27:J27"/>
    <mergeCell ref="K27:L27"/>
    <mergeCell ref="I28:J28"/>
    <mergeCell ref="K28:L28"/>
    <mergeCell ref="I26:L26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6" customWidth="1"/>
    <col min="25" max="25" width="9" style="256"/>
    <col min="26" max="30" width="3.625" style="256" customWidth="1"/>
    <col min="31" max="31" width="27.75" style="256" bestFit="1" customWidth="1"/>
    <col min="32" max="16384" width="9" style="256"/>
  </cols>
  <sheetData>
    <row r="1" spans="1:24">
      <c r="A1" s="254" t="s">
        <v>263</v>
      </c>
      <c r="B1" s="254"/>
      <c r="C1" s="254"/>
      <c r="D1" s="254"/>
      <c r="E1" s="254" t="s">
        <v>264</v>
      </c>
      <c r="F1" s="254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</row>
    <row r="2" spans="1:24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8" t="s">
        <v>265</v>
      </c>
      <c r="S2" s="258"/>
      <c r="T2" s="258"/>
      <c r="U2" s="258"/>
      <c r="V2" s="258"/>
      <c r="W2" s="258"/>
      <c r="X2" s="258"/>
    </row>
    <row r="3" spans="1:24" ht="14.25" thickBot="1">
      <c r="A3" s="257" t="s">
        <v>266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9" t="s">
        <v>267</v>
      </c>
      <c r="V3" s="260"/>
      <c r="W3" s="260"/>
      <c r="X3" s="260"/>
    </row>
    <row r="4" spans="1:24" ht="40.5" customHeight="1">
      <c r="A4" s="261" t="s">
        <v>268</v>
      </c>
      <c r="B4" s="262"/>
      <c r="C4" s="262"/>
      <c r="D4" s="263" t="s">
        <v>269</v>
      </c>
      <c r="E4" s="264"/>
      <c r="F4" s="265"/>
      <c r="G4" s="263" t="s">
        <v>270</v>
      </c>
      <c r="H4" s="266"/>
      <c r="I4" s="266"/>
      <c r="J4" s="263" t="s">
        <v>271</v>
      </c>
      <c r="K4" s="266"/>
      <c r="L4" s="266"/>
      <c r="M4" s="263" t="s">
        <v>272</v>
      </c>
      <c r="N4" s="266"/>
      <c r="O4" s="266"/>
      <c r="P4" s="263" t="s">
        <v>273</v>
      </c>
      <c r="Q4" s="266"/>
      <c r="R4" s="266"/>
      <c r="S4" s="263" t="s">
        <v>274</v>
      </c>
      <c r="T4" s="266"/>
      <c r="U4" s="266"/>
      <c r="V4" s="263" t="s">
        <v>275</v>
      </c>
      <c r="W4" s="266"/>
      <c r="X4" s="267"/>
    </row>
    <row r="5" spans="1:24" ht="14.25" thickBot="1">
      <c r="A5" s="268"/>
      <c r="B5" s="269"/>
      <c r="C5" s="269"/>
      <c r="D5" s="270" t="s">
        <v>276</v>
      </c>
      <c r="E5" s="271"/>
      <c r="F5" s="272"/>
      <c r="G5" s="273" t="s">
        <v>277</v>
      </c>
      <c r="H5" s="274"/>
      <c r="I5" s="274"/>
      <c r="J5" s="273" t="s">
        <v>278</v>
      </c>
      <c r="K5" s="274"/>
      <c r="L5" s="274"/>
      <c r="M5" s="273" t="s">
        <v>279</v>
      </c>
      <c r="N5" s="274"/>
      <c r="O5" s="274"/>
      <c r="P5" s="273" t="s">
        <v>280</v>
      </c>
      <c r="Q5" s="274"/>
      <c r="R5" s="274"/>
      <c r="S5" s="273" t="s">
        <v>281</v>
      </c>
      <c r="T5" s="274"/>
      <c r="U5" s="274"/>
      <c r="V5" s="273" t="s">
        <v>282</v>
      </c>
      <c r="W5" s="274"/>
      <c r="X5" s="275"/>
    </row>
    <row r="6" spans="1:24">
      <c r="A6" s="276" t="s">
        <v>283</v>
      </c>
      <c r="B6" s="277"/>
      <c r="C6" s="278"/>
      <c r="D6" s="279">
        <v>6823.9773789999999</v>
      </c>
      <c r="E6" s="280"/>
      <c r="F6" s="281"/>
      <c r="G6" s="279">
        <v>277.48477099999997</v>
      </c>
      <c r="H6" s="280"/>
      <c r="I6" s="281"/>
      <c r="J6" s="279">
        <v>301.72605199999953</v>
      </c>
      <c r="K6" s="280"/>
      <c r="L6" s="281"/>
      <c r="M6" s="279">
        <v>6799.7360980000003</v>
      </c>
      <c r="N6" s="280"/>
      <c r="O6" s="281"/>
      <c r="P6" s="279">
        <v>2186.6589049999998</v>
      </c>
      <c r="Q6" s="280"/>
      <c r="R6" s="281"/>
      <c r="S6" s="279">
        <v>75.564890999999989</v>
      </c>
      <c r="T6" s="280"/>
      <c r="U6" s="281"/>
      <c r="V6" s="279">
        <v>4613.0771930000001</v>
      </c>
      <c r="W6" s="280"/>
      <c r="X6" s="282"/>
    </row>
    <row r="7" spans="1:24">
      <c r="A7" s="283"/>
      <c r="B7" s="284" t="s">
        <v>284</v>
      </c>
      <c r="C7" s="285"/>
      <c r="D7" s="286">
        <v>3387.5890359999999</v>
      </c>
      <c r="E7" s="287"/>
      <c r="F7" s="288"/>
      <c r="G7" s="286">
        <v>230.50265099999999</v>
      </c>
      <c r="H7" s="287"/>
      <c r="I7" s="288"/>
      <c r="J7" s="286">
        <v>222.7079319999998</v>
      </c>
      <c r="K7" s="287"/>
      <c r="L7" s="288"/>
      <c r="M7" s="289">
        <v>3395.3837549999998</v>
      </c>
      <c r="N7" s="290"/>
      <c r="O7" s="290"/>
      <c r="P7" s="289" t="s">
        <v>285</v>
      </c>
      <c r="Q7" s="290"/>
      <c r="R7" s="290"/>
      <c r="S7" s="289" t="s">
        <v>285</v>
      </c>
      <c r="T7" s="290"/>
      <c r="U7" s="290"/>
      <c r="V7" s="289">
        <v>3395.3837549999998</v>
      </c>
      <c r="W7" s="290"/>
      <c r="X7" s="291"/>
    </row>
    <row r="8" spans="1:24">
      <c r="A8" s="283"/>
      <c r="B8" s="284" t="s">
        <v>286</v>
      </c>
      <c r="C8" s="285"/>
      <c r="D8" s="286">
        <v>2389.6811039999998</v>
      </c>
      <c r="E8" s="287"/>
      <c r="F8" s="288"/>
      <c r="G8" s="286">
        <v>0.5</v>
      </c>
      <c r="H8" s="287"/>
      <c r="I8" s="288"/>
      <c r="J8" s="286">
        <v>30.773999999999887</v>
      </c>
      <c r="K8" s="287"/>
      <c r="L8" s="288"/>
      <c r="M8" s="289">
        <v>2359.4071039999999</v>
      </c>
      <c r="N8" s="290"/>
      <c r="O8" s="290"/>
      <c r="P8" s="292">
        <v>1210.246574</v>
      </c>
      <c r="Q8" s="293"/>
      <c r="R8" s="294"/>
      <c r="S8" s="289">
        <v>59.080430999999997</v>
      </c>
      <c r="T8" s="290"/>
      <c r="U8" s="290"/>
      <c r="V8" s="289">
        <v>1149.1605300000001</v>
      </c>
      <c r="W8" s="290"/>
      <c r="X8" s="291"/>
    </row>
    <row r="9" spans="1:24">
      <c r="A9" s="283"/>
      <c r="B9" s="284" t="s">
        <v>287</v>
      </c>
      <c r="C9" s="285"/>
      <c r="D9" s="286">
        <v>1024.669189</v>
      </c>
      <c r="E9" s="287"/>
      <c r="F9" s="288"/>
      <c r="G9" s="286">
        <v>46.482120000000002</v>
      </c>
      <c r="H9" s="287"/>
      <c r="I9" s="288"/>
      <c r="J9" s="286">
        <v>48.244119999999839</v>
      </c>
      <c r="K9" s="287"/>
      <c r="L9" s="288"/>
      <c r="M9" s="289">
        <v>1022.907189</v>
      </c>
      <c r="N9" s="290"/>
      <c r="O9" s="290"/>
      <c r="P9" s="286">
        <v>954.37428599999998</v>
      </c>
      <c r="Q9" s="287"/>
      <c r="R9" s="288"/>
      <c r="S9" s="289">
        <v>16.484459999999999</v>
      </c>
      <c r="T9" s="290"/>
      <c r="U9" s="290"/>
      <c r="V9" s="289">
        <v>68.532903000000005</v>
      </c>
      <c r="W9" s="290"/>
      <c r="X9" s="291"/>
    </row>
    <row r="10" spans="1:24">
      <c r="A10" s="283"/>
      <c r="B10" s="284" t="s">
        <v>288</v>
      </c>
      <c r="C10" s="285"/>
      <c r="D10" s="286" t="s">
        <v>285</v>
      </c>
      <c r="E10" s="287"/>
      <c r="F10" s="288"/>
      <c r="G10" s="286" t="s">
        <v>285</v>
      </c>
      <c r="H10" s="287"/>
      <c r="I10" s="288"/>
      <c r="J10" s="286" t="s">
        <v>285</v>
      </c>
      <c r="K10" s="287"/>
      <c r="L10" s="288"/>
      <c r="M10" s="289" t="s">
        <v>285</v>
      </c>
      <c r="N10" s="290"/>
      <c r="O10" s="290"/>
      <c r="P10" s="289" t="s">
        <v>285</v>
      </c>
      <c r="Q10" s="290"/>
      <c r="R10" s="290"/>
      <c r="S10" s="289" t="s">
        <v>285</v>
      </c>
      <c r="T10" s="290"/>
      <c r="U10" s="290"/>
      <c r="V10" s="289" t="s">
        <v>285</v>
      </c>
      <c r="W10" s="290"/>
      <c r="X10" s="291"/>
    </row>
    <row r="11" spans="1:24">
      <c r="A11" s="283"/>
      <c r="B11" s="284" t="s">
        <v>289</v>
      </c>
      <c r="C11" s="285"/>
      <c r="D11" s="286" t="s">
        <v>285</v>
      </c>
      <c r="E11" s="287"/>
      <c r="F11" s="288"/>
      <c r="G11" s="286" t="s">
        <v>285</v>
      </c>
      <c r="H11" s="287"/>
      <c r="I11" s="288"/>
      <c r="J11" s="286" t="s">
        <v>285</v>
      </c>
      <c r="K11" s="287"/>
      <c r="L11" s="288"/>
      <c r="M11" s="289" t="s">
        <v>285</v>
      </c>
      <c r="N11" s="290"/>
      <c r="O11" s="290"/>
      <c r="P11" s="286" t="s">
        <v>285</v>
      </c>
      <c r="Q11" s="287"/>
      <c r="R11" s="288"/>
      <c r="S11" s="289" t="s">
        <v>285</v>
      </c>
      <c r="T11" s="290"/>
      <c r="U11" s="290"/>
      <c r="V11" s="289" t="s">
        <v>285</v>
      </c>
      <c r="W11" s="290"/>
      <c r="X11" s="291"/>
    </row>
    <row r="12" spans="1:24">
      <c r="A12" s="283"/>
      <c r="B12" s="284" t="s">
        <v>290</v>
      </c>
      <c r="C12" s="285"/>
      <c r="D12" s="286">
        <v>22.038049999999998</v>
      </c>
      <c r="E12" s="287"/>
      <c r="F12" s="288"/>
      <c r="G12" s="286" t="s">
        <v>285</v>
      </c>
      <c r="H12" s="287"/>
      <c r="I12" s="288"/>
      <c r="J12" s="286" t="s">
        <v>285</v>
      </c>
      <c r="K12" s="287"/>
      <c r="L12" s="288"/>
      <c r="M12" s="289">
        <v>22.038049999999998</v>
      </c>
      <c r="N12" s="290"/>
      <c r="O12" s="290"/>
      <c r="P12" s="286">
        <v>22.038045</v>
      </c>
      <c r="Q12" s="287"/>
      <c r="R12" s="288"/>
      <c r="S12" s="289" t="s">
        <v>285</v>
      </c>
      <c r="T12" s="290"/>
      <c r="U12" s="290"/>
      <c r="V12" s="289">
        <v>5.0000000000000004E-6</v>
      </c>
      <c r="W12" s="290"/>
      <c r="X12" s="291"/>
    </row>
    <row r="13" spans="1:24">
      <c r="A13" s="283"/>
      <c r="B13" s="284" t="s">
        <v>291</v>
      </c>
      <c r="C13" s="285"/>
      <c r="D13" s="286" t="s">
        <v>285</v>
      </c>
      <c r="E13" s="287"/>
      <c r="F13" s="288"/>
      <c r="G13" s="286" t="s">
        <v>285</v>
      </c>
      <c r="H13" s="287"/>
      <c r="I13" s="288"/>
      <c r="J13" s="286" t="s">
        <v>285</v>
      </c>
      <c r="K13" s="287"/>
      <c r="L13" s="288"/>
      <c r="M13" s="289" t="s">
        <v>285</v>
      </c>
      <c r="N13" s="290"/>
      <c r="O13" s="290"/>
      <c r="P13" s="286" t="s">
        <v>285</v>
      </c>
      <c r="Q13" s="287"/>
      <c r="R13" s="288"/>
      <c r="S13" s="289" t="s">
        <v>285</v>
      </c>
      <c r="T13" s="290"/>
      <c r="U13" s="290"/>
      <c r="V13" s="289" t="s">
        <v>285</v>
      </c>
      <c r="W13" s="290"/>
      <c r="X13" s="291"/>
    </row>
    <row r="14" spans="1:24">
      <c r="A14" s="283" t="s">
        <v>292</v>
      </c>
      <c r="B14" s="284"/>
      <c r="C14" s="285"/>
      <c r="D14" s="286">
        <v>1427759.7949640001</v>
      </c>
      <c r="E14" s="287"/>
      <c r="F14" s="288"/>
      <c r="G14" s="286">
        <v>18376.608680999998</v>
      </c>
      <c r="H14" s="287"/>
      <c r="I14" s="288"/>
      <c r="J14" s="286">
        <v>1322.3833819999068</v>
      </c>
      <c r="K14" s="287"/>
      <c r="L14" s="288"/>
      <c r="M14" s="286">
        <v>1444814.0202630002</v>
      </c>
      <c r="N14" s="287"/>
      <c r="O14" s="288"/>
      <c r="P14" s="286">
        <v>764988.01558700006</v>
      </c>
      <c r="Q14" s="287"/>
      <c r="R14" s="288"/>
      <c r="S14" s="286">
        <v>24107.760000000002</v>
      </c>
      <c r="T14" s="287"/>
      <c r="U14" s="288"/>
      <c r="V14" s="289">
        <v>679826.00467599998</v>
      </c>
      <c r="W14" s="290"/>
      <c r="X14" s="291"/>
    </row>
    <row r="15" spans="1:24">
      <c r="A15" s="283"/>
      <c r="B15" s="284" t="s">
        <v>284</v>
      </c>
      <c r="C15" s="285"/>
      <c r="D15" s="286">
        <v>657.56767600000001</v>
      </c>
      <c r="E15" s="287"/>
      <c r="F15" s="288"/>
      <c r="G15" s="286">
        <v>7.2632300000000001</v>
      </c>
      <c r="H15" s="287"/>
      <c r="I15" s="288"/>
      <c r="J15" s="286">
        <v>7.4433199999999715</v>
      </c>
      <c r="K15" s="287"/>
      <c r="L15" s="288"/>
      <c r="M15" s="289">
        <v>657.38758600000006</v>
      </c>
      <c r="N15" s="290"/>
      <c r="O15" s="290"/>
      <c r="P15" s="289" t="s">
        <v>285</v>
      </c>
      <c r="Q15" s="290"/>
      <c r="R15" s="290"/>
      <c r="S15" s="289" t="s">
        <v>285</v>
      </c>
      <c r="T15" s="290"/>
      <c r="U15" s="290"/>
      <c r="V15" s="289">
        <v>657.38758600000006</v>
      </c>
      <c r="W15" s="290"/>
      <c r="X15" s="291"/>
    </row>
    <row r="16" spans="1:24">
      <c r="A16" s="283"/>
      <c r="B16" s="284" t="s">
        <v>286</v>
      </c>
      <c r="C16" s="285"/>
      <c r="D16" s="286">
        <v>10879.54862</v>
      </c>
      <c r="E16" s="287"/>
      <c r="F16" s="288"/>
      <c r="G16" s="286">
        <v>144.86053000000001</v>
      </c>
      <c r="H16" s="287"/>
      <c r="I16" s="288"/>
      <c r="J16" s="286">
        <v>69.830423999999766</v>
      </c>
      <c r="K16" s="287"/>
      <c r="L16" s="288"/>
      <c r="M16" s="289">
        <v>10954.578726</v>
      </c>
      <c r="N16" s="290"/>
      <c r="O16" s="290"/>
      <c r="P16" s="286">
        <v>6245.1920449999998</v>
      </c>
      <c r="Q16" s="287"/>
      <c r="R16" s="288"/>
      <c r="S16" s="289">
        <v>221.289354</v>
      </c>
      <c r="T16" s="290"/>
      <c r="U16" s="290"/>
      <c r="V16" s="289">
        <v>4709.386681</v>
      </c>
      <c r="W16" s="290"/>
      <c r="X16" s="291"/>
    </row>
    <row r="17" spans="1:24">
      <c r="A17" s="283"/>
      <c r="B17" s="284" t="s">
        <v>287</v>
      </c>
      <c r="C17" s="285"/>
      <c r="D17" s="286">
        <v>1416222.678668</v>
      </c>
      <c r="E17" s="287"/>
      <c r="F17" s="288"/>
      <c r="G17" s="286">
        <v>18224.484920999999</v>
      </c>
      <c r="H17" s="287"/>
      <c r="I17" s="288"/>
      <c r="J17" s="286">
        <v>1245.1096379999071</v>
      </c>
      <c r="K17" s="287"/>
      <c r="L17" s="288"/>
      <c r="M17" s="289">
        <v>1433202.0539510001</v>
      </c>
      <c r="N17" s="290"/>
      <c r="O17" s="290"/>
      <c r="P17" s="286">
        <v>758742.82354200003</v>
      </c>
      <c r="Q17" s="287"/>
      <c r="R17" s="288"/>
      <c r="S17" s="289">
        <v>23886.470646000002</v>
      </c>
      <c r="T17" s="290"/>
      <c r="U17" s="290"/>
      <c r="V17" s="289">
        <v>674459.23040899995</v>
      </c>
      <c r="W17" s="290"/>
      <c r="X17" s="291"/>
    </row>
    <row r="18" spans="1:24">
      <c r="A18" s="283" t="s">
        <v>293</v>
      </c>
      <c r="B18" s="284"/>
      <c r="C18" s="285"/>
      <c r="D18" s="286">
        <v>205.708843</v>
      </c>
      <c r="E18" s="287"/>
      <c r="F18" s="288"/>
      <c r="G18" s="286" t="s">
        <v>285</v>
      </c>
      <c r="H18" s="287"/>
      <c r="I18" s="288"/>
      <c r="J18" s="286" t="s">
        <v>285</v>
      </c>
      <c r="K18" s="287"/>
      <c r="L18" s="288"/>
      <c r="M18" s="289">
        <v>205.708843</v>
      </c>
      <c r="N18" s="290"/>
      <c r="O18" s="290"/>
      <c r="P18" s="286">
        <v>143.06015500000001</v>
      </c>
      <c r="Q18" s="287"/>
      <c r="R18" s="288"/>
      <c r="S18" s="289" t="s">
        <v>285</v>
      </c>
      <c r="T18" s="290"/>
      <c r="U18" s="290"/>
      <c r="V18" s="289">
        <v>62.648688</v>
      </c>
      <c r="W18" s="290"/>
      <c r="X18" s="291"/>
    </row>
    <row r="19" spans="1:24">
      <c r="A19" s="283" t="s">
        <v>294</v>
      </c>
      <c r="B19" s="284"/>
      <c r="C19" s="285"/>
      <c r="D19" s="286" t="s">
        <v>285</v>
      </c>
      <c r="E19" s="287"/>
      <c r="F19" s="288"/>
      <c r="G19" s="286" t="s">
        <v>285</v>
      </c>
      <c r="H19" s="287"/>
      <c r="I19" s="288"/>
      <c r="J19" s="286" t="s">
        <v>285</v>
      </c>
      <c r="K19" s="287"/>
      <c r="L19" s="288"/>
      <c r="M19" s="289" t="s">
        <v>285</v>
      </c>
      <c r="N19" s="290"/>
      <c r="O19" s="290"/>
      <c r="P19" s="289" t="s">
        <v>285</v>
      </c>
      <c r="Q19" s="290"/>
      <c r="R19" s="290"/>
      <c r="S19" s="289" t="s">
        <v>285</v>
      </c>
      <c r="T19" s="290"/>
      <c r="U19" s="290"/>
      <c r="V19" s="289" t="s">
        <v>285</v>
      </c>
      <c r="W19" s="290"/>
      <c r="X19" s="291"/>
    </row>
    <row r="20" spans="1:24">
      <c r="A20" s="283" t="s">
        <v>295</v>
      </c>
      <c r="B20" s="284"/>
      <c r="C20" s="285"/>
      <c r="D20" s="286">
        <v>47.156559000000001</v>
      </c>
      <c r="E20" s="287"/>
      <c r="F20" s="288"/>
      <c r="G20" s="286">
        <v>7.2316799999999999</v>
      </c>
      <c r="H20" s="287"/>
      <c r="I20" s="288"/>
      <c r="J20" s="286">
        <v>6.7417919999999967</v>
      </c>
      <c r="K20" s="287"/>
      <c r="L20" s="288"/>
      <c r="M20" s="289">
        <v>47.646447000000002</v>
      </c>
      <c r="N20" s="290"/>
      <c r="O20" s="290"/>
      <c r="P20" s="286">
        <v>21.553061</v>
      </c>
      <c r="Q20" s="287"/>
      <c r="R20" s="288"/>
      <c r="S20" s="289">
        <v>7.3278869999999996</v>
      </c>
      <c r="T20" s="290"/>
      <c r="U20" s="290"/>
      <c r="V20" s="289">
        <v>26.093385999999999</v>
      </c>
      <c r="W20" s="290"/>
      <c r="X20" s="291"/>
    </row>
    <row r="21" spans="1:24">
      <c r="A21" s="283" t="s">
        <v>296</v>
      </c>
      <c r="B21" s="284"/>
      <c r="C21" s="285"/>
      <c r="D21" s="286" t="s">
        <v>285</v>
      </c>
      <c r="E21" s="287"/>
      <c r="F21" s="288"/>
      <c r="G21" s="286" t="s">
        <v>285</v>
      </c>
      <c r="H21" s="287"/>
      <c r="I21" s="288"/>
      <c r="J21" s="286" t="s">
        <v>285</v>
      </c>
      <c r="K21" s="287"/>
      <c r="L21" s="288"/>
      <c r="M21" s="289" t="s">
        <v>285</v>
      </c>
      <c r="N21" s="290"/>
      <c r="O21" s="290"/>
      <c r="P21" s="295" t="s">
        <v>285</v>
      </c>
      <c r="Q21" s="296"/>
      <c r="R21" s="296"/>
      <c r="S21" s="289" t="s">
        <v>285</v>
      </c>
      <c r="T21" s="290"/>
      <c r="U21" s="290"/>
      <c r="V21" s="289" t="s">
        <v>285</v>
      </c>
      <c r="W21" s="290"/>
      <c r="X21" s="291"/>
    </row>
    <row r="22" spans="1:24">
      <c r="A22" s="283" t="s">
        <v>297</v>
      </c>
      <c r="B22" s="284"/>
      <c r="C22" s="285"/>
      <c r="D22" s="286">
        <v>55153.222479999997</v>
      </c>
      <c r="E22" s="287"/>
      <c r="F22" s="288"/>
      <c r="G22" s="286">
        <v>35470.000037999998</v>
      </c>
      <c r="H22" s="287"/>
      <c r="I22" s="288"/>
      <c r="J22" s="286">
        <v>16413.818044</v>
      </c>
      <c r="K22" s="287"/>
      <c r="L22" s="288"/>
      <c r="M22" s="289">
        <v>74209.404473999995</v>
      </c>
      <c r="N22" s="290"/>
      <c r="O22" s="290"/>
      <c r="P22" s="289" t="s">
        <v>285</v>
      </c>
      <c r="Q22" s="290"/>
      <c r="R22" s="290"/>
      <c r="S22" s="289" t="s">
        <v>285</v>
      </c>
      <c r="T22" s="290"/>
      <c r="U22" s="290"/>
      <c r="V22" s="289">
        <v>74209.404473999995</v>
      </c>
      <c r="W22" s="290"/>
      <c r="X22" s="291"/>
    </row>
    <row r="23" spans="1:24" ht="14.25" thickBot="1">
      <c r="A23" s="297" t="s">
        <v>298</v>
      </c>
      <c r="B23" s="298"/>
      <c r="C23" s="299"/>
      <c r="D23" s="300">
        <v>1489989.8602250002</v>
      </c>
      <c r="E23" s="301"/>
      <c r="F23" s="302"/>
      <c r="G23" s="300">
        <v>54131.325169999996</v>
      </c>
      <c r="H23" s="301"/>
      <c r="I23" s="302"/>
      <c r="J23" s="300">
        <v>18044.669269999908</v>
      </c>
      <c r="K23" s="301"/>
      <c r="L23" s="302"/>
      <c r="M23" s="300">
        <v>1526076.5161250003</v>
      </c>
      <c r="N23" s="301"/>
      <c r="O23" s="302"/>
      <c r="P23" s="300">
        <v>767339.28770800005</v>
      </c>
      <c r="Q23" s="301"/>
      <c r="R23" s="302"/>
      <c r="S23" s="300">
        <v>24190.652778000003</v>
      </c>
      <c r="T23" s="301"/>
      <c r="U23" s="302"/>
      <c r="V23" s="300">
        <v>758737.22841700003</v>
      </c>
      <c r="W23" s="301"/>
      <c r="X23" s="303"/>
    </row>
    <row r="24" spans="1:24">
      <c r="A24" s="257"/>
      <c r="B24" s="257"/>
      <c r="C24" s="257"/>
      <c r="D24" s="257"/>
      <c r="E24" s="257"/>
      <c r="F24" s="257"/>
      <c r="G24" s="257" t="str">
        <f>IF($P$21="        －"," ","※ソフトウェアの減価償却は直接法により処理しておりますので、⑤列の数値は④列の数値の内数になります。")</f>
        <v xml:space="preserve"> </v>
      </c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</row>
    <row r="25" spans="1:24">
      <c r="A25" s="257"/>
      <c r="B25" s="257"/>
      <c r="C25" s="257"/>
      <c r="D25" s="257"/>
      <c r="E25" s="257"/>
      <c r="F25" s="257"/>
      <c r="G25" s="257" t="str">
        <f>IF($P$21="        －"," ","  よって「当期末残高」は「当期末取得原価」と同じ数値になります。")</f>
        <v xml:space="preserve"> </v>
      </c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</row>
    <row r="26" spans="1:24">
      <c r="A26" s="257"/>
      <c r="B26" s="257"/>
      <c r="C26" s="257"/>
      <c r="D26" s="257"/>
      <c r="E26" s="257"/>
      <c r="F26" s="257"/>
      <c r="G26" s="257"/>
      <c r="H26" s="257"/>
      <c r="I26" s="257"/>
      <c r="J26" s="257"/>
      <c r="K26" s="257"/>
      <c r="L26" s="257"/>
      <c r="M26" s="257"/>
      <c r="N26" s="257"/>
      <c r="O26" s="257"/>
      <c r="P26" s="257"/>
      <c r="Q26" s="257"/>
      <c r="R26" s="257"/>
      <c r="S26" s="257"/>
      <c r="T26" s="257"/>
      <c r="U26" s="257"/>
      <c r="V26" s="257"/>
      <c r="W26" s="257"/>
      <c r="X26" s="257"/>
    </row>
    <row r="27" spans="1:24" ht="14.25" thickBot="1">
      <c r="A27" s="257" t="s">
        <v>299</v>
      </c>
      <c r="B27" s="257"/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9" t="s">
        <v>267</v>
      </c>
      <c r="P27" s="260"/>
      <c r="Q27" s="260"/>
      <c r="R27" s="260"/>
      <c r="S27" s="257"/>
      <c r="T27" s="257"/>
      <c r="U27" s="257"/>
      <c r="V27" s="257"/>
      <c r="W27" s="257"/>
      <c r="X27" s="257"/>
    </row>
    <row r="28" spans="1:24" ht="27" customHeight="1">
      <c r="A28" s="261" t="s">
        <v>268</v>
      </c>
      <c r="B28" s="262"/>
      <c r="C28" s="262"/>
      <c r="D28" s="304" t="s">
        <v>300</v>
      </c>
      <c r="E28" s="264"/>
      <c r="F28" s="265"/>
      <c r="G28" s="263" t="s">
        <v>270</v>
      </c>
      <c r="H28" s="266"/>
      <c r="I28" s="266"/>
      <c r="J28" s="263" t="s">
        <v>271</v>
      </c>
      <c r="K28" s="266"/>
      <c r="L28" s="266"/>
      <c r="M28" s="263" t="s">
        <v>301</v>
      </c>
      <c r="N28" s="266"/>
      <c r="O28" s="266"/>
      <c r="P28" s="263" t="s">
        <v>275</v>
      </c>
      <c r="Q28" s="266"/>
      <c r="R28" s="267"/>
      <c r="S28" s="257"/>
      <c r="T28" s="257"/>
      <c r="U28" s="257"/>
      <c r="V28" s="257"/>
      <c r="W28" s="257"/>
      <c r="X28" s="257"/>
    </row>
    <row r="29" spans="1:24" ht="14.25" thickBot="1">
      <c r="A29" s="268"/>
      <c r="B29" s="269"/>
      <c r="C29" s="269"/>
      <c r="D29" s="305" t="s">
        <v>302</v>
      </c>
      <c r="E29" s="306"/>
      <c r="F29" s="307"/>
      <c r="G29" s="308" t="s">
        <v>303</v>
      </c>
      <c r="H29" s="309"/>
      <c r="I29" s="309"/>
      <c r="J29" s="308" t="s">
        <v>304</v>
      </c>
      <c r="K29" s="309"/>
      <c r="L29" s="309"/>
      <c r="M29" s="308" t="s">
        <v>305</v>
      </c>
      <c r="N29" s="309"/>
      <c r="O29" s="309"/>
      <c r="P29" s="308" t="s">
        <v>306</v>
      </c>
      <c r="Q29" s="309"/>
      <c r="R29" s="310"/>
      <c r="S29" s="257"/>
      <c r="T29" s="257"/>
      <c r="U29" s="257"/>
      <c r="V29" s="257"/>
      <c r="W29" s="257"/>
      <c r="X29" s="257"/>
    </row>
    <row r="30" spans="1:24">
      <c r="A30" s="276" t="s">
        <v>283</v>
      </c>
      <c r="B30" s="277"/>
      <c r="C30" s="278"/>
      <c r="D30" s="279" t="s">
        <v>285</v>
      </c>
      <c r="E30" s="280"/>
      <c r="F30" s="281"/>
      <c r="G30" s="279" t="s">
        <v>285</v>
      </c>
      <c r="H30" s="280"/>
      <c r="I30" s="281"/>
      <c r="J30" s="279" t="s">
        <v>285</v>
      </c>
      <c r="K30" s="280"/>
      <c r="L30" s="281"/>
      <c r="M30" s="279" t="s">
        <v>285</v>
      </c>
      <c r="N30" s="280"/>
      <c r="O30" s="281"/>
      <c r="P30" s="279" t="s">
        <v>285</v>
      </c>
      <c r="Q30" s="280"/>
      <c r="R30" s="282"/>
      <c r="S30" s="257"/>
      <c r="T30" s="257"/>
      <c r="U30" s="257"/>
      <c r="V30" s="257"/>
      <c r="W30" s="257"/>
      <c r="X30" s="257"/>
    </row>
    <row r="31" spans="1:24">
      <c r="A31" s="283"/>
      <c r="B31" s="284" t="s">
        <v>307</v>
      </c>
      <c r="C31" s="285"/>
      <c r="D31" s="286" t="s">
        <v>285</v>
      </c>
      <c r="E31" s="287"/>
      <c r="F31" s="288"/>
      <c r="G31" s="286" t="s">
        <v>285</v>
      </c>
      <c r="H31" s="287"/>
      <c r="I31" s="288"/>
      <c r="J31" s="286" t="s">
        <v>285</v>
      </c>
      <c r="K31" s="287"/>
      <c r="L31" s="288"/>
      <c r="M31" s="289" t="s">
        <v>285</v>
      </c>
      <c r="N31" s="290"/>
      <c r="O31" s="290"/>
      <c r="P31" s="289" t="s">
        <v>285</v>
      </c>
      <c r="Q31" s="290"/>
      <c r="R31" s="291"/>
      <c r="S31" s="257"/>
      <c r="T31" s="257"/>
      <c r="U31" s="257"/>
      <c r="V31" s="257"/>
      <c r="W31" s="257"/>
      <c r="X31" s="257"/>
    </row>
    <row r="32" spans="1:24">
      <c r="A32" s="283"/>
      <c r="B32" s="284" t="s">
        <v>308</v>
      </c>
      <c r="C32" s="285"/>
      <c r="D32" s="286" t="s">
        <v>285</v>
      </c>
      <c r="E32" s="287"/>
      <c r="F32" s="288"/>
      <c r="G32" s="286" t="s">
        <v>285</v>
      </c>
      <c r="H32" s="287"/>
      <c r="I32" s="288"/>
      <c r="J32" s="286" t="s">
        <v>285</v>
      </c>
      <c r="K32" s="287"/>
      <c r="L32" s="288"/>
      <c r="M32" s="289" t="s">
        <v>285</v>
      </c>
      <c r="N32" s="290"/>
      <c r="O32" s="290"/>
      <c r="P32" s="289" t="s">
        <v>285</v>
      </c>
      <c r="Q32" s="290"/>
      <c r="R32" s="291"/>
      <c r="S32" s="257"/>
      <c r="T32" s="257"/>
      <c r="U32" s="257"/>
      <c r="V32" s="257"/>
      <c r="W32" s="257"/>
      <c r="X32" s="257"/>
    </row>
    <row r="33" spans="1:24">
      <c r="A33" s="283" t="s">
        <v>292</v>
      </c>
      <c r="B33" s="284"/>
      <c r="C33" s="285"/>
      <c r="D33" s="286">
        <v>2.0771679999999999</v>
      </c>
      <c r="E33" s="287"/>
      <c r="F33" s="288"/>
      <c r="G33" s="286">
        <v>2.365157</v>
      </c>
      <c r="H33" s="287"/>
      <c r="I33" s="288"/>
      <c r="J33" s="286">
        <v>2.3651570000000004</v>
      </c>
      <c r="K33" s="287"/>
      <c r="L33" s="288"/>
      <c r="M33" s="286" t="s">
        <v>285</v>
      </c>
      <c r="N33" s="287"/>
      <c r="O33" s="288"/>
      <c r="P33" s="286">
        <v>2.0771679999999999</v>
      </c>
      <c r="Q33" s="287"/>
      <c r="R33" s="311"/>
      <c r="S33" s="257"/>
      <c r="T33" s="257"/>
      <c r="U33" s="257"/>
      <c r="V33" s="257"/>
      <c r="W33" s="257"/>
      <c r="X33" s="257"/>
    </row>
    <row r="34" spans="1:24">
      <c r="A34" s="283"/>
      <c r="B34" s="284" t="s">
        <v>307</v>
      </c>
      <c r="C34" s="285"/>
      <c r="D34" s="286">
        <v>2.0771679999999999</v>
      </c>
      <c r="E34" s="287"/>
      <c r="F34" s="288"/>
      <c r="G34" s="286">
        <v>2.365157</v>
      </c>
      <c r="H34" s="287"/>
      <c r="I34" s="288"/>
      <c r="J34" s="286">
        <v>2.3651570000000004</v>
      </c>
      <c r="K34" s="287"/>
      <c r="L34" s="288"/>
      <c r="M34" s="289" t="s">
        <v>285</v>
      </c>
      <c r="N34" s="290"/>
      <c r="O34" s="290"/>
      <c r="P34" s="289">
        <v>2.0771679999999999</v>
      </c>
      <c r="Q34" s="290"/>
      <c r="R34" s="291"/>
      <c r="S34" s="257"/>
      <c r="T34" s="257"/>
      <c r="U34" s="257"/>
      <c r="V34" s="257"/>
      <c r="W34" s="257"/>
      <c r="X34" s="257"/>
    </row>
    <row r="35" spans="1:24">
      <c r="A35" s="283"/>
      <c r="B35" s="284" t="s">
        <v>308</v>
      </c>
      <c r="C35" s="285"/>
      <c r="D35" s="286" t="s">
        <v>285</v>
      </c>
      <c r="E35" s="287"/>
      <c r="F35" s="288"/>
      <c r="G35" s="286" t="s">
        <v>285</v>
      </c>
      <c r="H35" s="287"/>
      <c r="I35" s="288"/>
      <c r="J35" s="286" t="s">
        <v>285</v>
      </c>
      <c r="K35" s="287"/>
      <c r="L35" s="288"/>
      <c r="M35" s="289" t="s">
        <v>285</v>
      </c>
      <c r="N35" s="290"/>
      <c r="O35" s="290"/>
      <c r="P35" s="289" t="s">
        <v>285</v>
      </c>
      <c r="Q35" s="290"/>
      <c r="R35" s="291"/>
      <c r="S35" s="257"/>
      <c r="T35" s="257"/>
      <c r="U35" s="257"/>
      <c r="V35" s="257"/>
      <c r="W35" s="257"/>
      <c r="X35" s="257"/>
    </row>
    <row r="36" spans="1:24" ht="14.25" thickBot="1">
      <c r="A36" s="297" t="s">
        <v>298</v>
      </c>
      <c r="B36" s="298"/>
      <c r="C36" s="299"/>
      <c r="D36" s="300">
        <v>2.0771679999999999</v>
      </c>
      <c r="E36" s="301"/>
      <c r="F36" s="302"/>
      <c r="G36" s="300">
        <v>2.365157</v>
      </c>
      <c r="H36" s="301"/>
      <c r="I36" s="302"/>
      <c r="J36" s="300">
        <v>2.3651570000000004</v>
      </c>
      <c r="K36" s="301"/>
      <c r="L36" s="302"/>
      <c r="M36" s="300" t="s">
        <v>285</v>
      </c>
      <c r="N36" s="301"/>
      <c r="O36" s="302"/>
      <c r="P36" s="300">
        <v>2.0771679999999999</v>
      </c>
      <c r="Q36" s="301"/>
      <c r="R36" s="303"/>
      <c r="S36" s="257"/>
      <c r="T36" s="257"/>
      <c r="U36" s="257"/>
      <c r="V36" s="257"/>
      <c r="W36" s="257"/>
      <c r="X36" s="257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2017-09-06T05:01:29Z</dcterms:modified>
</cp:coreProperties>
</file>