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430" windowHeight="9390"/>
  </bookViews>
  <sheets>
    <sheet name="(帝塚山）"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'(帝塚山）'!$A$1:$AA$59</definedName>
  </definedNames>
  <calcPr calcId="145621" iterate="1"/>
</workbook>
</file>

<file path=xl/calcChain.xml><?xml version="1.0" encoding="utf-8"?>
<calcChain xmlns="http://schemas.openxmlformats.org/spreadsheetml/2006/main">
  <c r="U55" i="1" l="1"/>
  <c r="U54" i="1"/>
  <c r="U57" i="1"/>
  <c r="U52" i="1"/>
  <c r="U51" i="1" l="1"/>
  <c r="U58" i="1" l="1"/>
  <c r="U59" i="1" s="1"/>
  <c r="H23" i="1" l="1"/>
</calcChain>
</file>

<file path=xl/sharedStrings.xml><?xml version="1.0" encoding="utf-8"?>
<sst xmlns="http://schemas.openxmlformats.org/spreadsheetml/2006/main" count="72" uniqueCount="62">
  <si>
    <t>標記について、下記のとおり提出します。</t>
    <rPh sb="0" eb="2">
      <t>ヒョウキ</t>
    </rPh>
    <rPh sb="7" eb="9">
      <t>カキ</t>
    </rPh>
    <rPh sb="13" eb="15">
      <t>テイシュツ</t>
    </rPh>
    <phoneticPr fontId="3"/>
  </si>
  <si>
    <t>１．事業計画の概要</t>
    <rPh sb="2" eb="4">
      <t>ジギョウ</t>
    </rPh>
    <rPh sb="4" eb="6">
      <t>ケイカク</t>
    </rPh>
    <rPh sb="7" eb="9">
      <t>ガイヨウ</t>
    </rPh>
    <phoneticPr fontId="3"/>
  </si>
  <si>
    <t>実施課程名</t>
    <rPh sb="0" eb="2">
      <t>ジッシ</t>
    </rPh>
    <rPh sb="2" eb="4">
      <t>カテイ</t>
    </rPh>
    <rPh sb="4" eb="5">
      <t>メイ</t>
    </rPh>
    <phoneticPr fontId="7"/>
  </si>
  <si>
    <t>取り組む課題</t>
    <rPh sb="0" eb="1">
      <t>ト</t>
    </rPh>
    <rPh sb="2" eb="3">
      <t>ク</t>
    </rPh>
    <rPh sb="4" eb="6">
      <t>カダイ</t>
    </rPh>
    <phoneticPr fontId="3"/>
  </si>
  <si>
    <t>評価指標</t>
    <rPh sb="0" eb="2">
      <t>ヒョウカ</t>
    </rPh>
    <rPh sb="2" eb="4">
      <t>シヒョウ</t>
    </rPh>
    <phoneticPr fontId="3"/>
  </si>
  <si>
    <t>　計画名</t>
    <phoneticPr fontId="3"/>
  </si>
  <si>
    <t>２．事業計画の具体的内容</t>
    <rPh sb="2" eb="4">
      <t>ジギョウ</t>
    </rPh>
    <rPh sb="4" eb="6">
      <t>ケイカク</t>
    </rPh>
    <rPh sb="7" eb="10">
      <t>グタイテキ</t>
    </rPh>
    <rPh sb="10" eb="12">
      <t>ナイヨウ</t>
    </rPh>
    <phoneticPr fontId="3"/>
  </si>
  <si>
    <t>学校経営計画の
中期的目標</t>
    <rPh sb="0" eb="2">
      <t>ガッコウ</t>
    </rPh>
    <rPh sb="2" eb="4">
      <t>ケイエイ</t>
    </rPh>
    <rPh sb="4" eb="6">
      <t>ケイカク</t>
    </rPh>
    <rPh sb="8" eb="11">
      <t>チュウキテキ</t>
    </rPh>
    <rPh sb="11" eb="13">
      <t>モクヒョウ</t>
    </rPh>
    <phoneticPr fontId="7"/>
  </si>
  <si>
    <t>事業目標</t>
    <rPh sb="0" eb="2">
      <t>ジギョウ</t>
    </rPh>
    <rPh sb="2" eb="4">
      <t>モクヒョウ</t>
    </rPh>
    <phoneticPr fontId="3"/>
  </si>
  <si>
    <t>３．事業費</t>
    <rPh sb="2" eb="4">
      <t>ジギョウ</t>
    </rPh>
    <rPh sb="4" eb="5">
      <t>ヒ</t>
    </rPh>
    <phoneticPr fontId="7"/>
  </si>
  <si>
    <t>円</t>
    <rPh sb="0" eb="1">
      <t>エン</t>
    </rPh>
    <phoneticPr fontId="3"/>
  </si>
  <si>
    <t>積算内訳</t>
    <rPh sb="0" eb="2">
      <t>セキサン</t>
    </rPh>
    <rPh sb="2" eb="4">
      <t>ウチワケ</t>
    </rPh>
    <phoneticPr fontId="3"/>
  </si>
  <si>
    <t>＊決算科目（節）を明示し、節毎に積算内訳を記載すること。</t>
    <rPh sb="1" eb="3">
      <t>ケッサン</t>
    </rPh>
    <rPh sb="9" eb="11">
      <t>メイジ</t>
    </rPh>
    <rPh sb="13" eb="14">
      <t>セツ</t>
    </rPh>
    <rPh sb="14" eb="15">
      <t>ゴト</t>
    </rPh>
    <rPh sb="16" eb="18">
      <t>セキサン</t>
    </rPh>
    <rPh sb="18" eb="20">
      <t>ウチワケ</t>
    </rPh>
    <rPh sb="21" eb="23">
      <t>キサイ</t>
    </rPh>
    <phoneticPr fontId="3"/>
  </si>
  <si>
    <t>積算内訳</t>
  </si>
  <si>
    <t>科目（節）</t>
    <rPh sb="0" eb="2">
      <t>カモク</t>
    </rPh>
    <rPh sb="1" eb="2">
      <t>ヨカ</t>
    </rPh>
    <rPh sb="3" eb="4">
      <t>セツ</t>
    </rPh>
    <phoneticPr fontId="4"/>
  </si>
  <si>
    <t>番号</t>
    <rPh sb="0" eb="2">
      <t>バンゴウ</t>
    </rPh>
    <phoneticPr fontId="3"/>
  </si>
  <si>
    <t>内訳</t>
    <rPh sb="0" eb="2">
      <t>ウチワケ</t>
    </rPh>
    <phoneticPr fontId="3"/>
  </si>
  <si>
    <t>単価</t>
    <rPh sb="0" eb="2">
      <t>タンカ</t>
    </rPh>
    <phoneticPr fontId="4"/>
  </si>
  <si>
    <t>数量</t>
    <rPh sb="0" eb="2">
      <t>スウリョウ</t>
    </rPh>
    <phoneticPr fontId="3"/>
  </si>
  <si>
    <t>金額</t>
    <rPh sb="0" eb="2">
      <t>キンガク</t>
    </rPh>
    <phoneticPr fontId="4"/>
  </si>
  <si>
    <t xml:space="preserve">
１　報償費</t>
    <rPh sb="3" eb="6">
      <t>ホウショウヒ</t>
    </rPh>
    <phoneticPr fontId="4"/>
  </si>
  <si>
    <t>小計</t>
    <rPh sb="0" eb="2">
      <t>ショウケイ</t>
    </rPh>
    <phoneticPr fontId="3"/>
  </si>
  <si>
    <t xml:space="preserve">
２　旅費</t>
    <rPh sb="3" eb="5">
      <t>リョヒ</t>
    </rPh>
    <phoneticPr fontId="4"/>
  </si>
  <si>
    <t xml:space="preserve">
３　消耗需用費</t>
    <rPh sb="3" eb="5">
      <t>ショウモウ</t>
    </rPh>
    <rPh sb="5" eb="8">
      <t>ジュヨウヒ</t>
    </rPh>
    <rPh sb="7" eb="8">
      <t>ヒ</t>
    </rPh>
    <phoneticPr fontId="4"/>
  </si>
  <si>
    <t xml:space="preserve">
７　使用料
　　及び賃借料</t>
    <rPh sb="3" eb="6">
      <t>シヨウリョウ</t>
    </rPh>
    <rPh sb="9" eb="10">
      <t>オヨ</t>
    </rPh>
    <rPh sb="11" eb="14">
      <t>チンシャクリョウ</t>
    </rPh>
    <phoneticPr fontId="4"/>
  </si>
  <si>
    <t xml:space="preserve">
８　備品購入費</t>
    <rPh sb="3" eb="5">
      <t>ビヒン</t>
    </rPh>
    <rPh sb="5" eb="8">
      <t>コウニュウヒ</t>
    </rPh>
    <phoneticPr fontId="4"/>
  </si>
  <si>
    <t xml:space="preserve">
９　工事請負費</t>
    <rPh sb="3" eb="5">
      <t>コウジ</t>
    </rPh>
    <rPh sb="5" eb="7">
      <t>ウケオイ</t>
    </rPh>
    <rPh sb="7" eb="8">
      <t>ヒ</t>
    </rPh>
    <phoneticPr fontId="4"/>
  </si>
  <si>
    <t xml:space="preserve">
10　負担金・補助
　　及び交付金</t>
    <rPh sb="4" eb="7">
      <t>フタンキン</t>
    </rPh>
    <rPh sb="8" eb="10">
      <t>ホジョ</t>
    </rPh>
    <rPh sb="13" eb="14">
      <t>オヨ</t>
    </rPh>
    <rPh sb="15" eb="18">
      <t>コウフキン</t>
    </rPh>
    <phoneticPr fontId="4"/>
  </si>
  <si>
    <t>合計</t>
    <rPh sb="0" eb="2">
      <t>ゴウケイ</t>
    </rPh>
    <phoneticPr fontId="3"/>
  </si>
  <si>
    <t>自学自習アプリケーション登録料</t>
    <rPh sb="0" eb="2">
      <t>ジガク</t>
    </rPh>
    <rPh sb="2" eb="4">
      <t>ジシュウ</t>
    </rPh>
    <rPh sb="12" eb="14">
      <t>トウロク</t>
    </rPh>
    <rPh sb="14" eb="15">
      <t>リョウ</t>
    </rPh>
    <phoneticPr fontId="3"/>
  </si>
  <si>
    <t>個別指導用無線接続ソフトウェア</t>
    <rPh sb="0" eb="2">
      <t>コベツ</t>
    </rPh>
    <rPh sb="2" eb="4">
      <t>シドウ</t>
    </rPh>
    <rPh sb="4" eb="5">
      <t>ヨウ</t>
    </rPh>
    <rPh sb="5" eb="7">
      <t>ムセン</t>
    </rPh>
    <rPh sb="7" eb="9">
      <t>セツゾク</t>
    </rPh>
    <phoneticPr fontId="3"/>
  </si>
  <si>
    <t>・実用英語検定準２級以上合格者の割合
・実用英語検定２級以上合格者の割合
・TOEIC&amp;TOEICSWの目標スコアの達成率</t>
    <phoneticPr fontId="3"/>
  </si>
  <si>
    <t>取組みの概要</t>
    <rPh sb="0" eb="2">
      <t>トリク</t>
    </rPh>
    <rPh sb="4" eb="6">
      <t>ガイヨウ</t>
    </rPh>
    <phoneticPr fontId="3"/>
  </si>
  <si>
    <t>導入・整備する
設備・物品</t>
    <rPh sb="0" eb="2">
      <t>ドウニュウ</t>
    </rPh>
    <rPh sb="3" eb="5">
      <t>セイビ</t>
    </rPh>
    <rPh sb="8" eb="10">
      <t>セツビ</t>
    </rPh>
    <rPh sb="11" eb="13">
      <t>ブッピン</t>
    </rPh>
    <phoneticPr fontId="3"/>
  </si>
  <si>
    <t>取組内容</t>
    <rPh sb="0" eb="2">
      <t>トリクミ</t>
    </rPh>
    <rPh sb="2" eb="4">
      <t>ナイヨウ</t>
    </rPh>
    <phoneticPr fontId="3"/>
  </si>
  <si>
    <t>前年度</t>
    <rPh sb="0" eb="3">
      <t>ゼンネンド</t>
    </rPh>
    <phoneticPr fontId="3"/>
  </si>
  <si>
    <t>初年度</t>
    <rPh sb="0" eb="3">
      <t>ショネンド</t>
    </rPh>
    <phoneticPr fontId="3"/>
  </si>
  <si>
    <t>２年目</t>
    <rPh sb="1" eb="3">
      <t>ネンメ</t>
    </rPh>
    <phoneticPr fontId="3"/>
  </si>
  <si>
    <t>３年目</t>
    <rPh sb="1" eb="3">
      <t>ネンメ</t>
    </rPh>
    <phoneticPr fontId="3"/>
  </si>
  <si>
    <t>取組みの
主担・実施者</t>
    <rPh sb="0" eb="2">
      <t>トリク</t>
    </rPh>
    <rPh sb="5" eb="6">
      <t>シュ</t>
    </rPh>
    <rPh sb="6" eb="7">
      <t>タン</t>
    </rPh>
    <rPh sb="8" eb="10">
      <t>ジッシ</t>
    </rPh>
    <rPh sb="10" eb="11">
      <t>シャ</t>
    </rPh>
    <phoneticPr fontId="3"/>
  </si>
  <si>
    <t>成果の検証方法
と評価指標</t>
    <rPh sb="0" eb="2">
      <t>セイカ</t>
    </rPh>
    <rPh sb="3" eb="5">
      <t>ケンショウ</t>
    </rPh>
    <rPh sb="5" eb="7">
      <t>ホウホウ</t>
    </rPh>
    <rPh sb="9" eb="11">
      <t>ヒョウカ</t>
    </rPh>
    <rPh sb="11" eb="13">
      <t>シヒョウ</t>
    </rPh>
    <phoneticPr fontId="3"/>
  </si>
  <si>
    <t>事業費総額</t>
    <rPh sb="0" eb="3">
      <t>ジギョウヒ</t>
    </rPh>
    <rPh sb="3" eb="5">
      <t>ソウガク</t>
    </rPh>
    <phoneticPr fontId="3"/>
  </si>
  <si>
    <t>（１）教育力の向上
　①　６年一貫校の強みを活かし、中学校ではまず基礎学力と学習習慣の確立を図る。特に積み重ね教科である、英語と数学で複数教員による習熟度別授業を取り入れ、「できない」という意識をなくす。
　⑨　将来的に生徒用デジタル教科書の導入や、オンライン教材などを効率的に授業内で活用するための環境整備の基盤として、住吉幼少中高全体のネットワークの再構築を検討する。</t>
    <rPh sb="3" eb="6">
      <t>キョウイクリョク</t>
    </rPh>
    <rPh sb="7" eb="9">
      <t>コウジョウ</t>
    </rPh>
    <rPh sb="14" eb="15">
      <t>ネン</t>
    </rPh>
    <rPh sb="15" eb="17">
      <t>イッカン</t>
    </rPh>
    <rPh sb="17" eb="18">
      <t>コウ</t>
    </rPh>
    <rPh sb="19" eb="20">
      <t>ツヨ</t>
    </rPh>
    <rPh sb="22" eb="23">
      <t>イ</t>
    </rPh>
    <rPh sb="26" eb="29">
      <t>チュウガッコウ</t>
    </rPh>
    <rPh sb="33" eb="35">
      <t>キソ</t>
    </rPh>
    <rPh sb="35" eb="37">
      <t>ガクリョク</t>
    </rPh>
    <rPh sb="38" eb="40">
      <t>ガクシュウ</t>
    </rPh>
    <rPh sb="40" eb="42">
      <t>シュウカン</t>
    </rPh>
    <rPh sb="43" eb="45">
      <t>カクリツ</t>
    </rPh>
    <rPh sb="46" eb="47">
      <t>ハカ</t>
    </rPh>
    <rPh sb="49" eb="50">
      <t>トク</t>
    </rPh>
    <rPh sb="51" eb="52">
      <t>ツ</t>
    </rPh>
    <rPh sb="53" eb="54">
      <t>カサ</t>
    </rPh>
    <rPh sb="55" eb="57">
      <t>キョウカ</t>
    </rPh>
    <rPh sb="61" eb="63">
      <t>エイゴ</t>
    </rPh>
    <rPh sb="64" eb="66">
      <t>スウガク</t>
    </rPh>
    <rPh sb="67" eb="69">
      <t>フクスウ</t>
    </rPh>
    <rPh sb="69" eb="71">
      <t>キョウイン</t>
    </rPh>
    <rPh sb="74" eb="76">
      <t>シュウジュク</t>
    </rPh>
    <rPh sb="76" eb="77">
      <t>ド</t>
    </rPh>
    <rPh sb="77" eb="78">
      <t>ベツ</t>
    </rPh>
    <rPh sb="78" eb="80">
      <t>ジュギョウ</t>
    </rPh>
    <rPh sb="81" eb="82">
      <t>ト</t>
    </rPh>
    <rPh sb="83" eb="84">
      <t>イ</t>
    </rPh>
    <rPh sb="95" eb="97">
      <t>イシキ</t>
    </rPh>
    <rPh sb="106" eb="109">
      <t>ショウライテキ</t>
    </rPh>
    <rPh sb="110" eb="113">
      <t>セイトヨウ</t>
    </rPh>
    <rPh sb="117" eb="120">
      <t>キョウカショ</t>
    </rPh>
    <rPh sb="121" eb="123">
      <t>ドウニュウ</t>
    </rPh>
    <rPh sb="130" eb="132">
      <t>キョウザイ</t>
    </rPh>
    <rPh sb="135" eb="138">
      <t>コウリツテキ</t>
    </rPh>
    <rPh sb="139" eb="141">
      <t>ジュギョウ</t>
    </rPh>
    <rPh sb="141" eb="142">
      <t>ナイ</t>
    </rPh>
    <rPh sb="143" eb="145">
      <t>カツヨウ</t>
    </rPh>
    <rPh sb="150" eb="152">
      <t>カンキョウ</t>
    </rPh>
    <rPh sb="152" eb="154">
      <t>セイビ</t>
    </rPh>
    <rPh sb="155" eb="157">
      <t>キバン</t>
    </rPh>
    <rPh sb="161" eb="163">
      <t>スミヨシ</t>
    </rPh>
    <rPh sb="163" eb="165">
      <t>ヨウショウ</t>
    </rPh>
    <rPh sb="165" eb="167">
      <t>チュウコウ</t>
    </rPh>
    <rPh sb="167" eb="169">
      <t>ゼンタイ</t>
    </rPh>
    <rPh sb="177" eb="180">
      <t>サイコウチク</t>
    </rPh>
    <rPh sb="181" eb="183">
      <t>ケントウ</t>
    </rPh>
    <phoneticPr fontId="2"/>
  </si>
  <si>
    <t xml:space="preserve">
　Career（キャリア）・Art（アート）・English（イングリッシュ）を教育の柱として打ち立て、伝統ある「力の教育」を具体的な形で強化していく。本校のこの教育理念は、文系・理系・音楽系・美術系という多様な興味を持った生徒を育てるヴェルジェ（フランス語で果樹園を意味する）コースと、関西学院大学との提携コースである関学コース、両コースで追求されるものである。中高大10年一貫教育となる関学コースでは特に、英語の力を、生徒たちが将来21世紀の世界で活躍するための基礎力として重要視している。進学先となる関西学院大学は、2013年度からスーパーグローバル大学（SGU)に認定されており、高い英語力を備えて入学した生徒たちにとって理想的な教育・研究の場となっている。
　2009年の関学コース開設以来、本校では英語力の向上に取り組んでおり、一定の成果を上げてきている。CEFR（外国語の学習・教授・評価のためのヨーロッパ共通参照枠）に照らし合わせると、「基礎段階の言語使用者」と位置づけられる「A2レベル」まではほぼ達成してきている。それをもう一歩進め「自立した言語使用者」となるための「B1レベル」へと生徒たちの英語力を高めて大学へ送り出すことで、大学入学後の更なる活躍を推し進めたい。大学入学後の資格検定取得率・GPA・国際交流志向性等を調査することで、大学入学後の発達状況を追跡調査し、高大連携の効果的な指導法をも探ることができるであろう。
　「英語力評価及び入学者選抜における資格・検定試験の活用促進について」（文部科学省初等中等教育局長及び高等教育局長）における「各試験団体のデータによるCEFRとの対照表」に挙げられた資格試験では、スピーキングとライティングというアウトプット力（発信力）を計測する試験が網羅されている。従来の日本の英語教育で充分に伸ばしきれいてない発信力向上が重視されていると考える。このスピーキングとライティングという技能を指導するに当たり、最も大きな障壁のひとつが、大きなクラスサイズである。「少人数指導」および「個別指導」が充分になされなければ、より多くの生徒が英語で発信する機会を享受し、正確な発信力を習得することは困難である。しかしそれを教員数の増加で実現するのは、特に私学においては難しい面も多い。本事業では、ICT機器を効果的に活用し、教員のICT活用能力を高めることで、クラスサイズの問題を克服し、生徒の英語による発信力を飛躍的に向上させ、その成果を英検の合格者数とTOEIC&amp;TOEIC-SWの得点率で実証する。</t>
    <rPh sb="41" eb="43">
      <t>キョウイク</t>
    </rPh>
    <rPh sb="44" eb="45">
      <t>ハシラ</t>
    </rPh>
    <rPh sb="48" eb="49">
      <t>ウ</t>
    </rPh>
    <rPh sb="50" eb="51">
      <t>タ</t>
    </rPh>
    <rPh sb="53" eb="55">
      <t>デントウ</t>
    </rPh>
    <rPh sb="58" eb="59">
      <t>チカラ</t>
    </rPh>
    <rPh sb="60" eb="62">
      <t>キョウイク</t>
    </rPh>
    <rPh sb="64" eb="67">
      <t>グタイテキ</t>
    </rPh>
    <rPh sb="68" eb="69">
      <t>カタチ</t>
    </rPh>
    <rPh sb="70" eb="72">
      <t>キョウカ</t>
    </rPh>
    <rPh sb="77" eb="79">
      <t>ホンコウ</t>
    </rPh>
    <rPh sb="82" eb="84">
      <t>キョウイク</t>
    </rPh>
    <rPh sb="84" eb="86">
      <t>リネン</t>
    </rPh>
    <rPh sb="88" eb="90">
      <t>ブンケイ</t>
    </rPh>
    <rPh sb="91" eb="93">
      <t>リケイ</t>
    </rPh>
    <rPh sb="94" eb="96">
      <t>オンガク</t>
    </rPh>
    <rPh sb="96" eb="97">
      <t>ケイ</t>
    </rPh>
    <rPh sb="98" eb="101">
      <t>ビジュツケイ</t>
    </rPh>
    <rPh sb="104" eb="106">
      <t>タヨウ</t>
    </rPh>
    <rPh sb="107" eb="109">
      <t>キョウミ</t>
    </rPh>
    <rPh sb="110" eb="111">
      <t>モ</t>
    </rPh>
    <rPh sb="113" eb="115">
      <t>セイト</t>
    </rPh>
    <rPh sb="116" eb="117">
      <t>ソダ</t>
    </rPh>
    <rPh sb="129" eb="130">
      <t>ゴ</t>
    </rPh>
    <rPh sb="131" eb="134">
      <t>カジュエン</t>
    </rPh>
    <rPh sb="135" eb="137">
      <t>イミ</t>
    </rPh>
    <rPh sb="145" eb="147">
      <t>カンサイ</t>
    </rPh>
    <rPh sb="147" eb="149">
      <t>ガクイン</t>
    </rPh>
    <rPh sb="149" eb="151">
      <t>ダイガク</t>
    </rPh>
    <rPh sb="153" eb="155">
      <t>テイケイ</t>
    </rPh>
    <rPh sb="161" eb="163">
      <t>カンガク</t>
    </rPh>
    <rPh sb="167" eb="168">
      <t>リョウ</t>
    </rPh>
    <rPh sb="172" eb="174">
      <t>ツイキュウ</t>
    </rPh>
    <rPh sb="183" eb="186">
      <t>チュウコウダイ</t>
    </rPh>
    <rPh sb="188" eb="189">
      <t>ネン</t>
    </rPh>
    <rPh sb="189" eb="191">
      <t>イッカン</t>
    </rPh>
    <rPh sb="191" eb="193">
      <t>キョウイク</t>
    </rPh>
    <rPh sb="196" eb="198">
      <t>カンガク</t>
    </rPh>
    <rPh sb="203" eb="204">
      <t>トク</t>
    </rPh>
    <rPh sb="206" eb="208">
      <t>エイゴ</t>
    </rPh>
    <rPh sb="209" eb="210">
      <t>チカラ</t>
    </rPh>
    <rPh sb="212" eb="214">
      <t>セイト</t>
    </rPh>
    <rPh sb="217" eb="219">
      <t>ショウライ</t>
    </rPh>
    <rPh sb="221" eb="223">
      <t>セイキ</t>
    </rPh>
    <rPh sb="224" eb="226">
      <t>セカイ</t>
    </rPh>
    <rPh sb="227" eb="229">
      <t>カツヤク</t>
    </rPh>
    <rPh sb="341" eb="342">
      <t>ネン</t>
    </rPh>
    <rPh sb="343" eb="345">
      <t>カンガク</t>
    </rPh>
    <rPh sb="348" eb="350">
      <t>カイセツ</t>
    </rPh>
    <rPh sb="350" eb="352">
      <t>イライ</t>
    </rPh>
    <rPh sb="353" eb="355">
      <t>ホンコウ</t>
    </rPh>
    <rPh sb="357" eb="360">
      <t>エイゴリョク</t>
    </rPh>
    <rPh sb="361" eb="363">
      <t>コウジョウ</t>
    </rPh>
    <rPh sb="364" eb="365">
      <t>ト</t>
    </rPh>
    <rPh sb="366" eb="367">
      <t>ク</t>
    </rPh>
    <rPh sb="372" eb="374">
      <t>イッテイ</t>
    </rPh>
    <rPh sb="375" eb="377">
      <t>セイカ</t>
    </rPh>
    <rPh sb="378" eb="379">
      <t>ア</t>
    </rPh>
    <rPh sb="419" eb="420">
      <t>テ</t>
    </rPh>
    <rPh sb="422" eb="423">
      <t>ア</t>
    </rPh>
    <rPh sb="429" eb="431">
      <t>キソ</t>
    </rPh>
    <rPh sb="431" eb="433">
      <t>ダンカイ</t>
    </rPh>
    <rPh sb="434" eb="436">
      <t>ゲンゴ</t>
    </rPh>
    <rPh sb="436" eb="438">
      <t>シヨウ</t>
    </rPh>
    <rPh sb="438" eb="439">
      <t>シャ</t>
    </rPh>
    <rPh sb="441" eb="443">
      <t>イチ</t>
    </rPh>
    <rPh sb="460" eb="462">
      <t>タッセイ</t>
    </rPh>
    <rPh sb="474" eb="476">
      <t>イッポ</t>
    </rPh>
    <rPh sb="476" eb="477">
      <t>スス</t>
    </rPh>
    <rPh sb="479" eb="481">
      <t>ジリツ</t>
    </rPh>
    <rPh sb="483" eb="485">
      <t>ゲンゴ</t>
    </rPh>
    <rPh sb="485" eb="487">
      <t>シヨウ</t>
    </rPh>
    <rPh sb="487" eb="488">
      <t>シャ</t>
    </rPh>
    <rPh sb="504" eb="506">
      <t>セイト</t>
    </rPh>
    <rPh sb="509" eb="512">
      <t>エイゴリョク</t>
    </rPh>
    <rPh sb="513" eb="514">
      <t>タカ</t>
    </rPh>
    <rPh sb="516" eb="518">
      <t>ダイガク</t>
    </rPh>
    <rPh sb="519" eb="520">
      <t>オク</t>
    </rPh>
    <rPh sb="521" eb="522">
      <t>ダ</t>
    </rPh>
    <rPh sb="527" eb="529">
      <t>ダイガク</t>
    </rPh>
    <rPh sb="529" eb="531">
      <t>ニュウガク</t>
    </rPh>
    <rPh sb="531" eb="532">
      <t>ゴ</t>
    </rPh>
    <rPh sb="533" eb="534">
      <t>サラ</t>
    </rPh>
    <rPh sb="536" eb="538">
      <t>カツヤク</t>
    </rPh>
    <rPh sb="539" eb="540">
      <t>オ</t>
    </rPh>
    <rPh sb="541" eb="542">
      <t>スス</t>
    </rPh>
    <rPh sb="609" eb="610">
      <t>ホウ</t>
    </rPh>
    <rPh sb="629" eb="632">
      <t>エイゴリョク</t>
    </rPh>
    <rPh sb="632" eb="634">
      <t>ヒョウカ</t>
    </rPh>
    <rPh sb="634" eb="635">
      <t>オヨ</t>
    </rPh>
    <rPh sb="636" eb="638">
      <t>ニュウガク</t>
    </rPh>
    <rPh sb="638" eb="639">
      <t>シャ</t>
    </rPh>
    <rPh sb="639" eb="641">
      <t>センバツ</t>
    </rPh>
    <rPh sb="645" eb="647">
      <t>シカク</t>
    </rPh>
    <rPh sb="648" eb="650">
      <t>ケンテイ</t>
    </rPh>
    <rPh sb="650" eb="652">
      <t>シケン</t>
    </rPh>
    <rPh sb="653" eb="655">
      <t>カツヨウ</t>
    </rPh>
    <rPh sb="655" eb="657">
      <t>ソクシン</t>
    </rPh>
    <rPh sb="713" eb="714">
      <t>ア</t>
    </rPh>
    <rPh sb="718" eb="720">
      <t>シカク</t>
    </rPh>
    <rPh sb="720" eb="722">
      <t>シケン</t>
    </rPh>
    <rPh sb="747" eb="748">
      <t>リョク</t>
    </rPh>
    <rPh sb="749" eb="752">
      <t>ハッシンリョク</t>
    </rPh>
    <rPh sb="754" eb="756">
      <t>ケイソク</t>
    </rPh>
    <rPh sb="758" eb="760">
      <t>シケン</t>
    </rPh>
    <rPh sb="761" eb="763">
      <t>モウラ</t>
    </rPh>
    <rPh sb="769" eb="771">
      <t>ジュウライ</t>
    </rPh>
    <rPh sb="772" eb="774">
      <t>ニホン</t>
    </rPh>
    <rPh sb="775" eb="777">
      <t>エイゴ</t>
    </rPh>
    <rPh sb="777" eb="779">
      <t>キョウイク</t>
    </rPh>
    <rPh sb="780" eb="782">
      <t>ジュウブン</t>
    </rPh>
    <rPh sb="783" eb="784">
      <t>ノ</t>
    </rPh>
    <rPh sb="792" eb="795">
      <t>ハッシンリョク</t>
    </rPh>
    <rPh sb="795" eb="797">
      <t>コウジョウ</t>
    </rPh>
    <rPh sb="798" eb="800">
      <t>ジュウシ</t>
    </rPh>
    <rPh sb="828" eb="830">
      <t>ギノウ</t>
    </rPh>
    <rPh sb="831" eb="833">
      <t>シドウ</t>
    </rPh>
    <rPh sb="836" eb="837">
      <t>ア</t>
    </rPh>
    <rPh sb="840" eb="841">
      <t>モット</t>
    </rPh>
    <rPh sb="842" eb="843">
      <t>オオ</t>
    </rPh>
    <rPh sb="845" eb="847">
      <t>ショウヘキ</t>
    </rPh>
    <rPh sb="853" eb="854">
      <t>オオ</t>
    </rPh>
    <rPh sb="867" eb="870">
      <t>ショウニンズウ</t>
    </rPh>
    <rPh sb="870" eb="872">
      <t>シドウ</t>
    </rPh>
    <rPh sb="877" eb="879">
      <t>コベツ</t>
    </rPh>
    <rPh sb="879" eb="881">
      <t>シドウ</t>
    </rPh>
    <rPh sb="883" eb="885">
      <t>ジュウブン</t>
    </rPh>
    <rPh sb="896" eb="897">
      <t>オオ</t>
    </rPh>
    <rPh sb="899" eb="901">
      <t>セイト</t>
    </rPh>
    <rPh sb="902" eb="904">
      <t>エイゴ</t>
    </rPh>
    <rPh sb="912" eb="914">
      <t>キョウジュ</t>
    </rPh>
    <rPh sb="916" eb="918">
      <t>セイカク</t>
    </rPh>
    <rPh sb="919" eb="922">
      <t>ハッシンリョク</t>
    </rPh>
    <rPh sb="923" eb="925">
      <t>シュウトク</t>
    </rPh>
    <rPh sb="930" eb="932">
      <t>コンナン</t>
    </rPh>
    <rPh sb="942" eb="944">
      <t>キョウイン</t>
    </rPh>
    <rPh sb="944" eb="945">
      <t>スウ</t>
    </rPh>
    <rPh sb="946" eb="948">
      <t>ゾウカ</t>
    </rPh>
    <rPh sb="949" eb="951">
      <t>ジツゲン</t>
    </rPh>
    <rPh sb="956" eb="957">
      <t>トク</t>
    </rPh>
    <rPh sb="958" eb="960">
      <t>シガク</t>
    </rPh>
    <rPh sb="965" eb="966">
      <t>ムズカ</t>
    </rPh>
    <rPh sb="968" eb="969">
      <t>メン</t>
    </rPh>
    <rPh sb="970" eb="971">
      <t>オオ</t>
    </rPh>
    <rPh sb="973" eb="974">
      <t>ホン</t>
    </rPh>
    <rPh sb="974" eb="976">
      <t>ジギョウ</t>
    </rPh>
    <rPh sb="982" eb="984">
      <t>キキ</t>
    </rPh>
    <rPh sb="985" eb="988">
      <t>コウカテキ</t>
    </rPh>
    <rPh sb="989" eb="991">
      <t>カツヨウ</t>
    </rPh>
    <rPh sb="993" eb="995">
      <t>キョウイン</t>
    </rPh>
    <rPh sb="999" eb="1001">
      <t>カツヨウ</t>
    </rPh>
    <rPh sb="1001" eb="1003">
      <t>ノウリョク</t>
    </rPh>
    <rPh sb="1004" eb="1005">
      <t>タカ</t>
    </rPh>
    <rPh sb="1018" eb="1020">
      <t>モンダイ</t>
    </rPh>
    <rPh sb="1021" eb="1023">
      <t>コクフク</t>
    </rPh>
    <rPh sb="1025" eb="1027">
      <t>セイト</t>
    </rPh>
    <rPh sb="1028" eb="1030">
      <t>エイゴ</t>
    </rPh>
    <rPh sb="1033" eb="1036">
      <t>ハッシンリョク</t>
    </rPh>
    <rPh sb="1037" eb="1040">
      <t>ヒヤクテキ</t>
    </rPh>
    <rPh sb="1041" eb="1043">
      <t>コウジョウ</t>
    </rPh>
    <rPh sb="1048" eb="1050">
      <t>セイカ</t>
    </rPh>
    <rPh sb="1051" eb="1053">
      <t>エイケン</t>
    </rPh>
    <rPh sb="1054" eb="1057">
      <t>ゴウカクシャ</t>
    </rPh>
    <rPh sb="1057" eb="1058">
      <t>スウ</t>
    </rPh>
    <rPh sb="1074" eb="1076">
      <t>トクテン</t>
    </rPh>
    <rPh sb="1076" eb="1077">
      <t>リツ</t>
    </rPh>
    <rPh sb="1078" eb="1080">
      <t>ジッショウ</t>
    </rPh>
    <phoneticPr fontId="3"/>
  </si>
  <si>
    <t>マイク＆ヘッドフォン</t>
    <phoneticPr fontId="3"/>
  </si>
  <si>
    <t>保管庫</t>
    <rPh sb="0" eb="3">
      <t>ホカンコ</t>
    </rPh>
    <phoneticPr fontId="3"/>
  </si>
  <si>
    <t>Tablet</t>
    <phoneticPr fontId="3"/>
  </si>
  <si>
    <t>キーボード</t>
    <phoneticPr fontId="3"/>
  </si>
  <si>
    <t>帝塚山学院</t>
    <rPh sb="0" eb="3">
      <t>テヅカヤマ</t>
    </rPh>
    <rPh sb="3" eb="5">
      <t>ガクイン</t>
    </rPh>
    <phoneticPr fontId="3"/>
  </si>
  <si>
    <t>学校経営推進費　事業計画書</t>
    <rPh sb="0" eb="2">
      <t>ガッコウ</t>
    </rPh>
    <rPh sb="2" eb="4">
      <t>ケイエイ</t>
    </rPh>
    <rPh sb="4" eb="6">
      <t>スイシン</t>
    </rPh>
    <rPh sb="6" eb="7">
      <t>ヒ</t>
    </rPh>
    <rPh sb="8" eb="10">
      <t>ジギョウ</t>
    </rPh>
    <rPh sb="10" eb="13">
      <t>ケイカクショ</t>
    </rPh>
    <phoneticPr fontId="3"/>
  </si>
  <si>
    <t xml:space="preserve"> 全日制の課程</t>
    <phoneticPr fontId="3"/>
  </si>
  <si>
    <t xml:space="preserve"> 英語教育の充実</t>
    <phoneticPr fontId="3"/>
  </si>
  <si>
    <t xml:space="preserve"> 「クラスサイズ克服とパーソナルサポート充実による英語４技能向上計画」</t>
    <phoneticPr fontId="3"/>
  </si>
  <si>
    <t>先進的ICT取組校の調査・公開授業への参加、過去の指導状況の分析と授業の最適化、英語科教員によるデジタル教材の全学年活用、英検準会場受験で対象生徒全員の受験機会を確保する等を行った結果、３年生で英検準２級の合格率94％を達成した。しかし英検２級については53％に留まっている。またTOEIC-IPテストを高校３年生で受験しているが、2013年度までは１回のみの受験であった。2014度は年２回の受験を通して成績向上を図った。結果、平均点は425.1で、IPテストにおける高校生平均を上回った。しかし、国際科の高校生平均は下回っており、TOEIC公開テストにおける高校生平均は500点を超えているので、まだその水準には達していないのが現状である。</t>
    <rPh sb="0" eb="3">
      <t>センシンテキ</t>
    </rPh>
    <rPh sb="6" eb="8">
      <t>トリクミ</t>
    </rPh>
    <rPh sb="8" eb="9">
      <t>コウ</t>
    </rPh>
    <rPh sb="10" eb="12">
      <t>チョウサ</t>
    </rPh>
    <rPh sb="13" eb="15">
      <t>コウカイ</t>
    </rPh>
    <rPh sb="15" eb="17">
      <t>ジュギョウ</t>
    </rPh>
    <rPh sb="19" eb="21">
      <t>サンカ</t>
    </rPh>
    <rPh sb="22" eb="24">
      <t>カコ</t>
    </rPh>
    <rPh sb="25" eb="27">
      <t>シドウ</t>
    </rPh>
    <rPh sb="27" eb="29">
      <t>ジョウキョウ</t>
    </rPh>
    <rPh sb="30" eb="32">
      <t>ブンセキ</t>
    </rPh>
    <rPh sb="33" eb="35">
      <t>ジュギョウ</t>
    </rPh>
    <rPh sb="36" eb="39">
      <t>サイテキカ</t>
    </rPh>
    <rPh sb="40" eb="42">
      <t>エイゴ</t>
    </rPh>
    <rPh sb="42" eb="43">
      <t>カ</t>
    </rPh>
    <rPh sb="43" eb="45">
      <t>キョウイン</t>
    </rPh>
    <rPh sb="52" eb="54">
      <t>キョウザイ</t>
    </rPh>
    <rPh sb="58" eb="60">
      <t>カツヨウ</t>
    </rPh>
    <rPh sb="61" eb="63">
      <t>エイケン</t>
    </rPh>
    <rPh sb="63" eb="64">
      <t>ジュン</t>
    </rPh>
    <rPh sb="64" eb="66">
      <t>カイジョウ</t>
    </rPh>
    <rPh sb="66" eb="68">
      <t>ジュケン</t>
    </rPh>
    <rPh sb="69" eb="71">
      <t>タイショウ</t>
    </rPh>
    <rPh sb="71" eb="73">
      <t>セイト</t>
    </rPh>
    <rPh sb="73" eb="75">
      <t>ゼンイン</t>
    </rPh>
    <rPh sb="76" eb="78">
      <t>ジュケン</t>
    </rPh>
    <rPh sb="78" eb="80">
      <t>キカイ</t>
    </rPh>
    <rPh sb="81" eb="83">
      <t>カクホ</t>
    </rPh>
    <rPh sb="85" eb="86">
      <t>トウ</t>
    </rPh>
    <rPh sb="87" eb="88">
      <t>オコナ</t>
    </rPh>
    <rPh sb="90" eb="92">
      <t>ケッカ</t>
    </rPh>
    <rPh sb="94" eb="96">
      <t>ネンセイ</t>
    </rPh>
    <rPh sb="97" eb="99">
      <t>エイケン</t>
    </rPh>
    <rPh sb="99" eb="100">
      <t>ジュン</t>
    </rPh>
    <rPh sb="101" eb="102">
      <t>キュウ</t>
    </rPh>
    <rPh sb="103" eb="106">
      <t>ゴウカクリツ</t>
    </rPh>
    <rPh sb="110" eb="112">
      <t>タッセイ</t>
    </rPh>
    <rPh sb="118" eb="120">
      <t>エイケン</t>
    </rPh>
    <rPh sb="121" eb="122">
      <t>キュウ</t>
    </rPh>
    <rPh sb="131" eb="132">
      <t>トド</t>
    </rPh>
    <rPh sb="152" eb="154">
      <t>コウコウ</t>
    </rPh>
    <rPh sb="155" eb="157">
      <t>ネンセイ</t>
    </rPh>
    <rPh sb="158" eb="160">
      <t>ジュケン</t>
    </rPh>
    <rPh sb="170" eb="172">
      <t>ネンド</t>
    </rPh>
    <rPh sb="176" eb="177">
      <t>カイ</t>
    </rPh>
    <rPh sb="180" eb="182">
      <t>ジュケン</t>
    </rPh>
    <rPh sb="191" eb="192">
      <t>ド</t>
    </rPh>
    <rPh sb="193" eb="194">
      <t>ネン</t>
    </rPh>
    <rPh sb="195" eb="196">
      <t>カイ</t>
    </rPh>
    <rPh sb="197" eb="199">
      <t>ジュケン</t>
    </rPh>
    <rPh sb="200" eb="201">
      <t>トオ</t>
    </rPh>
    <rPh sb="203" eb="205">
      <t>セイセキ</t>
    </rPh>
    <rPh sb="205" eb="207">
      <t>コウジョウ</t>
    </rPh>
    <rPh sb="208" eb="209">
      <t>ハカ</t>
    </rPh>
    <rPh sb="212" eb="214">
      <t>ケッカ</t>
    </rPh>
    <rPh sb="215" eb="217">
      <t>ヘイキン</t>
    </rPh>
    <rPh sb="217" eb="218">
      <t>テン</t>
    </rPh>
    <rPh sb="235" eb="237">
      <t>コウコウ</t>
    </rPh>
    <rPh sb="237" eb="238">
      <t>セイ</t>
    </rPh>
    <rPh sb="238" eb="240">
      <t>ヘイキン</t>
    </rPh>
    <rPh sb="241" eb="243">
      <t>ウワマワ</t>
    </rPh>
    <rPh sb="316" eb="318">
      <t>ゲンジョウ</t>
    </rPh>
    <phoneticPr fontId="3"/>
  </si>
  <si>
    <t>初年度および２年目と同様の資格検定受験スケジュールで、前年度までの達成率を基に指導の修正を行う。自学自習のアプリケーションの効果、スピーキング個別指導の時間配分、スピーキング指導時のコレクション（学習者の誤りを訂正する）方法と頻度、ライティング指導のトピック選定、ライティング個別指導の時間配分、日本語から英語への変換のサポート量と方法等を中止に検証と修正を行った上で、３年目に取り組む。
初年度の3年生が大学2年生を終え、２年目の３年生が大学１年生を終えた段階で、２回目の追跡調査を実施。調査結果を在校生にフィードバックしてモチベーション向上を図ると同時に、教員の指導力向上のためにも生かす。
この３年生の目標としては、英検２級90％以上の合格率・TOEIC&amp;TOEIC-SW790点平均をめざす。</t>
    <rPh sb="0" eb="3">
      <t>ショネンド</t>
    </rPh>
    <rPh sb="7" eb="9">
      <t>ネンメ</t>
    </rPh>
    <rPh sb="10" eb="12">
      <t>ドウヨウ</t>
    </rPh>
    <rPh sb="13" eb="15">
      <t>シカク</t>
    </rPh>
    <rPh sb="15" eb="17">
      <t>ケンテイ</t>
    </rPh>
    <rPh sb="17" eb="19">
      <t>ジュケン</t>
    </rPh>
    <rPh sb="27" eb="30">
      <t>ゼンネンド</t>
    </rPh>
    <rPh sb="33" eb="36">
      <t>タッセイリツ</t>
    </rPh>
    <rPh sb="37" eb="38">
      <t>モト</t>
    </rPh>
    <rPh sb="39" eb="41">
      <t>シドウ</t>
    </rPh>
    <rPh sb="42" eb="44">
      <t>シュウセイ</t>
    </rPh>
    <rPh sb="45" eb="46">
      <t>オコナ</t>
    </rPh>
    <rPh sb="48" eb="50">
      <t>ジガク</t>
    </rPh>
    <rPh sb="50" eb="52">
      <t>ジシュウ</t>
    </rPh>
    <rPh sb="62" eb="64">
      <t>コウカ</t>
    </rPh>
    <rPh sb="71" eb="73">
      <t>コベツ</t>
    </rPh>
    <rPh sb="73" eb="75">
      <t>シドウ</t>
    </rPh>
    <rPh sb="76" eb="78">
      <t>ジカン</t>
    </rPh>
    <rPh sb="78" eb="80">
      <t>ハイブン</t>
    </rPh>
    <rPh sb="122" eb="124">
      <t>シドウ</t>
    </rPh>
    <rPh sb="129" eb="131">
      <t>センテイ</t>
    </rPh>
    <rPh sb="138" eb="140">
      <t>コベツ</t>
    </rPh>
    <rPh sb="140" eb="142">
      <t>シドウ</t>
    </rPh>
    <rPh sb="143" eb="145">
      <t>ジカン</t>
    </rPh>
    <rPh sb="145" eb="147">
      <t>ハイブン</t>
    </rPh>
    <rPh sb="148" eb="151">
      <t>ニホンゴ</t>
    </rPh>
    <rPh sb="153" eb="155">
      <t>エイゴ</t>
    </rPh>
    <rPh sb="157" eb="159">
      <t>ヘンカン</t>
    </rPh>
    <rPh sb="164" eb="165">
      <t>リョウ</t>
    </rPh>
    <rPh sb="166" eb="168">
      <t>ホウホウ</t>
    </rPh>
    <rPh sb="168" eb="169">
      <t>トウ</t>
    </rPh>
    <rPh sb="170" eb="172">
      <t>チュウシ</t>
    </rPh>
    <rPh sb="173" eb="175">
      <t>ケンショウ</t>
    </rPh>
    <rPh sb="176" eb="178">
      <t>シュウセイ</t>
    </rPh>
    <rPh sb="179" eb="180">
      <t>オコナ</t>
    </rPh>
    <rPh sb="182" eb="183">
      <t>ウエ</t>
    </rPh>
    <rPh sb="186" eb="188">
      <t>ネンメ</t>
    </rPh>
    <rPh sb="189" eb="190">
      <t>ト</t>
    </rPh>
    <rPh sb="191" eb="192">
      <t>ク</t>
    </rPh>
    <rPh sb="196" eb="199">
      <t>ショネンド</t>
    </rPh>
    <rPh sb="201" eb="202">
      <t>ネン</t>
    </rPh>
    <rPh sb="202" eb="203">
      <t>セイ</t>
    </rPh>
    <rPh sb="204" eb="206">
      <t>ダイガク</t>
    </rPh>
    <rPh sb="207" eb="209">
      <t>ネンセイ</t>
    </rPh>
    <rPh sb="210" eb="211">
      <t>オ</t>
    </rPh>
    <rPh sb="214" eb="216">
      <t>ネンメ</t>
    </rPh>
    <rPh sb="218" eb="220">
      <t>ネンセイ</t>
    </rPh>
    <rPh sb="221" eb="223">
      <t>ダイガク</t>
    </rPh>
    <rPh sb="224" eb="226">
      <t>ネンセイ</t>
    </rPh>
    <rPh sb="227" eb="228">
      <t>オ</t>
    </rPh>
    <rPh sb="230" eb="232">
      <t>ダンカイ</t>
    </rPh>
    <rPh sb="235" eb="237">
      <t>カイメ</t>
    </rPh>
    <rPh sb="238" eb="240">
      <t>ツイセキ</t>
    </rPh>
    <rPh sb="240" eb="242">
      <t>チョウサ</t>
    </rPh>
    <rPh sb="243" eb="245">
      <t>ジッシ</t>
    </rPh>
    <rPh sb="246" eb="248">
      <t>チョウサ</t>
    </rPh>
    <rPh sb="248" eb="250">
      <t>ケッカ</t>
    </rPh>
    <rPh sb="251" eb="253">
      <t>ザイコウ</t>
    </rPh>
    <rPh sb="253" eb="254">
      <t>セイ</t>
    </rPh>
    <rPh sb="271" eb="273">
      <t>コウジョウ</t>
    </rPh>
    <rPh sb="274" eb="275">
      <t>ハカ</t>
    </rPh>
    <rPh sb="277" eb="279">
      <t>ドウジ</t>
    </rPh>
    <rPh sb="281" eb="283">
      <t>キョウイン</t>
    </rPh>
    <rPh sb="284" eb="286">
      <t>シドウ</t>
    </rPh>
    <rPh sb="286" eb="287">
      <t>リョク</t>
    </rPh>
    <rPh sb="287" eb="289">
      <t>コウジョウ</t>
    </rPh>
    <rPh sb="294" eb="295">
      <t>イ</t>
    </rPh>
    <rPh sb="320" eb="322">
      <t>イジョウ</t>
    </rPh>
    <phoneticPr fontId="3"/>
  </si>
  <si>
    <t>主担：英語科　　
実施者：「英検・TOEIC」担当教員</t>
    <rPh sb="0" eb="1">
      <t>シュ</t>
    </rPh>
    <rPh sb="1" eb="2">
      <t>タン</t>
    </rPh>
    <rPh sb="3" eb="5">
      <t>エイゴ</t>
    </rPh>
    <rPh sb="5" eb="6">
      <t>カ</t>
    </rPh>
    <rPh sb="9" eb="12">
      <t>ジッシシャ</t>
    </rPh>
    <rPh sb="14" eb="16">
      <t>エイケン</t>
    </rPh>
    <rPh sb="23" eb="25">
      <t>タントウ</t>
    </rPh>
    <rPh sb="25" eb="27">
      <t>キョウイン</t>
    </rPh>
    <phoneticPr fontId="2"/>
  </si>
  <si>
    <t>３年生２月時点において
英検２級合格率：70％以上
TOEIC-IP平均得点：470点以上
TOEIC&amp;TOEIC-SW平均得点：690点以上</t>
    <rPh sb="1" eb="2">
      <t>ネン</t>
    </rPh>
    <rPh sb="2" eb="3">
      <t>セイ</t>
    </rPh>
    <rPh sb="4" eb="5">
      <t>ガツ</t>
    </rPh>
    <rPh sb="5" eb="7">
      <t>ジテン</t>
    </rPh>
    <rPh sb="12" eb="14">
      <t>エイケン</t>
    </rPh>
    <rPh sb="15" eb="16">
      <t>キュウ</t>
    </rPh>
    <rPh sb="16" eb="19">
      <t>ゴウカクリツ</t>
    </rPh>
    <rPh sb="23" eb="25">
      <t>イジョウ</t>
    </rPh>
    <rPh sb="34" eb="36">
      <t>ヘイキン</t>
    </rPh>
    <rPh sb="36" eb="38">
      <t>トクテン</t>
    </rPh>
    <rPh sb="42" eb="43">
      <t>テン</t>
    </rPh>
    <rPh sb="43" eb="45">
      <t>イジョウ</t>
    </rPh>
    <rPh sb="60" eb="62">
      <t>ヘイキン</t>
    </rPh>
    <rPh sb="62" eb="64">
      <t>トクテン</t>
    </rPh>
    <rPh sb="68" eb="69">
      <t>テン</t>
    </rPh>
    <rPh sb="69" eb="71">
      <t>イジョウ</t>
    </rPh>
    <phoneticPr fontId="3"/>
  </si>
  <si>
    <t>３年生２月時点において
英検２級合格率：80％以上
TOEIC-IP平均得点：510点以上
TOEIC&amp;TOEIC-SW平均得点：740点以上</t>
    <rPh sb="1" eb="2">
      <t>ネン</t>
    </rPh>
    <rPh sb="2" eb="3">
      <t>セイ</t>
    </rPh>
    <rPh sb="4" eb="5">
      <t>ガツ</t>
    </rPh>
    <rPh sb="5" eb="7">
      <t>ジテン</t>
    </rPh>
    <rPh sb="12" eb="14">
      <t>エイケン</t>
    </rPh>
    <rPh sb="15" eb="16">
      <t>キュウ</t>
    </rPh>
    <rPh sb="16" eb="19">
      <t>ゴウカクリツ</t>
    </rPh>
    <rPh sb="23" eb="25">
      <t>イジョウ</t>
    </rPh>
    <rPh sb="34" eb="36">
      <t>ヘイキン</t>
    </rPh>
    <rPh sb="36" eb="38">
      <t>トクテン</t>
    </rPh>
    <rPh sb="42" eb="43">
      <t>テン</t>
    </rPh>
    <rPh sb="43" eb="45">
      <t>イジョウ</t>
    </rPh>
    <rPh sb="60" eb="62">
      <t>ヘイキン</t>
    </rPh>
    <rPh sb="62" eb="64">
      <t>トクテン</t>
    </rPh>
    <rPh sb="68" eb="69">
      <t>テン</t>
    </rPh>
    <rPh sb="69" eb="71">
      <t>イジョウ</t>
    </rPh>
    <phoneticPr fontId="3"/>
  </si>
  <si>
    <t>３年生２月時点において
英検２級合格率：90％以上
TOEIC-IP平均得点：550点以上
TOEIC&amp;TOEIC-SW平均得点：790点以上</t>
    <rPh sb="1" eb="2">
      <t>ネン</t>
    </rPh>
    <rPh sb="2" eb="3">
      <t>セイ</t>
    </rPh>
    <rPh sb="4" eb="5">
      <t>ガツ</t>
    </rPh>
    <rPh sb="5" eb="7">
      <t>ジテン</t>
    </rPh>
    <rPh sb="12" eb="14">
      <t>エイケン</t>
    </rPh>
    <rPh sb="15" eb="16">
      <t>キュウ</t>
    </rPh>
    <rPh sb="16" eb="19">
      <t>ゴウカクリツ</t>
    </rPh>
    <rPh sb="23" eb="25">
      <t>イジョウ</t>
    </rPh>
    <rPh sb="34" eb="36">
      <t>ヘイキン</t>
    </rPh>
    <rPh sb="36" eb="38">
      <t>トクテン</t>
    </rPh>
    <rPh sb="42" eb="43">
      <t>テン</t>
    </rPh>
    <rPh sb="43" eb="45">
      <t>イジョウ</t>
    </rPh>
    <rPh sb="60" eb="62">
      <t>ヘイキン</t>
    </rPh>
    <rPh sb="62" eb="64">
      <t>トクテン</t>
    </rPh>
    <rPh sb="68" eb="69">
      <t>テン</t>
    </rPh>
    <rPh sb="69" eb="71">
      <t>イジョウ</t>
    </rPh>
    <phoneticPr fontId="3"/>
  </si>
  <si>
    <t>①多人数クラスで個別指導を可能にするICTソフトウェア・ハードウェア
②自学自習用アプリケーション
③生徒用ICT機器（タブレット型パソコン１クラス生徒数および予備45台・関連充電機器・移動式管理庫）
④生徒検定受験料
⑤追跡調査関連費用および統計処理ソフトウェア・ハードウェア</t>
    <rPh sb="1" eb="4">
      <t>タニンズウ</t>
    </rPh>
    <rPh sb="8" eb="10">
      <t>コベツ</t>
    </rPh>
    <rPh sb="10" eb="12">
      <t>シドウ</t>
    </rPh>
    <rPh sb="13" eb="15">
      <t>カノウ</t>
    </rPh>
    <rPh sb="111" eb="113">
      <t>ツイセキ</t>
    </rPh>
    <rPh sb="124" eb="126">
      <t>ショリ</t>
    </rPh>
    <phoneticPr fontId="3"/>
  </si>
  <si>
    <t>２年生と３年生対象に、学校設定科目である「英検TOEIC」という週２時間の授業で、タブレット端末とアプリケーションを活用した自学自習の環境を整備する。堂授業内で自学自習と平行して、教員と、生徒一対一または少数の生徒との個別指導を行う。自学自習では、文法・読解および聴解というインプット能力の指導を、個別指導では、スピーキングとライティングというアウトプット能力の指導を行う。
インプット能力指導にはアプリケーションによるWeb上の講座および達成度テストを活用し、アウトプットのうちスピーキング能力指導では教員による少人数指導を行う。流暢さを養うために「ワードカウンター（一定の時間内に発話した語数を数える）」指導」を、発話の正確さを養うために「英検二次試験」過去問題を活用して教師の充分なフィードバックを与える面接指導を行う。ライティング指導では、トピックを与え、全員でブレインストーミングをした後、各自がタブレット端末で自分のライティング作品を入力する。教師は生徒のライティングを一人ずつ閲覧していき、リアルタイムでサポートと修正を行う。初年度は「適切な語彙・語句を使用し、文法的に正しい文を作成できる」(TOEIC-SWホームページより)ことに重点を置く。
２年生では英検準２級、３年生では英検２級の受験を、年３回実施する。クラブ等で受験ができない生徒のために「準会場」受験を実施し、全員の受験機会を確保する。２年生１月からTOEICBridge-IPテストを受験し、３年生４月に２回目のTOEICBridge-IPテストを、８月と11月にTOEIC-IPテストを受験。３年生１月にTOEIC-SWを受験。この３年生の目標として、英検２級70％以上の合格率・TOEIC&amp;TOEIC-SW700点平均をめざす。
以降、それぞれの学年のどの時期にどの技能が伸びたかを詳細に検証する。</t>
    <rPh sb="1" eb="3">
      <t>ネンセイ</t>
    </rPh>
    <rPh sb="5" eb="7">
      <t>ネンセイ</t>
    </rPh>
    <rPh sb="7" eb="9">
      <t>タイショウ</t>
    </rPh>
    <rPh sb="11" eb="13">
      <t>ガッコウ</t>
    </rPh>
    <rPh sb="13" eb="15">
      <t>セッテイ</t>
    </rPh>
    <rPh sb="15" eb="17">
      <t>カモク</t>
    </rPh>
    <rPh sb="21" eb="23">
      <t>エイケン</t>
    </rPh>
    <rPh sb="32" eb="33">
      <t>シュウ</t>
    </rPh>
    <rPh sb="34" eb="36">
      <t>ジカン</t>
    </rPh>
    <rPh sb="37" eb="39">
      <t>ジュギョウ</t>
    </rPh>
    <rPh sb="46" eb="48">
      <t>タンマツ</t>
    </rPh>
    <rPh sb="58" eb="60">
      <t>カツヨウ</t>
    </rPh>
    <rPh sb="62" eb="64">
      <t>ジガク</t>
    </rPh>
    <rPh sb="64" eb="66">
      <t>ジシュウ</t>
    </rPh>
    <rPh sb="67" eb="69">
      <t>カンキョウ</t>
    </rPh>
    <rPh sb="70" eb="72">
      <t>セイビ</t>
    </rPh>
    <rPh sb="75" eb="76">
      <t>ドウ</t>
    </rPh>
    <rPh sb="76" eb="78">
      <t>ジュギョウ</t>
    </rPh>
    <rPh sb="78" eb="79">
      <t>ナイ</t>
    </rPh>
    <rPh sb="80" eb="82">
      <t>ジガク</t>
    </rPh>
    <rPh sb="82" eb="84">
      <t>ジシュウ</t>
    </rPh>
    <rPh sb="85" eb="87">
      <t>ヘイコウ</t>
    </rPh>
    <rPh sb="90" eb="92">
      <t>キョウイン</t>
    </rPh>
    <rPh sb="94" eb="96">
      <t>セイト</t>
    </rPh>
    <rPh sb="96" eb="99">
      <t>イッタイイチ</t>
    </rPh>
    <rPh sb="102" eb="104">
      <t>ショウスウ</t>
    </rPh>
    <rPh sb="105" eb="107">
      <t>セイト</t>
    </rPh>
    <rPh sb="109" eb="111">
      <t>コベツ</t>
    </rPh>
    <rPh sb="111" eb="113">
      <t>シドウ</t>
    </rPh>
    <rPh sb="114" eb="115">
      <t>オコナ</t>
    </rPh>
    <rPh sb="117" eb="119">
      <t>ジガク</t>
    </rPh>
    <rPh sb="119" eb="121">
      <t>ジシュウ</t>
    </rPh>
    <rPh sb="124" eb="126">
      <t>ブンポウ</t>
    </rPh>
    <rPh sb="127" eb="129">
      <t>ドッカイ</t>
    </rPh>
    <rPh sb="132" eb="134">
      <t>チョウカイ</t>
    </rPh>
    <rPh sb="142" eb="144">
      <t>ノウリョク</t>
    </rPh>
    <rPh sb="145" eb="147">
      <t>シドウ</t>
    </rPh>
    <rPh sb="149" eb="151">
      <t>コベツ</t>
    </rPh>
    <rPh sb="151" eb="153">
      <t>シドウ</t>
    </rPh>
    <rPh sb="178" eb="180">
      <t>ノウリョク</t>
    </rPh>
    <rPh sb="181" eb="183">
      <t>シドウ</t>
    </rPh>
    <rPh sb="184" eb="185">
      <t>オコナ</t>
    </rPh>
    <rPh sb="194" eb="196">
      <t>ノウリョク</t>
    </rPh>
    <rPh sb="196" eb="198">
      <t>シドウ</t>
    </rPh>
    <rPh sb="214" eb="215">
      <t>ジョウ</t>
    </rPh>
    <rPh sb="216" eb="218">
      <t>コウザ</t>
    </rPh>
    <rPh sb="221" eb="223">
      <t>タッセイ</t>
    </rPh>
    <rPh sb="223" eb="224">
      <t>ド</t>
    </rPh>
    <rPh sb="228" eb="230">
      <t>カツヨウ</t>
    </rPh>
    <rPh sb="247" eb="249">
      <t>ノウリョク</t>
    </rPh>
    <rPh sb="249" eb="251">
      <t>シドウ</t>
    </rPh>
    <rPh sb="253" eb="255">
      <t>キョウイン</t>
    </rPh>
    <rPh sb="258" eb="261">
      <t>ショウニンズウ</t>
    </rPh>
    <rPh sb="261" eb="263">
      <t>シドウ</t>
    </rPh>
    <rPh sb="264" eb="265">
      <t>オコナ</t>
    </rPh>
    <rPh sb="267" eb="269">
      <t>リュウチョウ</t>
    </rPh>
    <rPh sb="271" eb="272">
      <t>ヤシナ</t>
    </rPh>
    <rPh sb="286" eb="288">
      <t>イッテイ</t>
    </rPh>
    <rPh sb="289" eb="291">
      <t>ジカン</t>
    </rPh>
    <rPh sb="291" eb="292">
      <t>ナイ</t>
    </rPh>
    <rPh sb="293" eb="295">
      <t>ハツワ</t>
    </rPh>
    <rPh sb="297" eb="299">
      <t>ゴスウ</t>
    </rPh>
    <rPh sb="300" eb="301">
      <t>カゾ</t>
    </rPh>
    <rPh sb="305" eb="307">
      <t>シドウ</t>
    </rPh>
    <rPh sb="310" eb="312">
      <t>ハツワ</t>
    </rPh>
    <rPh sb="313" eb="315">
      <t>セイカク</t>
    </rPh>
    <rPh sb="317" eb="318">
      <t>ヤシナ</t>
    </rPh>
    <rPh sb="323" eb="325">
      <t>エイケン</t>
    </rPh>
    <rPh sb="325" eb="327">
      <t>ニジ</t>
    </rPh>
    <rPh sb="327" eb="329">
      <t>シケン</t>
    </rPh>
    <rPh sb="330" eb="332">
      <t>カコ</t>
    </rPh>
    <rPh sb="332" eb="334">
      <t>モンダイ</t>
    </rPh>
    <rPh sb="335" eb="337">
      <t>カツヨウ</t>
    </rPh>
    <rPh sb="339" eb="341">
      <t>キョウシ</t>
    </rPh>
    <rPh sb="342" eb="344">
      <t>ジュウブン</t>
    </rPh>
    <rPh sb="353" eb="354">
      <t>アタ</t>
    </rPh>
    <rPh sb="356" eb="358">
      <t>メンセツ</t>
    </rPh>
    <rPh sb="358" eb="360">
      <t>シドウ</t>
    </rPh>
    <rPh sb="361" eb="362">
      <t>オコナ</t>
    </rPh>
    <rPh sb="471" eb="474">
      <t>ショネンド</t>
    </rPh>
    <rPh sb="525" eb="527">
      <t>ジュウテン</t>
    </rPh>
    <rPh sb="528" eb="529">
      <t>オ</t>
    </rPh>
    <rPh sb="534" eb="536">
      <t>ネンセイ</t>
    </rPh>
    <rPh sb="538" eb="540">
      <t>エイケン</t>
    </rPh>
    <rPh sb="540" eb="541">
      <t>ジュン</t>
    </rPh>
    <rPh sb="542" eb="543">
      <t>キュウ</t>
    </rPh>
    <rPh sb="545" eb="547">
      <t>ネンセイ</t>
    </rPh>
    <rPh sb="549" eb="551">
      <t>エイケン</t>
    </rPh>
    <rPh sb="552" eb="553">
      <t>キュウ</t>
    </rPh>
    <rPh sb="554" eb="556">
      <t>ジュケン</t>
    </rPh>
    <rPh sb="558" eb="559">
      <t>ネン</t>
    </rPh>
    <rPh sb="560" eb="561">
      <t>カイ</t>
    </rPh>
    <rPh sb="561" eb="563">
      <t>ジッシ</t>
    </rPh>
    <rPh sb="569" eb="570">
      <t>トウ</t>
    </rPh>
    <rPh sb="571" eb="573">
      <t>ジュケン</t>
    </rPh>
    <rPh sb="578" eb="580">
      <t>セイト</t>
    </rPh>
    <rPh sb="585" eb="588">
      <t>ジュンカイジョウ</t>
    </rPh>
    <rPh sb="589" eb="591">
      <t>ジュケン</t>
    </rPh>
    <rPh sb="592" eb="594">
      <t>ジッシ</t>
    </rPh>
    <rPh sb="596" eb="598">
      <t>ゼンイン</t>
    </rPh>
    <rPh sb="599" eb="601">
      <t>ジュケン</t>
    </rPh>
    <rPh sb="601" eb="603">
      <t>キカイ</t>
    </rPh>
    <rPh sb="604" eb="606">
      <t>カクホ</t>
    </rPh>
    <rPh sb="610" eb="612">
      <t>ネンセイ</t>
    </rPh>
    <rPh sb="613" eb="614">
      <t>ガツ</t>
    </rPh>
    <rPh sb="634" eb="636">
      <t>ジュケン</t>
    </rPh>
    <rPh sb="639" eb="641">
      <t>ネンセイ</t>
    </rPh>
    <rPh sb="642" eb="643">
      <t>ガツ</t>
    </rPh>
    <rPh sb="645" eb="647">
      <t>カイメ</t>
    </rPh>
    <rPh sb="668" eb="669">
      <t>ガツ</t>
    </rPh>
    <rPh sb="672" eb="673">
      <t>ガツ</t>
    </rPh>
    <rPh sb="686" eb="688">
      <t>ジュケン</t>
    </rPh>
    <rPh sb="690" eb="691">
      <t>ネン</t>
    </rPh>
    <rPh sb="691" eb="692">
      <t>セイ</t>
    </rPh>
    <rPh sb="693" eb="694">
      <t>ガツ</t>
    </rPh>
    <rPh sb="704" eb="706">
      <t>ジュケン</t>
    </rPh>
    <rPh sb="710" eb="711">
      <t>ネン</t>
    </rPh>
    <rPh sb="711" eb="712">
      <t>セイ</t>
    </rPh>
    <rPh sb="713" eb="715">
      <t>モクヒョウ</t>
    </rPh>
    <rPh sb="719" eb="721">
      <t>エイケン</t>
    </rPh>
    <rPh sb="722" eb="723">
      <t>キュウ</t>
    </rPh>
    <rPh sb="726" eb="728">
      <t>イジョウ</t>
    </rPh>
    <rPh sb="729" eb="732">
      <t>ゴウカクリツ</t>
    </rPh>
    <rPh sb="750" eb="751">
      <t>テン</t>
    </rPh>
    <rPh sb="751" eb="753">
      <t>ヘイキン</t>
    </rPh>
    <rPh sb="760" eb="762">
      <t>イコウ</t>
    </rPh>
    <rPh sb="768" eb="770">
      <t>ガクネン</t>
    </rPh>
    <rPh sb="773" eb="775">
      <t>ジキ</t>
    </rPh>
    <rPh sb="778" eb="780">
      <t>ギノウ</t>
    </rPh>
    <rPh sb="781" eb="782">
      <t>ノ</t>
    </rPh>
    <rPh sb="786" eb="788">
      <t>ショウサイ</t>
    </rPh>
    <rPh sb="789" eb="791">
      <t>ケンショウ</t>
    </rPh>
    <phoneticPr fontId="3"/>
  </si>
  <si>
    <t>２年生１月から本事業の取り組み対象となった生徒が３年生になり、初年度３年生が９月からの指導であったのに対し、この３年生はより早い段階から指導できている。そのため、初年度の指導を継続すると共に、この学年からはより高度なトピックでライティング指導を展開し、「複雑な考えを表すために、状況に応じて理由、根拠、詳しい説明などを述べながら複数の段落から構成される文章を作成することができる」(TOEIC-SWホームページより)ことまでを目標とする。
初年度と同様、ライティング指導では、トピックを与え、全員でブレインストーミングをした後、各自がタブレット端末で自分のライティング作品を入力する。教師は生徒のライティングを一人ずつ閲覧していき、リアルタイムでサポートと修正を行う。従来のライティング指導は、書き終わったものを「回収・添削・返却」という展開であるが、その指導パターンが学習者のライティング力を向上させるという研究結果は見出されていない。それはこれまでの指導経験とも一致するものである。指導経験から言えることは、ライティング力は「書いた後」でなく「書いている間」に上達するということである。ICTを活用して、教師が生徒一人ひとりに、より頻繁に個別指導ができる環境をより整備する。英検とTOEICの受験スケジュールは、初年度３年生と同様とする。この３年生の目標としては、英検２級80％以上の合格率・TOEIC&amp;TOEIC-SW750点平均をめざす。
初年度３年生が大学１回生を終了する直前に、１回目の追跡調査を行う。大学入学後の資格検定試験の取得状況・GPA・質問紙調査による国際交流志向性調査を行い、高校卒業時における英語力との回帰分析・相関の有無を調べる予定である。</t>
    <rPh sb="1" eb="3">
      <t>ネンセイ</t>
    </rPh>
    <rPh sb="4" eb="5">
      <t>ガツ</t>
    </rPh>
    <rPh sb="7" eb="8">
      <t>ホン</t>
    </rPh>
    <rPh sb="8" eb="10">
      <t>ジギョウ</t>
    </rPh>
    <rPh sb="11" eb="12">
      <t>ト</t>
    </rPh>
    <rPh sb="13" eb="14">
      <t>ク</t>
    </rPh>
    <rPh sb="15" eb="17">
      <t>タイショウ</t>
    </rPh>
    <rPh sb="21" eb="23">
      <t>セイト</t>
    </rPh>
    <rPh sb="25" eb="26">
      <t>ネン</t>
    </rPh>
    <rPh sb="26" eb="27">
      <t>セイ</t>
    </rPh>
    <rPh sb="31" eb="34">
      <t>ショネンド</t>
    </rPh>
    <rPh sb="35" eb="36">
      <t>ネン</t>
    </rPh>
    <rPh sb="36" eb="37">
      <t>セイ</t>
    </rPh>
    <rPh sb="39" eb="40">
      <t>ガツ</t>
    </rPh>
    <rPh sb="43" eb="45">
      <t>シドウ</t>
    </rPh>
    <rPh sb="51" eb="52">
      <t>タイ</t>
    </rPh>
    <rPh sb="57" eb="58">
      <t>ネン</t>
    </rPh>
    <rPh sb="58" eb="59">
      <t>セイ</t>
    </rPh>
    <rPh sb="62" eb="63">
      <t>ハヤ</t>
    </rPh>
    <rPh sb="64" eb="66">
      <t>ダンカイ</t>
    </rPh>
    <rPh sb="68" eb="70">
      <t>シドウ</t>
    </rPh>
    <rPh sb="81" eb="84">
      <t>ショネンド</t>
    </rPh>
    <rPh sb="85" eb="87">
      <t>シドウ</t>
    </rPh>
    <rPh sb="88" eb="90">
      <t>ケイゾク</t>
    </rPh>
    <rPh sb="93" eb="94">
      <t>トモ</t>
    </rPh>
    <rPh sb="98" eb="100">
      <t>ガクネン</t>
    </rPh>
    <rPh sb="105" eb="107">
      <t>コウド</t>
    </rPh>
    <rPh sb="119" eb="121">
      <t>シドウ</t>
    </rPh>
    <rPh sb="122" eb="124">
      <t>テンカイ</t>
    </rPh>
    <rPh sb="213" eb="215">
      <t>モクヒョウ</t>
    </rPh>
    <rPh sb="221" eb="224">
      <t>ショネンド</t>
    </rPh>
    <rPh sb="225" eb="227">
      <t>ドウヨウ</t>
    </rPh>
    <rPh sb="234" eb="236">
      <t>シドウ</t>
    </rPh>
    <rPh sb="244" eb="245">
      <t>アタ</t>
    </rPh>
    <rPh sb="247" eb="249">
      <t>ゼンイン</t>
    </rPh>
    <rPh sb="263" eb="264">
      <t>ノチ</t>
    </rPh>
    <rPh sb="265" eb="267">
      <t>カクジ</t>
    </rPh>
    <rPh sb="273" eb="275">
      <t>タンマツ</t>
    </rPh>
    <rPh sb="276" eb="278">
      <t>ジブン</t>
    </rPh>
    <rPh sb="285" eb="287">
      <t>サクヒン</t>
    </rPh>
    <rPh sb="288" eb="290">
      <t>ニュウリョク</t>
    </rPh>
    <rPh sb="293" eb="295">
      <t>キョウシ</t>
    </rPh>
    <rPh sb="296" eb="298">
      <t>セイト</t>
    </rPh>
    <rPh sb="306" eb="308">
      <t>ヒトリ</t>
    </rPh>
    <rPh sb="310" eb="312">
      <t>エツラン</t>
    </rPh>
    <rPh sb="329" eb="331">
      <t>シュウセイ</t>
    </rPh>
    <rPh sb="332" eb="333">
      <t>オコナ</t>
    </rPh>
    <rPh sb="335" eb="337">
      <t>ジュウライ</t>
    </rPh>
    <rPh sb="344" eb="346">
      <t>シドウ</t>
    </rPh>
    <rPh sb="348" eb="349">
      <t>カ</t>
    </rPh>
    <rPh sb="350" eb="351">
      <t>オ</t>
    </rPh>
    <rPh sb="358" eb="360">
      <t>カイシュウ</t>
    </rPh>
    <rPh sb="361" eb="363">
      <t>テンサク</t>
    </rPh>
    <rPh sb="364" eb="366">
      <t>ヘンキャク</t>
    </rPh>
    <rPh sb="370" eb="372">
      <t>テンカイ</t>
    </rPh>
    <rPh sb="379" eb="381">
      <t>シドウ</t>
    </rPh>
    <rPh sb="386" eb="389">
      <t>ガクシュウシャ</t>
    </rPh>
    <rPh sb="396" eb="397">
      <t>リョク</t>
    </rPh>
    <rPh sb="398" eb="400">
      <t>コウジョウ</t>
    </rPh>
    <rPh sb="406" eb="408">
      <t>ケンキュウ</t>
    </rPh>
    <rPh sb="408" eb="410">
      <t>ケッカ</t>
    </rPh>
    <rPh sb="411" eb="413">
      <t>ミイダ</t>
    </rPh>
    <rPh sb="428" eb="430">
      <t>シドウ</t>
    </rPh>
    <rPh sb="430" eb="432">
      <t>ケイケン</t>
    </rPh>
    <rPh sb="434" eb="436">
      <t>イッチ</t>
    </rPh>
    <rPh sb="444" eb="446">
      <t>シドウ</t>
    </rPh>
    <rPh sb="446" eb="448">
      <t>ケイケン</t>
    </rPh>
    <rPh sb="450" eb="451">
      <t>イ</t>
    </rPh>
    <rPh sb="463" eb="464">
      <t>リョク</t>
    </rPh>
    <rPh sb="466" eb="467">
      <t>カ</t>
    </rPh>
    <rPh sb="469" eb="470">
      <t>アト</t>
    </rPh>
    <rPh sb="475" eb="476">
      <t>カ</t>
    </rPh>
    <rPh sb="480" eb="481">
      <t>アイダ</t>
    </rPh>
    <rPh sb="483" eb="485">
      <t>ジョウタツ</t>
    </rPh>
    <rPh sb="500" eb="502">
      <t>カツヨウ</t>
    </rPh>
    <rPh sb="505" eb="507">
      <t>キョウシ</t>
    </rPh>
    <rPh sb="508" eb="510">
      <t>セイト</t>
    </rPh>
    <rPh sb="510" eb="512">
      <t>ヒトリ</t>
    </rPh>
    <rPh sb="519" eb="521">
      <t>ヒンパン</t>
    </rPh>
    <rPh sb="522" eb="524">
      <t>コベツ</t>
    </rPh>
    <rPh sb="524" eb="526">
      <t>シドウ</t>
    </rPh>
    <rPh sb="530" eb="532">
      <t>カンキョウ</t>
    </rPh>
    <rPh sb="540" eb="542">
      <t>エイケン</t>
    </rPh>
    <rPh sb="549" eb="551">
      <t>ジュケン</t>
    </rPh>
    <rPh sb="559" eb="562">
      <t>ショネンド</t>
    </rPh>
    <rPh sb="563" eb="564">
      <t>ネン</t>
    </rPh>
    <rPh sb="564" eb="565">
      <t>セイ</t>
    </rPh>
    <rPh sb="566" eb="568">
      <t>ドウヨウ</t>
    </rPh>
    <rPh sb="592" eb="594">
      <t>イジョウ</t>
    </rPh>
    <rPh sb="626" eb="629">
      <t>ショネンド</t>
    </rPh>
    <rPh sb="630" eb="631">
      <t>ネン</t>
    </rPh>
    <rPh sb="631" eb="632">
      <t>セイ</t>
    </rPh>
    <rPh sb="633" eb="635">
      <t>ダイガク</t>
    </rPh>
    <rPh sb="636" eb="638">
      <t>カイセイ</t>
    </rPh>
    <rPh sb="639" eb="641">
      <t>シュウリョウ</t>
    </rPh>
    <rPh sb="643" eb="645">
      <t>チョクゼン</t>
    </rPh>
    <rPh sb="648" eb="650">
      <t>カイメ</t>
    </rPh>
    <rPh sb="651" eb="653">
      <t>ツイセキ</t>
    </rPh>
    <rPh sb="653" eb="655">
      <t>チョウサ</t>
    </rPh>
    <rPh sb="656" eb="657">
      <t>オコナ</t>
    </rPh>
    <rPh sb="659" eb="661">
      <t>ダイガク</t>
    </rPh>
    <rPh sb="661" eb="663">
      <t>ニュウガク</t>
    </rPh>
    <rPh sb="663" eb="664">
      <t>ゴ</t>
    </rPh>
    <rPh sb="665" eb="667">
      <t>シカク</t>
    </rPh>
    <rPh sb="667" eb="669">
      <t>ケンテイ</t>
    </rPh>
    <rPh sb="669" eb="671">
      <t>シケン</t>
    </rPh>
    <rPh sb="672" eb="674">
      <t>シュトク</t>
    </rPh>
    <rPh sb="674" eb="676">
      <t>ジョウキョウ</t>
    </rPh>
    <rPh sb="681" eb="684">
      <t>シツモンシ</t>
    </rPh>
    <rPh sb="684" eb="686">
      <t>チョウサ</t>
    </rPh>
    <rPh sb="689" eb="691">
      <t>コクサイ</t>
    </rPh>
    <rPh sb="691" eb="693">
      <t>コウリュウ</t>
    </rPh>
    <rPh sb="693" eb="695">
      <t>シコウ</t>
    </rPh>
    <rPh sb="695" eb="696">
      <t>セイ</t>
    </rPh>
    <rPh sb="696" eb="698">
      <t>チョウサ</t>
    </rPh>
    <rPh sb="699" eb="700">
      <t>オコナ</t>
    </rPh>
    <rPh sb="702" eb="704">
      <t>コウコウ</t>
    </rPh>
    <rPh sb="704" eb="706">
      <t>ソツギョウ</t>
    </rPh>
    <rPh sb="706" eb="707">
      <t>ジ</t>
    </rPh>
    <rPh sb="711" eb="714">
      <t>エイゴリョク</t>
    </rPh>
    <rPh sb="716" eb="718">
      <t>カイキ</t>
    </rPh>
    <rPh sb="718" eb="720">
      <t>ブンセキ</t>
    </rPh>
    <rPh sb="721" eb="723">
      <t>ソウカン</t>
    </rPh>
    <rPh sb="724" eb="726">
      <t>ウム</t>
    </rPh>
    <rPh sb="727" eb="728">
      <t>シラ</t>
    </rPh>
    <rPh sb="730" eb="732">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</si>
</sst>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6" formatCode="&quot;¥&quot;#,##0;[Red]&quot;¥&quot;\-#,##0"/>
    <numFmt numFmtId="176" formatCode="#,##0&quot;千円&quot;"/>
  </numFmts>
  <fonts count="11">
    <font>
      <sz val="11"/>
      <name val="ＭＳ ゴシック"/>
      <family val="3"/>
      <charset val="128"/>
    </font>
    <font>
      <sz val="11"/>
      <name val="ＭＳ ゴシック"/>
      <family val="3"/>
      <charset val="128"/>
    </font>
    <font>
      <sz val="10"/>
      <name val="ＭＳ ゴシック"/>
      <family val="3"/>
      <charset val="128"/>
    </font>
    <font>
      <sz val="6"/>
      <name val="ＭＳ ゴシック"/>
      <family val="3"/>
      <charset val="128"/>
    </font>
    <font>
      <sz val="6"/>
      <name val="ＭＳ Ｐゴシック"/>
      <family val="3"/>
      <charset val="128"/>
    </font>
    <font>
      <b/>
      <sz val="10"/>
      <name val="ＭＳ ゴシック"/>
      <family val="3"/>
      <charset val="128"/>
    </font>
    <font>
      <b/>
      <u/>
      <sz val="12"/>
      <name val="ＭＳ ゴシック"/>
      <family val="3"/>
      <charset val="128"/>
    </font>
    <font>
      <sz val="6"/>
      <name val="ＦＡ クリアレター"/>
      <family val="3"/>
      <charset val="128"/>
    </font>
    <font>
      <sz val="10"/>
      <color rgb="FF000000"/>
      <name val="ＭＳ ゴシック"/>
      <family val="3"/>
      <charset val="128"/>
    </font>
    <font>
      <sz val="10"/>
      <color theme="1"/>
      <name val="ＭＳ ゴシック"/>
      <family val="3"/>
      <charset val="128"/>
    </font>
    <font>
      <b/>
      <sz val="12"/>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7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top style="double">
        <color indexed="64"/>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6" fontId="1" fillId="0" borderId="0" applyFont="0" applyFill="0" applyBorder="0" applyAlignment="0" applyProtection="0"/>
  </cellStyleXfs>
  <cellXfs count="214">
    <xf numFmtId="0" fontId="0" fillId="0" borderId="0" xfId="0"/>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2" fillId="0" borderId="0" xfId="0" applyFont="1" applyAlignment="1" applyProtection="1">
      <protection locked="0"/>
    </xf>
    <xf numFmtId="0" fontId="2" fillId="0" borderId="0" xfId="0" applyFont="1" applyBorder="1" applyProtection="1">
      <protection locked="0"/>
    </xf>
    <xf numFmtId="0" fontId="5" fillId="0" borderId="0" xfId="0" applyFont="1" applyFill="1" applyBorder="1" applyAlignment="1" applyProtection="1">
      <alignment horizontal="center" vertical="center"/>
      <protection locked="0"/>
    </xf>
    <xf numFmtId="0" fontId="2" fillId="0" borderId="0" xfId="0" applyFont="1" applyAlignment="1">
      <alignment vertical="center"/>
    </xf>
    <xf numFmtId="0" fontId="2" fillId="0" borderId="0"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2" fillId="0" borderId="0" xfId="0" applyFont="1" applyBorder="1" applyAlignment="1" applyProtection="1">
      <alignment horizontal="left" vertical="center" wrapText="1"/>
      <protection locked="0"/>
    </xf>
    <xf numFmtId="0" fontId="5" fillId="0" borderId="0" xfId="0" applyFont="1" applyFill="1" applyBorder="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Fill="1" applyBorder="1" applyAlignment="1">
      <alignment vertical="center" wrapText="1"/>
    </xf>
    <xf numFmtId="0" fontId="5" fillId="0" borderId="0" xfId="0" applyFont="1" applyFill="1" applyBorder="1" applyAlignment="1">
      <alignment horizontal="center" vertical="center" textRotation="255" wrapText="1"/>
    </xf>
    <xf numFmtId="0" fontId="5"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pplyProtection="1">
      <alignment vertical="top" wrapText="1"/>
      <protection locked="0"/>
    </xf>
    <xf numFmtId="176" fontId="5" fillId="0" borderId="17"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176" fontId="2" fillId="0" borderId="0" xfId="0" applyNumberFormat="1" applyFont="1" applyFill="1" applyBorder="1" applyAlignment="1" applyProtection="1">
      <alignment vertical="center" wrapText="1"/>
      <protection locked="0"/>
    </xf>
    <xf numFmtId="0" fontId="2" fillId="0" borderId="16" xfId="0" applyFont="1" applyFill="1" applyBorder="1" applyAlignment="1" applyProtection="1">
      <alignment vertical="center" shrinkToFit="1"/>
      <protection locked="0"/>
    </xf>
    <xf numFmtId="0" fontId="2" fillId="0" borderId="17" xfId="0" applyFont="1" applyFill="1" applyBorder="1" applyAlignment="1" applyProtection="1">
      <alignment vertical="center" shrinkToFit="1"/>
      <protection locked="0"/>
    </xf>
    <xf numFmtId="0" fontId="9" fillId="2" borderId="22" xfId="0" applyFont="1" applyFill="1" applyBorder="1" applyAlignment="1">
      <alignment horizontal="center" vertical="center"/>
    </xf>
    <xf numFmtId="0" fontId="9" fillId="0" borderId="28" xfId="0" applyFont="1" applyBorder="1" applyAlignment="1">
      <alignment horizontal="center" vertical="center"/>
    </xf>
    <xf numFmtId="0" fontId="8" fillId="0" borderId="33"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5" fillId="0" borderId="0" xfId="0" applyFont="1" applyFill="1" applyBorder="1" applyAlignment="1" applyProtection="1">
      <alignment horizontal="left" vertical="center"/>
      <protection locked="0"/>
    </xf>
    <xf numFmtId="0" fontId="2" fillId="0" borderId="0" xfId="0" applyFont="1" applyBorder="1" applyAlignment="1" applyProtection="1">
      <alignment horizontal="left"/>
      <protection locked="0"/>
    </xf>
    <xf numFmtId="0" fontId="9" fillId="0" borderId="33" xfId="0" applyFont="1" applyBorder="1" applyAlignment="1">
      <alignment horizontal="center" vertical="center"/>
    </xf>
    <xf numFmtId="0" fontId="2" fillId="2" borderId="32"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0" borderId="33"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33" xfId="0" applyFont="1" applyBorder="1" applyAlignment="1">
      <alignment horizontal="center" vertical="center"/>
    </xf>
    <xf numFmtId="0" fontId="2" fillId="0" borderId="50" xfId="0" applyFont="1" applyBorder="1" applyAlignment="1">
      <alignment horizontal="center" vertical="center"/>
    </xf>
    <xf numFmtId="0" fontId="2" fillId="0" borderId="32" xfId="0" applyFont="1" applyFill="1" applyBorder="1" applyAlignment="1">
      <alignment vertical="center" wrapText="1"/>
    </xf>
    <xf numFmtId="0" fontId="0" fillId="0" borderId="0" xfId="0" applyFill="1" applyBorder="1" applyAlignment="1">
      <alignment vertical="center"/>
    </xf>
    <xf numFmtId="5" fontId="9" fillId="0" borderId="0" xfId="0" applyNumberFormat="1" applyFont="1" applyBorder="1" applyAlignment="1">
      <alignment vertical="center"/>
    </xf>
    <xf numFmtId="0" fontId="2" fillId="0" borderId="33" xfId="0" applyFont="1" applyBorder="1" applyAlignment="1">
      <alignment horizontal="center" vertical="center"/>
    </xf>
    <xf numFmtId="0" fontId="2" fillId="2" borderId="32"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0" borderId="68" xfId="0" applyFont="1" applyBorder="1" applyAlignment="1" applyProtection="1">
      <alignment horizontal="center" vertical="center" wrapText="1"/>
      <protection locked="0"/>
    </xf>
    <xf numFmtId="0" fontId="2" fillId="0" borderId="32" xfId="0" applyFont="1" applyBorder="1" applyProtection="1">
      <protection locked="0"/>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4"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protection locked="0"/>
    </xf>
    <xf numFmtId="0" fontId="5" fillId="2" borderId="52" xfId="0" applyFont="1" applyFill="1" applyBorder="1" applyAlignment="1" applyProtection="1">
      <alignment horizontal="center" vertical="center" wrapText="1"/>
      <protection locked="0"/>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5" fillId="2" borderId="47" xfId="0" applyFont="1" applyFill="1" applyBorder="1" applyAlignment="1">
      <alignment horizontal="center" vertical="center" textRotation="255" wrapText="1"/>
    </xf>
    <xf numFmtId="0" fontId="5" fillId="2" borderId="49" xfId="0" applyFont="1" applyFill="1" applyBorder="1" applyAlignment="1">
      <alignment horizontal="center" vertical="center" textRotation="255" wrapText="1"/>
    </xf>
    <xf numFmtId="0" fontId="5" fillId="2" borderId="32" xfId="0" applyFont="1" applyFill="1" applyBorder="1" applyAlignment="1">
      <alignment horizontal="center" vertical="center" textRotation="255" wrapText="1"/>
    </xf>
    <xf numFmtId="0" fontId="5" fillId="2" borderId="27" xfId="0" applyFont="1" applyFill="1" applyBorder="1" applyAlignment="1">
      <alignment horizontal="center" vertical="center" textRotation="255" wrapText="1"/>
    </xf>
    <xf numFmtId="0" fontId="5" fillId="2" borderId="65" xfId="0" applyFont="1" applyFill="1" applyBorder="1" applyAlignment="1">
      <alignment horizontal="center" vertical="center" textRotation="255" wrapText="1"/>
    </xf>
    <xf numFmtId="0" fontId="5" fillId="2" borderId="66" xfId="0" applyFont="1" applyFill="1" applyBorder="1" applyAlignment="1">
      <alignment horizontal="center" vertical="center" textRotation="255" wrapText="1"/>
    </xf>
    <xf numFmtId="0" fontId="5" fillId="2" borderId="6"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0" borderId="67" xfId="0" applyFont="1" applyFill="1" applyBorder="1" applyAlignment="1">
      <alignment horizontal="left" vertical="center" wrapText="1"/>
    </xf>
    <xf numFmtId="0" fontId="2" fillId="0" borderId="69" xfId="0" applyFont="1" applyFill="1" applyBorder="1" applyAlignment="1">
      <alignment horizontal="left" vertical="center" wrapText="1"/>
    </xf>
    <xf numFmtId="0" fontId="2" fillId="0" borderId="70" xfId="0" applyFont="1" applyFill="1" applyBorder="1" applyAlignment="1">
      <alignment horizontal="left" vertical="center" wrapText="1"/>
    </xf>
    <xf numFmtId="0" fontId="5" fillId="2" borderId="4" xfId="0" applyFont="1" applyFill="1" applyBorder="1" applyAlignment="1">
      <alignment horizontal="center" vertical="center" textRotation="255" wrapText="1"/>
    </xf>
    <xf numFmtId="0" fontId="2" fillId="0" borderId="5" xfId="0" applyFont="1" applyFill="1" applyBorder="1" applyAlignment="1">
      <alignment vertical="center" wrapText="1"/>
    </xf>
    <xf numFmtId="0" fontId="2" fillId="0" borderId="61" xfId="0" applyFont="1" applyFill="1" applyBorder="1" applyAlignment="1">
      <alignment vertical="center" wrapText="1"/>
    </xf>
    <xf numFmtId="0" fontId="5" fillId="2" borderId="62" xfId="0" applyFont="1" applyFill="1" applyBorder="1" applyAlignment="1">
      <alignment horizontal="center" vertical="center" textRotation="255" wrapText="1"/>
    </xf>
    <xf numFmtId="0" fontId="5" fillId="2" borderId="63" xfId="0" applyFont="1" applyFill="1" applyBorder="1" applyAlignment="1">
      <alignment horizontal="center" vertical="center" textRotation="255" wrapText="1"/>
    </xf>
    <xf numFmtId="0" fontId="5" fillId="2" borderId="13" xfId="0" applyFont="1" applyFill="1" applyBorder="1" applyAlignment="1">
      <alignment horizontal="center" vertical="center" textRotation="255" wrapText="1"/>
    </xf>
    <xf numFmtId="5" fontId="9" fillId="0" borderId="34" xfId="0" applyNumberFormat="1" applyFont="1" applyBorder="1" applyAlignment="1">
      <alignment vertical="center"/>
    </xf>
    <xf numFmtId="5" fontId="9" fillId="0" borderId="35" xfId="0" applyNumberFormat="1" applyFont="1" applyBorder="1" applyAlignment="1">
      <alignment vertical="center"/>
    </xf>
    <xf numFmtId="5" fontId="9" fillId="0" borderId="36" xfId="0" applyNumberFormat="1" applyFont="1" applyBorder="1" applyAlignment="1">
      <alignment vertical="center"/>
    </xf>
    <xf numFmtId="0" fontId="2" fillId="2" borderId="38"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5" fontId="9" fillId="2" borderId="6" xfId="0" applyNumberFormat="1" applyFont="1" applyFill="1" applyBorder="1" applyAlignment="1">
      <alignment vertical="center"/>
    </xf>
    <xf numFmtId="0" fontId="9" fillId="2" borderId="7" xfId="0" applyNumberFormat="1" applyFont="1" applyFill="1" applyBorder="1" applyAlignment="1">
      <alignment vertical="center"/>
    </xf>
    <xf numFmtId="0" fontId="9" fillId="2" borderId="8" xfId="0" applyNumberFormat="1" applyFont="1" applyFill="1" applyBorder="1" applyAlignment="1">
      <alignment vertical="center"/>
    </xf>
    <xf numFmtId="0" fontId="2" fillId="2" borderId="47" xfId="0" applyFont="1" applyFill="1" applyBorder="1" applyAlignment="1">
      <alignment horizontal="left" vertical="top" wrapText="1"/>
    </xf>
    <xf numFmtId="0" fontId="2" fillId="2" borderId="48"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0" borderId="50" xfId="0" applyFont="1" applyBorder="1" applyAlignment="1" applyProtection="1">
      <alignment horizontal="left" vertical="center"/>
      <protection locked="0"/>
    </xf>
    <xf numFmtId="5" fontId="2" fillId="0" borderId="50" xfId="0" applyNumberFormat="1" applyFont="1" applyBorder="1" applyAlignment="1">
      <alignment vertical="center"/>
    </xf>
    <xf numFmtId="0" fontId="2" fillId="0" borderId="50" xfId="0" applyFont="1" applyBorder="1" applyAlignment="1">
      <alignment horizontal="center" vertical="center"/>
    </xf>
    <xf numFmtId="5" fontId="9" fillId="0" borderId="50" xfId="0" applyNumberFormat="1" applyFont="1" applyBorder="1" applyAlignment="1">
      <alignment vertical="center"/>
    </xf>
    <xf numFmtId="5" fontId="9" fillId="0" borderId="56" xfId="0" applyNumberFormat="1" applyFont="1" applyBorder="1" applyAlignment="1">
      <alignment vertical="center"/>
    </xf>
    <xf numFmtId="0" fontId="2" fillId="0" borderId="28" xfId="0" applyFont="1" applyBorder="1" applyAlignment="1" applyProtection="1">
      <alignment horizontal="left" vertical="center"/>
      <protection locked="0"/>
    </xf>
    <xf numFmtId="5" fontId="2" fillId="0" borderId="33" xfId="0" applyNumberFormat="1" applyFont="1" applyBorder="1" applyAlignment="1">
      <alignment vertical="center"/>
    </xf>
    <xf numFmtId="0" fontId="2" fillId="0" borderId="33" xfId="0" applyFont="1" applyBorder="1" applyAlignment="1">
      <alignment horizontal="center" vertical="center"/>
    </xf>
    <xf numFmtId="5" fontId="9" fillId="0" borderId="33" xfId="0" applyNumberFormat="1" applyFont="1" applyBorder="1" applyAlignment="1">
      <alignment vertical="center"/>
    </xf>
    <xf numFmtId="5" fontId="9" fillId="0" borderId="57" xfId="0" applyNumberFormat="1" applyFont="1" applyBorder="1" applyAlignment="1">
      <alignment vertical="center"/>
    </xf>
    <xf numFmtId="0" fontId="2" fillId="0" borderId="33" xfId="0" applyFont="1" applyBorder="1" applyAlignment="1" applyProtection="1">
      <alignment horizontal="left" vertical="center"/>
      <protection locked="0"/>
    </xf>
    <xf numFmtId="5" fontId="2" fillId="0" borderId="34" xfId="0" applyNumberFormat="1" applyFont="1" applyBorder="1" applyAlignment="1">
      <alignment vertical="center"/>
    </xf>
    <xf numFmtId="5" fontId="2" fillId="0" borderId="51" xfId="0" applyNumberFormat="1" applyFont="1" applyBorder="1" applyAlignment="1">
      <alignment vertical="center"/>
    </xf>
    <xf numFmtId="0" fontId="2" fillId="0" borderId="34" xfId="0" applyFont="1" applyBorder="1" applyAlignment="1">
      <alignment horizontal="center" vertical="center"/>
    </xf>
    <xf numFmtId="0" fontId="2" fillId="0" borderId="51" xfId="0" applyFont="1" applyBorder="1" applyAlignment="1">
      <alignment horizontal="center" vertical="center"/>
    </xf>
    <xf numFmtId="0" fontId="2" fillId="0" borderId="37" xfId="0" applyFont="1" applyBorder="1" applyAlignment="1" applyProtection="1">
      <alignment horizontal="left" vertical="center"/>
      <protection locked="0"/>
    </xf>
    <xf numFmtId="5" fontId="2" fillId="0" borderId="37" xfId="0" applyNumberFormat="1" applyFont="1" applyBorder="1" applyAlignment="1">
      <alignment vertical="center"/>
    </xf>
    <xf numFmtId="0" fontId="2" fillId="0" borderId="37" xfId="0" applyFont="1" applyBorder="1" applyAlignment="1">
      <alignment horizontal="center" vertical="center"/>
    </xf>
    <xf numFmtId="0" fontId="2" fillId="0" borderId="34"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29" xfId="0" applyFont="1" applyBorder="1" applyAlignment="1">
      <alignment horizontal="center" vertical="center"/>
    </xf>
    <xf numFmtId="0" fontId="2" fillId="0" borderId="30" xfId="0" applyFont="1" applyBorder="1" applyAlignment="1">
      <alignment horizontal="center" vertical="center"/>
    </xf>
    <xf numFmtId="5" fontId="9" fillId="0" borderId="41" xfId="0" applyNumberFormat="1" applyFont="1" applyBorder="1" applyAlignment="1">
      <alignment horizontal="right" vertical="center"/>
    </xf>
    <xf numFmtId="5" fontId="9" fillId="0" borderId="42" xfId="0" applyNumberFormat="1" applyFont="1" applyBorder="1" applyAlignment="1">
      <alignment horizontal="right" vertical="center"/>
    </xf>
    <xf numFmtId="5" fontId="9" fillId="0" borderId="43" xfId="0" applyNumberFormat="1" applyFont="1" applyBorder="1" applyAlignment="1">
      <alignment horizontal="right" vertical="center"/>
    </xf>
    <xf numFmtId="5" fontId="2" fillId="0" borderId="34" xfId="0" applyNumberFormat="1" applyFont="1" applyBorder="1" applyAlignment="1">
      <alignment horizontal="center" vertical="center"/>
    </xf>
    <xf numFmtId="5" fontId="2" fillId="0" borderId="35" xfId="0" applyNumberFormat="1" applyFont="1" applyBorder="1" applyAlignment="1">
      <alignment horizontal="center" vertical="center"/>
    </xf>
    <xf numFmtId="0" fontId="2" fillId="0" borderId="35" xfId="0" applyFont="1" applyBorder="1" applyAlignment="1">
      <alignment horizontal="center" vertical="center"/>
    </xf>
    <xf numFmtId="5" fontId="9" fillId="0" borderId="34" xfId="0" applyNumberFormat="1" applyFont="1" applyBorder="1" applyAlignment="1">
      <alignment horizontal="right" vertical="center"/>
    </xf>
    <xf numFmtId="5" fontId="9" fillId="0" borderId="35" xfId="0" applyNumberFormat="1" applyFont="1" applyBorder="1" applyAlignment="1">
      <alignment horizontal="right" vertical="center"/>
    </xf>
    <xf numFmtId="5" fontId="9" fillId="0" borderId="36" xfId="0" applyNumberFormat="1" applyFont="1" applyBorder="1" applyAlignment="1">
      <alignment horizontal="right" vertical="center"/>
    </xf>
    <xf numFmtId="0" fontId="2" fillId="2" borderId="15" xfId="0" applyFont="1" applyFill="1" applyBorder="1" applyAlignment="1">
      <alignment vertical="center" wrapText="1"/>
    </xf>
    <xf numFmtId="0" fontId="0" fillId="0" borderId="16" xfId="0" applyBorder="1" applyAlignment="1">
      <alignment vertical="center" wrapText="1"/>
    </xf>
    <xf numFmtId="0" fontId="0" fillId="0" borderId="54" xfId="0" applyBorder="1" applyAlignment="1">
      <alignment vertical="center" wrapText="1"/>
    </xf>
    <xf numFmtId="0" fontId="2" fillId="2" borderId="55" xfId="0" applyFont="1" applyFill="1" applyBorder="1" applyAlignment="1">
      <alignment horizontal="center" vertical="center" wrapText="1"/>
    </xf>
    <xf numFmtId="0" fontId="0" fillId="0" borderId="54" xfId="0" applyBorder="1" applyAlignment="1">
      <alignment horizontal="center" vertical="center" wrapText="1"/>
    </xf>
    <xf numFmtId="5" fontId="2" fillId="2" borderId="55" xfId="0" applyNumberFormat="1" applyFont="1" applyFill="1" applyBorder="1" applyAlignment="1">
      <alignment vertical="center" wrapText="1"/>
    </xf>
    <xf numFmtId="5" fontId="2" fillId="0" borderId="44" xfId="0" applyNumberFormat="1" applyFont="1" applyBorder="1" applyAlignment="1">
      <alignment horizontal="center" vertical="center"/>
    </xf>
    <xf numFmtId="5" fontId="2" fillId="0" borderId="45" xfId="0" applyNumberFormat="1"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5" fontId="9" fillId="0" borderId="44" xfId="0" applyNumberFormat="1" applyFont="1" applyBorder="1" applyAlignment="1">
      <alignment horizontal="right" vertical="center"/>
    </xf>
    <xf numFmtId="5" fontId="9" fillId="0" borderId="45" xfId="0" applyNumberFormat="1" applyFont="1" applyBorder="1" applyAlignment="1">
      <alignment horizontal="right" vertical="center"/>
    </xf>
    <xf numFmtId="5" fontId="9" fillId="0" borderId="46" xfId="0" applyNumberFormat="1" applyFont="1" applyBorder="1" applyAlignment="1">
      <alignment horizontal="right" vertical="center"/>
    </xf>
    <xf numFmtId="0" fontId="2" fillId="2" borderId="32"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48" xfId="0" applyFont="1" applyFill="1" applyBorder="1" applyAlignment="1" applyProtection="1">
      <alignment horizontal="center" vertical="center"/>
      <protection locked="0"/>
    </xf>
    <xf numFmtId="0" fontId="2" fillId="2" borderId="49" xfId="0" applyFont="1" applyFill="1" applyBorder="1" applyAlignment="1" applyProtection="1">
      <alignment horizontal="center" vertical="center"/>
      <protection locked="0"/>
    </xf>
    <xf numFmtId="0" fontId="2" fillId="2" borderId="59" xfId="0" applyFont="1" applyFill="1" applyBorder="1" applyAlignment="1" applyProtection="1">
      <alignment horizontal="center" vertical="center"/>
      <protection locked="0"/>
    </xf>
    <xf numFmtId="0" fontId="9" fillId="2" borderId="59" xfId="0" applyNumberFormat="1" applyFont="1" applyFill="1" applyBorder="1" applyAlignment="1">
      <alignment horizontal="right" vertical="center"/>
    </xf>
    <xf numFmtId="0" fontId="9" fillId="2" borderId="48" xfId="0" applyNumberFormat="1" applyFont="1" applyFill="1" applyBorder="1" applyAlignment="1">
      <alignment horizontal="right" vertical="center"/>
    </xf>
    <xf numFmtId="0" fontId="9" fillId="2" borderId="60" xfId="0" applyNumberFormat="1" applyFont="1" applyFill="1" applyBorder="1" applyAlignment="1">
      <alignment horizontal="right" vertical="center"/>
    </xf>
    <xf numFmtId="5" fontId="2" fillId="0" borderId="29" xfId="0" applyNumberFormat="1" applyFont="1" applyBorder="1" applyAlignment="1">
      <alignment horizontal="center" vertical="center"/>
    </xf>
    <xf numFmtId="5" fontId="2" fillId="0" borderId="30" xfId="0" applyNumberFormat="1" applyFont="1" applyBorder="1" applyAlignment="1">
      <alignment horizontal="center" vertical="center"/>
    </xf>
    <xf numFmtId="0" fontId="9" fillId="2" borderId="6" xfId="0" applyNumberFormat="1" applyFont="1" applyFill="1" applyBorder="1" applyAlignment="1">
      <alignment horizontal="right" vertical="center"/>
    </xf>
    <xf numFmtId="0" fontId="9" fillId="2" borderId="7" xfId="0" applyNumberFormat="1" applyFont="1" applyFill="1" applyBorder="1" applyAlignment="1">
      <alignment horizontal="right" vertical="center"/>
    </xf>
    <xf numFmtId="0" fontId="9" fillId="2" borderId="8" xfId="0" applyNumberFormat="1" applyFont="1" applyFill="1" applyBorder="1" applyAlignment="1">
      <alignment horizontal="right"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8" fillId="2" borderId="47" xfId="0" applyFont="1" applyFill="1" applyBorder="1" applyAlignment="1">
      <alignment horizontal="left" vertical="top" wrapText="1"/>
    </xf>
    <xf numFmtId="0" fontId="8" fillId="2" borderId="48" xfId="0" applyFont="1" applyFill="1" applyBorder="1" applyAlignment="1">
      <alignment horizontal="left" vertical="top" wrapText="1"/>
    </xf>
    <xf numFmtId="0" fontId="8" fillId="2" borderId="32" xfId="0" applyFont="1" applyFill="1" applyBorder="1" applyAlignment="1">
      <alignment horizontal="left" vertical="top" wrapText="1"/>
    </xf>
    <xf numFmtId="0" fontId="8" fillId="2" borderId="0" xfId="0" applyFont="1" applyFill="1" applyBorder="1" applyAlignment="1">
      <alignment horizontal="left" vertical="top" wrapText="1"/>
    </xf>
    <xf numFmtId="5" fontId="9" fillId="0" borderId="29" xfId="0" applyNumberFormat="1" applyFont="1" applyBorder="1" applyAlignment="1">
      <alignment horizontal="center" vertical="center"/>
    </xf>
    <xf numFmtId="5" fontId="9" fillId="0" borderId="30" xfId="0" applyNumberFormat="1"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5" fontId="9" fillId="0" borderId="34" xfId="0" applyNumberFormat="1" applyFont="1" applyBorder="1" applyAlignment="1">
      <alignment horizontal="center" vertical="center"/>
    </xf>
    <xf numFmtId="5" fontId="9" fillId="0" borderId="35" xfId="0" applyNumberFormat="1"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5" fontId="9" fillId="0" borderId="44" xfId="0" applyNumberFormat="1" applyFont="1" applyBorder="1" applyAlignment="1">
      <alignment horizontal="center" vertical="center"/>
    </xf>
    <xf numFmtId="5" fontId="9" fillId="0" borderId="45"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9" fontId="2" fillId="3" borderId="2" xfId="0" applyNumberFormat="1" applyFont="1" applyFill="1" applyBorder="1" applyAlignment="1">
      <alignment vertical="center" wrapText="1"/>
    </xf>
    <xf numFmtId="49" fontId="2" fillId="3" borderId="3" xfId="0" applyNumberFormat="1" applyFont="1" applyFill="1" applyBorder="1" applyAlignment="1">
      <alignment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9" fillId="2" borderId="23"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4" xfId="0" applyFont="1" applyFill="1" applyBorder="1" applyAlignment="1">
      <alignment horizontal="center" vertical="center"/>
    </xf>
    <xf numFmtId="0" fontId="8" fillId="2" borderId="26" xfId="0" applyFont="1" applyFill="1" applyBorder="1" applyAlignment="1">
      <alignment horizontal="left" vertical="top" wrapText="1"/>
    </xf>
    <xf numFmtId="0" fontId="8" fillId="2" borderId="27" xfId="0" applyFont="1" applyFill="1" applyBorder="1" applyAlignment="1">
      <alignment horizontal="left" vertical="top" wrapText="1"/>
    </xf>
    <xf numFmtId="5" fontId="9" fillId="0" borderId="29" xfId="0" applyNumberFormat="1" applyFont="1" applyBorder="1" applyAlignment="1">
      <alignment horizontal="right" vertical="center"/>
    </xf>
    <xf numFmtId="5" fontId="9" fillId="0" borderId="30" xfId="0" applyNumberFormat="1" applyFont="1" applyBorder="1" applyAlignment="1">
      <alignment horizontal="right" vertical="center"/>
    </xf>
    <xf numFmtId="5" fontId="9" fillId="0" borderId="31" xfId="0" applyNumberFormat="1" applyFont="1" applyBorder="1" applyAlignment="1">
      <alignment horizontal="right" vertical="center"/>
    </xf>
    <xf numFmtId="0" fontId="9" fillId="2" borderId="19"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10" fillId="0" borderId="0" xfId="0" applyFont="1" applyAlignment="1">
      <alignment horizontal="distributed" vertical="center" shrinkToFit="1"/>
    </xf>
    <xf numFmtId="0" fontId="10" fillId="0" borderId="0" xfId="0" applyFont="1" applyAlignment="1">
      <alignment shrinkToFit="1"/>
    </xf>
    <xf numFmtId="0" fontId="6" fillId="0" borderId="0" xfId="0" applyFont="1" applyFill="1" applyBorder="1" applyAlignment="1" applyProtection="1">
      <alignment horizontal="center" vertical="center"/>
      <protection locked="0"/>
    </xf>
    <xf numFmtId="6" fontId="5" fillId="0" borderId="0" xfId="1" applyFont="1" applyBorder="1" applyAlignment="1" applyProtection="1">
      <alignment horizontal="left"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center" vertical="center" wrapText="1"/>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3" fontId="5" fillId="0" borderId="15" xfId="0" applyNumberFormat="1" applyFont="1" applyFill="1" applyBorder="1" applyAlignment="1" applyProtection="1">
      <alignment horizontal="center" vertical="center" wrapText="1"/>
      <protection locked="0"/>
    </xf>
    <xf numFmtId="3" fontId="5" fillId="0" borderId="16" xfId="0" applyNumberFormat="1" applyFont="1" applyFill="1" applyBorder="1" applyAlignment="1" applyProtection="1">
      <alignment horizontal="center" vertical="center" wrapText="1"/>
      <protection locked="0"/>
    </xf>
    <xf numFmtId="0" fontId="2" fillId="0" borderId="15"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8" fillId="2" borderId="18" xfId="0" applyFont="1" applyFill="1" applyBorder="1" applyAlignment="1">
      <alignment horizontal="center" vertical="center" textRotation="255"/>
    </xf>
    <xf numFmtId="0" fontId="8" fillId="2" borderId="25" xfId="0" applyFont="1" applyFill="1" applyBorder="1" applyAlignment="1">
      <alignment horizontal="center" vertical="center" textRotation="255"/>
    </xf>
    <xf numFmtId="0" fontId="0" fillId="0" borderId="25" xfId="0" applyBorder="1" applyAlignment="1"/>
    <xf numFmtId="0" fontId="0" fillId="0" borderId="53" xfId="0" applyBorder="1" applyAlignment="1"/>
    <xf numFmtId="5" fontId="9" fillId="0" borderId="37" xfId="0" applyNumberFormat="1" applyFont="1" applyBorder="1" applyAlignment="1">
      <alignment vertical="center"/>
    </xf>
    <xf numFmtId="5" fontId="9" fillId="0" borderId="58" xfId="0" applyNumberFormat="1" applyFont="1" applyBorder="1" applyAlignment="1">
      <alignment vertical="center"/>
    </xf>
  </cellXfs>
  <cellStyles count="2">
    <cellStyle name="通貨" xfId="1" builtinId="7"/>
    <cellStyle name="標準"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9"/>
  <sheetViews>
    <sheetView tabSelected="1" view="pageBreakPreview" zoomScaleNormal="70" zoomScaleSheetLayoutView="100" zoomScalePageLayoutView="70" workbookViewId="0">
      <selection activeCell="F16" sqref="F16:Z16"/>
    </sheetView>
  </sheetViews>
  <sheetFormatPr defaultColWidth="9" defaultRowHeight="12"/>
  <cols>
    <col min="1" max="1" width="3.125" style="1" customWidth="1"/>
    <col min="2" max="13" width="4.625" style="1" customWidth="1"/>
    <col min="14" max="14" width="4.625" style="2" customWidth="1"/>
    <col min="15" max="17" width="4.625" style="3" customWidth="1"/>
    <col min="18" max="18" width="4.875" style="3" customWidth="1"/>
    <col min="19" max="23" width="4.625" style="3" customWidth="1"/>
    <col min="24" max="24" width="2.5" style="3" hidden="1" customWidth="1"/>
    <col min="25" max="26" width="5.5" style="1" hidden="1" customWidth="1"/>
    <col min="27" max="27" width="3.125" style="1" customWidth="1"/>
    <col min="28" max="31" width="5.5" style="1" customWidth="1"/>
    <col min="32" max="32" width="5.5" style="3" customWidth="1"/>
    <col min="33" max="35" width="5.5" style="1" customWidth="1"/>
    <col min="36" max="16384" width="9" style="1"/>
  </cols>
  <sheetData>
    <row r="1" spans="1:41" ht="19.5" customHeight="1">
      <c r="T1" s="183" t="s">
        <v>48</v>
      </c>
      <c r="U1" s="183"/>
      <c r="V1" s="183"/>
      <c r="W1" s="184"/>
      <c r="AF1" s="1"/>
    </row>
    <row r="2" spans="1:41" ht="25.5" customHeight="1">
      <c r="B2" s="185" t="s">
        <v>49</v>
      </c>
      <c r="C2" s="185"/>
      <c r="D2" s="185"/>
      <c r="E2" s="185"/>
      <c r="F2" s="185"/>
      <c r="G2" s="185"/>
      <c r="H2" s="185"/>
      <c r="I2" s="185"/>
      <c r="J2" s="185"/>
      <c r="K2" s="185"/>
      <c r="L2" s="185"/>
      <c r="M2" s="185"/>
      <c r="N2" s="185"/>
      <c r="O2" s="185"/>
      <c r="P2" s="185"/>
      <c r="Q2" s="185"/>
      <c r="R2" s="185"/>
      <c r="S2" s="185"/>
      <c r="T2" s="185"/>
      <c r="U2" s="185"/>
      <c r="V2" s="185"/>
      <c r="W2" s="185"/>
      <c r="X2" s="7"/>
      <c r="AF2" s="8"/>
      <c r="AG2" s="9"/>
      <c r="AH2" s="9"/>
      <c r="AI2" s="9"/>
    </row>
    <row r="3" spans="1:41" ht="19.5" customHeight="1">
      <c r="B3" s="10" t="s">
        <v>0</v>
      </c>
      <c r="C3" s="10"/>
      <c r="D3" s="10"/>
      <c r="E3" s="10"/>
      <c r="F3" s="6"/>
      <c r="G3" s="6"/>
      <c r="H3" s="6"/>
      <c r="I3" s="6"/>
      <c r="J3" s="6"/>
      <c r="K3" s="6"/>
      <c r="L3" s="6"/>
      <c r="M3" s="6"/>
      <c r="N3" s="6"/>
      <c r="O3" s="6"/>
      <c r="P3" s="6"/>
      <c r="Q3" s="6"/>
      <c r="R3" s="6"/>
      <c r="S3" s="6"/>
      <c r="T3" s="6"/>
      <c r="U3" s="6"/>
      <c r="V3" s="6"/>
      <c r="W3" s="10"/>
      <c r="X3" s="10"/>
    </row>
    <row r="4" spans="1:41" ht="19.5" customHeight="1" thickBot="1">
      <c r="B4" s="186" t="s">
        <v>1</v>
      </c>
      <c r="C4" s="186"/>
      <c r="D4" s="186"/>
      <c r="E4" s="186"/>
      <c r="F4" s="186"/>
      <c r="G4" s="186"/>
      <c r="H4" s="186"/>
      <c r="I4" s="186"/>
      <c r="J4" s="186"/>
      <c r="K4" s="186"/>
      <c r="L4" s="186"/>
      <c r="M4" s="186"/>
      <c r="N4" s="186"/>
      <c r="O4" s="186"/>
      <c r="P4" s="186"/>
      <c r="Q4" s="186"/>
      <c r="R4" s="186"/>
      <c r="S4" s="186"/>
      <c r="T4" s="186"/>
      <c r="U4" s="186"/>
      <c r="V4" s="186"/>
      <c r="W4" s="186"/>
      <c r="X4" s="11"/>
    </row>
    <row r="5" spans="1:41" s="4" customFormat="1" ht="30" customHeight="1">
      <c r="A5" s="12"/>
      <c r="B5" s="192" t="s">
        <v>2</v>
      </c>
      <c r="C5" s="193"/>
      <c r="D5" s="193"/>
      <c r="E5" s="193"/>
      <c r="F5" s="194" t="s">
        <v>50</v>
      </c>
      <c r="G5" s="194"/>
      <c r="H5" s="194"/>
      <c r="I5" s="194"/>
      <c r="J5" s="194"/>
      <c r="K5" s="194"/>
      <c r="L5" s="194"/>
      <c r="M5" s="194"/>
      <c r="N5" s="194"/>
      <c r="O5" s="194"/>
      <c r="P5" s="194"/>
      <c r="Q5" s="194"/>
      <c r="R5" s="194"/>
      <c r="S5" s="194"/>
      <c r="T5" s="194"/>
      <c r="U5" s="194"/>
      <c r="V5" s="194"/>
      <c r="W5" s="195"/>
      <c r="X5" s="13"/>
      <c r="Y5" s="12"/>
      <c r="Z5" s="12"/>
      <c r="AA5" s="12"/>
      <c r="AB5" s="12"/>
      <c r="AC5" s="12"/>
      <c r="AD5" s="12"/>
      <c r="AE5" s="12"/>
      <c r="AF5" s="12"/>
      <c r="AG5" s="12"/>
      <c r="AH5" s="12"/>
      <c r="AI5" s="12"/>
      <c r="AJ5" s="12"/>
      <c r="AK5" s="12"/>
      <c r="AL5" s="12"/>
      <c r="AM5" s="12"/>
      <c r="AN5" s="12"/>
      <c r="AO5" s="12"/>
    </row>
    <row r="6" spans="1:41" s="4" customFormat="1" ht="30" customHeight="1">
      <c r="A6" s="12"/>
      <c r="B6" s="196" t="s">
        <v>3</v>
      </c>
      <c r="C6" s="197"/>
      <c r="D6" s="197"/>
      <c r="E6" s="197"/>
      <c r="F6" s="198" t="s">
        <v>51</v>
      </c>
      <c r="G6" s="199"/>
      <c r="H6" s="199"/>
      <c r="I6" s="199"/>
      <c r="J6" s="199"/>
      <c r="K6" s="199"/>
      <c r="L6" s="199"/>
      <c r="M6" s="199"/>
      <c r="N6" s="199"/>
      <c r="O6" s="199"/>
      <c r="P6" s="199"/>
      <c r="Q6" s="199"/>
      <c r="R6" s="199"/>
      <c r="S6" s="199"/>
      <c r="T6" s="199"/>
      <c r="U6" s="199"/>
      <c r="V6" s="199"/>
      <c r="W6" s="200"/>
      <c r="X6" s="13"/>
      <c r="Y6" s="12"/>
      <c r="Z6" s="12"/>
      <c r="AA6" s="12"/>
      <c r="AB6" s="12"/>
      <c r="AC6" s="12"/>
      <c r="AD6" s="12"/>
      <c r="AE6" s="12"/>
      <c r="AF6" s="12"/>
      <c r="AG6" s="12"/>
      <c r="AH6" s="12"/>
      <c r="AI6" s="12"/>
      <c r="AJ6" s="12"/>
      <c r="AK6" s="12"/>
      <c r="AL6" s="12"/>
      <c r="AM6" s="12"/>
      <c r="AN6" s="12"/>
      <c r="AO6" s="12"/>
    </row>
    <row r="7" spans="1:41" s="4" customFormat="1" ht="44.25" customHeight="1">
      <c r="B7" s="196" t="s">
        <v>4</v>
      </c>
      <c r="C7" s="197"/>
      <c r="D7" s="197"/>
      <c r="E7" s="197"/>
      <c r="F7" s="198" t="s">
        <v>31</v>
      </c>
      <c r="G7" s="199"/>
      <c r="H7" s="199"/>
      <c r="I7" s="199"/>
      <c r="J7" s="199"/>
      <c r="K7" s="199"/>
      <c r="L7" s="199"/>
      <c r="M7" s="199"/>
      <c r="N7" s="199"/>
      <c r="O7" s="199"/>
      <c r="P7" s="199"/>
      <c r="Q7" s="199"/>
      <c r="R7" s="199"/>
      <c r="S7" s="199"/>
      <c r="T7" s="199"/>
      <c r="U7" s="199"/>
      <c r="V7" s="199"/>
      <c r="W7" s="200"/>
      <c r="X7" s="13"/>
    </row>
    <row r="8" spans="1:41" s="4" customFormat="1" ht="30" customHeight="1" thickBot="1">
      <c r="B8" s="187" t="s">
        <v>5</v>
      </c>
      <c r="C8" s="188"/>
      <c r="D8" s="188"/>
      <c r="E8" s="188"/>
      <c r="F8" s="189" t="s">
        <v>52</v>
      </c>
      <c r="G8" s="190"/>
      <c r="H8" s="190"/>
      <c r="I8" s="190"/>
      <c r="J8" s="190"/>
      <c r="K8" s="190"/>
      <c r="L8" s="190"/>
      <c r="M8" s="190"/>
      <c r="N8" s="190"/>
      <c r="O8" s="190"/>
      <c r="P8" s="190"/>
      <c r="Q8" s="190"/>
      <c r="R8" s="190"/>
      <c r="S8" s="190"/>
      <c r="T8" s="190"/>
      <c r="U8" s="190"/>
      <c r="V8" s="190"/>
      <c r="W8" s="191"/>
      <c r="X8" s="13"/>
    </row>
    <row r="9" spans="1:41" ht="19.5" customHeight="1" thickBot="1">
      <c r="B9" s="186" t="s">
        <v>6</v>
      </c>
      <c r="C9" s="186"/>
      <c r="D9" s="186"/>
      <c r="E9" s="186"/>
      <c r="F9" s="186"/>
      <c r="G9" s="186"/>
      <c r="H9" s="186"/>
      <c r="I9" s="186"/>
      <c r="J9" s="186"/>
      <c r="K9" s="186"/>
      <c r="L9" s="186"/>
      <c r="M9" s="186"/>
      <c r="N9" s="186"/>
      <c r="O9" s="186"/>
      <c r="P9" s="186"/>
      <c r="Q9" s="186"/>
      <c r="R9" s="186"/>
      <c r="S9" s="186"/>
      <c r="T9" s="186"/>
      <c r="U9" s="186"/>
      <c r="V9" s="186"/>
      <c r="W9" s="186"/>
      <c r="X9" s="11"/>
    </row>
    <row r="10" spans="1:41" ht="84" customHeight="1">
      <c r="B10" s="163" t="s">
        <v>7</v>
      </c>
      <c r="C10" s="164"/>
      <c r="D10" s="164"/>
      <c r="E10" s="164"/>
      <c r="F10" s="165" t="s">
        <v>42</v>
      </c>
      <c r="G10" s="165"/>
      <c r="H10" s="165"/>
      <c r="I10" s="165"/>
      <c r="J10" s="165"/>
      <c r="K10" s="165"/>
      <c r="L10" s="165"/>
      <c r="M10" s="165"/>
      <c r="N10" s="165"/>
      <c r="O10" s="165"/>
      <c r="P10" s="165"/>
      <c r="Q10" s="165"/>
      <c r="R10" s="165"/>
      <c r="S10" s="165"/>
      <c r="T10" s="165"/>
      <c r="U10" s="165"/>
      <c r="V10" s="165"/>
      <c r="W10" s="165"/>
      <c r="X10" s="165"/>
      <c r="Y10" s="165"/>
      <c r="Z10" s="166"/>
      <c r="AA10" s="44"/>
    </row>
    <row r="11" spans="1:41" ht="386.1" customHeight="1">
      <c r="B11" s="167" t="s">
        <v>8</v>
      </c>
      <c r="C11" s="168"/>
      <c r="D11" s="168"/>
      <c r="E11" s="168"/>
      <c r="F11" s="169" t="s">
        <v>43</v>
      </c>
      <c r="G11" s="170"/>
      <c r="H11" s="170"/>
      <c r="I11" s="170"/>
      <c r="J11" s="170"/>
      <c r="K11" s="170"/>
      <c r="L11" s="170"/>
      <c r="M11" s="170"/>
      <c r="N11" s="170"/>
      <c r="O11" s="170"/>
      <c r="P11" s="170"/>
      <c r="Q11" s="170"/>
      <c r="R11" s="170"/>
      <c r="S11" s="170"/>
      <c r="T11" s="170"/>
      <c r="U11" s="170"/>
      <c r="V11" s="170"/>
      <c r="W11" s="170"/>
      <c r="X11" s="170"/>
      <c r="Y11" s="170"/>
      <c r="Z11" s="171"/>
      <c r="AA11" s="44"/>
    </row>
    <row r="12" spans="1:41" ht="80.25" customHeight="1">
      <c r="B12" s="68" t="s">
        <v>32</v>
      </c>
      <c r="C12" s="48" t="s">
        <v>33</v>
      </c>
      <c r="D12" s="48"/>
      <c r="E12" s="48"/>
      <c r="F12" s="69" t="s">
        <v>59</v>
      </c>
      <c r="G12" s="69"/>
      <c r="H12" s="69"/>
      <c r="I12" s="69"/>
      <c r="J12" s="69"/>
      <c r="K12" s="69"/>
      <c r="L12" s="69"/>
      <c r="M12" s="69"/>
      <c r="N12" s="69"/>
      <c r="O12" s="69"/>
      <c r="P12" s="69"/>
      <c r="Q12" s="69"/>
      <c r="R12" s="69"/>
      <c r="S12" s="69"/>
      <c r="T12" s="69"/>
      <c r="U12" s="69"/>
      <c r="V12" s="69"/>
      <c r="W12" s="69"/>
      <c r="X12" s="69"/>
      <c r="Y12" s="69"/>
      <c r="Z12" s="70"/>
      <c r="AA12" s="44"/>
    </row>
    <row r="13" spans="1:41" ht="107.25" customHeight="1">
      <c r="B13" s="68"/>
      <c r="C13" s="71" t="s">
        <v>34</v>
      </c>
      <c r="D13" s="61" t="s">
        <v>35</v>
      </c>
      <c r="E13" s="62"/>
      <c r="F13" s="45" t="s">
        <v>53</v>
      </c>
      <c r="G13" s="46"/>
      <c r="H13" s="46"/>
      <c r="I13" s="46"/>
      <c r="J13" s="46"/>
      <c r="K13" s="46"/>
      <c r="L13" s="46"/>
      <c r="M13" s="46"/>
      <c r="N13" s="46"/>
      <c r="O13" s="46"/>
      <c r="P13" s="46"/>
      <c r="Q13" s="46"/>
      <c r="R13" s="46"/>
      <c r="S13" s="46"/>
      <c r="T13" s="46"/>
      <c r="U13" s="46"/>
      <c r="V13" s="46"/>
      <c r="W13" s="46"/>
      <c r="X13" s="46"/>
      <c r="Y13" s="46"/>
      <c r="Z13" s="47"/>
      <c r="AA13" s="44"/>
    </row>
    <row r="14" spans="1:41" ht="273" customHeight="1">
      <c r="B14" s="68"/>
      <c r="C14" s="72"/>
      <c r="D14" s="48" t="s">
        <v>36</v>
      </c>
      <c r="E14" s="48"/>
      <c r="F14" s="45" t="s">
        <v>60</v>
      </c>
      <c r="G14" s="46"/>
      <c r="H14" s="46"/>
      <c r="I14" s="46"/>
      <c r="J14" s="46"/>
      <c r="K14" s="46"/>
      <c r="L14" s="46"/>
      <c r="M14" s="46"/>
      <c r="N14" s="46"/>
      <c r="O14" s="46"/>
      <c r="P14" s="46"/>
      <c r="Q14" s="46"/>
      <c r="R14" s="46"/>
      <c r="S14" s="46"/>
      <c r="T14" s="46"/>
      <c r="U14" s="46"/>
      <c r="V14" s="46"/>
      <c r="W14" s="46"/>
      <c r="X14" s="46"/>
      <c r="Y14" s="46"/>
      <c r="Z14" s="47"/>
      <c r="AA14" s="44"/>
    </row>
    <row r="15" spans="1:41" ht="240" customHeight="1">
      <c r="B15" s="68"/>
      <c r="C15" s="72"/>
      <c r="D15" s="48" t="s">
        <v>37</v>
      </c>
      <c r="E15" s="48"/>
      <c r="F15" s="45" t="s">
        <v>61</v>
      </c>
      <c r="G15" s="46"/>
      <c r="H15" s="46"/>
      <c r="I15" s="46"/>
      <c r="J15" s="46"/>
      <c r="K15" s="46"/>
      <c r="L15" s="46"/>
      <c r="M15" s="46"/>
      <c r="N15" s="46"/>
      <c r="O15" s="46"/>
      <c r="P15" s="46"/>
      <c r="Q15" s="46"/>
      <c r="R15" s="46"/>
      <c r="S15" s="46"/>
      <c r="T15" s="46"/>
      <c r="U15" s="46"/>
      <c r="V15" s="46"/>
      <c r="W15" s="46"/>
      <c r="X15" s="46"/>
      <c r="Y15" s="46"/>
      <c r="Z15" s="47"/>
    </row>
    <row r="16" spans="1:41" ht="154.5" customHeight="1">
      <c r="B16" s="68"/>
      <c r="C16" s="73"/>
      <c r="D16" s="48" t="s">
        <v>38</v>
      </c>
      <c r="E16" s="48"/>
      <c r="F16" s="45" t="s">
        <v>54</v>
      </c>
      <c r="G16" s="46"/>
      <c r="H16" s="46"/>
      <c r="I16" s="46"/>
      <c r="J16" s="46"/>
      <c r="K16" s="46"/>
      <c r="L16" s="46"/>
      <c r="M16" s="46"/>
      <c r="N16" s="46"/>
      <c r="O16" s="46"/>
      <c r="P16" s="46"/>
      <c r="Q16" s="46"/>
      <c r="R16" s="46"/>
      <c r="S16" s="46"/>
      <c r="T16" s="46"/>
      <c r="U16" s="46"/>
      <c r="V16" s="46"/>
      <c r="W16" s="46"/>
      <c r="X16" s="46"/>
      <c r="Y16" s="46"/>
      <c r="Z16" s="47"/>
      <c r="AA16" s="44"/>
    </row>
    <row r="17" spans="2:36" ht="42.75" customHeight="1">
      <c r="B17" s="68"/>
      <c r="C17" s="49" t="s">
        <v>39</v>
      </c>
      <c r="D17" s="50"/>
      <c r="E17" s="51"/>
      <c r="F17" s="52" t="s">
        <v>55</v>
      </c>
      <c r="G17" s="53"/>
      <c r="H17" s="53"/>
      <c r="I17" s="53"/>
      <c r="J17" s="53"/>
      <c r="K17" s="53"/>
      <c r="L17" s="53"/>
      <c r="M17" s="53"/>
      <c r="N17" s="53"/>
      <c r="O17" s="53"/>
      <c r="P17" s="53"/>
      <c r="Q17" s="53"/>
      <c r="R17" s="53"/>
      <c r="S17" s="53"/>
      <c r="T17" s="53"/>
      <c r="U17" s="53"/>
      <c r="V17" s="53"/>
      <c r="W17" s="53"/>
      <c r="X17" s="53"/>
      <c r="Y17" s="53"/>
      <c r="Z17" s="54"/>
      <c r="AA17" s="44"/>
    </row>
    <row r="18" spans="2:36" ht="66" customHeight="1">
      <c r="B18" s="55" t="s">
        <v>40</v>
      </c>
      <c r="C18" s="56"/>
      <c r="D18" s="61" t="s">
        <v>36</v>
      </c>
      <c r="E18" s="62"/>
      <c r="F18" s="45" t="s">
        <v>56</v>
      </c>
      <c r="G18" s="46"/>
      <c r="H18" s="46"/>
      <c r="I18" s="46"/>
      <c r="J18" s="46"/>
      <c r="K18" s="46"/>
      <c r="L18" s="46"/>
      <c r="M18" s="46"/>
      <c r="N18" s="46"/>
      <c r="O18" s="46"/>
      <c r="P18" s="46"/>
      <c r="Q18" s="46"/>
      <c r="R18" s="46"/>
      <c r="S18" s="46"/>
      <c r="T18" s="46"/>
      <c r="U18" s="46"/>
      <c r="V18" s="46"/>
      <c r="W18" s="46"/>
      <c r="X18" s="46"/>
      <c r="Y18" s="46"/>
      <c r="Z18" s="47"/>
      <c r="AA18" s="44"/>
    </row>
    <row r="19" spans="2:36" ht="66" customHeight="1">
      <c r="B19" s="57"/>
      <c r="C19" s="58"/>
      <c r="D19" s="61" t="s">
        <v>37</v>
      </c>
      <c r="E19" s="62"/>
      <c r="F19" s="45" t="s">
        <v>57</v>
      </c>
      <c r="G19" s="46"/>
      <c r="H19" s="46"/>
      <c r="I19" s="46"/>
      <c r="J19" s="46"/>
      <c r="K19" s="46"/>
      <c r="L19" s="46"/>
      <c r="M19" s="46"/>
      <c r="N19" s="46"/>
      <c r="O19" s="46"/>
      <c r="P19" s="46"/>
      <c r="Q19" s="46"/>
      <c r="R19" s="46"/>
      <c r="S19" s="46"/>
      <c r="T19" s="46"/>
      <c r="U19" s="46"/>
      <c r="V19" s="46"/>
      <c r="W19" s="46"/>
      <c r="X19" s="46"/>
      <c r="Y19" s="46"/>
      <c r="Z19" s="47"/>
      <c r="AA19" s="44"/>
      <c r="AF19" s="1"/>
      <c r="AJ19" s="5"/>
    </row>
    <row r="20" spans="2:36" ht="66" customHeight="1" thickBot="1">
      <c r="B20" s="59"/>
      <c r="C20" s="60"/>
      <c r="D20" s="63" t="s">
        <v>38</v>
      </c>
      <c r="E20" s="64"/>
      <c r="F20" s="65" t="s">
        <v>58</v>
      </c>
      <c r="G20" s="66"/>
      <c r="H20" s="66"/>
      <c r="I20" s="66"/>
      <c r="J20" s="66"/>
      <c r="K20" s="66"/>
      <c r="L20" s="66"/>
      <c r="M20" s="66"/>
      <c r="N20" s="66"/>
      <c r="O20" s="66"/>
      <c r="P20" s="66"/>
      <c r="Q20" s="66"/>
      <c r="R20" s="66"/>
      <c r="S20" s="66"/>
      <c r="T20" s="66"/>
      <c r="U20" s="66"/>
      <c r="V20" s="66"/>
      <c r="W20" s="66"/>
      <c r="X20" s="66"/>
      <c r="Y20" s="66"/>
      <c r="Z20" s="67"/>
      <c r="AA20" s="44"/>
      <c r="AF20" s="1"/>
      <c r="AJ20" s="5"/>
    </row>
    <row r="21" spans="2:36" ht="19.5" customHeight="1">
      <c r="B21" s="15"/>
      <c r="C21" s="15"/>
      <c r="D21" s="16"/>
      <c r="E21" s="16"/>
      <c r="F21" s="17"/>
      <c r="G21" s="17"/>
      <c r="H21" s="17"/>
      <c r="I21" s="17"/>
      <c r="J21" s="17"/>
      <c r="K21" s="17"/>
      <c r="L21" s="17"/>
      <c r="M21" s="17"/>
      <c r="N21" s="17"/>
      <c r="O21" s="17"/>
      <c r="P21" s="17"/>
      <c r="Q21" s="17"/>
      <c r="R21" s="17"/>
      <c r="S21" s="17"/>
      <c r="T21" s="17"/>
      <c r="U21" s="17"/>
      <c r="V21" s="17"/>
      <c r="W21" s="17"/>
      <c r="X21" s="14"/>
      <c r="AF21" s="29"/>
    </row>
    <row r="22" spans="2:36" ht="19.5" customHeight="1" thickBot="1">
      <c r="B22" s="10" t="s">
        <v>9</v>
      </c>
      <c r="C22" s="4"/>
      <c r="D22" s="4"/>
      <c r="E22" s="4"/>
      <c r="F22" s="4"/>
      <c r="G22" s="4"/>
      <c r="H22" s="4"/>
      <c r="I22" s="4"/>
      <c r="J22" s="4"/>
      <c r="K22" s="4"/>
      <c r="L22" s="4"/>
      <c r="M22" s="4"/>
      <c r="N22" s="5"/>
      <c r="O22" s="1"/>
      <c r="P22" s="1"/>
      <c r="Q22" s="1"/>
      <c r="R22" s="1"/>
      <c r="S22" s="1"/>
      <c r="T22" s="18"/>
      <c r="U22" s="18"/>
      <c r="V22" s="18"/>
      <c r="W22" s="18"/>
      <c r="X22" s="5"/>
      <c r="AF22" s="1"/>
    </row>
    <row r="23" spans="2:36" ht="19.5" customHeight="1" thickBot="1">
      <c r="B23" s="201" t="s">
        <v>41</v>
      </c>
      <c r="C23" s="202"/>
      <c r="D23" s="202"/>
      <c r="E23" s="202"/>
      <c r="F23" s="202"/>
      <c r="G23" s="203"/>
      <c r="H23" s="204">
        <f>U59</f>
        <v>4800000</v>
      </c>
      <c r="I23" s="205"/>
      <c r="J23" s="205"/>
      <c r="K23" s="205"/>
      <c r="L23" s="205"/>
      <c r="M23" s="205"/>
      <c r="N23" s="205"/>
      <c r="O23" s="205"/>
      <c r="P23" s="19" t="s">
        <v>10</v>
      </c>
      <c r="Q23" s="1"/>
      <c r="R23" s="1"/>
      <c r="S23" s="1"/>
      <c r="T23" s="18"/>
      <c r="U23" s="18"/>
      <c r="V23" s="18"/>
      <c r="W23" s="18"/>
      <c r="X23" s="5"/>
      <c r="AF23" s="1"/>
    </row>
    <row r="24" spans="2:36" ht="19.5" customHeight="1" thickBot="1">
      <c r="B24" s="10" t="s">
        <v>11</v>
      </c>
      <c r="G24" s="20"/>
      <c r="H24" s="20"/>
      <c r="I24" s="5"/>
      <c r="J24" s="21"/>
      <c r="K24" s="21"/>
      <c r="L24" s="21"/>
      <c r="M24" s="21"/>
      <c r="N24" s="21"/>
      <c r="O24" s="21"/>
      <c r="P24" s="21"/>
      <c r="Q24" s="21"/>
      <c r="R24" s="8"/>
      <c r="S24" s="1"/>
      <c r="T24" s="18"/>
      <c r="U24" s="18"/>
      <c r="V24" s="18"/>
      <c r="W24" s="18"/>
      <c r="AF24" s="1"/>
    </row>
    <row r="25" spans="2:36" ht="15" customHeight="1" thickBot="1">
      <c r="B25" s="206" t="s">
        <v>12</v>
      </c>
      <c r="C25" s="207"/>
      <c r="D25" s="207"/>
      <c r="E25" s="207"/>
      <c r="F25" s="207"/>
      <c r="G25" s="207"/>
      <c r="H25" s="207"/>
      <c r="I25" s="207"/>
      <c r="J25" s="207"/>
      <c r="K25" s="207"/>
      <c r="L25" s="207"/>
      <c r="M25" s="22"/>
      <c r="N25" s="22"/>
      <c r="O25" s="22"/>
      <c r="P25" s="22"/>
      <c r="Q25" s="22"/>
      <c r="R25" s="22"/>
      <c r="S25" s="22"/>
      <c r="T25" s="22"/>
      <c r="U25" s="22"/>
      <c r="V25" s="22"/>
      <c r="W25" s="23"/>
      <c r="X25" s="5"/>
      <c r="AF25" s="1"/>
    </row>
    <row r="26" spans="2:36" ht="15" customHeight="1" thickBot="1">
      <c r="B26" s="208" t="s">
        <v>13</v>
      </c>
      <c r="C26" s="180" t="s">
        <v>14</v>
      </c>
      <c r="D26" s="173"/>
      <c r="E26" s="173"/>
      <c r="F26" s="181"/>
      <c r="G26" s="24" t="s">
        <v>15</v>
      </c>
      <c r="H26" s="182" t="s">
        <v>16</v>
      </c>
      <c r="I26" s="182"/>
      <c r="J26" s="182"/>
      <c r="K26" s="182"/>
      <c r="L26" s="182"/>
      <c r="M26" s="182"/>
      <c r="N26" s="182"/>
      <c r="O26" s="182"/>
      <c r="P26" s="182"/>
      <c r="Q26" s="172" t="s">
        <v>17</v>
      </c>
      <c r="R26" s="173"/>
      <c r="S26" s="172" t="s">
        <v>18</v>
      </c>
      <c r="T26" s="173"/>
      <c r="U26" s="172" t="s">
        <v>19</v>
      </c>
      <c r="V26" s="173"/>
      <c r="W26" s="174"/>
      <c r="X26" s="5"/>
    </row>
    <row r="27" spans="2:36" ht="15" customHeight="1" thickTop="1">
      <c r="B27" s="209"/>
      <c r="C27" s="175" t="s">
        <v>20</v>
      </c>
      <c r="D27" s="152"/>
      <c r="E27" s="152"/>
      <c r="F27" s="176"/>
      <c r="G27" s="25">
        <v>1</v>
      </c>
      <c r="H27" s="94"/>
      <c r="I27" s="94"/>
      <c r="J27" s="94"/>
      <c r="K27" s="94"/>
      <c r="L27" s="94"/>
      <c r="M27" s="94"/>
      <c r="N27" s="94"/>
      <c r="O27" s="94"/>
      <c r="P27" s="94"/>
      <c r="Q27" s="177"/>
      <c r="R27" s="178"/>
      <c r="S27" s="155"/>
      <c r="T27" s="156"/>
      <c r="U27" s="177"/>
      <c r="V27" s="178"/>
      <c r="W27" s="179"/>
      <c r="X27" s="5"/>
    </row>
    <row r="28" spans="2:36" ht="15" customHeight="1">
      <c r="B28" s="209"/>
      <c r="C28" s="151"/>
      <c r="D28" s="152"/>
      <c r="E28" s="152"/>
      <c r="F28" s="176"/>
      <c r="G28" s="26">
        <v>2</v>
      </c>
      <c r="H28" s="99"/>
      <c r="I28" s="99"/>
      <c r="J28" s="99"/>
      <c r="K28" s="99"/>
      <c r="L28" s="99"/>
      <c r="M28" s="99"/>
      <c r="N28" s="99"/>
      <c r="O28" s="99"/>
      <c r="P28" s="99"/>
      <c r="Q28" s="118"/>
      <c r="R28" s="119"/>
      <c r="S28" s="159"/>
      <c r="T28" s="160"/>
      <c r="U28" s="118"/>
      <c r="V28" s="119"/>
      <c r="W28" s="120"/>
      <c r="X28" s="5"/>
    </row>
    <row r="29" spans="2:36" ht="15" customHeight="1">
      <c r="B29" s="209"/>
      <c r="C29" s="151"/>
      <c r="D29" s="152"/>
      <c r="E29" s="152"/>
      <c r="F29" s="176"/>
      <c r="G29" s="27">
        <v>3</v>
      </c>
      <c r="H29" s="104"/>
      <c r="I29" s="104"/>
      <c r="J29" s="104"/>
      <c r="K29" s="104"/>
      <c r="L29" s="104"/>
      <c r="M29" s="104"/>
      <c r="N29" s="104"/>
      <c r="O29" s="104"/>
      <c r="P29" s="104"/>
      <c r="Q29" s="118"/>
      <c r="R29" s="119"/>
      <c r="S29" s="159"/>
      <c r="T29" s="160"/>
      <c r="U29" s="118"/>
      <c r="V29" s="119"/>
      <c r="W29" s="120"/>
      <c r="X29" s="5"/>
    </row>
    <row r="30" spans="2:36" ht="15" customHeight="1">
      <c r="B30" s="209"/>
      <c r="C30" s="77"/>
      <c r="D30" s="78"/>
      <c r="E30" s="78"/>
      <c r="F30" s="78"/>
      <c r="G30" s="78"/>
      <c r="H30" s="78"/>
      <c r="I30" s="78"/>
      <c r="J30" s="78"/>
      <c r="K30" s="78"/>
      <c r="L30" s="78"/>
      <c r="M30" s="78"/>
      <c r="N30" s="78"/>
      <c r="O30" s="78"/>
      <c r="P30" s="78"/>
      <c r="Q30" s="79"/>
      <c r="R30" s="80"/>
      <c r="S30" s="81" t="s">
        <v>21</v>
      </c>
      <c r="T30" s="80"/>
      <c r="U30" s="144"/>
      <c r="V30" s="145"/>
      <c r="W30" s="146"/>
      <c r="X30" s="28"/>
    </row>
    <row r="31" spans="2:36" ht="15" customHeight="1">
      <c r="B31" s="209"/>
      <c r="C31" s="151" t="s">
        <v>22</v>
      </c>
      <c r="D31" s="152"/>
      <c r="E31" s="152"/>
      <c r="F31" s="152"/>
      <c r="G31" s="25">
        <v>1</v>
      </c>
      <c r="H31" s="94"/>
      <c r="I31" s="94"/>
      <c r="J31" s="94"/>
      <c r="K31" s="94"/>
      <c r="L31" s="94"/>
      <c r="M31" s="94"/>
      <c r="N31" s="94"/>
      <c r="O31" s="94"/>
      <c r="P31" s="94"/>
      <c r="Q31" s="153"/>
      <c r="R31" s="154"/>
      <c r="S31" s="155"/>
      <c r="T31" s="156"/>
      <c r="U31" s="112"/>
      <c r="V31" s="113"/>
      <c r="W31" s="114"/>
      <c r="X31" s="1"/>
    </row>
    <row r="32" spans="2:36" ht="15" customHeight="1">
      <c r="B32" s="209"/>
      <c r="C32" s="151"/>
      <c r="D32" s="152"/>
      <c r="E32" s="152"/>
      <c r="F32" s="152"/>
      <c r="G32" s="26">
        <v>2</v>
      </c>
      <c r="H32" s="99"/>
      <c r="I32" s="99"/>
      <c r="J32" s="99"/>
      <c r="K32" s="99"/>
      <c r="L32" s="99"/>
      <c r="M32" s="99"/>
      <c r="N32" s="99"/>
      <c r="O32" s="99"/>
      <c r="P32" s="99"/>
      <c r="Q32" s="157"/>
      <c r="R32" s="158"/>
      <c r="S32" s="159"/>
      <c r="T32" s="160"/>
      <c r="U32" s="118"/>
      <c r="V32" s="119"/>
      <c r="W32" s="120"/>
      <c r="X32" s="1"/>
    </row>
    <row r="33" spans="1:41" ht="15" customHeight="1">
      <c r="B33" s="209"/>
      <c r="C33" s="151"/>
      <c r="D33" s="152"/>
      <c r="E33" s="152"/>
      <c r="F33" s="152"/>
      <c r="G33" s="27">
        <v>3</v>
      </c>
      <c r="H33" s="104"/>
      <c r="I33" s="104"/>
      <c r="J33" s="104"/>
      <c r="K33" s="104"/>
      <c r="L33" s="104"/>
      <c r="M33" s="104"/>
      <c r="N33" s="104"/>
      <c r="O33" s="104"/>
      <c r="P33" s="104"/>
      <c r="Q33" s="161"/>
      <c r="R33" s="162"/>
      <c r="S33" s="147"/>
      <c r="T33" s="148"/>
      <c r="U33" s="131"/>
      <c r="V33" s="132"/>
      <c r="W33" s="133"/>
    </row>
    <row r="34" spans="1:41" ht="15" customHeight="1">
      <c r="B34" s="209"/>
      <c r="C34" s="77"/>
      <c r="D34" s="78"/>
      <c r="E34" s="78"/>
      <c r="F34" s="78"/>
      <c r="G34" s="78"/>
      <c r="H34" s="79"/>
      <c r="I34" s="79"/>
      <c r="J34" s="79"/>
      <c r="K34" s="79"/>
      <c r="L34" s="79"/>
      <c r="M34" s="79"/>
      <c r="N34" s="79"/>
      <c r="O34" s="79"/>
      <c r="P34" s="79"/>
      <c r="Q34" s="79"/>
      <c r="R34" s="80"/>
      <c r="S34" s="81" t="s">
        <v>21</v>
      </c>
      <c r="T34" s="80"/>
      <c r="U34" s="144"/>
      <c r="V34" s="145"/>
      <c r="W34" s="146"/>
    </row>
    <row r="35" spans="1:41" ht="15" customHeight="1">
      <c r="B35" s="209"/>
      <c r="C35" s="149" t="s">
        <v>23</v>
      </c>
      <c r="D35" s="150"/>
      <c r="E35" s="150"/>
      <c r="F35" s="150"/>
      <c r="G35" s="30">
        <v>1</v>
      </c>
      <c r="H35" s="99"/>
      <c r="I35" s="99"/>
      <c r="J35" s="99"/>
      <c r="K35" s="99"/>
      <c r="L35" s="99"/>
      <c r="M35" s="99"/>
      <c r="N35" s="99"/>
      <c r="O35" s="99"/>
      <c r="P35" s="99"/>
      <c r="Q35" s="153"/>
      <c r="R35" s="154"/>
      <c r="S35" s="155"/>
      <c r="T35" s="156"/>
      <c r="U35" s="112"/>
      <c r="V35" s="113"/>
      <c r="W35" s="114"/>
    </row>
    <row r="36" spans="1:41" ht="15" customHeight="1">
      <c r="B36" s="209"/>
      <c r="C36" s="151"/>
      <c r="D36" s="152"/>
      <c r="E36" s="152"/>
      <c r="F36" s="152"/>
      <c r="G36" s="26">
        <v>2</v>
      </c>
      <c r="H36" s="99"/>
      <c r="I36" s="99"/>
      <c r="J36" s="99"/>
      <c r="K36" s="99"/>
      <c r="L36" s="99"/>
      <c r="M36" s="99"/>
      <c r="N36" s="99"/>
      <c r="O36" s="99"/>
      <c r="P36" s="99"/>
      <c r="Q36" s="157"/>
      <c r="R36" s="158"/>
      <c r="S36" s="159"/>
      <c r="T36" s="160"/>
      <c r="U36" s="118"/>
      <c r="V36" s="119"/>
      <c r="W36" s="120"/>
    </row>
    <row r="37" spans="1:41" ht="15" customHeight="1">
      <c r="B37" s="209"/>
      <c r="C37" s="151"/>
      <c r="D37" s="152"/>
      <c r="E37" s="152"/>
      <c r="F37" s="152"/>
      <c r="G37" s="27">
        <v>3</v>
      </c>
      <c r="H37" s="104"/>
      <c r="I37" s="104"/>
      <c r="J37" s="104"/>
      <c r="K37" s="104"/>
      <c r="L37" s="104"/>
      <c r="M37" s="104"/>
      <c r="N37" s="104"/>
      <c r="O37" s="104"/>
      <c r="P37" s="104"/>
      <c r="Q37" s="161"/>
      <c r="R37" s="162"/>
      <c r="S37" s="147"/>
      <c r="T37" s="148"/>
      <c r="U37" s="131"/>
      <c r="V37" s="132"/>
      <c r="W37" s="133"/>
    </row>
    <row r="38" spans="1:41" ht="15" customHeight="1">
      <c r="B38" s="209"/>
      <c r="C38" s="77"/>
      <c r="D38" s="78"/>
      <c r="E38" s="78"/>
      <c r="F38" s="78"/>
      <c r="G38" s="78"/>
      <c r="H38" s="79"/>
      <c r="I38" s="79"/>
      <c r="J38" s="79"/>
      <c r="K38" s="79"/>
      <c r="L38" s="79"/>
      <c r="M38" s="79"/>
      <c r="N38" s="79"/>
      <c r="O38" s="79"/>
      <c r="P38" s="79"/>
      <c r="Q38" s="79"/>
      <c r="R38" s="80"/>
      <c r="S38" s="81" t="s">
        <v>21</v>
      </c>
      <c r="T38" s="80"/>
      <c r="U38" s="144"/>
      <c r="V38" s="145"/>
      <c r="W38" s="146"/>
    </row>
    <row r="39" spans="1:41" s="3" customFormat="1" ht="15" customHeight="1">
      <c r="A39" s="1"/>
      <c r="B39" s="209"/>
      <c r="C39" s="85" t="s">
        <v>24</v>
      </c>
      <c r="D39" s="86"/>
      <c r="E39" s="86"/>
      <c r="F39" s="86"/>
      <c r="G39" s="35">
        <v>1</v>
      </c>
      <c r="H39" s="99"/>
      <c r="I39" s="99"/>
      <c r="J39" s="99"/>
      <c r="K39" s="99"/>
      <c r="L39" s="99"/>
      <c r="M39" s="99"/>
      <c r="N39" s="99"/>
      <c r="O39" s="99"/>
      <c r="P39" s="99"/>
      <c r="Q39" s="142"/>
      <c r="R39" s="143"/>
      <c r="S39" s="110"/>
      <c r="T39" s="111"/>
      <c r="U39" s="112"/>
      <c r="V39" s="113"/>
      <c r="W39" s="114"/>
      <c r="Y39" s="1"/>
      <c r="Z39" s="1"/>
      <c r="AA39" s="1"/>
      <c r="AB39" s="1"/>
      <c r="AC39" s="1"/>
      <c r="AD39" s="1"/>
      <c r="AE39" s="1"/>
      <c r="AG39" s="1"/>
      <c r="AH39" s="1"/>
      <c r="AI39" s="1"/>
      <c r="AJ39" s="1"/>
      <c r="AK39" s="1"/>
      <c r="AL39" s="1"/>
      <c r="AM39" s="1"/>
      <c r="AN39" s="1"/>
      <c r="AO39" s="1"/>
    </row>
    <row r="40" spans="1:41" s="3" customFormat="1" ht="15" customHeight="1">
      <c r="A40" s="1"/>
      <c r="B40" s="209"/>
      <c r="C40" s="87"/>
      <c r="D40" s="88"/>
      <c r="E40" s="88"/>
      <c r="F40" s="88"/>
      <c r="G40" s="33">
        <v>2</v>
      </c>
      <c r="H40" s="99"/>
      <c r="I40" s="99"/>
      <c r="J40" s="99"/>
      <c r="K40" s="99"/>
      <c r="L40" s="99"/>
      <c r="M40" s="99"/>
      <c r="N40" s="99"/>
      <c r="O40" s="99"/>
      <c r="P40" s="99"/>
      <c r="Q40" s="115"/>
      <c r="R40" s="116"/>
      <c r="S40" s="102"/>
      <c r="T40" s="117"/>
      <c r="U40" s="118"/>
      <c r="V40" s="119"/>
      <c r="W40" s="120"/>
      <c r="Y40" s="1"/>
      <c r="Z40" s="1"/>
      <c r="AA40" s="1"/>
      <c r="AB40" s="1"/>
      <c r="AC40" s="1"/>
      <c r="AD40" s="1"/>
      <c r="AE40" s="1"/>
      <c r="AG40" s="1"/>
      <c r="AH40" s="1"/>
      <c r="AI40" s="1"/>
      <c r="AJ40" s="1"/>
      <c r="AK40" s="1"/>
      <c r="AL40" s="1"/>
      <c r="AM40" s="1"/>
      <c r="AN40" s="1"/>
      <c r="AO40" s="1"/>
    </row>
    <row r="41" spans="1:41" ht="15" customHeight="1">
      <c r="B41" s="209"/>
      <c r="C41" s="87"/>
      <c r="D41" s="88"/>
      <c r="E41" s="88"/>
      <c r="F41" s="88"/>
      <c r="G41" s="34">
        <v>3</v>
      </c>
      <c r="H41" s="104"/>
      <c r="I41" s="104"/>
      <c r="J41" s="104"/>
      <c r="K41" s="104"/>
      <c r="L41" s="104"/>
      <c r="M41" s="104"/>
      <c r="N41" s="104"/>
      <c r="O41" s="104"/>
      <c r="P41" s="104"/>
      <c r="Q41" s="127"/>
      <c r="R41" s="128"/>
      <c r="S41" s="129"/>
      <c r="T41" s="130"/>
      <c r="U41" s="131"/>
      <c r="V41" s="132"/>
      <c r="W41" s="133"/>
    </row>
    <row r="42" spans="1:41" ht="15" customHeight="1">
      <c r="B42" s="209"/>
      <c r="C42" s="77"/>
      <c r="D42" s="78"/>
      <c r="E42" s="78"/>
      <c r="F42" s="78"/>
      <c r="G42" s="78"/>
      <c r="H42" s="79"/>
      <c r="I42" s="79"/>
      <c r="J42" s="79"/>
      <c r="K42" s="79"/>
      <c r="L42" s="79"/>
      <c r="M42" s="79"/>
      <c r="N42" s="79"/>
      <c r="O42" s="79"/>
      <c r="P42" s="79"/>
      <c r="Q42" s="79"/>
      <c r="R42" s="80"/>
      <c r="S42" s="81" t="s">
        <v>21</v>
      </c>
      <c r="T42" s="80"/>
      <c r="U42" s="144"/>
      <c r="V42" s="145"/>
      <c r="W42" s="146"/>
    </row>
    <row r="43" spans="1:41" ht="15" customHeight="1">
      <c r="B43" s="209"/>
      <c r="C43" s="85" t="s">
        <v>25</v>
      </c>
      <c r="D43" s="86"/>
      <c r="E43" s="86"/>
      <c r="F43" s="86"/>
      <c r="G43" s="35">
        <v>1</v>
      </c>
      <c r="H43" s="99"/>
      <c r="I43" s="99"/>
      <c r="J43" s="99"/>
      <c r="K43" s="99"/>
      <c r="L43" s="99"/>
      <c r="M43" s="99"/>
      <c r="N43" s="99"/>
      <c r="O43" s="99"/>
      <c r="P43" s="99"/>
      <c r="Q43" s="142"/>
      <c r="R43" s="143"/>
      <c r="S43" s="110"/>
      <c r="T43" s="111"/>
      <c r="U43" s="112"/>
      <c r="V43" s="113"/>
      <c r="W43" s="114"/>
    </row>
    <row r="44" spans="1:41" ht="15" customHeight="1">
      <c r="B44" s="209"/>
      <c r="C44" s="87"/>
      <c r="D44" s="88"/>
      <c r="E44" s="88"/>
      <c r="F44" s="88"/>
      <c r="G44" s="33">
        <v>2</v>
      </c>
      <c r="H44" s="99"/>
      <c r="I44" s="99"/>
      <c r="J44" s="99"/>
      <c r="K44" s="99"/>
      <c r="L44" s="99"/>
      <c r="M44" s="99"/>
      <c r="N44" s="99"/>
      <c r="O44" s="99"/>
      <c r="P44" s="99"/>
      <c r="Q44" s="115"/>
      <c r="R44" s="116"/>
      <c r="S44" s="102"/>
      <c r="T44" s="117"/>
      <c r="U44" s="118"/>
      <c r="V44" s="119"/>
      <c r="W44" s="120"/>
    </row>
    <row r="45" spans="1:41" ht="15" customHeight="1">
      <c r="B45" s="209"/>
      <c r="C45" s="87"/>
      <c r="D45" s="88"/>
      <c r="E45" s="88"/>
      <c r="F45" s="88"/>
      <c r="G45" s="34">
        <v>3</v>
      </c>
      <c r="H45" s="104"/>
      <c r="I45" s="104"/>
      <c r="J45" s="104"/>
      <c r="K45" s="104"/>
      <c r="L45" s="104"/>
      <c r="M45" s="104"/>
      <c r="N45" s="104"/>
      <c r="O45" s="104"/>
      <c r="P45" s="104"/>
      <c r="Q45" s="127"/>
      <c r="R45" s="128"/>
      <c r="S45" s="129"/>
      <c r="T45" s="130"/>
      <c r="U45" s="131"/>
      <c r="V45" s="132"/>
      <c r="W45" s="133"/>
    </row>
    <row r="46" spans="1:41" ht="15" customHeight="1">
      <c r="B46" s="209"/>
      <c r="C46" s="77"/>
      <c r="D46" s="78"/>
      <c r="E46" s="78"/>
      <c r="F46" s="78"/>
      <c r="G46" s="78"/>
      <c r="H46" s="79"/>
      <c r="I46" s="79"/>
      <c r="J46" s="79"/>
      <c r="K46" s="79"/>
      <c r="L46" s="79"/>
      <c r="M46" s="79"/>
      <c r="N46" s="79"/>
      <c r="O46" s="79"/>
      <c r="P46" s="79"/>
      <c r="Q46" s="79"/>
      <c r="R46" s="80"/>
      <c r="S46" s="81" t="s">
        <v>21</v>
      </c>
      <c r="T46" s="80"/>
      <c r="U46" s="144"/>
      <c r="V46" s="145"/>
      <c r="W46" s="146"/>
    </row>
    <row r="47" spans="1:41" ht="15" customHeight="1">
      <c r="B47" s="209"/>
      <c r="C47" s="85" t="s">
        <v>26</v>
      </c>
      <c r="D47" s="86"/>
      <c r="E47" s="86"/>
      <c r="F47" s="86"/>
      <c r="G47" s="35">
        <v>1</v>
      </c>
      <c r="H47" s="99"/>
      <c r="I47" s="99"/>
      <c r="J47" s="99"/>
      <c r="K47" s="99"/>
      <c r="L47" s="99"/>
      <c r="M47" s="99"/>
      <c r="N47" s="99"/>
      <c r="O47" s="99"/>
      <c r="P47" s="99"/>
      <c r="Q47" s="142"/>
      <c r="R47" s="143"/>
      <c r="S47" s="110"/>
      <c r="T47" s="111"/>
      <c r="U47" s="112"/>
      <c r="V47" s="113"/>
      <c r="W47" s="114"/>
    </row>
    <row r="48" spans="1:41" ht="15" customHeight="1">
      <c r="B48" s="209"/>
      <c r="C48" s="87"/>
      <c r="D48" s="88"/>
      <c r="E48" s="88"/>
      <c r="F48" s="88"/>
      <c r="G48" s="33">
        <v>2</v>
      </c>
      <c r="H48" s="99"/>
      <c r="I48" s="99"/>
      <c r="J48" s="99"/>
      <c r="K48" s="99"/>
      <c r="L48" s="99"/>
      <c r="M48" s="99"/>
      <c r="N48" s="99"/>
      <c r="O48" s="99"/>
      <c r="P48" s="99"/>
      <c r="Q48" s="115"/>
      <c r="R48" s="116"/>
      <c r="S48" s="102"/>
      <c r="T48" s="117"/>
      <c r="U48" s="118"/>
      <c r="V48" s="119"/>
      <c r="W48" s="120"/>
      <c r="AA48" s="5"/>
    </row>
    <row r="49" spans="2:27" ht="15" customHeight="1">
      <c r="B49" s="209"/>
      <c r="C49" s="87"/>
      <c r="D49" s="88"/>
      <c r="E49" s="88"/>
      <c r="F49" s="88"/>
      <c r="G49" s="34">
        <v>3</v>
      </c>
      <c r="H49" s="104"/>
      <c r="I49" s="104"/>
      <c r="J49" s="104"/>
      <c r="K49" s="104"/>
      <c r="L49" s="104"/>
      <c r="M49" s="104"/>
      <c r="N49" s="104"/>
      <c r="O49" s="104"/>
      <c r="P49" s="104"/>
      <c r="Q49" s="127"/>
      <c r="R49" s="128"/>
      <c r="S49" s="129"/>
      <c r="T49" s="130"/>
      <c r="U49" s="131"/>
      <c r="V49" s="132"/>
      <c r="W49" s="133"/>
    </row>
    <row r="50" spans="2:27" ht="15" customHeight="1">
      <c r="B50" s="209"/>
      <c r="C50" s="134"/>
      <c r="D50" s="135"/>
      <c r="E50" s="135"/>
      <c r="F50" s="135"/>
      <c r="G50" s="135"/>
      <c r="H50" s="136"/>
      <c r="I50" s="136"/>
      <c r="J50" s="136"/>
      <c r="K50" s="136"/>
      <c r="L50" s="136"/>
      <c r="M50" s="136"/>
      <c r="N50" s="136"/>
      <c r="O50" s="136"/>
      <c r="P50" s="136"/>
      <c r="Q50" s="136"/>
      <c r="R50" s="137"/>
      <c r="S50" s="138" t="s">
        <v>21</v>
      </c>
      <c r="T50" s="137"/>
      <c r="U50" s="139"/>
      <c r="V50" s="140"/>
      <c r="W50" s="141"/>
    </row>
    <row r="51" spans="2:27" ht="15" customHeight="1">
      <c r="B51" s="210"/>
      <c r="C51" s="85" t="s">
        <v>27</v>
      </c>
      <c r="D51" s="86"/>
      <c r="E51" s="86"/>
      <c r="F51" s="86"/>
      <c r="G51" s="36">
        <v>1</v>
      </c>
      <c r="H51" s="89" t="s">
        <v>29</v>
      </c>
      <c r="I51" s="89"/>
      <c r="J51" s="89"/>
      <c r="K51" s="89"/>
      <c r="L51" s="89"/>
      <c r="M51" s="89"/>
      <c r="N51" s="89"/>
      <c r="O51" s="89"/>
      <c r="P51" s="89"/>
      <c r="Q51" s="90">
        <v>7000</v>
      </c>
      <c r="R51" s="90"/>
      <c r="S51" s="91">
        <v>83</v>
      </c>
      <c r="T51" s="91"/>
      <c r="U51" s="92">
        <f t="shared" ref="U51:U57" si="0">S51*Q51</f>
        <v>581000</v>
      </c>
      <c r="V51" s="92"/>
      <c r="W51" s="93"/>
    </row>
    <row r="52" spans="2:27" ht="15" customHeight="1">
      <c r="B52" s="210"/>
      <c r="C52" s="87"/>
      <c r="D52" s="88"/>
      <c r="E52" s="88"/>
      <c r="F52" s="88"/>
      <c r="G52" s="33">
        <v>2</v>
      </c>
      <c r="H52" s="94" t="s">
        <v>29</v>
      </c>
      <c r="I52" s="94"/>
      <c r="J52" s="94"/>
      <c r="K52" s="94"/>
      <c r="L52" s="94"/>
      <c r="M52" s="94"/>
      <c r="N52" s="94"/>
      <c r="O52" s="94"/>
      <c r="P52" s="94"/>
      <c r="Q52" s="95">
        <v>9000</v>
      </c>
      <c r="R52" s="95"/>
      <c r="S52" s="96">
        <v>167</v>
      </c>
      <c r="T52" s="96"/>
      <c r="U52" s="97">
        <f t="shared" si="0"/>
        <v>1503000</v>
      </c>
      <c r="V52" s="97"/>
      <c r="W52" s="98"/>
    </row>
    <row r="53" spans="2:27" ht="15" customHeight="1">
      <c r="B53" s="210"/>
      <c r="C53" s="87"/>
      <c r="D53" s="88"/>
      <c r="E53" s="88"/>
      <c r="F53" s="88"/>
      <c r="G53" s="33">
        <v>3</v>
      </c>
      <c r="H53" s="99" t="s">
        <v>46</v>
      </c>
      <c r="I53" s="99"/>
      <c r="J53" s="99"/>
      <c r="K53" s="99"/>
      <c r="L53" s="99"/>
      <c r="M53" s="99"/>
      <c r="N53" s="99"/>
      <c r="O53" s="99"/>
      <c r="P53" s="99"/>
      <c r="Q53" s="100">
        <v>25000</v>
      </c>
      <c r="R53" s="101"/>
      <c r="S53" s="102">
        <v>85</v>
      </c>
      <c r="T53" s="103"/>
      <c r="U53" s="74">
        <v>1810500</v>
      </c>
      <c r="V53" s="75"/>
      <c r="W53" s="76"/>
    </row>
    <row r="54" spans="2:27" ht="15" customHeight="1">
      <c r="B54" s="210"/>
      <c r="C54" s="87"/>
      <c r="D54" s="88"/>
      <c r="E54" s="88"/>
      <c r="F54" s="88"/>
      <c r="G54" s="33">
        <v>4</v>
      </c>
      <c r="H54" s="107" t="s">
        <v>47</v>
      </c>
      <c r="I54" s="108"/>
      <c r="J54" s="108"/>
      <c r="K54" s="108"/>
      <c r="L54" s="108"/>
      <c r="M54" s="108"/>
      <c r="N54" s="108"/>
      <c r="O54" s="108"/>
      <c r="P54" s="109"/>
      <c r="Q54" s="100">
        <v>3000</v>
      </c>
      <c r="R54" s="101"/>
      <c r="S54" s="102">
        <v>84</v>
      </c>
      <c r="T54" s="103"/>
      <c r="U54" s="74">
        <f t="shared" si="0"/>
        <v>252000</v>
      </c>
      <c r="V54" s="75"/>
      <c r="W54" s="76"/>
      <c r="Y54" s="39"/>
      <c r="Z54" s="39"/>
      <c r="AA54" s="39"/>
    </row>
    <row r="55" spans="2:27" ht="15" customHeight="1">
      <c r="B55" s="210"/>
      <c r="C55" s="31"/>
      <c r="D55" s="32"/>
      <c r="E55" s="32"/>
      <c r="F55" s="32"/>
      <c r="G55" s="40">
        <v>5</v>
      </c>
      <c r="H55" s="107" t="s">
        <v>44</v>
      </c>
      <c r="I55" s="108"/>
      <c r="J55" s="108"/>
      <c r="K55" s="108"/>
      <c r="L55" s="108"/>
      <c r="M55" s="108"/>
      <c r="N55" s="108"/>
      <c r="O55" s="108"/>
      <c r="P55" s="109"/>
      <c r="Q55" s="100">
        <v>1500</v>
      </c>
      <c r="R55" s="101"/>
      <c r="S55" s="102">
        <v>85</v>
      </c>
      <c r="T55" s="103"/>
      <c r="U55" s="74">
        <f t="shared" si="0"/>
        <v>127500</v>
      </c>
      <c r="V55" s="75"/>
      <c r="W55" s="76"/>
    </row>
    <row r="56" spans="2:27" ht="15" customHeight="1">
      <c r="B56" s="210"/>
      <c r="C56" s="41"/>
      <c r="D56" s="42"/>
      <c r="E56" s="42"/>
      <c r="F56" s="42"/>
      <c r="G56" s="43">
        <v>6</v>
      </c>
      <c r="H56" s="107" t="s">
        <v>45</v>
      </c>
      <c r="I56" s="108"/>
      <c r="J56" s="108"/>
      <c r="K56" s="108"/>
      <c r="L56" s="108"/>
      <c r="M56" s="108"/>
      <c r="N56" s="108"/>
      <c r="O56" s="108"/>
      <c r="P56" s="109"/>
      <c r="Q56" s="100">
        <v>100750</v>
      </c>
      <c r="R56" s="101"/>
      <c r="S56" s="102">
        <v>2</v>
      </c>
      <c r="T56" s="103"/>
      <c r="U56" s="74">
        <v>516000</v>
      </c>
      <c r="V56" s="75"/>
      <c r="W56" s="76"/>
    </row>
    <row r="57" spans="2:27" ht="15" customHeight="1">
      <c r="B57" s="210"/>
      <c r="C57" s="31"/>
      <c r="D57" s="32"/>
      <c r="E57" s="32"/>
      <c r="F57" s="32"/>
      <c r="G57" s="34">
        <v>7</v>
      </c>
      <c r="H57" s="104" t="s">
        <v>30</v>
      </c>
      <c r="I57" s="104"/>
      <c r="J57" s="104"/>
      <c r="K57" s="104"/>
      <c r="L57" s="104"/>
      <c r="M57" s="104"/>
      <c r="N57" s="104"/>
      <c r="O57" s="104"/>
      <c r="P57" s="104"/>
      <c r="Q57" s="105">
        <v>5000</v>
      </c>
      <c r="R57" s="105"/>
      <c r="S57" s="106">
        <v>2</v>
      </c>
      <c r="T57" s="106"/>
      <c r="U57" s="212">
        <f t="shared" si="0"/>
        <v>10000</v>
      </c>
      <c r="V57" s="212"/>
      <c r="W57" s="213"/>
    </row>
    <row r="58" spans="2:27" ht="15" customHeight="1" thickBot="1">
      <c r="B58" s="210"/>
      <c r="C58" s="77"/>
      <c r="D58" s="78"/>
      <c r="E58" s="78"/>
      <c r="F58" s="78"/>
      <c r="G58" s="78"/>
      <c r="H58" s="79"/>
      <c r="I58" s="79"/>
      <c r="J58" s="79"/>
      <c r="K58" s="79"/>
      <c r="L58" s="79"/>
      <c r="M58" s="79"/>
      <c r="N58" s="79"/>
      <c r="O58" s="79"/>
      <c r="P58" s="79"/>
      <c r="Q58" s="79"/>
      <c r="R58" s="80"/>
      <c r="S58" s="81" t="s">
        <v>21</v>
      </c>
      <c r="T58" s="80"/>
      <c r="U58" s="82">
        <f>SUM(U51:W57)</f>
        <v>4800000</v>
      </c>
      <c r="V58" s="83"/>
      <c r="W58" s="84"/>
    </row>
    <row r="59" spans="2:27" ht="14.25" thickBot="1">
      <c r="B59" s="211"/>
      <c r="C59" s="121"/>
      <c r="D59" s="122"/>
      <c r="E59" s="122"/>
      <c r="F59" s="122"/>
      <c r="G59" s="122"/>
      <c r="H59" s="122"/>
      <c r="I59" s="122"/>
      <c r="J59" s="122"/>
      <c r="K59" s="122"/>
      <c r="L59" s="122"/>
      <c r="M59" s="122"/>
      <c r="N59" s="122"/>
      <c r="O59" s="122"/>
      <c r="P59" s="122"/>
      <c r="Q59" s="122"/>
      <c r="R59" s="123"/>
      <c r="S59" s="124" t="s">
        <v>28</v>
      </c>
      <c r="T59" s="125"/>
      <c r="U59" s="126">
        <f>U58</f>
        <v>4800000</v>
      </c>
      <c r="V59" s="122"/>
      <c r="W59" s="122"/>
      <c r="X59" s="37"/>
      <c r="Y59" s="38"/>
      <c r="Z59" s="38"/>
      <c r="AA59" s="44"/>
    </row>
  </sheetData>
  <mergeCells count="177">
    <mergeCell ref="B23:G23"/>
    <mergeCell ref="H23:O23"/>
    <mergeCell ref="B25:L25"/>
    <mergeCell ref="B26:B59"/>
    <mergeCell ref="U57:W57"/>
    <mergeCell ref="U55:W55"/>
    <mergeCell ref="S55:T55"/>
    <mergeCell ref="Q55:R55"/>
    <mergeCell ref="S29:T29"/>
    <mergeCell ref="U33:W33"/>
    <mergeCell ref="C34:R34"/>
    <mergeCell ref="S34:T34"/>
    <mergeCell ref="U34:W34"/>
    <mergeCell ref="C31:F33"/>
    <mergeCell ref="H31:P31"/>
    <mergeCell ref="Q31:R31"/>
    <mergeCell ref="S31:T31"/>
    <mergeCell ref="U31:W31"/>
    <mergeCell ref="H32:P32"/>
    <mergeCell ref="Q32:R32"/>
    <mergeCell ref="S32:T32"/>
    <mergeCell ref="U32:W32"/>
    <mergeCell ref="H33:P33"/>
    <mergeCell ref="Q33:R33"/>
    <mergeCell ref="T1:W1"/>
    <mergeCell ref="B2:W2"/>
    <mergeCell ref="B4:W4"/>
    <mergeCell ref="B8:E8"/>
    <mergeCell ref="F8:W8"/>
    <mergeCell ref="B9:W9"/>
    <mergeCell ref="B5:E5"/>
    <mergeCell ref="F5:W5"/>
    <mergeCell ref="B6:E6"/>
    <mergeCell ref="F6:W6"/>
    <mergeCell ref="B7:E7"/>
    <mergeCell ref="F7:W7"/>
    <mergeCell ref="B10:E10"/>
    <mergeCell ref="F10:Z10"/>
    <mergeCell ref="B11:E11"/>
    <mergeCell ref="F11:Z11"/>
    <mergeCell ref="U29:W29"/>
    <mergeCell ref="C30:R30"/>
    <mergeCell ref="S30:T30"/>
    <mergeCell ref="U30:W30"/>
    <mergeCell ref="U26:W26"/>
    <mergeCell ref="C27:F29"/>
    <mergeCell ref="H27:P27"/>
    <mergeCell ref="Q27:R27"/>
    <mergeCell ref="S27:T27"/>
    <mergeCell ref="U27:W27"/>
    <mergeCell ref="H28:P28"/>
    <mergeCell ref="Q28:R28"/>
    <mergeCell ref="S28:T28"/>
    <mergeCell ref="U28:W28"/>
    <mergeCell ref="C26:F26"/>
    <mergeCell ref="H26:P26"/>
    <mergeCell ref="Q26:R26"/>
    <mergeCell ref="S26:T26"/>
    <mergeCell ref="H29:P29"/>
    <mergeCell ref="Q29:R29"/>
    <mergeCell ref="S33:T33"/>
    <mergeCell ref="U37:W37"/>
    <mergeCell ref="C38:R38"/>
    <mergeCell ref="S38:T38"/>
    <mergeCell ref="U38:W38"/>
    <mergeCell ref="C35:F37"/>
    <mergeCell ref="H35:P35"/>
    <mergeCell ref="Q35:R35"/>
    <mergeCell ref="S35:T35"/>
    <mergeCell ref="U35:W35"/>
    <mergeCell ref="H36:P36"/>
    <mergeCell ref="Q36:R36"/>
    <mergeCell ref="S36:T36"/>
    <mergeCell ref="U36:W36"/>
    <mergeCell ref="H37:P37"/>
    <mergeCell ref="Q37:R37"/>
    <mergeCell ref="S37:T37"/>
    <mergeCell ref="U41:W41"/>
    <mergeCell ref="C42:R42"/>
    <mergeCell ref="S42:T42"/>
    <mergeCell ref="U42:W42"/>
    <mergeCell ref="C39:F41"/>
    <mergeCell ref="H39:P39"/>
    <mergeCell ref="Q39:R39"/>
    <mergeCell ref="S39:T39"/>
    <mergeCell ref="U39:W39"/>
    <mergeCell ref="H40:P40"/>
    <mergeCell ref="Q40:R40"/>
    <mergeCell ref="S40:T40"/>
    <mergeCell ref="U40:W40"/>
    <mergeCell ref="H41:P41"/>
    <mergeCell ref="Q41:R41"/>
    <mergeCell ref="S41:T41"/>
    <mergeCell ref="Q45:R45"/>
    <mergeCell ref="S45:T45"/>
    <mergeCell ref="U45:W45"/>
    <mergeCell ref="C46:R46"/>
    <mergeCell ref="S46:T46"/>
    <mergeCell ref="U46:W46"/>
    <mergeCell ref="C43:F45"/>
    <mergeCell ref="H43:P43"/>
    <mergeCell ref="Q43:R43"/>
    <mergeCell ref="S43:T43"/>
    <mergeCell ref="U43:W43"/>
    <mergeCell ref="H44:P44"/>
    <mergeCell ref="Q44:R44"/>
    <mergeCell ref="S44:T44"/>
    <mergeCell ref="U44:W44"/>
    <mergeCell ref="H45:P45"/>
    <mergeCell ref="S47:T47"/>
    <mergeCell ref="U47:W47"/>
    <mergeCell ref="H48:P48"/>
    <mergeCell ref="Q48:R48"/>
    <mergeCell ref="S48:T48"/>
    <mergeCell ref="U48:W48"/>
    <mergeCell ref="H49:P49"/>
    <mergeCell ref="C59:R59"/>
    <mergeCell ref="S59:T59"/>
    <mergeCell ref="U59:W59"/>
    <mergeCell ref="U53:W53"/>
    <mergeCell ref="Q49:R49"/>
    <mergeCell ref="S49:T49"/>
    <mergeCell ref="U49:W49"/>
    <mergeCell ref="C50:R50"/>
    <mergeCell ref="S50:T50"/>
    <mergeCell ref="U50:W50"/>
    <mergeCell ref="C47:F49"/>
    <mergeCell ref="H47:P47"/>
    <mergeCell ref="Q47:R47"/>
    <mergeCell ref="Q56:R56"/>
    <mergeCell ref="U56:W56"/>
    <mergeCell ref="Q54:R54"/>
    <mergeCell ref="S54:T54"/>
    <mergeCell ref="U54:W54"/>
    <mergeCell ref="C58:R58"/>
    <mergeCell ref="S58:T58"/>
    <mergeCell ref="U58:W58"/>
    <mergeCell ref="C51:F54"/>
    <mergeCell ref="H51:P51"/>
    <mergeCell ref="Q51:R51"/>
    <mergeCell ref="S51:T51"/>
    <mergeCell ref="U51:W51"/>
    <mergeCell ref="H52:P52"/>
    <mergeCell ref="Q52:R52"/>
    <mergeCell ref="S52:T52"/>
    <mergeCell ref="U52:W52"/>
    <mergeCell ref="H53:P53"/>
    <mergeCell ref="Q53:R53"/>
    <mergeCell ref="S53:T53"/>
    <mergeCell ref="H57:P57"/>
    <mergeCell ref="Q57:R57"/>
    <mergeCell ref="S57:T57"/>
    <mergeCell ref="S56:T56"/>
    <mergeCell ref="H54:P54"/>
    <mergeCell ref="H55:P55"/>
    <mergeCell ref="H56:P56"/>
    <mergeCell ref="F15:Z15"/>
    <mergeCell ref="D16:E16"/>
    <mergeCell ref="F16:Z16"/>
    <mergeCell ref="C17:E17"/>
    <mergeCell ref="F17:Z17"/>
    <mergeCell ref="B18:C20"/>
    <mergeCell ref="D18:E18"/>
    <mergeCell ref="F18:Z18"/>
    <mergeCell ref="D19:E19"/>
    <mergeCell ref="F19:Z19"/>
    <mergeCell ref="D20:E20"/>
    <mergeCell ref="F20:Z20"/>
    <mergeCell ref="B12:B17"/>
    <mergeCell ref="C12:E12"/>
    <mergeCell ref="F12:Z12"/>
    <mergeCell ref="C13:C16"/>
    <mergeCell ref="D13:E13"/>
    <mergeCell ref="F13:Z13"/>
    <mergeCell ref="D14:E14"/>
    <mergeCell ref="F14:Z14"/>
    <mergeCell ref="D15:E15"/>
  </mergeCells>
  <phoneticPr fontId="3"/>
  <dataValidations disablePrompts="1" count="1">
    <dataValidation type="list" allowBlank="1" showInputMessage="1" showErrorMessage="1" sqref="Q25 V25">
      <formula1>"レ, "</formula1>
    </dataValidation>
  </dataValidations>
  <printOptions horizontalCentered="1"/>
  <pageMargins left="0.15748031496062992" right="0.15748031496062992" top="0.39370078740157483" bottom="0.15748031496062992" header="0.15748031496062992" footer="0.15748031496062992"/>
  <pageSetup paperSize="9" scale="71" fitToHeight="3" orientation="portrait" r:id="rId1"/>
  <rowBreaks count="1" manualBreakCount="1">
    <brk id="14"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(帝塚山）</vt:lpstr>
      <vt:lpstr>'(帝塚山）'!Print_Area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謙次郎</dc:creator>
  <cp:lastModifiedBy>HOSTNAME</cp:lastModifiedBy>
  <cp:lastPrinted>2015-09-27T06:15:05Z</cp:lastPrinted>
  <dcterms:created xsi:type="dcterms:W3CDTF">2015-05-26T12:27:03Z</dcterms:created>
  <dcterms:modified xsi:type="dcterms:W3CDTF">2015-10-02T09:37:09Z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5653a3ac-4cda-4c7d-9ebb-a6e29e88b333</vt:lpwstr>
  </property>
</Properties>
</file>