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2_特定個人情報保護評価書（公表分）\01_知事部局\12 難病の患者に対する医療等に関する法律による特定医療費の支給に関する事務\R6.3.22_修正\"/>
    </mc:Choice>
  </mc:AlternateContent>
  <xr:revisionPtr revIDLastSave="0" documentId="13_ncr:1_{4EBAB0A7-A29F-40C9-9B09-B4FA60D3BB87}" xr6:coauthVersionLast="47" xr6:coauthVersionMax="47" xr10:uidLastSave="{00000000-0000-0000-0000-000000000000}"/>
  <workbookProtection workbookPassword="96F9" lockStructure="1"/>
  <bookViews>
    <workbookView xWindow="-108" yWindow="-108" windowWidth="23256" windowHeight="1416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変更箇所!$A$1:$BC$17</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<sst xmlns="http://schemas.openxmlformats.org/spreadsheetml/2006/main" count="310" uniqueCount="201">
  <si>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</si>
  <si>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</si>
  <si>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</si>
  <si>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</si>
  <si>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</si>
  <si>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</si>
  <si>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</si>
  <si>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</si>
  <si>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</si>
  <si>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</si>
  <si>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</si>
  <si>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</si>
  <si>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</si>
  <si>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</si>
  <si>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</si>
  <si>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</si>
  <si>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</si>
  <si>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</si>
  <si>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</si>
  <si>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</si>
  <si>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</si>
  <si>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</si>
  <si>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</si>
  <si>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</si>
  <si>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</si>
  <si>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</si>
  <si>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</si>
  <si>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</si>
  <si>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</si>
  <si>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</si>
  <si>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</si>
  <si>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</si>
  <si>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</si>
  <si>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</si>
  <si>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</si>
  <si>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</si>
  <si>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</si>
  <si>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</si>
  <si>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</si>
  <si>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</si>
  <si>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</si>
  <si>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</si>
  <si>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</si>
  <si>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</si>
  <si>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</si>
  <si>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</si>
  <si>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</si>
  <si>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</si>
  <si>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</si>
  <si>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</si>
  <si>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</si>
  <si>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</si>
  <si>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</si>
  <si>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</si>
  <si>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</si>
  <si>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</si>
  <si>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</si>
  <si>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</si>
  <si>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</si>
  <si>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</si>
  <si>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</si>
  <si>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</si>
  <si>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</si>
  <si>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</si>
  <si>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</si>
  <si>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</si>
  <si>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</si>
  <si>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</si>
  <si>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</si>
  <si>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</si>
  <si>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</si>
  <si>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</si>
  <si>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</si>
  <si>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</si>
  <si>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</si>
  <si>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</si>
  <si>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</si>
  <si>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</si>
  <si>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</si>
  <si>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</si>
  <si>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</si>
  <si>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</si>
  <si>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</si>
  <si>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</si>
  <si>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</si>
  <si>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</si>
  <si>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</si>
  <si>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</si>
  <si>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</si>
  <si>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</si>
  <si>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</si>
  <si>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</si>
  <si>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</si>
  <si>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</si>
  <si>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</si>
  <si>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</si>
  <si>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</si>
  <si>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</si>
  <si>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</si>
  <si>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</si>
  <si>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</si>
  <si>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</si>
  <si>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</si>
  <si>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</si>
  <si>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</si>
  <si>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</si>
  <si>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</si>
  <si>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</si>
  <si>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</si>
  <si>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</si>
  <si>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</si>
  <si>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</si>
  <si>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</si>
  <si>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</si>
  <si>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</si>
  <si>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</si>
  <si>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</si>
  <si>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</si>
  <si>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</si>
  <si>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</si>
  <si>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</si>
  <si>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</si>
  <si>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</si>
  <si>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</si>
  <si>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</si>
  <si>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</si>
  <si>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</si>
  <si>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</si>
  <si>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</si>
  <si>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</si>
  <si>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</si>
  <si>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</si>
  <si>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</si>
  <si>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</si>
  <si>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</si>
  <si>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</si>
  <si>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</si>
  <si>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</si>
  <si>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</si>
  <si>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</si>
  <si>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</si>
  <si>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</si>
  <si>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</si>
  <si>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</si>
  <si>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</si>
  <si>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知事は難病の患者に対する医療等に関する法律による特定医療費の支給に関する事務における特定個人情報ファイルの取扱いにあたり、特定個人情報ファイルの取扱いが個人のプライバシー等の権利利益に影響を及ぼしかねないことを認識し、特定個人情報の漏洩その他の事態を発生させるリスクを軽減させるために適切な措置を講じ、もって個人のプライバシー等の権利利益の保護に取り組んでいることを宣言する。</t>
    <phoneticPr fontId="1"/>
  </si>
  <si>
    <t>大阪府知事</t>
    <phoneticPr fontId="1"/>
  </si>
  <si>
    <t>特定個人情報ファイルは、次の事務に使用する。</t>
    <phoneticPr fontId="1"/>
  </si>
  <si>
    <t>特定医療費（指定難病）医療受給者ファイル</t>
    <phoneticPr fontId="1"/>
  </si>
  <si>
    <t>実施する</t>
  </si>
  <si>
    <t>健康医療部保健医療室</t>
    <phoneticPr fontId="1"/>
  </si>
  <si>
    <t>保健医療室長</t>
    <rPh sb="0" eb="2">
      <t>ホケン</t>
    </rPh>
    <rPh sb="2" eb="4">
      <t>イリョウ</t>
    </rPh>
    <rPh sb="4" eb="6">
      <t>シツチョウ</t>
    </rPh>
    <phoneticPr fontId="1"/>
  </si>
  <si>
    <t>健康医療部保健医療室地域保健課　難病認定グループ
〒540-8570　大阪市中央区大手前２丁目　大阪府庁本館　06-6941-0351（内線2546）</t>
    <phoneticPr fontId="1"/>
  </si>
  <si>
    <t>1万人以上10万人未満</t>
  </si>
  <si>
    <t>500人未満</t>
  </si>
  <si>
    <t>発生なし</t>
  </si>
  <si>
    <t>○</t>
  </si>
  <si>
    <t>府民文化部府政情報室情報公開課　公文書総合センター（府政情報センター）
〒540-8570　大阪市中央区大手前２丁目　大阪府庁本館　06-6944-6066
健康医療部保健医療室地域保健課　難病認定グループ
〒540-8570　大阪市中央区大手前２丁目　大阪府庁本館　06-6941-0351（内線2546）</t>
    <phoneticPr fontId="1"/>
  </si>
  <si>
    <t>行政手続における特定の個人を識別するための番号の利用等に関する法律（以下、「番号法」という。）第９条第１項　別表第一の97の項</t>
    <phoneticPr fontId="1"/>
  </si>
  <si>
    <t>Ⅰ　関連情報　３．個人番号の利用　法令上の根拠</t>
    <rPh sb="2" eb="4">
      <t>カンレン</t>
    </rPh>
    <rPh sb="4" eb="6">
      <t>ジョウホウ</t>
    </rPh>
    <rPh sb="9" eb="11">
      <t>コジン</t>
    </rPh>
    <rPh sb="11" eb="13">
      <t>バンゴウ</t>
    </rPh>
    <rPh sb="14" eb="16">
      <t>リヨウ</t>
    </rPh>
    <rPh sb="17" eb="20">
      <t>ホウレイジョウ</t>
    </rPh>
    <rPh sb="21" eb="23">
      <t>コンキョ</t>
    </rPh>
    <phoneticPr fontId="1"/>
  </si>
  <si>
    <t>重要な変更に当たらないため
（法律名の正式表記による）</t>
    <rPh sb="0" eb="2">
      <t>ジュウヨウ</t>
    </rPh>
    <rPh sb="3" eb="5">
      <t>ヘンコウ</t>
    </rPh>
    <rPh sb="6" eb="7">
      <t>ア</t>
    </rPh>
    <rPh sb="15" eb="17">
      <t>ホウリツ</t>
    </rPh>
    <rPh sb="19" eb="21">
      <t>セイシキ</t>
    </rPh>
    <rPh sb="21" eb="23">
      <t>ヒョウキ</t>
    </rPh>
    <phoneticPr fontId="1"/>
  </si>
  <si>
    <t>番号法第９条第１項　　別表第一の97の項</t>
    <phoneticPr fontId="1"/>
  </si>
  <si>
    <t>Ⅰ　関連情報　5.評価実施機関における担当部署
②所属長の役職名</t>
    <rPh sb="2" eb="4">
      <t>カンレン</t>
    </rPh>
    <rPh sb="4" eb="6">
      <t>ジョウホウ</t>
    </rPh>
    <rPh sb="9" eb="15">
      <t>ヒョウカジッシキカン</t>
    </rPh>
    <rPh sb="19" eb="23">
      <t>タントウブショ</t>
    </rPh>
    <rPh sb="25" eb="28">
      <t>ショゾクチョウ</t>
    </rPh>
    <rPh sb="29" eb="32">
      <t>ヤクショクナ</t>
    </rPh>
    <phoneticPr fontId="1"/>
  </si>
  <si>
    <t>Ⅳリスク対策</t>
    <rPh sb="4" eb="6">
      <t>タイサク</t>
    </rPh>
    <phoneticPr fontId="1"/>
  </si>
  <si>
    <t>―</t>
    <phoneticPr fontId="1"/>
  </si>
  <si>
    <t>評価書記載のとおり</t>
    <rPh sb="0" eb="2">
      <t>ヒョウカ</t>
    </rPh>
    <rPh sb="2" eb="3">
      <t>ショ</t>
    </rPh>
    <rPh sb="3" eb="5">
      <t>キサイ</t>
    </rPh>
    <phoneticPr fontId="1"/>
  </si>
  <si>
    <t>保健医療室長</t>
    <rPh sb="0" eb="2">
      <t>ホケン</t>
    </rPh>
    <rPh sb="2" eb="4">
      <t>イリョウ</t>
    </rPh>
    <rPh sb="4" eb="6">
      <t>シツチョウ</t>
    </rPh>
    <phoneticPr fontId="1"/>
  </si>
  <si>
    <t>室長　西野誠</t>
    <rPh sb="0" eb="2">
      <t>シツチョウ</t>
    </rPh>
    <rPh sb="3" eb="5">
      <t>ニシノ</t>
    </rPh>
    <rPh sb="5" eb="6">
      <t>マコト</t>
    </rPh>
    <phoneticPr fontId="1"/>
  </si>
  <si>
    <t>大阪府公費負担医療給付システム、団体内統合宛名システム、中間サーバー、住民基本台帳ネットワークシステム</t>
    <rPh sb="0" eb="3">
      <t>オオサカフ</t>
    </rPh>
    <rPh sb="3" eb="5">
      <t>コウヒ</t>
    </rPh>
    <rPh sb="5" eb="7">
      <t>フタン</t>
    </rPh>
    <rPh sb="7" eb="9">
      <t>イリョウ</t>
    </rPh>
    <rPh sb="9" eb="11">
      <t>キュウフ</t>
    </rPh>
    <phoneticPr fontId="1"/>
  </si>
  <si>
    <t>大阪府公費負担医療給付システム、団体内統合宛名システム、中間サーバー、住民基本台帳ネットワークシステム</t>
    <phoneticPr fontId="1"/>
  </si>
  <si>
    <t>Ⅰ　関連情報　
１③システムの名称</t>
    <rPh sb="2" eb="4">
      <t>カンレン</t>
    </rPh>
    <rPh sb="4" eb="6">
      <t>ジョウホウ</t>
    </rPh>
    <rPh sb="15" eb="17">
      <t>メイショウ</t>
    </rPh>
    <phoneticPr fontId="1"/>
  </si>
  <si>
    <t>難病医療費管理システム、団体内統合宛名システム、中間サーバー、住民基本台帳ネットワークシステム</t>
    <rPh sb="0" eb="2">
      <t>ナンビョウ</t>
    </rPh>
    <rPh sb="2" eb="5">
      <t>イリョウヒ</t>
    </rPh>
    <rPh sb="5" eb="7">
      <t>カンリ</t>
    </rPh>
    <rPh sb="12" eb="14">
      <t>ダンタイ</t>
    </rPh>
    <rPh sb="14" eb="15">
      <t>ナイ</t>
    </rPh>
    <rPh sb="15" eb="17">
      <t>トウゴウ</t>
    </rPh>
    <rPh sb="17" eb="19">
      <t>アテナ</t>
    </rPh>
    <rPh sb="24" eb="26">
      <t>チュウカン</t>
    </rPh>
    <rPh sb="31" eb="33">
      <t>ジュウミン</t>
    </rPh>
    <rPh sb="33" eb="35">
      <t>キホン</t>
    </rPh>
    <rPh sb="35" eb="37">
      <t>ダイチョウ</t>
    </rPh>
    <phoneticPr fontId="1"/>
  </si>
  <si>
    <t>行政手続における特定の個人を識別するための番号の利用等に関する法律（以下、「番号法」という。）第9条第1項　別表第一の97の項</t>
    <phoneticPr fontId="1"/>
  </si>
  <si>
    <t>（情報提供）
番号法第19条第7号　　別表第二　26、56の2、87の項
（情報照会）
番号法第19条第7号　　別表第二　119の項</t>
    <phoneticPr fontId="1"/>
  </si>
  <si>
    <t>・行政手続における特定の個人を識別するための番号の利用等に関する法律（以下、「番号法」という。）第9条第1項　別表第一の98の項
・番号法別表第一の主務省令で定める事務を定める命令（平成２６年内閣府・総務省令第５号）第71条</t>
    <phoneticPr fontId="1"/>
  </si>
  <si>
    <t>（情報提供）
・番号法第19条第7号　　別表第二　26、56の2、87の項
・番号法別表第二の主務省令で定める事務及び情報を定める命令（平成２６年内閣府・総務省令第７号）　
　　第19条第1号リ及び第2号から第6号まで　
　　第30条第6号
　　第44条第1号リ及び第2号から第6号まで
（情報照会）
・番号法第19条第7号　　別表第二　120の項
・番号法別表第二の主務省令で定める事務及び情報を定める命令（平成２６年内閣府・総務省令第７号）
　　第59条の3</t>
    <phoneticPr fontId="1"/>
  </si>
  <si>
    <t>Ⅰ　関連情報　４．情報提供ネットワークシステムによる情報連携　②法令上の根拠</t>
    <rPh sb="2" eb="4">
      <t>カンレン</t>
    </rPh>
    <rPh sb="4" eb="6">
      <t>ジョウホウ</t>
    </rPh>
    <rPh sb="9" eb="11">
      <t>ジョウホウ</t>
    </rPh>
    <rPh sb="11" eb="13">
      <t>テイキョウ</t>
    </rPh>
    <rPh sb="26" eb="28">
      <t>ジョウホウ</t>
    </rPh>
    <rPh sb="28" eb="30">
      <t>レンケイ</t>
    </rPh>
    <phoneticPr fontId="1"/>
  </si>
  <si>
    <t>Ⅰ　関連情報　４．情報提供ネットワークシステムによる情報連携　②法令上の根拠</t>
    <phoneticPr fontId="1"/>
  </si>
  <si>
    <t>（情報提供）
・番号法第19条第8号　　別表第二　26、56の2、87の項
・番号法別表第二の主務省令で定める事務及び情報を定める命令（平成２６年内閣府・総務省令第７号）　
　　第19条第1号リ及び第2号から第6号まで　
　　第30条第1号ヘ、第2号及び第3号ヘ
　　第44条第1号リ及び第2号から第6号まで
（情報照会）
・番号法第19条第8号　　別表第二　120の項
・番号法別表第二の主務省令で定める事務及び情報を定める命令（平成２６年内閣府・総務省令第７号）
　　第59条の3</t>
    <rPh sb="122" eb="123">
      <t>ダイ</t>
    </rPh>
    <rPh sb="124" eb="125">
      <t>ゴウ</t>
    </rPh>
    <rPh sb="125" eb="126">
      <t>オヨ</t>
    </rPh>
    <rPh sb="127" eb="128">
      <t>ダイ</t>
    </rPh>
    <rPh sb="129" eb="130">
      <t>ゴウ</t>
    </rPh>
    <phoneticPr fontId="1"/>
  </si>
  <si>
    <t>（情報提供）
・番号法第19条第8号　　別表第二　26、56の2、87の項
・番号法別表第二の主務省令で定める事務及び情報を定める命令（平成２６年内閣府・総務省令第７号）　
　　第19条第1号リ及び第2号から第6号まで　
　　第30条第1号ト、第2号及び第3号ト
　　第44条第1号リ及び第2号から第6号まで
（情報照会）
・番号法第19条第8号　　別表第二　120の項
・番号法別表第二の主務省令で定める事務及び情報を定める命令（平成２６年内閣府・総務省令第７号）
　　第59条の3</t>
    <rPh sb="122" eb="123">
      <t>ダイ</t>
    </rPh>
    <rPh sb="124" eb="125">
      <t>ゴウ</t>
    </rPh>
    <rPh sb="125" eb="126">
      <t>オヨ</t>
    </rPh>
    <rPh sb="127" eb="128">
      <t>ダイ</t>
    </rPh>
    <rPh sb="129" eb="130">
      <t>ゴウ</t>
    </rPh>
    <phoneticPr fontId="1"/>
  </si>
  <si>
    <t>難病の患者に対する医療等に関する法律による特定医療費の支給等に関する事務</t>
    <rPh sb="29" eb="30">
      <t>トウ</t>
    </rPh>
    <phoneticPr fontId="1"/>
  </si>
  <si>
    <t>指定難病患者のうち、認定基準を満たす者に対して医療受給者証を交付の上、医療費助成を行う。
支給認定に際しては、患者の属する世帯の住民税の課税状況に応じ、自己負担限度額を決定する。
その他、患者の住所・氏名・生年月日その他情報を、医療受給者証等に反映させる。</t>
    <rPh sb="120" eb="121">
      <t>トウ</t>
    </rPh>
    <phoneticPr fontId="1"/>
  </si>
  <si>
    <t>難病の患者に対する医療費等に関する法律による特定医療費の支給に関する事務　基礎項目評価</t>
    <rPh sb="0" eb="2">
      <t>ナンビョウ</t>
    </rPh>
    <rPh sb="3" eb="5">
      <t>カンジャ</t>
    </rPh>
    <rPh sb="6" eb="7">
      <t>タイ</t>
    </rPh>
    <rPh sb="9" eb="13">
      <t>イリョウヒトウ</t>
    </rPh>
    <rPh sb="14" eb="15">
      <t>カン</t>
    </rPh>
    <rPh sb="17" eb="19">
      <t>ホウリツ</t>
    </rPh>
    <rPh sb="22" eb="24">
      <t>トクテイ</t>
    </rPh>
    <rPh sb="24" eb="27">
      <t>イリョウヒ</t>
    </rPh>
    <rPh sb="28" eb="30">
      <t>シキュウ</t>
    </rPh>
    <rPh sb="31" eb="32">
      <t>カン</t>
    </rPh>
    <rPh sb="34" eb="36">
      <t>ジム</t>
    </rPh>
    <rPh sb="37" eb="41">
      <t>キソコウモク</t>
    </rPh>
    <rPh sb="41" eb="43">
      <t>ヒョウカ</t>
    </rPh>
    <phoneticPr fontId="1"/>
  </si>
  <si>
    <t>4.情報提供ネットワークシステムによる情報連携　②法令上の根拠</t>
    <rPh sb="2" eb="4">
      <t>ジョウホウ</t>
    </rPh>
    <rPh sb="4" eb="6">
      <t>テイキョウ</t>
    </rPh>
    <rPh sb="19" eb="21">
      <t>ジョウホウ</t>
    </rPh>
    <rPh sb="21" eb="23">
      <t>レンケイ</t>
    </rPh>
    <rPh sb="25" eb="28">
      <t>ホウレイジョウ</t>
    </rPh>
    <rPh sb="29" eb="31">
      <t>コンキョ</t>
    </rPh>
    <phoneticPr fontId="1"/>
  </si>
  <si>
    <t>3.個人番号の利用　②法令上の根拠</t>
    <rPh sb="2" eb="6">
      <t>コジンバンゴウ</t>
    </rPh>
    <rPh sb="7" eb="9">
      <t>リヨウ</t>
    </rPh>
    <rPh sb="11" eb="14">
      <t>ホウレイジョウ</t>
    </rPh>
    <rPh sb="15" eb="17">
      <t>コンキョ</t>
    </rPh>
    <phoneticPr fontId="1"/>
  </si>
  <si>
    <t>Ⅰ関連情報　1.特定個人情報ファイルを取り扱う事務　②事務の概要</t>
    <rPh sb="27" eb="29">
      <t>ジム</t>
    </rPh>
    <rPh sb="30" eb="32">
      <t>ガイヨウ</t>
    </rPh>
    <phoneticPr fontId="1"/>
  </si>
  <si>
    <t>（情報提供）
・番号法第19条第8号
　別表第二　26、56の2、87の項
・番号法別表第二の主務省令で定める事務及び情報を定める命令（平成２６年内閣府・総務省令第７号）　　　
　　第19条第1号リ及び第2号から第6号まで
　　第30条第1号ト、第2号及び第3号ト
　　第44条第1号リ及び第2号から第6号まで
（情報照会）
・番号法第19条第8号
　別表第二　120の項
・番号法別表第二の主務省令で定める事務及び情報を定める命令（平成２６年内閣府・総務省令第７号）　第59条の3</t>
    <phoneticPr fontId="1"/>
  </si>
  <si>
    <t>指定難病患者のうち、認定基準を満たす者に対して医療受給者証を交付の上、医療費助成を行う。支給認定に際しては、患者の属する世帯の住民税の課税状況に応じ、自己負担限度額を決定する。その他、患者の住所・氏名・生年月日その他情報を、医療受給者証に反映させる。
特定個人情報ファイルは、次の事務に使用する。
支給認定申請の受理、その申請についての審査、申請が認定された場合の医療受給者証の交付等。</t>
    <phoneticPr fontId="1"/>
  </si>
  <si>
    <t>・行政手続における特定の個人を識別するための番号の利用等に関する法律（平成２５年法律第２７号。以下、「番号法」という。）第9条第1項　別表第一の98の項
・番号法別表第一の主務省令で定める事務を定める命令（平成２６年内閣府・総務省令第５号）第71条</t>
    <rPh sb="35" eb="37">
      <t>ヘイセイ</t>
    </rPh>
    <rPh sb="39" eb="40">
      <t>ネン</t>
    </rPh>
    <rPh sb="40" eb="42">
      <t>ホウリツ</t>
    </rPh>
    <rPh sb="42" eb="43">
      <t>ダイ</t>
    </rPh>
    <rPh sb="45" eb="46">
      <t>ゴウ</t>
    </rPh>
    <phoneticPr fontId="1"/>
  </si>
  <si>
    <t>・行政手続における特定の個人を識別するための番号の利用等に関する法律（平成２５年法律第２７号。以下、「番号法」という。）第9条第1項　別表第一の98の項
・番号法別表第一の主務省令で定める事務を定める命令（平成２６年内閣府・総務省令第５号）第71条</t>
    <rPh sb="35" eb="37">
      <t>ヘイセイ</t>
    </rPh>
    <rPh sb="39" eb="40">
      <t>ネン</t>
    </rPh>
    <rPh sb="40" eb="42">
      <t>ホウリツ</t>
    </rPh>
    <rPh sb="42" eb="43">
      <t>ダイ</t>
    </rPh>
    <rPh sb="45" eb="46">
      <t>ゴウ</t>
    </rPh>
    <rPh sb="47" eb="49">
      <t>イカ</t>
    </rPh>
    <rPh sb="51" eb="53">
      <t>バンゴウ</t>
    </rPh>
    <rPh sb="53" eb="54">
      <t>ホウ</t>
    </rPh>
    <rPh sb="60" eb="61">
      <t>ダイ</t>
    </rPh>
    <rPh sb="62" eb="63">
      <t>ジョウ</t>
    </rPh>
    <rPh sb="63" eb="64">
      <t>ダイ</t>
    </rPh>
    <rPh sb="65" eb="66">
      <t>コウ</t>
    </rPh>
    <rPh sb="67" eb="69">
      <t>ベッピョウ</t>
    </rPh>
    <rPh sb="69" eb="71">
      <t>ダイイチ</t>
    </rPh>
    <rPh sb="75" eb="76">
      <t>コウ</t>
    </rPh>
    <phoneticPr fontId="1"/>
  </si>
  <si>
    <t>支給認定申請の受理、その申請についての審査、申請が認定された場合の医療受給者証や指定難病にかかっている事実等を証明する登録者証の交付及び副本登録等。</t>
    <rPh sb="40" eb="44">
      <t>シテイナンビョウ</t>
    </rPh>
    <rPh sb="51" eb="54">
      <t>ジジツトウ</t>
    </rPh>
    <rPh sb="55" eb="57">
      <t>ショウメイ</t>
    </rPh>
    <rPh sb="59" eb="63">
      <t>トウロクシャショウ</t>
    </rPh>
    <rPh sb="66" eb="67">
      <t>オヨ</t>
    </rPh>
    <rPh sb="68" eb="70">
      <t>フクホン</t>
    </rPh>
    <rPh sb="70" eb="72">
      <t>トウロク</t>
    </rPh>
    <phoneticPr fontId="1"/>
  </si>
  <si>
    <t>指定難病患者のうち、認定基準を満たす者に対して医療受給者証を交付の上、医療費助成を行う。支給認定に際しては、患者の属する世帯の住民税の課税状況に応じ、自己負担限度額を決定する。その他、患者の住所・氏名・生年月日その他情報を、医療受給者証等に反映させる。
特定個人情報ファイルは、次の事務に使用する。
支給認定申請の受理、その申請についての審査、申請が認定された場合の医療受給者証や指定難病にかかっている事実等を証明する登録者証の交付及び副本登録等。</t>
    <rPh sb="216" eb="217">
      <t>オヨ</t>
    </rPh>
    <rPh sb="218" eb="222">
      <t>フクホントウロク</t>
    </rPh>
    <phoneticPr fontId="1"/>
  </si>
  <si>
    <t>表紙／評価書名及び
Ⅰ関連情報　1.特定個人情報ファイルを取り扱う事務　①事務の名称</t>
    <rPh sb="0" eb="2">
      <t>ヒョウシ</t>
    </rPh>
    <rPh sb="3" eb="7">
      <t>ヒョウカショメイ</t>
    </rPh>
    <rPh sb="7" eb="8">
      <t>オヨ</t>
    </rPh>
    <rPh sb="11" eb="15">
      <t>カンレンジョウホウ</t>
    </rPh>
    <rPh sb="18" eb="20">
      <t>トクテイ</t>
    </rPh>
    <rPh sb="20" eb="24">
      <t>コジンジョウホウ</t>
    </rPh>
    <rPh sb="29" eb="30">
      <t>ト</t>
    </rPh>
    <rPh sb="31" eb="32">
      <t>アツカ</t>
    </rPh>
    <rPh sb="33" eb="35">
      <t>ジム</t>
    </rPh>
    <rPh sb="37" eb="39">
      <t>ジム</t>
    </rPh>
    <rPh sb="40" eb="42">
      <t>メイショウ</t>
    </rPh>
    <phoneticPr fontId="1"/>
  </si>
  <si>
    <t>難病の患者に対する医療等に関する法律による特定医療費の支給等に関する事務　基礎項目評価書</t>
    <rPh sb="29" eb="30">
      <t>トウ</t>
    </rPh>
    <phoneticPr fontId="1"/>
  </si>
  <si>
    <t>（情報照会）
・番号法第19条第8号　　別表第二　120の項
・番号法別表第二の主務省令で定める事務及び情報を定める命令（平成２６年内閣府・総務省令第７号）　　第59条の3
（情報提供）
・番号法第19条第8号　　別表第二　10、14、26、55、56の2、79、87、108の項
・番号法別表第二の主務省令で定める事務及び情報を定める命令（平成２６年内閣府・総務省令第７号）　　第9条、第11条、第19条、第29条、第30条、第42条、第44条及び第55条
　　</t>
    <rPh sb="191" eb="192">
      <t>ダイ</t>
    </rPh>
    <rPh sb="193" eb="194">
      <t>ジョウ</t>
    </rPh>
    <rPh sb="195" eb="196">
      <t>ダイ</t>
    </rPh>
    <rPh sb="198" eb="199">
      <t>ジョウ</t>
    </rPh>
    <rPh sb="200" eb="201">
      <t>ダイ</t>
    </rPh>
    <rPh sb="203" eb="204">
      <t>ジョウ</t>
    </rPh>
    <rPh sb="205" eb="206">
      <t>ダイ</t>
    </rPh>
    <rPh sb="208" eb="209">
      <t>ジョウ</t>
    </rPh>
    <rPh sb="210" eb="211">
      <t>ダイ</t>
    </rPh>
    <rPh sb="213" eb="214">
      <t>ジョウ</t>
    </rPh>
    <rPh sb="215" eb="216">
      <t>ダイ</t>
    </rPh>
    <rPh sb="218" eb="219">
      <t>ジョウ</t>
    </rPh>
    <rPh sb="220" eb="221">
      <t>ダイ</t>
    </rPh>
    <rPh sb="223" eb="224">
      <t>ジョウ</t>
    </rPh>
    <rPh sb="224" eb="225">
      <t>オヨ</t>
    </rPh>
    <rPh sb="226" eb="227">
      <t>ダイ</t>
    </rPh>
    <rPh sb="229" eb="230">
      <t>ジョウ</t>
    </rPh>
    <phoneticPr fontId="1"/>
  </si>
  <si>
    <t>Ⅱしきい値判断項目
1.対象人数
2.取扱者数
いつ時点の計数か</t>
    <rPh sb="4" eb="5">
      <t>チ</t>
    </rPh>
    <rPh sb="5" eb="7">
      <t>ハンダン</t>
    </rPh>
    <rPh sb="7" eb="9">
      <t>コウモク</t>
    </rPh>
    <rPh sb="12" eb="14">
      <t>タイショウ</t>
    </rPh>
    <rPh sb="14" eb="16">
      <t>ニンズウ</t>
    </rPh>
    <rPh sb="19" eb="22">
      <t>トリアツカイシャ</t>
    </rPh>
    <rPh sb="22" eb="23">
      <t>スウ</t>
    </rPh>
    <rPh sb="26" eb="28">
      <t>ジテン</t>
    </rPh>
    <rPh sb="29" eb="31">
      <t>ケイスウ</t>
    </rPh>
    <phoneticPr fontId="1"/>
  </si>
  <si>
    <t>令和2年4月1日時点</t>
    <rPh sb="0" eb="2">
      <t>レイワ</t>
    </rPh>
    <rPh sb="3" eb="4">
      <t>ネン</t>
    </rPh>
    <rPh sb="5" eb="6">
      <t>ガツ</t>
    </rPh>
    <rPh sb="7" eb="8">
      <t>ニチ</t>
    </rPh>
    <rPh sb="8" eb="10">
      <t>ジテン</t>
    </rPh>
    <phoneticPr fontId="1"/>
  </si>
  <si>
    <t>令和6年3月1日時点</t>
    <rPh sb="0" eb="2">
      <t>レイワ</t>
    </rPh>
    <rPh sb="3" eb="4">
      <t>ネン</t>
    </rPh>
    <rPh sb="5" eb="6">
      <t>ガツ</t>
    </rPh>
    <rPh sb="7" eb="8">
      <t>ニチ</t>
    </rPh>
    <rPh sb="8" eb="10">
      <t>ジテン</t>
    </rPh>
    <phoneticPr fontId="1"/>
  </si>
  <si>
    <t>更新</t>
    <rPh sb="0" eb="2">
      <t>コウシン</t>
    </rPh>
    <phoneticPr fontId="1"/>
  </si>
  <si>
    <t>（情報照会）
・番号法第19条第8号　　
　別表第二　120の項
・番号法別表第二の主務省令で定める事務及び情報を定める命令（平成２６年内閣府・総務省令第７号）　第59条の3
（情報提供）
・番号法第19条第8号
　別表第二の10、14、26、55、56の2、79、87、108の項
・番号法別表第二の主務省令で定める事務及び情報を定める命令（平成２６年内閣府・総務省令第７号）　第9条、第11条、第19条、第29条、第30条、第42条、第44条及び第55条</t>
    <phoneticPr fontId="1"/>
  </si>
  <si>
    <t>難病の患者に対する医療費等に関する法律による特定医療費の支給等に関する事務　基礎項目評価</t>
    <rPh sb="0" eb="2">
      <t>ナンビョウ</t>
    </rPh>
    <rPh sb="3" eb="5">
      <t>カンジャ</t>
    </rPh>
    <rPh sb="6" eb="7">
      <t>タイ</t>
    </rPh>
    <rPh sb="9" eb="13">
      <t>イリョウヒトウ</t>
    </rPh>
    <rPh sb="14" eb="15">
      <t>カン</t>
    </rPh>
    <rPh sb="17" eb="19">
      <t>ホウリツ</t>
    </rPh>
    <rPh sb="22" eb="24">
      <t>トクテイ</t>
    </rPh>
    <rPh sb="24" eb="27">
      <t>イリョウヒ</t>
    </rPh>
    <rPh sb="28" eb="30">
      <t>シキュウ</t>
    </rPh>
    <rPh sb="30" eb="31">
      <t>トウ</t>
    </rPh>
    <rPh sb="32" eb="33">
      <t>カン</t>
    </rPh>
    <rPh sb="35" eb="37">
      <t>ジム</t>
    </rPh>
    <rPh sb="38" eb="42">
      <t>キソコウモク</t>
    </rPh>
    <rPh sb="42" eb="4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</si>
</sst>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3203125" defaultRowHeight="9.9" customHeight="1" x14ac:dyDescent="0.2"/>
  <cols>
    <col min="1" max="39" width="2.33203125" style="2"/>
    <col min="40" max="55" width="2.33203125" style="12"/>
    <col min="56" max="62" width="2.33203125" style="12" hidden="1" customWidth="1"/>
    <col min="63" max="78" width="2.33203125" style="12"/>
    <col min="79" max="16384" width="2.33203125" style="1"/>
  </cols>
  <sheetData>
    <row r="1" spans="1:82" ht="9.9" customHeight="1" x14ac:dyDescent="0.2">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 customHeigh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 customHeight="1" x14ac:dyDescent="0.2">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 customHeight="1"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 customHeight="1" x14ac:dyDescent="0.2">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 customHeight="1" x14ac:dyDescent="0.2">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 customHeight="1" x14ac:dyDescent="0.2">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 customHeigh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 customHeight="1" x14ac:dyDescent="0.2">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 customHeight="1" x14ac:dyDescent="0.2">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 customHeight="1" x14ac:dyDescent="0.2">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 customHeight="1" x14ac:dyDescent="0.2">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 customHeight="1" x14ac:dyDescent="0.2">
      <c r="A17" s="83">
        <v>12</v>
      </c>
      <c r="B17" s="83"/>
      <c r="C17" s="83"/>
      <c r="D17" s="83"/>
      <c r="E17" s="83"/>
      <c r="F17" s="83"/>
      <c r="G17" s="83"/>
      <c r="H17" s="83"/>
      <c r="I17" s="83"/>
      <c r="J17" s="59" t="s">
        <v>193</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ITEM1=12</v>
      </c>
      <c r="CA17" s="13"/>
      <c r="CB17" s="13"/>
      <c r="CC17" s="13"/>
      <c r="CD17" s="13"/>
    </row>
    <row r="18" spans="1:82" ht="9.9" customHeight="1" x14ac:dyDescent="0.2">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ITEM2=難病の患者に対する医療等に関する法律による特定医療費の支給等に関する事務　基礎項目評価書</v>
      </c>
      <c r="CA18" s="13"/>
      <c r="CB18" s="13"/>
      <c r="CC18" s="13"/>
      <c r="CD18" s="13"/>
    </row>
    <row r="19" spans="1:82" ht="9.9" customHeight="1" x14ac:dyDescent="0.2">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 customHeight="1" x14ac:dyDescent="0.2">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 customHeight="1" x14ac:dyDescent="0.2">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 customHeight="1" x14ac:dyDescent="0.2">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 customHeight="1" x14ac:dyDescent="0.2">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 customHeight="1"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 customHeight="1" x14ac:dyDescent="0.2">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 customHeight="1" x14ac:dyDescent="0.2">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 customHeight="1" x14ac:dyDescent="0.2">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 customHeight="1" x14ac:dyDescent="0.2">
      <c r="A28" s="64" t="s">
        <v>145</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知事は難病の患者に対する医療等に関する法律による特定医療費の支給に関する事務における特定個人情報ファイルの取扱いにあたり、特定個人情報ファイルの取扱いが個人のプライバシー等の権利利益に影響を及ぼしかねないことを認識し、特定個人情報の漏洩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 customHeight="1" x14ac:dyDescent="0.2">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 customHeight="1" x14ac:dyDescent="0.2">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 customHeight="1" x14ac:dyDescent="0.2">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 customHeight="1" x14ac:dyDescent="0.2">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 customHeight="1" x14ac:dyDescent="0.2">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 customHeight="1" x14ac:dyDescent="0.2">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 customHeight="1" x14ac:dyDescent="0.2">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 customHeight="1" x14ac:dyDescent="0.2">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 customHeight="1" x14ac:dyDescent="0.2">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 customHeight="1" x14ac:dyDescent="0.2">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 customHeight="1" x14ac:dyDescent="0.2">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27" customHeight="1" x14ac:dyDescent="0.2">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 customHeight="1" x14ac:dyDescent="0.2">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 customHeight="1" x14ac:dyDescent="0.2">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 customHeight="1" x14ac:dyDescent="0.2">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 customHeight="1" x14ac:dyDescent="0.2">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 customHeight="1" x14ac:dyDescent="0.2">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 customHeight="1" x14ac:dyDescent="0.2">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 customHeight="1"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 customHeight="1" x14ac:dyDescent="0.2">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 customHeight="1" x14ac:dyDescent="0.2">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 customHeight="1" x14ac:dyDescent="0.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 customHeight="1" x14ac:dyDescent="0.2">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 customHeight="1"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 customHeight="1" x14ac:dyDescent="0.2">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 customHeight="1" x14ac:dyDescent="0.2">
      <c r="A59" s="57">
        <v>45373</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ITEM6=20240322</v>
      </c>
      <c r="CA59" s="13"/>
      <c r="CB59" s="13"/>
      <c r="CC59" s="13"/>
      <c r="CD59" s="13"/>
    </row>
    <row r="60" spans="1:82" ht="9.9"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 customHeight="1" x14ac:dyDescent="0.2">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 customHeight="1"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 customHeight="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 customHeight="1"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 customHeight="1"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 customHeight="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 customHeight="1"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 customHeight="1"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 customHeight="1" x14ac:dyDescent="0.2">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E90" sqref="E90:P92"/>
    </sheetView>
  </sheetViews>
  <sheetFormatPr defaultColWidth="2.33203125" defaultRowHeight="9.9" customHeight="1" x14ac:dyDescent="0.2"/>
  <cols>
    <col min="1" max="39" width="2.33203125" style="1"/>
    <col min="40" max="56" width="2.33203125" style="12"/>
    <col min="57" max="61" width="2.33203125" style="12" hidden="1" customWidth="1"/>
    <col min="62" max="63" width="0" style="12" hidden="1" customWidth="1"/>
    <col min="64" max="78" width="2.33203125" style="12"/>
    <col min="79" max="83" width="2.33203125" style="12" hidden="1" customWidth="1"/>
    <col min="84" max="88" width="2.33203125" style="1" hidden="1" customWidth="1"/>
    <col min="89" max="89" width="0" style="1" hidden="1" customWidth="1"/>
    <col min="90" max="91" width="2.33203125" style="1"/>
    <col min="92" max="101" width="2.33203125" style="1" customWidth="1"/>
    <col min="102" max="16384" width="2.33203125" style="1"/>
  </cols>
  <sheetData>
    <row r="1" spans="1:96" ht="9.9" customHeight="1" x14ac:dyDescent="0.2">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 customHeight="1" x14ac:dyDescent="0.2">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 customHeight="1" x14ac:dyDescent="0.2">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 customHeight="1" x14ac:dyDescent="0.2">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 customHeight="1" x14ac:dyDescent="0.2">
      <c r="A5" s="123" t="s">
        <v>23</v>
      </c>
      <c r="B5" s="124"/>
      <c r="C5" s="124"/>
      <c r="D5" s="124"/>
      <c r="E5" s="124"/>
      <c r="F5" s="124"/>
      <c r="G5" s="124"/>
      <c r="H5" s="124"/>
      <c r="I5" s="125"/>
      <c r="J5" s="129" t="s">
        <v>180</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ITEM1=難病の患者に対する医療等に関する法律による特定医療費の支給等に関する事務</v>
      </c>
      <c r="CA5" s="12" t="s">
        <v>111</v>
      </c>
      <c r="CB5" s="12" t="s">
        <v>112</v>
      </c>
      <c r="CE5" s="12" t="s">
        <v>113</v>
      </c>
      <c r="CF5" s="1" t="s">
        <v>86</v>
      </c>
      <c r="CG5" s="1" t="s">
        <v>93</v>
      </c>
      <c r="CI5" s="1" t="s">
        <v>97</v>
      </c>
      <c r="CN5" s="12"/>
      <c r="CO5" s="12"/>
      <c r="CP5" s="12"/>
      <c r="CQ5" s="12"/>
      <c r="CR5" s="12"/>
    </row>
    <row r="6" spans="1:96" ht="9.9" customHeight="1" x14ac:dyDescent="0.2">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12.75" customHeight="1" x14ac:dyDescent="0.2">
      <c r="A7" s="123" t="s">
        <v>24</v>
      </c>
      <c r="B7" s="124"/>
      <c r="C7" s="124"/>
      <c r="D7" s="124"/>
      <c r="E7" s="124"/>
      <c r="F7" s="124"/>
      <c r="G7" s="124"/>
      <c r="H7" s="124"/>
      <c r="I7" s="125"/>
      <c r="J7" s="136" t="s">
        <v>181</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ITEM2_1=指定難病患者のうち、認定基準を満たす者に対して医療受給者証を交付の上、医療費助成を行う。
支給認定に際しては、患者の属する世帯の住民税の課税状況に応じ、自己負担限度額を決定する。
その他、患者の住所・氏名・生年月日その他情報を、医療受給者証等に反映させる。</v>
      </c>
      <c r="CB7" s="12" t="s">
        <v>51</v>
      </c>
      <c r="CO7" s="3"/>
    </row>
    <row r="8" spans="1:96" ht="12.9" customHeight="1" x14ac:dyDescent="0.2">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12.9" customHeight="1" x14ac:dyDescent="0.2">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15.6" customHeight="1" x14ac:dyDescent="0.2">
      <c r="A10" s="133"/>
      <c r="B10" s="134"/>
      <c r="C10" s="134"/>
      <c r="D10" s="134"/>
      <c r="E10" s="134"/>
      <c r="F10" s="134"/>
      <c r="G10" s="134"/>
      <c r="H10" s="134"/>
      <c r="I10" s="135"/>
      <c r="J10" s="137" t="s">
        <v>147</v>
      </c>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ITEM2_2=特定個人情報ファイルは、次の事務に使用する。</v>
      </c>
    </row>
    <row r="11" spans="1:96" ht="22.95" customHeight="1" x14ac:dyDescent="0.2">
      <c r="A11" s="126"/>
      <c r="B11" s="127"/>
      <c r="C11" s="127"/>
      <c r="D11" s="127"/>
      <c r="E11" s="127"/>
      <c r="F11" s="127"/>
      <c r="G11" s="127"/>
      <c r="H11" s="127"/>
      <c r="I11" s="128"/>
      <c r="J11" s="140" t="s">
        <v>190</v>
      </c>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ITEM2_3=支給認定申請の受理、その申請についての審査、申請が認定された場合の医療受給者証や指定難病にかかっている事実等を証明する登録者証の交付及び副本登録等。</v>
      </c>
    </row>
    <row r="12" spans="1:96" ht="12.9" customHeight="1" x14ac:dyDescent="0.2">
      <c r="A12" s="123" t="s">
        <v>25</v>
      </c>
      <c r="B12" s="124"/>
      <c r="C12" s="124"/>
      <c r="D12" s="124"/>
      <c r="E12" s="124"/>
      <c r="F12" s="124"/>
      <c r="G12" s="124"/>
      <c r="H12" s="124"/>
      <c r="I12" s="125"/>
      <c r="J12" s="129" t="s">
        <v>168</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ITEM3=大阪府公費負担医療給付システム、団体内統合宛名システム、中間サーバー、住民基本台帳ネットワークシステム</v>
      </c>
    </row>
    <row r="13" spans="1:96" ht="12.9" customHeight="1" x14ac:dyDescent="0.2">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 customHeight="1" x14ac:dyDescent="0.2">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 customHeight="1" x14ac:dyDescent="0.2">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 customHeight="1" x14ac:dyDescent="0.2">
      <c r="A16" s="136" t="s">
        <v>148</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ITEM4=特定医療費（指定難病）医療受給者ファイル</v>
      </c>
    </row>
    <row r="17" spans="1:86" ht="9.9" customHeight="1" x14ac:dyDescent="0.2">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 customHeight="1" x14ac:dyDescent="0.2">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 customHeight="1" x14ac:dyDescent="0.2">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31.5" customHeight="1" x14ac:dyDescent="0.2">
      <c r="A20" s="123" t="s">
        <v>10</v>
      </c>
      <c r="B20" s="124"/>
      <c r="C20" s="124"/>
      <c r="D20" s="124"/>
      <c r="E20" s="124"/>
      <c r="F20" s="124"/>
      <c r="G20" s="124"/>
      <c r="H20" s="124"/>
      <c r="I20" s="125"/>
      <c r="J20" s="129" t="s">
        <v>189</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ITEM5=・行政手続における特定の個人を識別するための番号の利用等に関する法律（平成２５年法律第２７号。以下、「番号法」という。）第9条第1項　別表第一の98の項
・番号法別表第一の主務省令で定める事務を定める命令（平成２６年内閣府・総務省令第５号）第71条</v>
      </c>
    </row>
    <row r="21" spans="1:86" ht="40.200000000000003" customHeight="1" x14ac:dyDescent="0.2">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 customHeight="1" x14ac:dyDescent="0.2">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 customHeight="1" x14ac:dyDescent="0.2">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 customHeight="1" x14ac:dyDescent="0.2">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 customHeight="1" x14ac:dyDescent="0.2">
      <c r="A25" s="133"/>
      <c r="B25" s="134"/>
      <c r="C25" s="134"/>
      <c r="D25" s="134"/>
      <c r="E25" s="134"/>
      <c r="F25" s="134"/>
      <c r="G25" s="134"/>
      <c r="H25" s="134"/>
      <c r="I25" s="135"/>
      <c r="J25" s="155" t="s">
        <v>30</v>
      </c>
      <c r="K25" s="156" t="s">
        <v>149</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 customHeight="1" x14ac:dyDescent="0.2">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 customHeight="1" x14ac:dyDescent="0.2">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82.5" customHeight="1" x14ac:dyDescent="0.2">
      <c r="A28" s="123" t="s">
        <v>27</v>
      </c>
      <c r="B28" s="124"/>
      <c r="C28" s="124"/>
      <c r="D28" s="124"/>
      <c r="E28" s="124"/>
      <c r="F28" s="124"/>
      <c r="G28" s="124"/>
      <c r="H28" s="124"/>
      <c r="I28" s="125"/>
      <c r="J28" s="138" t="s">
        <v>194</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
・番号法第19条第8号　　別表第二　120の項
・番号法別表第二の主務省令で定める事務及び情報を定める命令（平成２６年内閣府・総務省令第７号）　　第59条の3
（情報提供）
・番号法第19条第8号　　別表第二　10、14、26、55、56の2、79、87、108の項
・番号法別表第二の主務省令で定める事務及び情報を定める命令（平成２６年内閣府・総務省令第７号）　　第9条、第11条、第19条、第29条、第30条、第42条、第44条及び第55条
　　</v>
      </c>
    </row>
    <row r="29" spans="1:86" ht="77.25" customHeight="1" x14ac:dyDescent="0.2">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 customHeight="1" x14ac:dyDescent="0.2">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 customHeight="1" x14ac:dyDescent="0.2">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 customHeight="1" x14ac:dyDescent="0.2">
      <c r="A32" s="123" t="s">
        <v>28</v>
      </c>
      <c r="B32" s="124"/>
      <c r="C32" s="124"/>
      <c r="D32" s="124"/>
      <c r="E32" s="124"/>
      <c r="F32" s="124"/>
      <c r="G32" s="124"/>
      <c r="H32" s="124"/>
      <c r="I32" s="124"/>
      <c r="J32" s="136" t="s">
        <v>150</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ITEM8=健康医療部保健医療室</v>
      </c>
    </row>
    <row r="33" spans="1:113" ht="9.9" customHeight="1" x14ac:dyDescent="0.2">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 customHeight="1" x14ac:dyDescent="0.2">
      <c r="A34" s="123" t="s">
        <v>67</v>
      </c>
      <c r="B34" s="124"/>
      <c r="C34" s="124"/>
      <c r="D34" s="124"/>
      <c r="E34" s="124"/>
      <c r="F34" s="124"/>
      <c r="G34" s="124"/>
      <c r="H34" s="124"/>
      <c r="I34" s="124"/>
      <c r="J34" s="136" t="s">
        <v>151</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ITEM9=保健医療室長</v>
      </c>
    </row>
    <row r="35" spans="1:113" ht="9.9" customHeight="1" x14ac:dyDescent="0.2">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 customHeight="1" x14ac:dyDescent="0.2">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 customHeight="1" x14ac:dyDescent="0.2">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 customHeight="1" x14ac:dyDescent="0.2">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 customHeight="1" x14ac:dyDescent="0.2">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 customHeight="1" x14ac:dyDescent="0.2">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 customHeight="1" x14ac:dyDescent="0.2">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32.4" customHeight="1" x14ac:dyDescent="0.2">
      <c r="A42" s="160" t="s">
        <v>41</v>
      </c>
      <c r="B42" s="160"/>
      <c r="C42" s="160"/>
      <c r="D42" s="160"/>
      <c r="E42" s="160"/>
      <c r="F42" s="160"/>
      <c r="G42" s="160"/>
      <c r="H42" s="160"/>
      <c r="I42" s="160"/>
      <c r="J42" s="163" t="s">
        <v>157</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〒540-8570　大阪市中央区大手前２丁目　大阪府庁本館　06-6944-6066
健康医療部保健医療室地域保健課　難病認定グループ
〒540-8570　大阪市中央区大手前２丁目　大阪府庁本館　06-6941-0351（内線2546）</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2.4" customHeight="1" x14ac:dyDescent="0.2">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 customHeight="1" x14ac:dyDescent="0.2">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 customHeight="1" x14ac:dyDescent="0.2">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12.9" customHeight="1" x14ac:dyDescent="0.2">
      <c r="A46" s="160" t="s">
        <v>42</v>
      </c>
      <c r="B46" s="160"/>
      <c r="C46" s="160"/>
      <c r="D46" s="160"/>
      <c r="E46" s="160"/>
      <c r="F46" s="160"/>
      <c r="G46" s="160"/>
      <c r="H46" s="160"/>
      <c r="I46" s="160"/>
      <c r="J46" s="161" t="s">
        <v>152</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ITEM12=健康医療部保健医療室地域保健課　難病認定グループ
〒540-8570　大阪市中央区大手前２丁目　大阪府庁本館　06-6941-0351（内線2546）</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12.9" customHeight="1" x14ac:dyDescent="0.2">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 customHeight="1" x14ac:dyDescent="0.2">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 customHeight="1" x14ac:dyDescent="0.2">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 customHeight="1" x14ac:dyDescent="0.2">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 customHeight="1" x14ac:dyDescent="0.2">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 customHeight="1" x14ac:dyDescent="0.2">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 customHeight="1" x14ac:dyDescent="0.2">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3</v>
      </c>
      <c r="BH53" s="12">
        <v>13</v>
      </c>
      <c r="BI53" s="12" t="str">
        <f>"ITEM" &amp; BH53 &amp; BG53 &amp; "=" &amp;BF53</f>
        <v>ITEM13=3</v>
      </c>
    </row>
    <row r="54" spans="1:61" ht="9.9" customHeight="1" x14ac:dyDescent="0.2">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 customHeight="1" x14ac:dyDescent="0.2">
      <c r="A55" s="133"/>
      <c r="B55" s="134"/>
      <c r="C55" s="134"/>
      <c r="D55" s="134"/>
      <c r="E55" s="134"/>
      <c r="F55" s="134"/>
      <c r="G55" s="134"/>
      <c r="H55" s="134"/>
      <c r="I55" s="134"/>
      <c r="J55" s="134"/>
      <c r="K55" s="134"/>
      <c r="L55" s="134"/>
      <c r="M55" s="134"/>
      <c r="N55" s="134"/>
      <c r="O55" s="135"/>
      <c r="P55" s="168" t="s">
        <v>30</v>
      </c>
      <c r="Q55" s="164" t="s">
        <v>153</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 customHeight="1" x14ac:dyDescent="0.2">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 customHeight="1" x14ac:dyDescent="0.2">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 customHeight="1" x14ac:dyDescent="0.2">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 customHeight="1" x14ac:dyDescent="0.2">
      <c r="A59" s="133"/>
      <c r="B59" s="134"/>
      <c r="C59" s="134"/>
      <c r="D59" s="135"/>
      <c r="E59" s="123" t="s">
        <v>20</v>
      </c>
      <c r="F59" s="124"/>
      <c r="G59" s="124"/>
      <c r="H59" s="124"/>
      <c r="I59" s="124"/>
      <c r="J59" s="124"/>
      <c r="K59" s="124"/>
      <c r="L59" s="124"/>
      <c r="M59" s="124"/>
      <c r="N59" s="124"/>
      <c r="O59" s="125"/>
      <c r="P59" s="169">
        <v>45352</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ITEM14=20240301</v>
      </c>
    </row>
    <row r="60" spans="1:61" ht="9.9" customHeight="1" x14ac:dyDescent="0.2">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 customHeight="1" x14ac:dyDescent="0.2">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 customHeight="1" x14ac:dyDescent="0.2">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 customHeight="1" x14ac:dyDescent="0.2">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 customHeight="1" x14ac:dyDescent="0.2">
      <c r="A64" s="133"/>
      <c r="B64" s="134"/>
      <c r="C64" s="134"/>
      <c r="D64" s="134"/>
      <c r="E64" s="134"/>
      <c r="F64" s="134"/>
      <c r="G64" s="134"/>
      <c r="H64" s="134"/>
      <c r="I64" s="134"/>
      <c r="J64" s="134"/>
      <c r="K64" s="134"/>
      <c r="L64" s="134"/>
      <c r="M64" s="134"/>
      <c r="N64" s="134"/>
      <c r="O64" s="135"/>
      <c r="P64" s="155" t="s">
        <v>30</v>
      </c>
      <c r="Q64" s="156" t="s">
        <v>154</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 customHeight="1" x14ac:dyDescent="0.2">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 customHeight="1" x14ac:dyDescent="0.2">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 customHeight="1" x14ac:dyDescent="0.2">
      <c r="A67" s="133"/>
      <c r="B67" s="134"/>
      <c r="C67" s="134"/>
      <c r="D67" s="135"/>
      <c r="E67" s="123" t="s">
        <v>20</v>
      </c>
      <c r="F67" s="124"/>
      <c r="G67" s="124"/>
      <c r="H67" s="124"/>
      <c r="I67" s="124"/>
      <c r="J67" s="124"/>
      <c r="K67" s="124"/>
      <c r="L67" s="124"/>
      <c r="M67" s="124"/>
      <c r="N67" s="124"/>
      <c r="O67" s="125"/>
      <c r="P67" s="173">
        <v>45352</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ITEM16=20240301</v>
      </c>
    </row>
    <row r="68" spans="1:61" ht="9.9" customHeight="1" x14ac:dyDescent="0.2">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 customHeight="1" x14ac:dyDescent="0.2">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 customHeight="1" x14ac:dyDescent="0.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 customHeight="1" x14ac:dyDescent="0.2">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 customHeight="1" x14ac:dyDescent="0.2">
      <c r="A72" s="133"/>
      <c r="B72" s="134"/>
      <c r="C72" s="134"/>
      <c r="D72" s="134"/>
      <c r="E72" s="134"/>
      <c r="F72" s="134"/>
      <c r="G72" s="134"/>
      <c r="H72" s="134"/>
      <c r="I72" s="134"/>
      <c r="J72" s="134"/>
      <c r="K72" s="134"/>
      <c r="L72" s="134"/>
      <c r="M72" s="134"/>
      <c r="N72" s="134"/>
      <c r="O72" s="135"/>
      <c r="P72" s="155" t="s">
        <v>30</v>
      </c>
      <c r="Q72" s="156" t="s">
        <v>155</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 customHeight="1" x14ac:dyDescent="0.2">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 customHeight="1" x14ac:dyDescent="0.2">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 customHeight="1" x14ac:dyDescent="0.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 customHeight="1" x14ac:dyDescent="0.2">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 customHeight="1" x14ac:dyDescent="0.2">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 customHeight="1" x14ac:dyDescent="0.2">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 customHeight="1" x14ac:dyDescent="0.2">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 customHeight="1" x14ac:dyDescent="0.2">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 customHeight="1" x14ac:dyDescent="0.2">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 customHeight="1" x14ac:dyDescent="0.2">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 customHeight="1" x14ac:dyDescent="0.2">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 customHeight="1" x14ac:dyDescent="0.2">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 customHeight="1" x14ac:dyDescent="0.2">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 customHeight="1" x14ac:dyDescent="0.2">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 customHeight="1" x14ac:dyDescent="0.2">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 customHeight="1" x14ac:dyDescent="0.2">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 customHeight="1" x14ac:dyDescent="0.2">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 customHeight="1" x14ac:dyDescent="0.2">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 customHeight="1" x14ac:dyDescent="0.2">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 customHeight="1" x14ac:dyDescent="0.2">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 customHeight="1" x14ac:dyDescent="0.2">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 customHeight="1" x14ac:dyDescent="0.2">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 customHeight="1" x14ac:dyDescent="0.2">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 customHeight="1" x14ac:dyDescent="0.2">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 customHeight="1" x14ac:dyDescent="0.2">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 customHeight="1" x14ac:dyDescent="0.2">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 customHeight="1" x14ac:dyDescent="0.2">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 customHeight="1" x14ac:dyDescent="0.2">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 customHeight="1" x14ac:dyDescent="0.2">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 customHeight="1" x14ac:dyDescent="0.2">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 customHeight="1" x14ac:dyDescent="0.2">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 customHeight="1" x14ac:dyDescent="0.2">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 customHeight="1" x14ac:dyDescent="0.2">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 customHeight="1" x14ac:dyDescent="0.2">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 customHeight="1" x14ac:dyDescent="0.2">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 customHeight="1" x14ac:dyDescent="0.2">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 customHeight="1" x14ac:dyDescent="0.2">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 customHeight="1" x14ac:dyDescent="0.2">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 customHeight="1" x14ac:dyDescent="0.2">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 customHeight="1" x14ac:dyDescent="0.2">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 customHeight="1" x14ac:dyDescent="0.2">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 customHeight="1" x14ac:dyDescent="0.2">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 customHeight="1" x14ac:dyDescent="0.2">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 customHeight="1" x14ac:dyDescent="0.2">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 customHeight="1" x14ac:dyDescent="0.2">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 customHeight="1" x14ac:dyDescent="0.2">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 customHeight="1" x14ac:dyDescent="0.2">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 customHeight="1" x14ac:dyDescent="0.2">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 customHeight="1" x14ac:dyDescent="0.2">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 customHeight="1" x14ac:dyDescent="0.2">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 customHeight="1" x14ac:dyDescent="0.2">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 customHeight="1" x14ac:dyDescent="0.2">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 customHeight="1" x14ac:dyDescent="0.2">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 customHeight="1" x14ac:dyDescent="0.2">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 customHeight="1" x14ac:dyDescent="0.2">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 customHeight="1" x14ac:dyDescent="0.2">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 customHeight="1" x14ac:dyDescent="0.2">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 customHeight="1" x14ac:dyDescent="0.2">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 customHeight="1" x14ac:dyDescent="0.2">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 customHeight="1" x14ac:dyDescent="0.2">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 customHeight="1" x14ac:dyDescent="0.2">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 customHeight="1" x14ac:dyDescent="0.2">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 customHeight="1" x14ac:dyDescent="0.2">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 customHeight="1" x14ac:dyDescent="0.2">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 customHeight="1" x14ac:dyDescent="0.2">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 customHeight="1" x14ac:dyDescent="0.2">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 customHeight="1" x14ac:dyDescent="0.2">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 customHeight="1" x14ac:dyDescent="0.2">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 customHeight="1" x14ac:dyDescent="0.2">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 customHeight="1" x14ac:dyDescent="0.2">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 customHeight="1" x14ac:dyDescent="0.2">
      <c r="A144" s="103" t="s">
        <v>79</v>
      </c>
      <c r="B144" s="104"/>
      <c r="C144" s="104"/>
      <c r="D144" s="104"/>
      <c r="E144" s="104"/>
      <c r="F144" s="104"/>
      <c r="G144" s="104"/>
      <c r="H144" s="104"/>
      <c r="I144" s="105"/>
      <c r="J144" s="207" t="s">
        <v>68</v>
      </c>
      <c r="K144" s="193" t="s">
        <v>156</v>
      </c>
      <c r="L144" s="187" t="s">
        <v>87</v>
      </c>
      <c r="M144" s="187"/>
      <c r="N144" s="187"/>
      <c r="O144" s="187"/>
      <c r="P144" s="191"/>
      <c r="Q144" s="187"/>
      <c r="R144" s="44"/>
      <c r="S144" s="191" t="s">
        <v>88</v>
      </c>
      <c r="T144" s="193" t="s">
        <v>156</v>
      </c>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 customHeight="1" x14ac:dyDescent="0.2">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 customHeight="1" x14ac:dyDescent="0.2">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 customHeight="1" x14ac:dyDescent="0.2">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 customHeight="1" x14ac:dyDescent="0.2">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 customHeight="1" x14ac:dyDescent="0.2">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 customHeight="1" x14ac:dyDescent="0.2">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 customHeight="1" x14ac:dyDescent="0.2">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 customHeight="1" x14ac:dyDescent="0.2">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 customHeight="1" x14ac:dyDescent="0.2">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13" sqref="AB13:AO13"/>
    </sheetView>
  </sheetViews>
  <sheetFormatPr defaultColWidth="2.33203125" defaultRowHeight="9.9" customHeight="1" x14ac:dyDescent="0.2"/>
  <cols>
    <col min="1" max="4" width="2.33203125" style="1"/>
    <col min="5" max="55" width="2.33203125" style="2"/>
    <col min="56" max="56" width="2.33203125" style="12"/>
    <col min="57" max="66" width="2.33203125" style="12" hidden="1" customWidth="1"/>
    <col min="67" max="67" width="2.33203125" style="12" customWidth="1"/>
    <col min="68" max="78" width="2.33203125" style="12"/>
    <col min="79" max="79" width="2.33203125" style="12" hidden="1" customWidth="1"/>
    <col min="80" max="81" width="2.33203125" style="12"/>
    <col min="82" max="16384" width="2.33203125" style="1"/>
  </cols>
  <sheetData>
    <row r="1" spans="1:79" ht="9.9" customHeight="1" x14ac:dyDescent="0.2">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 customHeight="1" x14ac:dyDescent="0.2">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 customHeight="1" x14ac:dyDescent="0.2">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 customHeight="1" x14ac:dyDescent="0.2">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54" customHeight="1" x14ac:dyDescent="0.2">
      <c r="A5" s="217">
        <v>43524</v>
      </c>
      <c r="B5" s="218"/>
      <c r="C5" s="218"/>
      <c r="D5" s="219"/>
      <c r="E5" s="214" t="s">
        <v>159</v>
      </c>
      <c r="F5" s="215"/>
      <c r="G5" s="215"/>
      <c r="H5" s="215"/>
      <c r="I5" s="215"/>
      <c r="J5" s="215"/>
      <c r="K5" s="215"/>
      <c r="L5" s="215"/>
      <c r="M5" s="216"/>
      <c r="N5" s="214" t="s">
        <v>161</v>
      </c>
      <c r="O5" s="215"/>
      <c r="P5" s="215"/>
      <c r="Q5" s="215"/>
      <c r="R5" s="215"/>
      <c r="S5" s="215"/>
      <c r="T5" s="215"/>
      <c r="U5" s="215"/>
      <c r="V5" s="215"/>
      <c r="W5" s="215"/>
      <c r="X5" s="215"/>
      <c r="Y5" s="215"/>
      <c r="Z5" s="215"/>
      <c r="AA5" s="216"/>
      <c r="AB5" s="214" t="s">
        <v>158</v>
      </c>
      <c r="AC5" s="215"/>
      <c r="AD5" s="215"/>
      <c r="AE5" s="215"/>
      <c r="AF5" s="215"/>
      <c r="AG5" s="215"/>
      <c r="AH5" s="215"/>
      <c r="AI5" s="215"/>
      <c r="AJ5" s="215"/>
      <c r="AK5" s="215"/>
      <c r="AL5" s="215"/>
      <c r="AM5" s="215"/>
      <c r="AN5" s="215"/>
      <c r="AO5" s="216"/>
      <c r="AP5" s="220" t="s">
        <v>138</v>
      </c>
      <c r="AQ5" s="221"/>
      <c r="AR5" s="221"/>
      <c r="AS5" s="221"/>
      <c r="AT5" s="222"/>
      <c r="AU5" s="214" t="s">
        <v>160</v>
      </c>
      <c r="AV5" s="215"/>
      <c r="AW5" s="215"/>
      <c r="AX5" s="215"/>
      <c r="AY5" s="215"/>
      <c r="AZ5" s="215"/>
      <c r="BA5" s="215"/>
      <c r="BB5" s="215"/>
      <c r="BC5" s="216"/>
      <c r="BI5" s="12" t="str">
        <f>"ITEM" &amp; $BI$4 &amp; "=" &amp; IF(TRIM($A5)="","",TEXT($A5,"yyyymmdd"))</f>
        <v>ITEM1=20190228</v>
      </c>
      <c r="BJ5" s="12" t="str">
        <f>"ITEM"&amp;$BJ$4&amp;"="&amp;IF(TRIM($E5)="","",$E5)</f>
        <v>ITEM2=Ⅰ　関連情報　３．個人番号の利用　法令上の根拠</v>
      </c>
      <c r="BK5" s="12" t="str">
        <f>"ITEM"&amp;$BK$4&amp;"="&amp;IF(TRIM($N5)="","",$N5)</f>
        <v>ITEM3=番号法第９条第１項　　別表第一の97の項</v>
      </c>
      <c r="BL5" s="12" t="str">
        <f>"ITEM"&amp;$BL$4&amp;"="&amp;IF(TRIM($AB5)="","",$AB5)</f>
        <v>ITEM4=行政手続における特定の個人を識別するための番号の利用等に関する法律（以下、「番号法」という。）第９条第１項　別表第一の97の項</v>
      </c>
      <c r="BM5" s="12" t="str">
        <f>"ITEM"&amp;$BM$4&amp;"="&amp;IF(TRIM($AP5)="","",IF(ISERROR(MATCH($AP5,$CA$3:$CA$4,0)),"INPUT_ERROR",MATCH($AP5,$CA$3:$CA$4,0)))</f>
        <v>ITEM5=2</v>
      </c>
      <c r="BN5" s="12" t="str">
        <f>"ITEM"&amp;$BN$4&amp;"="&amp;IF(TRIM($AU5)="","",$AU5)</f>
        <v>ITEM6=重要な変更に当たらないため
（法律名の正式表記による）</v>
      </c>
    </row>
    <row r="6" spans="1:79" ht="40.5" customHeight="1" x14ac:dyDescent="0.2">
      <c r="A6" s="217">
        <v>43524</v>
      </c>
      <c r="B6" s="218"/>
      <c r="C6" s="218"/>
      <c r="D6" s="219"/>
      <c r="E6" s="214" t="s">
        <v>162</v>
      </c>
      <c r="F6" s="215"/>
      <c r="G6" s="215"/>
      <c r="H6" s="215"/>
      <c r="I6" s="215"/>
      <c r="J6" s="215"/>
      <c r="K6" s="215"/>
      <c r="L6" s="215"/>
      <c r="M6" s="216"/>
      <c r="N6" s="214" t="s">
        <v>167</v>
      </c>
      <c r="O6" s="215"/>
      <c r="P6" s="215"/>
      <c r="Q6" s="215"/>
      <c r="R6" s="215"/>
      <c r="S6" s="215"/>
      <c r="T6" s="215"/>
      <c r="U6" s="215"/>
      <c r="V6" s="215"/>
      <c r="W6" s="215"/>
      <c r="X6" s="215"/>
      <c r="Y6" s="215"/>
      <c r="Z6" s="215"/>
      <c r="AA6" s="216"/>
      <c r="AB6" s="214" t="s">
        <v>166</v>
      </c>
      <c r="AC6" s="215"/>
      <c r="AD6" s="215"/>
      <c r="AE6" s="215"/>
      <c r="AF6" s="215"/>
      <c r="AG6" s="215"/>
      <c r="AH6" s="215"/>
      <c r="AI6" s="215"/>
      <c r="AJ6" s="215"/>
      <c r="AK6" s="215"/>
      <c r="AL6" s="215"/>
      <c r="AM6" s="215"/>
      <c r="AN6" s="215"/>
      <c r="AO6" s="216"/>
      <c r="AP6" s="220" t="s">
        <v>138</v>
      </c>
      <c r="AQ6" s="221"/>
      <c r="AR6" s="221"/>
      <c r="AS6" s="221"/>
      <c r="AT6" s="222"/>
      <c r="AU6" s="214"/>
      <c r="AV6" s="215"/>
      <c r="AW6" s="215"/>
      <c r="AX6" s="215"/>
      <c r="AY6" s="215"/>
      <c r="AZ6" s="215"/>
      <c r="BA6" s="215"/>
      <c r="BB6" s="215"/>
      <c r="BC6" s="216"/>
      <c r="BI6" s="12" t="str">
        <f t="shared" ref="BI6:BI69" si="0">"ITEM" &amp; $BI$4 &amp; "=" &amp; IF(TRIM($A6)="","",TEXT($A6,"yyyymmdd"))</f>
        <v>ITEM1=20190228</v>
      </c>
      <c r="BJ6" s="12" t="str">
        <f t="shared" ref="BJ6:BJ69" si="1">"ITEM"&amp;$BJ$4&amp;"="&amp;IF(TRIM($E6)="","",$E6)</f>
        <v>ITEM2=Ⅰ　関連情報　5.評価実施機関における担当部署
②所属長の役職名</v>
      </c>
      <c r="BK6" s="12" t="str">
        <f t="shared" ref="BK6:BK69" si="2">"ITEM"&amp;$BK$4&amp;"="&amp;IF(TRIM($N6)="","",$N6)</f>
        <v>ITEM3=室長　西野誠</v>
      </c>
      <c r="BL6" s="12" t="str">
        <f t="shared" ref="BL6:BL69" si="3">"ITEM"&amp;$BL$4&amp;"="&amp;IF(TRIM($AB6)="","",$AB6)</f>
        <v>ITEM4=保健医療室長</v>
      </c>
      <c r="BM6" s="12" t="str">
        <f t="shared" ref="BM6:BM69" si="4">"ITEM"&amp;$BM$4&amp;"="&amp;IF(TRIM($AP6)="","",IF(ISERROR(MATCH($AP6,$CA$3:$CA$4,0)),"INPUT_ERROR",MATCH($AP6,$CA$3:$CA$4,0)))</f>
        <v>ITEM5=2</v>
      </c>
      <c r="BN6" s="12" t="str">
        <f t="shared" ref="BN6:BN69" si="5">"ITEM"&amp;$BN$4&amp;"="&amp;IF(TRIM($AU6)="","",$AU6)</f>
        <v>ITEM6=</v>
      </c>
    </row>
    <row r="7" spans="1:79" ht="21" customHeight="1" x14ac:dyDescent="0.2">
      <c r="A7" s="217">
        <v>43524</v>
      </c>
      <c r="B7" s="218"/>
      <c r="C7" s="218"/>
      <c r="D7" s="219"/>
      <c r="E7" s="214" t="s">
        <v>163</v>
      </c>
      <c r="F7" s="215"/>
      <c r="G7" s="215"/>
      <c r="H7" s="215"/>
      <c r="I7" s="215"/>
      <c r="J7" s="215"/>
      <c r="K7" s="215"/>
      <c r="L7" s="215"/>
      <c r="M7" s="216"/>
      <c r="N7" s="214" t="s">
        <v>164</v>
      </c>
      <c r="O7" s="215"/>
      <c r="P7" s="215"/>
      <c r="Q7" s="215"/>
      <c r="R7" s="215"/>
      <c r="S7" s="215"/>
      <c r="T7" s="215"/>
      <c r="U7" s="215"/>
      <c r="V7" s="215"/>
      <c r="W7" s="215"/>
      <c r="X7" s="215"/>
      <c r="Y7" s="215"/>
      <c r="Z7" s="215"/>
      <c r="AA7" s="216"/>
      <c r="AB7" s="214" t="s">
        <v>165</v>
      </c>
      <c r="AC7" s="215"/>
      <c r="AD7" s="215"/>
      <c r="AE7" s="215"/>
      <c r="AF7" s="215"/>
      <c r="AG7" s="215"/>
      <c r="AH7" s="215"/>
      <c r="AI7" s="215"/>
      <c r="AJ7" s="215"/>
      <c r="AK7" s="215"/>
      <c r="AL7" s="215"/>
      <c r="AM7" s="215"/>
      <c r="AN7" s="215"/>
      <c r="AO7" s="216"/>
      <c r="AP7" s="220" t="s">
        <v>138</v>
      </c>
      <c r="AQ7" s="221"/>
      <c r="AR7" s="221"/>
      <c r="AS7" s="221"/>
      <c r="AT7" s="222"/>
      <c r="AU7" s="214"/>
      <c r="AV7" s="215"/>
      <c r="AW7" s="215"/>
      <c r="AX7" s="215"/>
      <c r="AY7" s="215"/>
      <c r="AZ7" s="215"/>
      <c r="BA7" s="215"/>
      <c r="BB7" s="215"/>
      <c r="BC7" s="216"/>
      <c r="BI7" s="12" t="str">
        <f t="shared" si="0"/>
        <v>ITEM1=20190228</v>
      </c>
      <c r="BJ7" s="12" t="str">
        <f t="shared" si="1"/>
        <v>ITEM2=Ⅳリスク対策</v>
      </c>
      <c r="BK7" s="12" t="str">
        <f t="shared" si="2"/>
        <v>ITEM3=―</v>
      </c>
      <c r="BL7" s="12" t="str">
        <f t="shared" si="3"/>
        <v>ITEM4=評価書記載のとおり</v>
      </c>
      <c r="BM7" s="12" t="str">
        <f t="shared" si="4"/>
        <v>ITEM5=2</v>
      </c>
      <c r="BN7" s="12" t="str">
        <f t="shared" si="5"/>
        <v>ITEM6=</v>
      </c>
    </row>
    <row r="8" spans="1:79" ht="47.25" customHeight="1" x14ac:dyDescent="0.2">
      <c r="A8" s="217">
        <v>43980</v>
      </c>
      <c r="B8" s="218"/>
      <c r="C8" s="218"/>
      <c r="D8" s="219"/>
      <c r="E8" s="214" t="s">
        <v>170</v>
      </c>
      <c r="F8" s="215"/>
      <c r="G8" s="215"/>
      <c r="H8" s="215"/>
      <c r="I8" s="215"/>
      <c r="J8" s="215"/>
      <c r="K8" s="215"/>
      <c r="L8" s="215"/>
      <c r="M8" s="216"/>
      <c r="N8" s="214" t="s">
        <v>171</v>
      </c>
      <c r="O8" s="215"/>
      <c r="P8" s="215"/>
      <c r="Q8" s="215"/>
      <c r="R8" s="215"/>
      <c r="S8" s="215"/>
      <c r="T8" s="215"/>
      <c r="U8" s="215"/>
      <c r="V8" s="215"/>
      <c r="W8" s="215"/>
      <c r="X8" s="215"/>
      <c r="Y8" s="215"/>
      <c r="Z8" s="215"/>
      <c r="AA8" s="216"/>
      <c r="AB8" s="214" t="s">
        <v>169</v>
      </c>
      <c r="AC8" s="215"/>
      <c r="AD8" s="215"/>
      <c r="AE8" s="215"/>
      <c r="AF8" s="215"/>
      <c r="AG8" s="215"/>
      <c r="AH8" s="215"/>
      <c r="AI8" s="215"/>
      <c r="AJ8" s="215"/>
      <c r="AK8" s="215"/>
      <c r="AL8" s="215"/>
      <c r="AM8" s="215"/>
      <c r="AN8" s="215"/>
      <c r="AO8" s="216"/>
      <c r="AP8" s="220" t="s">
        <v>138</v>
      </c>
      <c r="AQ8" s="221"/>
      <c r="AR8" s="221"/>
      <c r="AS8" s="221"/>
      <c r="AT8" s="222"/>
      <c r="AU8" s="214"/>
      <c r="AV8" s="215"/>
      <c r="AW8" s="215"/>
      <c r="AX8" s="215"/>
      <c r="AY8" s="215"/>
      <c r="AZ8" s="215"/>
      <c r="BA8" s="215"/>
      <c r="BB8" s="215"/>
      <c r="BC8" s="216"/>
      <c r="BI8" s="12" t="str">
        <f t="shared" si="0"/>
        <v>ITEM1=20200529</v>
      </c>
      <c r="BJ8" s="12" t="str">
        <f t="shared" si="1"/>
        <v>ITEM2=Ⅰ　関連情報　
１③システムの名称</v>
      </c>
      <c r="BK8" s="12" t="str">
        <f t="shared" si="2"/>
        <v>ITEM3=難病医療費管理システム、団体内統合宛名システム、中間サーバー、住民基本台帳ネットワークシステム</v>
      </c>
      <c r="BL8" s="12" t="str">
        <f t="shared" si="3"/>
        <v>ITEM4=大阪府公費負担医療給付システム、団体内統合宛名システム、中間サーバー、住民基本台帳ネットワークシステム</v>
      </c>
      <c r="BM8" s="12" t="str">
        <f t="shared" si="4"/>
        <v>ITEM5=2</v>
      </c>
      <c r="BN8" s="12" t="str">
        <f t="shared" si="5"/>
        <v>ITEM6=</v>
      </c>
    </row>
    <row r="9" spans="1:79" ht="79.5" customHeight="1" x14ac:dyDescent="0.2">
      <c r="A9" s="217">
        <v>43980</v>
      </c>
      <c r="B9" s="218"/>
      <c r="C9" s="218"/>
      <c r="D9" s="219"/>
      <c r="E9" s="214" t="s">
        <v>159</v>
      </c>
      <c r="F9" s="215"/>
      <c r="G9" s="215"/>
      <c r="H9" s="215"/>
      <c r="I9" s="215"/>
      <c r="J9" s="215"/>
      <c r="K9" s="215"/>
      <c r="L9" s="215"/>
      <c r="M9" s="216"/>
      <c r="N9" s="214" t="s">
        <v>172</v>
      </c>
      <c r="O9" s="215"/>
      <c r="P9" s="215"/>
      <c r="Q9" s="215"/>
      <c r="R9" s="215"/>
      <c r="S9" s="215"/>
      <c r="T9" s="215"/>
      <c r="U9" s="215"/>
      <c r="V9" s="215"/>
      <c r="W9" s="215"/>
      <c r="X9" s="215"/>
      <c r="Y9" s="215"/>
      <c r="Z9" s="215"/>
      <c r="AA9" s="216"/>
      <c r="AB9" s="214" t="s">
        <v>174</v>
      </c>
      <c r="AC9" s="215"/>
      <c r="AD9" s="215"/>
      <c r="AE9" s="215"/>
      <c r="AF9" s="215"/>
      <c r="AG9" s="215"/>
      <c r="AH9" s="215"/>
      <c r="AI9" s="215"/>
      <c r="AJ9" s="215"/>
      <c r="AK9" s="215"/>
      <c r="AL9" s="215"/>
      <c r="AM9" s="215"/>
      <c r="AN9" s="215"/>
      <c r="AO9" s="216"/>
      <c r="AP9" s="220" t="s">
        <v>138</v>
      </c>
      <c r="AQ9" s="221"/>
      <c r="AR9" s="221"/>
      <c r="AS9" s="221"/>
      <c r="AT9" s="222"/>
      <c r="AU9" s="214"/>
      <c r="AV9" s="215"/>
      <c r="AW9" s="215"/>
      <c r="AX9" s="215"/>
      <c r="AY9" s="215"/>
      <c r="AZ9" s="215"/>
      <c r="BA9" s="215"/>
      <c r="BB9" s="215"/>
      <c r="BC9" s="216"/>
      <c r="BI9" s="12" t="str">
        <f t="shared" si="0"/>
        <v>ITEM1=20200529</v>
      </c>
      <c r="BJ9" s="12" t="str">
        <f t="shared" si="1"/>
        <v>ITEM2=Ⅰ　関連情報　３．個人番号の利用　法令上の根拠</v>
      </c>
      <c r="BK9" s="12" t="str">
        <f t="shared" si="2"/>
        <v>ITEM3=行政手続における特定の個人を識別するための番号の利用等に関する法律（以下、「番号法」という。）第9条第1項　別表第一の97の項</v>
      </c>
      <c r="BL9" s="12" t="str">
        <f t="shared" si="3"/>
        <v>ITEM4=・行政手続における特定の個人を識別するための番号の利用等に関する法律（以下、「番号法」という。）第9条第1項　別表第一の98の項
・番号法別表第一の主務省令で定める事務を定める命令（平成２６年内閣府・総務省令第５号）第71条</v>
      </c>
      <c r="BM9" s="12" t="str">
        <f t="shared" si="4"/>
        <v>ITEM5=2</v>
      </c>
      <c r="BN9" s="12" t="str">
        <f t="shared" si="5"/>
        <v>ITEM6=</v>
      </c>
    </row>
    <row r="10" spans="1:79" ht="199.5" customHeight="1" x14ac:dyDescent="0.2">
      <c r="A10" s="217">
        <v>43980</v>
      </c>
      <c r="B10" s="218"/>
      <c r="C10" s="218"/>
      <c r="D10" s="219"/>
      <c r="E10" s="214" t="s">
        <v>176</v>
      </c>
      <c r="F10" s="215"/>
      <c r="G10" s="215"/>
      <c r="H10" s="215"/>
      <c r="I10" s="215"/>
      <c r="J10" s="215"/>
      <c r="K10" s="215"/>
      <c r="L10" s="215"/>
      <c r="M10" s="216"/>
      <c r="N10" s="214" t="s">
        <v>173</v>
      </c>
      <c r="O10" s="215"/>
      <c r="P10" s="215"/>
      <c r="Q10" s="215"/>
      <c r="R10" s="215"/>
      <c r="S10" s="215"/>
      <c r="T10" s="215"/>
      <c r="U10" s="215"/>
      <c r="V10" s="215"/>
      <c r="W10" s="215"/>
      <c r="X10" s="215"/>
      <c r="Y10" s="215"/>
      <c r="Z10" s="215"/>
      <c r="AA10" s="216"/>
      <c r="AB10" s="214" t="s">
        <v>175</v>
      </c>
      <c r="AC10" s="215"/>
      <c r="AD10" s="215"/>
      <c r="AE10" s="215"/>
      <c r="AF10" s="215"/>
      <c r="AG10" s="215"/>
      <c r="AH10" s="215"/>
      <c r="AI10" s="215"/>
      <c r="AJ10" s="215"/>
      <c r="AK10" s="215"/>
      <c r="AL10" s="215"/>
      <c r="AM10" s="215"/>
      <c r="AN10" s="215"/>
      <c r="AO10" s="216"/>
      <c r="AP10" s="220" t="s">
        <v>138</v>
      </c>
      <c r="AQ10" s="221"/>
      <c r="AR10" s="221"/>
      <c r="AS10" s="221"/>
      <c r="AT10" s="222"/>
      <c r="AU10" s="214"/>
      <c r="AV10" s="215"/>
      <c r="AW10" s="215"/>
      <c r="AX10" s="215"/>
      <c r="AY10" s="215"/>
      <c r="AZ10" s="215"/>
      <c r="BA10" s="215"/>
      <c r="BB10" s="215"/>
      <c r="BC10" s="216"/>
      <c r="BI10" s="12" t="str">
        <f t="shared" si="0"/>
        <v>ITEM1=20200529</v>
      </c>
      <c r="BJ10" s="12" t="str">
        <f t="shared" si="1"/>
        <v>ITEM2=Ⅰ　関連情報　４．情報提供ネットワークシステムによる情報連携　②法令上の根拠</v>
      </c>
      <c r="BK10" s="12" t="str">
        <f t="shared" si="2"/>
        <v>ITEM3=（情報提供）
番号法第19条第7号　　別表第二　26、56の2、87の項
（情報照会）
番号法第19条第7号　　別表第二　119の項</v>
      </c>
      <c r="BL10" s="12" t="str">
        <f t="shared" si="3"/>
        <v>ITEM4=（情報提供）
・番号法第19条第7号　　別表第二　26、56の2、87の項
・番号法別表第二の主務省令で定める事務及び情報を定める命令（平成２６年内閣府・総務省令第７号）　
　　第19条第1号リ及び第2号から第6号まで　
　　第30条第6号
　　第44条第1号リ及び第2号から第6号まで
（情報照会）
・番号法第19条第7号　　別表第二　120の項
・番号法別表第二の主務省令で定める事務及び情報を定める命令（平成２６年内閣府・総務省令第７号）
　　第59条の3</v>
      </c>
      <c r="BM10" s="12" t="str">
        <f t="shared" si="4"/>
        <v>ITEM5=2</v>
      </c>
      <c r="BN10" s="12" t="str">
        <f t="shared" si="5"/>
        <v>ITEM6=</v>
      </c>
    </row>
    <row r="11" spans="1:79" ht="201" customHeight="1" x14ac:dyDescent="0.2">
      <c r="A11" s="217">
        <v>45135</v>
      </c>
      <c r="B11" s="218"/>
      <c r="C11" s="218"/>
      <c r="D11" s="219"/>
      <c r="E11" s="214" t="s">
        <v>177</v>
      </c>
      <c r="F11" s="215"/>
      <c r="G11" s="215"/>
      <c r="H11" s="215"/>
      <c r="I11" s="215"/>
      <c r="J11" s="215"/>
      <c r="K11" s="215"/>
      <c r="L11" s="215"/>
      <c r="M11" s="216"/>
      <c r="N11" s="214" t="s">
        <v>175</v>
      </c>
      <c r="O11" s="215"/>
      <c r="P11" s="215"/>
      <c r="Q11" s="215"/>
      <c r="R11" s="215"/>
      <c r="S11" s="215"/>
      <c r="T11" s="215"/>
      <c r="U11" s="215"/>
      <c r="V11" s="215"/>
      <c r="W11" s="215"/>
      <c r="X11" s="215"/>
      <c r="Y11" s="215"/>
      <c r="Z11" s="215"/>
      <c r="AA11" s="216"/>
      <c r="AB11" s="214" t="s">
        <v>178</v>
      </c>
      <c r="AC11" s="215"/>
      <c r="AD11" s="215"/>
      <c r="AE11" s="215"/>
      <c r="AF11" s="215"/>
      <c r="AG11" s="215"/>
      <c r="AH11" s="215"/>
      <c r="AI11" s="215"/>
      <c r="AJ11" s="215"/>
      <c r="AK11" s="215"/>
      <c r="AL11" s="215"/>
      <c r="AM11" s="215"/>
      <c r="AN11" s="215"/>
      <c r="AO11" s="216"/>
      <c r="AP11" s="220" t="s">
        <v>138</v>
      </c>
      <c r="AQ11" s="221"/>
      <c r="AR11" s="221"/>
      <c r="AS11" s="221"/>
      <c r="AT11" s="222"/>
      <c r="AU11" s="214"/>
      <c r="AV11" s="215"/>
      <c r="AW11" s="215"/>
      <c r="AX11" s="215"/>
      <c r="AY11" s="215"/>
      <c r="AZ11" s="215"/>
      <c r="BA11" s="215"/>
      <c r="BB11" s="215"/>
      <c r="BC11" s="216"/>
      <c r="BI11" s="12" t="str">
        <f t="shared" si="0"/>
        <v>ITEM1=20230728</v>
      </c>
      <c r="BJ11" s="12" t="str">
        <f t="shared" si="1"/>
        <v>ITEM2=Ⅰ　関連情報　４．情報提供ネットワークシステムによる情報連携　②法令上の根拠</v>
      </c>
      <c r="BK11" s="12" t="str">
        <f t="shared" si="2"/>
        <v>ITEM3=（情報提供）
・番号法第19条第7号　　別表第二　26、56の2、87の項
・番号法別表第二の主務省令で定める事務及び情報を定める命令（平成２６年内閣府・総務省令第７号）　
　　第19条第1号リ及び第2号から第6号まで　
　　第30条第6号
　　第44条第1号リ及び第2号から第6号まで
（情報照会）
・番号法第19条第7号　　別表第二　120の項
・番号法別表第二の主務省令で定める事務及び情報を定める命令（平成２６年内閣府・総務省令第７号）
　　第59条の3</v>
      </c>
      <c r="BL11" s="12" t="str">
        <f t="shared" si="3"/>
        <v>ITEM4=（情報提供）
・番号法第19条第8号　　別表第二　26、56の2、87の項
・番号法別表第二の主務省令で定める事務及び情報を定める命令（平成２６年内閣府・総務省令第７号）　
　　第19条第1号リ及び第2号から第6号まで　
　　第30条第1号ヘ、第2号及び第3号ヘ
　　第44条第1号リ及び第2号から第6号まで
（情報照会）
・番号法第19条第8号　　別表第二　120の項
・番号法別表第二の主務省令で定める事務及び情報を定める命令（平成２６年内閣府・総務省令第７号）
　　第59条の3</v>
      </c>
      <c r="BM11" s="12" t="str">
        <f t="shared" si="4"/>
        <v>ITEM5=2</v>
      </c>
      <c r="BN11" s="12" t="str">
        <f t="shared" si="5"/>
        <v>ITEM6=</v>
      </c>
    </row>
    <row r="12" spans="1:79" ht="210.75" customHeight="1" x14ac:dyDescent="0.2">
      <c r="A12" s="217">
        <v>45191</v>
      </c>
      <c r="B12" s="218"/>
      <c r="C12" s="218"/>
      <c r="D12" s="219"/>
      <c r="E12" s="214" t="s">
        <v>177</v>
      </c>
      <c r="F12" s="215"/>
      <c r="G12" s="215"/>
      <c r="H12" s="215"/>
      <c r="I12" s="215"/>
      <c r="J12" s="215"/>
      <c r="K12" s="215"/>
      <c r="L12" s="215"/>
      <c r="M12" s="216"/>
      <c r="N12" s="214" t="s">
        <v>178</v>
      </c>
      <c r="O12" s="215"/>
      <c r="P12" s="215"/>
      <c r="Q12" s="215"/>
      <c r="R12" s="215"/>
      <c r="S12" s="215"/>
      <c r="T12" s="215"/>
      <c r="U12" s="215"/>
      <c r="V12" s="215"/>
      <c r="W12" s="215"/>
      <c r="X12" s="215"/>
      <c r="Y12" s="215"/>
      <c r="Z12" s="215"/>
      <c r="AA12" s="216"/>
      <c r="AB12" s="214" t="s">
        <v>179</v>
      </c>
      <c r="AC12" s="215"/>
      <c r="AD12" s="215"/>
      <c r="AE12" s="215"/>
      <c r="AF12" s="215"/>
      <c r="AG12" s="215"/>
      <c r="AH12" s="215"/>
      <c r="AI12" s="215"/>
      <c r="AJ12" s="215"/>
      <c r="AK12" s="215"/>
      <c r="AL12" s="215"/>
      <c r="AM12" s="215"/>
      <c r="AN12" s="215"/>
      <c r="AO12" s="216"/>
      <c r="AP12" s="220" t="s">
        <v>138</v>
      </c>
      <c r="AQ12" s="221"/>
      <c r="AR12" s="221"/>
      <c r="AS12" s="221"/>
      <c r="AT12" s="222"/>
      <c r="AU12" s="214"/>
      <c r="AV12" s="215"/>
      <c r="AW12" s="215"/>
      <c r="AX12" s="215"/>
      <c r="AY12" s="215"/>
      <c r="AZ12" s="215"/>
      <c r="BA12" s="215"/>
      <c r="BB12" s="215"/>
      <c r="BC12" s="216"/>
      <c r="BI12" s="12" t="str">
        <f t="shared" si="0"/>
        <v>ITEM1=20230922</v>
      </c>
      <c r="BJ12" s="12" t="str">
        <f t="shared" si="1"/>
        <v>ITEM2=Ⅰ　関連情報　４．情報提供ネットワークシステムによる情報連携　②法令上の根拠</v>
      </c>
      <c r="BK12" s="12" t="str">
        <f t="shared" si="2"/>
        <v>ITEM3=（情報提供）
・番号法第19条第8号　　別表第二　26、56の2、87の項
・番号法別表第二の主務省令で定める事務及び情報を定める命令（平成２６年内閣府・総務省令第７号）　
　　第19条第1号リ及び第2号から第6号まで　
　　第30条第1号ヘ、第2号及び第3号ヘ
　　第44条第1号リ及び第2号から第6号まで
（情報照会）
・番号法第19条第8号　　別表第二　120の項
・番号法別表第二の主務省令で定める事務及び情報を定める命令（平成２６年内閣府・総務省令第７号）
　　第59条の3</v>
      </c>
      <c r="BL12" s="12" t="str">
        <f t="shared" si="3"/>
        <v>ITEM4=（情報提供）
・番号法第19条第8号　　別表第二　26、56の2、87の項
・番号法別表第二の主務省令で定める事務及び情報を定める命令（平成２６年内閣府・総務省令第７号）　
　　第19条第1号リ及び第2号から第6号まで　
　　第30条第1号ト、第2号及び第3号ト
　　第44条第1号リ及び第2号から第6号まで
（情報照会）
・番号法第19条第8号　　別表第二　120の項
・番号法別表第二の主務省令で定める事務及び情報を定める命令（平成２６年内閣府・総務省令第７号）
　　第59条の3</v>
      </c>
      <c r="BM12" s="12" t="str">
        <f t="shared" si="4"/>
        <v>ITEM5=2</v>
      </c>
      <c r="BN12" s="12" t="str">
        <f t="shared" si="5"/>
        <v>ITEM6=</v>
      </c>
    </row>
    <row r="13" spans="1:79" ht="49.95" customHeight="1" x14ac:dyDescent="0.2">
      <c r="A13" s="217">
        <v>45383</v>
      </c>
      <c r="B13" s="218"/>
      <c r="C13" s="218"/>
      <c r="D13" s="219"/>
      <c r="E13" s="214" t="s">
        <v>192</v>
      </c>
      <c r="F13" s="215"/>
      <c r="G13" s="215"/>
      <c r="H13" s="215"/>
      <c r="I13" s="215"/>
      <c r="J13" s="215"/>
      <c r="K13" s="215"/>
      <c r="L13" s="215"/>
      <c r="M13" s="216"/>
      <c r="N13" s="214" t="s">
        <v>182</v>
      </c>
      <c r="O13" s="215"/>
      <c r="P13" s="215"/>
      <c r="Q13" s="215"/>
      <c r="R13" s="215"/>
      <c r="S13" s="215"/>
      <c r="T13" s="215"/>
      <c r="U13" s="215"/>
      <c r="V13" s="215"/>
      <c r="W13" s="215"/>
      <c r="X13" s="215"/>
      <c r="Y13" s="215"/>
      <c r="Z13" s="215"/>
      <c r="AA13" s="216"/>
      <c r="AB13" s="214" t="s">
        <v>200</v>
      </c>
      <c r="AC13" s="215"/>
      <c r="AD13" s="215"/>
      <c r="AE13" s="215"/>
      <c r="AF13" s="215"/>
      <c r="AG13" s="215"/>
      <c r="AH13" s="215"/>
      <c r="AI13" s="215"/>
      <c r="AJ13" s="215"/>
      <c r="AK13" s="215"/>
      <c r="AL13" s="215"/>
      <c r="AM13" s="215"/>
      <c r="AN13" s="215"/>
      <c r="AO13" s="216"/>
      <c r="AP13" s="220" t="s">
        <v>137</v>
      </c>
      <c r="AQ13" s="221"/>
      <c r="AR13" s="221"/>
      <c r="AS13" s="221"/>
      <c r="AT13" s="222"/>
      <c r="AU13" s="214"/>
      <c r="AV13" s="215"/>
      <c r="AW13" s="215"/>
      <c r="AX13" s="215"/>
      <c r="AY13" s="215"/>
      <c r="AZ13" s="215"/>
      <c r="BA13" s="215"/>
      <c r="BB13" s="215"/>
      <c r="BC13" s="216"/>
      <c r="BI13" s="12" t="str">
        <f t="shared" si="0"/>
        <v>ITEM1=20240401</v>
      </c>
      <c r="BJ13" s="12" t="str">
        <f t="shared" si="1"/>
        <v>ITEM2=表紙／評価書名及び
Ⅰ関連情報　1.特定個人情報ファイルを取り扱う事務　①事務の名称</v>
      </c>
      <c r="BK13" s="12" t="str">
        <f t="shared" si="2"/>
        <v>ITEM3=難病の患者に対する医療費等に関する法律による特定医療費の支給に関する事務　基礎項目評価</v>
      </c>
      <c r="BL13" s="12" t="str">
        <f t="shared" si="3"/>
        <v>ITEM4=難病の患者に対する医療費等に関する法律による特定医療費の支給等に関する事務　基礎項目評価</v>
      </c>
      <c r="BM13" s="12" t="str">
        <f t="shared" si="4"/>
        <v>ITEM5=1</v>
      </c>
      <c r="BN13" s="12" t="str">
        <f t="shared" si="5"/>
        <v>ITEM6=</v>
      </c>
    </row>
    <row r="14" spans="1:79" ht="145.19999999999999" customHeight="1" x14ac:dyDescent="0.2">
      <c r="A14" s="217">
        <v>45383</v>
      </c>
      <c r="B14" s="218"/>
      <c r="C14" s="218"/>
      <c r="D14" s="219"/>
      <c r="E14" s="214" t="s">
        <v>185</v>
      </c>
      <c r="F14" s="215"/>
      <c r="G14" s="215"/>
      <c r="H14" s="215"/>
      <c r="I14" s="215"/>
      <c r="J14" s="215"/>
      <c r="K14" s="215"/>
      <c r="L14" s="215"/>
      <c r="M14" s="216"/>
      <c r="N14" s="214" t="s">
        <v>187</v>
      </c>
      <c r="O14" s="215"/>
      <c r="P14" s="215"/>
      <c r="Q14" s="215"/>
      <c r="R14" s="215"/>
      <c r="S14" s="215"/>
      <c r="T14" s="215"/>
      <c r="U14" s="215"/>
      <c r="V14" s="215"/>
      <c r="W14" s="215"/>
      <c r="X14" s="215"/>
      <c r="Y14" s="215"/>
      <c r="Z14" s="215"/>
      <c r="AA14" s="216"/>
      <c r="AB14" s="214" t="s">
        <v>191</v>
      </c>
      <c r="AC14" s="215"/>
      <c r="AD14" s="215"/>
      <c r="AE14" s="215"/>
      <c r="AF14" s="215"/>
      <c r="AG14" s="215"/>
      <c r="AH14" s="215"/>
      <c r="AI14" s="215"/>
      <c r="AJ14" s="215"/>
      <c r="AK14" s="215"/>
      <c r="AL14" s="215"/>
      <c r="AM14" s="215"/>
      <c r="AN14" s="215"/>
      <c r="AO14" s="216"/>
      <c r="AP14" s="220" t="s">
        <v>137</v>
      </c>
      <c r="AQ14" s="221"/>
      <c r="AR14" s="221"/>
      <c r="AS14" s="221"/>
      <c r="AT14" s="222"/>
      <c r="AU14" s="214"/>
      <c r="AV14" s="215"/>
      <c r="AW14" s="215"/>
      <c r="AX14" s="215"/>
      <c r="AY14" s="215"/>
      <c r="AZ14" s="215"/>
      <c r="BA14" s="215"/>
      <c r="BB14" s="215"/>
      <c r="BC14" s="216"/>
      <c r="BI14" s="12" t="str">
        <f t="shared" si="0"/>
        <v>ITEM1=20240401</v>
      </c>
      <c r="BJ14" s="12" t="str">
        <f t="shared" si="1"/>
        <v>ITEM2=Ⅰ関連情報　1.特定個人情報ファイルを取り扱う事務　②事務の概要</v>
      </c>
      <c r="BK14" s="12" t="str">
        <f t="shared" si="2"/>
        <v>ITEM3=指定難病患者のうち、認定基準を満たす者に対して医療受給者証を交付の上、医療費助成を行う。支給認定に際しては、患者の属する世帯の住民税の課税状況に応じ、自己負担限度額を決定する。その他、患者の住所・氏名・生年月日その他情報を、医療受給者証に反映させる。
特定個人情報ファイルは、次の事務に使用する。
支給認定申請の受理、その申請についての審査、申請が認定された場合の医療受給者証の交付等。</v>
      </c>
      <c r="BL14" s="12" t="str">
        <f t="shared" si="3"/>
        <v>ITEM4=指定難病患者のうち、認定基準を満たす者に対して医療受給者証を交付の上、医療費助成を行う。支給認定に際しては、患者の属する世帯の住民税の課税状況に応じ、自己負担限度額を決定する。その他、患者の住所・氏名・生年月日その他情報を、医療受給者証等に反映させる。
特定個人情報ファイルは、次の事務に使用する。
支給認定申請の受理、その申請についての審査、申請が認定された場合の医療受給者証や指定難病にかかっている事実等を証明する登録者証の交付及び副本登録等。</v>
      </c>
      <c r="BM14" s="12" t="str">
        <f t="shared" si="4"/>
        <v>ITEM5=1</v>
      </c>
      <c r="BN14" s="12" t="str">
        <f t="shared" si="5"/>
        <v>ITEM6=</v>
      </c>
    </row>
    <row r="15" spans="1:79" ht="108.6" customHeight="1" x14ac:dyDescent="0.2">
      <c r="A15" s="217">
        <v>45383</v>
      </c>
      <c r="B15" s="218"/>
      <c r="C15" s="218"/>
      <c r="D15" s="219"/>
      <c r="E15" s="214" t="s">
        <v>184</v>
      </c>
      <c r="F15" s="215"/>
      <c r="G15" s="215"/>
      <c r="H15" s="215"/>
      <c r="I15" s="215"/>
      <c r="J15" s="215"/>
      <c r="K15" s="215"/>
      <c r="L15" s="215"/>
      <c r="M15" s="216"/>
      <c r="N15" s="214" t="s">
        <v>174</v>
      </c>
      <c r="O15" s="215"/>
      <c r="P15" s="215"/>
      <c r="Q15" s="215"/>
      <c r="R15" s="215"/>
      <c r="S15" s="215"/>
      <c r="T15" s="215"/>
      <c r="U15" s="215"/>
      <c r="V15" s="215"/>
      <c r="W15" s="215"/>
      <c r="X15" s="215"/>
      <c r="Y15" s="215"/>
      <c r="Z15" s="215"/>
      <c r="AA15" s="216"/>
      <c r="AB15" s="214" t="s">
        <v>188</v>
      </c>
      <c r="AC15" s="215"/>
      <c r="AD15" s="215"/>
      <c r="AE15" s="215"/>
      <c r="AF15" s="215"/>
      <c r="AG15" s="215"/>
      <c r="AH15" s="215"/>
      <c r="AI15" s="215"/>
      <c r="AJ15" s="215"/>
      <c r="AK15" s="215"/>
      <c r="AL15" s="215"/>
      <c r="AM15" s="215"/>
      <c r="AN15" s="215"/>
      <c r="AO15" s="216"/>
      <c r="AP15" s="220" t="s">
        <v>137</v>
      </c>
      <c r="AQ15" s="221"/>
      <c r="AR15" s="221"/>
      <c r="AS15" s="221"/>
      <c r="AT15" s="222"/>
      <c r="AU15" s="214"/>
      <c r="AV15" s="215"/>
      <c r="AW15" s="215"/>
      <c r="AX15" s="215"/>
      <c r="AY15" s="215"/>
      <c r="AZ15" s="215"/>
      <c r="BA15" s="215"/>
      <c r="BB15" s="215"/>
      <c r="BC15" s="216"/>
      <c r="BI15" s="12" t="str">
        <f t="shared" si="0"/>
        <v>ITEM1=20240401</v>
      </c>
      <c r="BJ15" s="12" t="str">
        <f t="shared" si="1"/>
        <v>ITEM2=3.個人番号の利用　②法令上の根拠</v>
      </c>
      <c r="BK15" s="12" t="str">
        <f t="shared" si="2"/>
        <v>ITEM3=・行政手続における特定の個人を識別するための番号の利用等に関する法律（以下、「番号法」という。）第9条第1項　別表第一の98の項
・番号法別表第一の主務省令で定める事務を定める命令（平成２６年内閣府・総務省令第５号）第71条</v>
      </c>
      <c r="BL15" s="12" t="str">
        <f t="shared" si="3"/>
        <v>ITEM4=・行政手続における特定の個人を識別するための番号の利用等に関する法律（平成２５年法律第２７号。以下、「番号法」という。）第9条第1項　別表第一の98の項
・番号法別表第一の主務省令で定める事務を定める命令（平成２６年内閣府・総務省令第５号）第71条</v>
      </c>
      <c r="BM15" s="12" t="str">
        <f t="shared" si="4"/>
        <v>ITEM5=1</v>
      </c>
      <c r="BN15" s="12" t="str">
        <f t="shared" si="5"/>
        <v>ITEM6=</v>
      </c>
    </row>
    <row r="16" spans="1:79" ht="187.95" customHeight="1" x14ac:dyDescent="0.2">
      <c r="A16" s="217">
        <v>45383</v>
      </c>
      <c r="B16" s="218"/>
      <c r="C16" s="218"/>
      <c r="D16" s="219"/>
      <c r="E16" s="214" t="s">
        <v>183</v>
      </c>
      <c r="F16" s="215"/>
      <c r="G16" s="215"/>
      <c r="H16" s="215"/>
      <c r="I16" s="215"/>
      <c r="J16" s="215"/>
      <c r="K16" s="215"/>
      <c r="L16" s="215"/>
      <c r="M16" s="216"/>
      <c r="N16" s="214" t="s">
        <v>186</v>
      </c>
      <c r="O16" s="215"/>
      <c r="P16" s="215"/>
      <c r="Q16" s="215"/>
      <c r="R16" s="215"/>
      <c r="S16" s="215"/>
      <c r="T16" s="215"/>
      <c r="U16" s="215"/>
      <c r="V16" s="215"/>
      <c r="W16" s="215"/>
      <c r="X16" s="215"/>
      <c r="Y16" s="215"/>
      <c r="Z16" s="215"/>
      <c r="AA16" s="216"/>
      <c r="AB16" s="214" t="s">
        <v>199</v>
      </c>
      <c r="AC16" s="215"/>
      <c r="AD16" s="215"/>
      <c r="AE16" s="215"/>
      <c r="AF16" s="215"/>
      <c r="AG16" s="215"/>
      <c r="AH16" s="215"/>
      <c r="AI16" s="215"/>
      <c r="AJ16" s="215"/>
      <c r="AK16" s="215"/>
      <c r="AL16" s="215"/>
      <c r="AM16" s="215"/>
      <c r="AN16" s="215"/>
      <c r="AO16" s="216"/>
      <c r="AP16" s="220" t="s">
        <v>137</v>
      </c>
      <c r="AQ16" s="221"/>
      <c r="AR16" s="221"/>
      <c r="AS16" s="221"/>
      <c r="AT16" s="222"/>
      <c r="AU16" s="214"/>
      <c r="AV16" s="215"/>
      <c r="AW16" s="215"/>
      <c r="AX16" s="215"/>
      <c r="AY16" s="215"/>
      <c r="AZ16" s="215"/>
      <c r="BA16" s="215"/>
      <c r="BB16" s="215"/>
      <c r="BC16" s="216"/>
      <c r="BI16" s="12" t="str">
        <f t="shared" si="0"/>
        <v>ITEM1=20240401</v>
      </c>
      <c r="BJ16" s="12" t="str">
        <f t="shared" si="1"/>
        <v>ITEM2=4.情報提供ネットワークシステムによる情報連携　②法令上の根拠</v>
      </c>
      <c r="BK16" s="12" t="str">
        <f t="shared" si="2"/>
        <v>ITEM3=（情報提供）
・番号法第19条第8号
　別表第二　26、56の2、87の項
・番号法別表第二の主務省令で定める事務及び情報を定める命令（平成２６年内閣府・総務省令第７号）　　　
　　第19条第1号リ及び第2号から第6号まで
　　第30条第1号ト、第2号及び第3号ト
　　第44条第1号リ及び第2号から第6号まで
（情報照会）
・番号法第19条第8号
　別表第二　120の項
・番号法別表第二の主務省令で定める事務及び情報を定める命令（平成２６年内閣府・総務省令第７号）　第59条の3</v>
      </c>
      <c r="BL16" s="12" t="str">
        <f t="shared" si="3"/>
        <v>ITEM4=（情報照会）
・番号法第19条第8号　　
　別表第二　120の項
・番号法別表第二の主務省令で定める事務及び情報を定める命令（平成２６年内閣府・総務省令第７号）　第59条の3
（情報提供）
・番号法第19条第8号
　別表第二の10、14、26、55、56の2、79、87、108の項
・番号法別表第二の主務省令で定める事務及び情報を定める命令（平成２６年内閣府・総務省令第７号）　第9条、第11条、第19条、第29条、第30条、第42条、第44条及び第55条</v>
      </c>
      <c r="BM16" s="12" t="str">
        <f t="shared" si="4"/>
        <v>ITEM5=1</v>
      </c>
      <c r="BN16" s="12" t="str">
        <f t="shared" si="5"/>
        <v>ITEM6=</v>
      </c>
    </row>
    <row r="17" spans="1:66" ht="61.2" customHeight="1" x14ac:dyDescent="0.2">
      <c r="A17" s="217">
        <v>45383</v>
      </c>
      <c r="B17" s="218"/>
      <c r="C17" s="218"/>
      <c r="D17" s="219"/>
      <c r="E17" s="214" t="s">
        <v>195</v>
      </c>
      <c r="F17" s="215"/>
      <c r="G17" s="215"/>
      <c r="H17" s="215"/>
      <c r="I17" s="215"/>
      <c r="J17" s="215"/>
      <c r="K17" s="215"/>
      <c r="L17" s="215"/>
      <c r="M17" s="216"/>
      <c r="N17" s="214" t="s">
        <v>196</v>
      </c>
      <c r="O17" s="215"/>
      <c r="P17" s="215"/>
      <c r="Q17" s="215"/>
      <c r="R17" s="215"/>
      <c r="S17" s="215"/>
      <c r="T17" s="215"/>
      <c r="U17" s="215"/>
      <c r="V17" s="215"/>
      <c r="W17" s="215"/>
      <c r="X17" s="215"/>
      <c r="Y17" s="215"/>
      <c r="Z17" s="215"/>
      <c r="AA17" s="216"/>
      <c r="AB17" s="214" t="s">
        <v>197</v>
      </c>
      <c r="AC17" s="215"/>
      <c r="AD17" s="215"/>
      <c r="AE17" s="215"/>
      <c r="AF17" s="215"/>
      <c r="AG17" s="215"/>
      <c r="AH17" s="215"/>
      <c r="AI17" s="215"/>
      <c r="AJ17" s="215"/>
      <c r="AK17" s="215"/>
      <c r="AL17" s="215"/>
      <c r="AM17" s="215"/>
      <c r="AN17" s="215"/>
      <c r="AO17" s="216"/>
      <c r="AP17" s="220" t="s">
        <v>138</v>
      </c>
      <c r="AQ17" s="221"/>
      <c r="AR17" s="221"/>
      <c r="AS17" s="221"/>
      <c r="AT17" s="222"/>
      <c r="AU17" s="214" t="s">
        <v>198</v>
      </c>
      <c r="AV17" s="215"/>
      <c r="AW17" s="215"/>
      <c r="AX17" s="215"/>
      <c r="AY17" s="215"/>
      <c r="AZ17" s="215"/>
      <c r="BA17" s="215"/>
      <c r="BB17" s="215"/>
      <c r="BC17" s="216"/>
      <c r="BI17" s="12" t="str">
        <f t="shared" si="0"/>
        <v>ITEM1=20240401</v>
      </c>
      <c r="BJ17" s="12" t="str">
        <f t="shared" si="1"/>
        <v>ITEM2=Ⅱしきい値判断項目
1.対象人数
2.取扱者数
いつ時点の計数か</v>
      </c>
      <c r="BK17" s="12" t="str">
        <f t="shared" si="2"/>
        <v>ITEM3=令和2年4月1日時点</v>
      </c>
      <c r="BL17" s="12" t="str">
        <f t="shared" si="3"/>
        <v>ITEM4=令和6年3月1日時点</v>
      </c>
      <c r="BM17" s="12" t="str">
        <f t="shared" si="4"/>
        <v>ITEM5=2</v>
      </c>
      <c r="BN17" s="12" t="str">
        <f t="shared" si="5"/>
        <v>ITEM6=更新</v>
      </c>
    </row>
    <row r="18" spans="1:66" ht="21" customHeight="1" x14ac:dyDescent="0.2">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2">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2">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2">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2">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2">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2">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2">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2">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2">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2">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2">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2">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2">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2">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2">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2">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2">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2">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2">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2">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2">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2">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2">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2">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2">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2">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2">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2">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2">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2">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2">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2">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2">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2">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2">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2">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2">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2">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2">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2">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2">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2">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2">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2">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2">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2">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2">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2">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2">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2">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2">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2">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2">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2">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2">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2">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2">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2">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2">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2">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2">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2">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2">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2">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2">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2">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2">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2">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2">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2">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2">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2">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2">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2">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2">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2">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2">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2">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2">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2">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2">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2">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2">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2">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2">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2">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2">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9"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良恵</dc:creator>
  <cp:lastModifiedBy>出口　雅浩</cp:lastModifiedBy>
  <cp:lastPrinted>2024-03-11T01:13:35Z</cp:lastPrinted>
  <dcterms:created xsi:type="dcterms:W3CDTF">2010-08-24T08:00:05Z</dcterms:created>
  <dcterms:modified xsi:type="dcterms:W3CDTF">2024-03-22T02:04:38Z</dcterms:modified>
</cp:coreProperties>
</file>