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4" i="75" l="1"/>
  <c r="G25" i="75"/>
</calcChain>
</file>

<file path=xl/sharedStrings.xml><?xml version="1.0" encoding="utf-8"?>
<sst xmlns="http://schemas.openxmlformats.org/spreadsheetml/2006/main" count="1020" uniqueCount="321">
  <si>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</si>
  <si>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</si>
  <si>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</si>
  <si>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</si>
  <si>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</si>
  <si>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</si>
  <si>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</si>
  <si>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</si>
  <si>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</si>
  <si>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</si>
  <si>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</si>
  <si>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</si>
  <si>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</si>
  <si>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</si>
  <si>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</si>
  <si>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</si>
  <si>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</si>
  <si>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</si>
  <si>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</si>
  <si>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</si>
  <si>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</si>
  <si>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</si>
  <si>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</si>
  <si>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</si>
  <si>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</si>
  <si>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</si>
  <si>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</si>
  <si>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</si>
  <si>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</si>
  <si>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</si>
  <si>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</si>
  <si>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</si>
  <si>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</si>
  <si>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</si>
  <si>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</si>
  <si>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</si>
  <si>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</si>
  <si>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</si>
  <si>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</si>
  <si>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</si>
  <si>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</si>
  <si>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</si>
  <si>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</si>
  <si>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</si>
  <si>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</si>
  <si>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</si>
  <si>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</si>
  <si>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</si>
  <si>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</si>
  <si>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</si>
  <si>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</si>
  <si>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</si>
  <si>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</si>
  <si>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</si>
  <si>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</si>
  <si>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</si>
  <si>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</si>
  <si>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</si>
  <si>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</si>
  <si>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</si>
  <si>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</si>
  <si>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</si>
  <si>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</si>
  <si>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</si>
  <si>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</si>
  <si>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</si>
  <si>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</si>
  <si>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</si>
  <si>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</si>
  <si>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</si>
  <si>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</si>
  <si>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</si>
  <si>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</si>
  <si>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</si>
  <si>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</si>
  <si>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</si>
  <si>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</si>
  <si>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</si>
  <si>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</si>
  <si>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</si>
  <si>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</si>
  <si>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</si>
  <si>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</si>
  <si>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</si>
  <si>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</si>
  <si>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</si>
  <si>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</si>
  <si>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</si>
  <si>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</si>
  <si>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</si>
  <si>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</si>
  <si>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</si>
  <si>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</si>
  <si>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</si>
  <si>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</si>
  <si>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</si>
  <si>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</si>
  <si>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</si>
  <si>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</si>
  <si>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</si>
  <si>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</si>
  <si>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</si>
  <si>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</si>
  <si>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</si>
  <si>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</si>
  <si>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</si>
  <si>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</si>
  <si>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</si>
  <si>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</si>
  <si>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</si>
  <si>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</si>
  <si>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</si>
  <si>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</si>
  <si>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</si>
  <si>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</si>
  <si>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</si>
  <si>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</si>
  <si>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</si>
  <si>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</si>
  <si>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</si>
  <si>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</si>
  <si>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</si>
  <si>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</si>
  <si>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</si>
  <si>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</si>
  <si>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</si>
  <si>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</si>
  <si>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</si>
  <si>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</si>
  <si>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</si>
  <si>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</si>
  <si>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</si>
  <si>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</si>
  <si>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</si>
  <si>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</si>
  <si>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</si>
  <si>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</si>
  <si>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</si>
  <si>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</si>
  <si>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</si>
  <si>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</si>
  <si>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</si>
  <si>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</si>
  <si>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</si>
  <si>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</si>
  <si>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</si>
  <si>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</si>
  <si>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</si>
  <si>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</si>
  <si>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</si>
  <si>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</si>
  <si>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</si>
  <si>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</si>
  <si>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</si>
  <si>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</si>
  <si>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</si>
  <si>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</si>
  <si>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</si>
  <si>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</si>
  <si>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</si>
  <si>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</si>
  <si>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</si>
  <si>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</si>
  <si>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</si>
  <si>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</si>
  <si>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</si>
  <si>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</si>
  <si>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</si>
  <si>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</si>
  <si>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</si>
  <si>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</si>
  <si>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</si>
  <si>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</si>
  <si>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</si>
  <si>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</si>
  <si>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</si>
  <si>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</si>
  <si>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</si>
  <si>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</si>
  <si>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</si>
  <si>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</si>
  <si>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</si>
  <si>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</si>
  <si>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</si>
  <si>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</si>
  <si>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</si>
  <si>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</si>
  <si>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</si>
  <si>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</si>
  <si>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</si>
  <si>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</si>
  <si>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</si>
  <si>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</si>
  <si>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</si>
  <si>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</si>
  <si>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</si>
  <si>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</si>
  <si>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</si>
  <si>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</si>
  <si>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</si>
  <si>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</si>
  <si>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</si>
  <si>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</si>
  <si>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</si>
  <si>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</si>
  <si>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</si>
  <si>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</si>
  <si>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</si>
  <si>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</si>
  <si>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</si>
  <si>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</si>
  <si>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</si>
  <si>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</si>
  <si>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</si>
  <si>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</si>
  <si>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</si>
  <si>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</si>
  <si>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</si>
  <si>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</si>
  <si>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</si>
  <si>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</si>
  <si>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</si>
  <si>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</si>
  <si>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</si>
  <si>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</si>
  <si>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</si>
  <si>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</si>
  <si>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</si>
  <si>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</si>
  <si>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</si>
  <si>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</si>
  <si>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</si>
  <si>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</si>
  <si>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</si>
  <si>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</si>
  <si>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</si>
  <si>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</si>
  <si>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</si>
  <si>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</si>
  <si>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</si>
  <si>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</si>
  <si>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</si>
  <si>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</si>
  <si>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</si>
  <si>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</si>
  <si>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</si>
  <si>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</si>
  <si>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</si>
  <si>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</si>
  <si>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</si>
  <si>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</si>
  <si>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</si>
  <si>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</si>
  <si>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</si>
  <si>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</si>
  <si>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</si>
  <si>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</si>
  <si>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</si>
  <si>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</si>
  <si>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</si>
  <si>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</si>
  <si>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</si>
  <si>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</si>
  <si>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</si>
  <si>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</si>
  <si>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</si>
  <si>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</si>
  <si>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</si>
  <si>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</si>
  <si>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名：中之島図書館管理運営事業</t>
    <phoneticPr fontId="1"/>
  </si>
  <si>
    <t>中之島図書館管理運営事業</t>
    <phoneticPr fontId="1"/>
  </si>
  <si>
    <t>大学院サテライト教室管理運営事業からの資産の移管等 +191
地方債の償還等により +11</t>
  </si>
  <si>
    <t xml:space="preserve">        －</t>
  </si>
  <si>
    <t>合計</t>
    <rPh sb="0" eb="2">
      <t>ゴウケイ</t>
    </rPh>
    <phoneticPr fontId="1"/>
  </si>
  <si>
    <t>特許権等</t>
    <rPh sb="0" eb="3">
      <t>トッキョケン</t>
    </rPh>
    <rPh sb="3" eb="4">
      <t>ナド</t>
    </rPh>
    <phoneticPr fontId="1"/>
  </si>
  <si>
    <t>地上権</t>
    <rPh sb="0" eb="3">
      <t>チジョウケン</t>
    </rPh>
    <phoneticPr fontId="1"/>
  </si>
  <si>
    <t>インフラ資産</t>
    <rPh sb="4" eb="6">
      <t>シサン</t>
    </rPh>
    <phoneticPr fontId="1"/>
  </si>
  <si>
    <t>事業用資産</t>
    <rPh sb="0" eb="3">
      <t>ジギョウヨウ</t>
    </rPh>
    <rPh sb="3" eb="5">
      <t>シサン</t>
    </rPh>
    <phoneticPr fontId="1"/>
  </si>
  <si>
    <t>①＋②－③</t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</si>
  <si>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</si>
  <si>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</si>
  <si>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</si>
  <si>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</si>
  <si>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</si>
  <si>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</si>
  <si>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</si>
  <si>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</si>
  <si>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</si>
  <si>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区分</t>
    <rPh sb="0" eb="2">
      <t>クブン</t>
    </rPh>
    <phoneticPr fontId="1"/>
  </si>
  <si>
    <t>（単位：百万円）</t>
    <rPh sb="1" eb="3">
      <t>タンイ</t>
    </rPh>
    <rPh sb="4" eb="7">
      <t>ヒャクマンエン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</si>
  <si>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</si>
  <si>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</si>
  <si>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ソフトウェア</t>
    <phoneticPr fontId="1"/>
  </si>
  <si>
    <t>リース資産</t>
    <rPh sb="3" eb="5">
      <t>シサン</t>
    </rPh>
    <phoneticPr fontId="1"/>
  </si>
  <si>
    <t>図書</t>
    <rPh sb="0" eb="2">
      <t>トショ</t>
    </rPh>
    <phoneticPr fontId="1"/>
  </si>
  <si>
    <t>重要物品</t>
    <rPh sb="0" eb="2">
      <t>ジュウヨウ</t>
    </rPh>
    <rPh sb="2" eb="4">
      <t>ブッピン</t>
    </rPh>
    <phoneticPr fontId="1"/>
  </si>
  <si>
    <t>工作物</t>
    <rPh sb="0" eb="3">
      <t>コウサクブツ</t>
    </rPh>
    <phoneticPr fontId="1"/>
  </si>
  <si>
    <t>建物</t>
    <rPh sb="0" eb="2">
      <t>タテモノ</t>
    </rPh>
    <phoneticPr fontId="1"/>
  </si>
  <si>
    <t>土地</t>
    <rPh sb="0" eb="2">
      <t>トチ</t>
    </rPh>
    <phoneticPr fontId="1"/>
  </si>
  <si>
    <t>航空機</t>
    <rPh sb="0" eb="3">
      <t>コウクウキ</t>
    </rPh>
    <phoneticPr fontId="1"/>
  </si>
  <si>
    <t>浮標等</t>
    <rPh sb="0" eb="2">
      <t>フヒョウ</t>
    </rPh>
    <rPh sb="2" eb="3">
      <t>ナド</t>
    </rPh>
    <phoneticPr fontId="1"/>
  </si>
  <si>
    <t>船舶</t>
    <rPh sb="0" eb="2">
      <t>センパク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</si>
  <si>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</si>
  <si>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④－⑤</t>
    <phoneticPr fontId="1"/>
  </si>
  <si>
    <t>⑥</t>
    <phoneticPr fontId="1"/>
  </si>
  <si>
    <t>⑤</t>
    <phoneticPr fontId="1"/>
  </si>
  <si>
    <t>④＝①＋②－③</t>
    <phoneticPr fontId="1"/>
  </si>
  <si>
    <t>③</t>
    <phoneticPr fontId="1"/>
  </si>
  <si>
    <t>②</t>
    <phoneticPr fontId="1"/>
  </si>
  <si>
    <t>①</t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</si>
  <si>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</si>
  <si>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</si>
  <si>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</si>
  <si>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</si>
  <si>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</si>
  <si>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（中之島図書館管理運営事業）</t>
    <phoneticPr fontId="46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</si>
  <si>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</si>
  <si>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事業類型：施設運営型　  部　　局：教育委員会</t>
    <phoneticPr fontId="1"/>
  </si>
  <si>
    <t>事業類型：施設運営型　  部　　局：教育委員会</t>
    <phoneticPr fontId="1"/>
  </si>
  <si>
    <t>施設運営型  部　　局：教育委員会</t>
    <phoneticPr fontId="1"/>
  </si>
  <si>
    <t>教育委員会</t>
    <phoneticPr fontId="4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</si>
</sst>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&quot;※&quot;\ \ \ \ \ \ \ \ 000"/>
    <numFmt numFmtId="184" formatCode="&quot;【&quot;@&quot;】&quot;"/>
    <numFmt numFmtId="185" formatCode="\(General\)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0" xfId="13">
      <alignment vertical="center"/>
    </xf>
    <xf numFmtId="0" fontId="42" fillId="0" borderId="0" xfId="13" applyFont="1">
      <alignment vertical="center"/>
    </xf>
    <xf numFmtId="0" fontId="42" fillId="0" borderId="8" xfId="13" applyFont="1" applyBorder="1">
      <alignment vertical="center"/>
    </xf>
    <xf numFmtId="0" fontId="42" fillId="0" borderId="4" xfId="13" applyFont="1" applyBorder="1">
      <alignment vertical="center"/>
    </xf>
    <xf numFmtId="0" fontId="42" fillId="0" borderId="3" xfId="13" applyFont="1" applyBorder="1">
      <alignment vertical="center"/>
    </xf>
    <xf numFmtId="0" fontId="42" fillId="0" borderId="25" xfId="13" applyFont="1" applyBorder="1">
      <alignment vertical="center"/>
    </xf>
    <xf numFmtId="0" fontId="42" fillId="0" borderId="24" xfId="13" applyFont="1" applyBorder="1">
      <alignment vertical="center"/>
    </xf>
    <xf numFmtId="0" fontId="42" fillId="0" borderId="23" xfId="13" applyFont="1" applyBorder="1">
      <alignment vertical="center"/>
    </xf>
    <xf numFmtId="185" fontId="47" fillId="0" borderId="0" xfId="13" applyNumberFormat="1" applyFont="1" applyAlignment="1">
      <alignment vertical="center"/>
    </xf>
    <xf numFmtId="0" fontId="47" fillId="0" borderId="0" xfId="13" applyFont="1" applyAlignment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2" fillId="0" borderId="5" xfId="13" applyFont="1" applyBorder="1" applyAlignment="1">
      <alignment horizontal="distributed" vertical="center" justifyLastLine="1"/>
    </xf>
    <xf numFmtId="0" fontId="42" fillId="0" borderId="6" xfId="13" applyFont="1" applyBorder="1" applyAlignment="1">
      <alignment horizontal="distributed" vertical="center" justifyLastLine="1"/>
    </xf>
    <xf numFmtId="0" fontId="42" fillId="0" borderId="9" xfId="13" applyFont="1" applyBorder="1" applyAlignment="1">
      <alignment horizontal="distributed" vertical="center" justifyLastLine="1"/>
    </xf>
    <xf numFmtId="176" fontId="42" fillId="0" borderId="29" xfId="14" applyNumberFormat="1" applyFont="1" applyBorder="1" applyAlignment="1">
      <alignment vertical="center"/>
    </xf>
    <xf numFmtId="176" fontId="42" fillId="0" borderId="6" xfId="14" applyNumberFormat="1" applyFont="1" applyBorder="1" applyAlignment="1">
      <alignment vertical="center"/>
    </xf>
    <xf numFmtId="176" fontId="42" fillId="0" borderId="9" xfId="14" applyNumberFormat="1" applyFont="1" applyBorder="1" applyAlignment="1">
      <alignment vertical="center"/>
    </xf>
    <xf numFmtId="176" fontId="42" fillId="0" borderId="13" xfId="14" applyNumberFormat="1" applyFont="1" applyBorder="1" applyAlignment="1">
      <alignment vertical="center"/>
    </xf>
    <xf numFmtId="176" fontId="42" fillId="0" borderId="4" xfId="14" applyNumberFormat="1" applyFont="1" applyBorder="1" applyAlignment="1">
      <alignment vertical="center"/>
    </xf>
    <xf numFmtId="176" fontId="42" fillId="0" borderId="8" xfId="14" applyNumberFormat="1" applyFont="1" applyBorder="1" applyAlignment="1">
      <alignment vertical="center"/>
    </xf>
    <xf numFmtId="176" fontId="42" fillId="0" borderId="12" xfId="14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176" fontId="42" fillId="0" borderId="30" xfId="14" applyNumberFormat="1" applyFont="1" applyBorder="1" applyAlignment="1">
      <alignment vertical="center"/>
    </xf>
    <xf numFmtId="0" fontId="29" fillId="0" borderId="33" xfId="13" applyBorder="1" applyAlignment="1">
      <alignment vertical="center"/>
    </xf>
    <xf numFmtId="176" fontId="42" fillId="0" borderId="28" xfId="14" applyNumberFormat="1" applyFont="1" applyBorder="1" applyAlignment="1">
      <alignment vertical="center"/>
    </xf>
    <xf numFmtId="0" fontId="42" fillId="0" borderId="50" xfId="13" applyFont="1" applyBorder="1" applyAlignment="1">
      <alignment horizontal="distributed" vertical="center" justifyLastLine="1"/>
    </xf>
    <xf numFmtId="0" fontId="29" fillId="0" borderId="49" xfId="13" applyBorder="1" applyAlignment="1">
      <alignment horizontal="distributed" vertical="center" justifyLastLine="1"/>
    </xf>
    <xf numFmtId="0" fontId="29" fillId="0" borderId="47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2" fillId="0" borderId="14" xfId="13" applyFont="1" applyBorder="1" applyAlignment="1">
      <alignment horizontal="center" vertical="center" wrapText="1"/>
    </xf>
    <xf numFmtId="0" fontId="42" fillId="0" borderId="37" xfId="13" applyFont="1" applyBorder="1" applyAlignment="1">
      <alignment horizontal="center" vertical="center" wrapText="1"/>
    </xf>
    <xf numFmtId="0" fontId="42" fillId="0" borderId="38" xfId="13" applyFont="1" applyBorder="1" applyAlignment="1">
      <alignment horizontal="center" vertical="center" wrapText="1"/>
    </xf>
    <xf numFmtId="0" fontId="42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8" xfId="13" applyBorder="1" applyAlignment="1">
      <alignment horizontal="center" vertical="center"/>
    </xf>
    <xf numFmtId="0" fontId="42" fillId="0" borderId="17" xfId="13" applyFont="1" applyBorder="1" applyAlignment="1">
      <alignment horizontal="center" vertical="center" shrinkToFit="1"/>
    </xf>
    <xf numFmtId="0" fontId="42" fillId="0" borderId="26" xfId="13" applyFont="1" applyBorder="1" applyAlignment="1">
      <alignment horizontal="center" vertical="center" shrinkToFit="1"/>
    </xf>
    <xf numFmtId="0" fontId="42" fillId="0" borderId="40" xfId="13" applyFont="1" applyBorder="1" applyAlignment="1">
      <alignment horizontal="center" vertical="center" shrinkToFit="1"/>
    </xf>
    <xf numFmtId="176" fontId="42" fillId="0" borderId="44" xfId="14" applyNumberFormat="1" applyFont="1" applyBorder="1" applyAlignment="1">
      <alignment vertical="center"/>
    </xf>
    <xf numFmtId="176" fontId="42" fillId="0" borderId="43" xfId="14" applyNumberFormat="1" applyFont="1" applyBorder="1" applyAlignment="1">
      <alignment vertical="center"/>
    </xf>
    <xf numFmtId="176" fontId="42" fillId="0" borderId="45" xfId="14" applyNumberFormat="1" applyFont="1" applyBorder="1" applyAlignment="1">
      <alignment vertical="center"/>
    </xf>
    <xf numFmtId="176" fontId="42" fillId="0" borderId="42" xfId="14" applyNumberFormat="1" applyFont="1" applyBorder="1" applyAlignment="1">
      <alignment vertical="center"/>
    </xf>
    <xf numFmtId="0" fontId="43" fillId="0" borderId="0" xfId="13" applyFont="1" applyAlignment="1">
      <alignment horizontal="right"/>
    </xf>
    <xf numFmtId="0" fontId="29" fillId="0" borderId="0" xfId="13" applyAlignment="1"/>
    <xf numFmtId="183" fontId="42" fillId="0" borderId="12" xfId="14" applyNumberFormat="1" applyFont="1" applyBorder="1" applyAlignment="1">
      <alignment vertical="center"/>
    </xf>
    <xf numFmtId="183" fontId="29" fillId="0" borderId="12" xfId="13" applyNumberFormat="1" applyBorder="1" applyAlignment="1">
      <alignment vertical="center"/>
    </xf>
    <xf numFmtId="0" fontId="42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2" fillId="0" borderId="13" xfId="14" applyNumberFormat="1" applyFont="1" applyFill="1" applyBorder="1" applyAlignment="1">
      <alignment vertical="center"/>
    </xf>
    <xf numFmtId="176" fontId="42" fillId="0" borderId="4" xfId="14" applyNumberFormat="1" applyFont="1" applyFill="1" applyBorder="1" applyAlignment="1">
      <alignment vertical="center"/>
    </xf>
    <xf numFmtId="176" fontId="42" fillId="0" borderId="8" xfId="14" applyNumberFormat="1" applyFont="1" applyFill="1" applyBorder="1" applyAlignment="1">
      <alignment vertical="center"/>
    </xf>
    <xf numFmtId="0" fontId="43" fillId="0" borderId="17" xfId="13" applyFont="1" applyBorder="1" applyAlignment="1">
      <alignment horizontal="center" vertical="center" shrinkToFit="1"/>
    </xf>
    <xf numFmtId="0" fontId="43" fillId="0" borderId="26" xfId="13" applyFont="1" applyBorder="1" applyAlignment="1">
      <alignment horizontal="center" vertical="center" shrinkToFit="1"/>
    </xf>
    <xf numFmtId="0" fontId="43" fillId="0" borderId="40" xfId="13" applyFont="1" applyBorder="1" applyAlignment="1">
      <alignment horizontal="center" vertical="center" shrinkToFit="1"/>
    </xf>
    <xf numFmtId="0" fontId="43" fillId="0" borderId="18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44" fillId="0" borderId="46" xfId="13" applyFont="1" applyBorder="1" applyAlignment="1">
      <alignment horizontal="center" vertical="center" shrinkToFit="1"/>
    </xf>
    <xf numFmtId="184" fontId="42" fillId="0" borderId="0" xfId="15" applyNumberFormat="1" applyFont="1" applyAlignment="1">
      <alignment horizontal="right" vertical="center"/>
    </xf>
  </cellXfs>
  <cellStyles count="17">
    <cellStyle name="桁区切り 2" xfId="1"/>
    <cellStyle name="桁区切り 2 2" xfId="14"/>
    <cellStyle name="桁区切り 3" xfId="2"/>
    <cellStyle name="桁区切り 4" xfId="3"/>
    <cellStyle name="桁区切り 5" xfId="16"/>
    <cellStyle name="標準" xfId="0" builtinId="0"/>
    <cellStyle name="標準 10" xfId="15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317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28.141164</v>
      </c>
      <c r="S8" s="147">
        <v>24.120571000000002</v>
      </c>
      <c r="T8" s="148">
        <v>4.0205929999999999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15.477</v>
      </c>
      <c r="S9" s="60">
        <v>11.170500000000001</v>
      </c>
      <c r="T9" s="61">
        <v>4.3064999999999998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12.664164</v>
      </c>
      <c r="S13" s="60">
        <v>12.950070999999999</v>
      </c>
      <c r="T13" s="61">
        <v>-0.28590700000000002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612.34147199999995</v>
      </c>
      <c r="S20" s="147">
        <v>666.04685199999994</v>
      </c>
      <c r="T20" s="148">
        <v>-53.705379999999998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435.3895</v>
      </c>
      <c r="S21" s="60">
        <v>450.86649999999997</v>
      </c>
      <c r="T21" s="61">
        <v>-15.477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3451.990937</v>
      </c>
      <c r="I22" s="147">
        <v>3235.1721520000001</v>
      </c>
      <c r="J22" s="148">
        <v>216.81878499999999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1316.8133700000001</v>
      </c>
      <c r="I23" s="60">
        <v>1126.0862320000001</v>
      </c>
      <c r="J23" s="61">
        <v>190.727138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1316.8133700000001</v>
      </c>
      <c r="I24" s="60">
        <v>1126.0862320000001</v>
      </c>
      <c r="J24" s="61">
        <v>190.727138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176.95197200000001</v>
      </c>
      <c r="S25" s="60">
        <v>215.180352</v>
      </c>
      <c r="T25" s="61">
        <v>-38.228380000000001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1304.8349969999999</v>
      </c>
      <c r="I26" s="60">
        <v>1115.669658</v>
      </c>
      <c r="J26" s="61">
        <v>189.16533899999999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11.978372999999999</v>
      </c>
      <c r="I27" s="60">
        <v>10.416574000000001</v>
      </c>
      <c r="J27" s="61">
        <v>1.5617989999999999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640.48263599999996</v>
      </c>
      <c r="S29" s="154">
        <v>690.16742299999999</v>
      </c>
      <c r="T29" s="155">
        <v>-49.684787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2811.5083009999998</v>
      </c>
      <c r="S31" s="147">
        <v>2545.0047290000002</v>
      </c>
      <c r="T31" s="148">
        <v>266.50357200000002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266.50357200000002</v>
      </c>
      <c r="S32" s="60">
        <v>361.73419699999999</v>
      </c>
      <c r="T32" s="61">
        <v>-95.230625000000003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17.924544999999998</v>
      </c>
      <c r="I43" s="60">
        <v>15.379441</v>
      </c>
      <c r="J43" s="61">
        <v>2.5451039999999998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>
        <v>2099.5804720000001</v>
      </c>
      <c r="I44" s="60">
        <v>2076.0339290000002</v>
      </c>
      <c r="J44" s="61">
        <v>23.546543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17.672550000000001</v>
      </c>
      <c r="I47" s="60">
        <v>17.672550000000001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2811.5083009999998</v>
      </c>
      <c r="S59" s="154">
        <v>2545.0047290000002</v>
      </c>
      <c r="T59" s="155">
        <v>266.50357200000002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3451.990937</v>
      </c>
      <c r="I60" s="150">
        <v>3235.1721520000001</v>
      </c>
      <c r="J60" s="151">
        <v>216.81878499999999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3451.990937</v>
      </c>
      <c r="S60" s="150">
        <v>3235.1721520000001</v>
      </c>
      <c r="T60" s="151">
        <v>216.81878499999999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317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317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1.811739</v>
      </c>
      <c r="I9" s="159">
        <v>291.39222999999998</v>
      </c>
      <c r="J9" s="160">
        <v>-289.58049099999999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1.5403610000000001</v>
      </c>
      <c r="T10" s="159">
        <v>1.6349849999999999</v>
      </c>
      <c r="U10" s="160">
        <v>-9.4624E-2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1.5403610000000001</v>
      </c>
      <c r="T11" s="145">
        <v>1.6349849999999999</v>
      </c>
      <c r="U11" s="3">
        <v>-9.4624E-2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-1.5403610000000001</v>
      </c>
      <c r="T14" s="164">
        <v>-1.6349849999999999</v>
      </c>
      <c r="U14" s="165">
        <v>9.4624E-2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-503.04218900000001</v>
      </c>
      <c r="T15" s="164">
        <v>-248.019475</v>
      </c>
      <c r="U15" s="165">
        <v>-255.02271400000001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0.66203199999999995</v>
      </c>
      <c r="I17" s="145">
        <v>0.124337</v>
      </c>
      <c r="J17" s="3">
        <v>0.53769500000000003</v>
      </c>
      <c r="L17" s="9"/>
      <c r="M17" s="10" t="s">
        <v>116</v>
      </c>
      <c r="N17" s="10"/>
      <c r="O17" s="10"/>
      <c r="P17" s="10"/>
      <c r="Q17" s="10"/>
      <c r="R17" s="10"/>
      <c r="S17" s="159">
        <v>9.7603310000000008</v>
      </c>
      <c r="T17" s="159">
        <v>9.2633449999999993</v>
      </c>
      <c r="U17" s="160">
        <v>0.49698599999999998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>
        <v>290.681603</v>
      </c>
      <c r="J18" s="3">
        <v>-290.681603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0.176255</v>
      </c>
      <c r="I19" s="145">
        <v>4.9023999999999998E-2</v>
      </c>
      <c r="J19" s="3">
        <v>0.12723100000000001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>
        <v>0.63577099999999998</v>
      </c>
      <c r="U23" s="3">
        <v>-0.63577099999999998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>
        <v>9.7603310000000008</v>
      </c>
      <c r="T24" s="145">
        <v>8.6275739999999992</v>
      </c>
      <c r="U24" s="3">
        <v>1.132757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5.6216889999999999</v>
      </c>
      <c r="T25" s="159">
        <v>7.8444380000000002</v>
      </c>
      <c r="U25" s="160">
        <v>-2.2227489999999999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0.97345199999999998</v>
      </c>
      <c r="I26" s="145">
        <v>0.53726600000000002</v>
      </c>
      <c r="J26" s="3">
        <v>0.43618600000000002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503.31356699999998</v>
      </c>
      <c r="I27" s="159">
        <v>537.77671999999995</v>
      </c>
      <c r="J27" s="160">
        <v>-34.463152999999998</v>
      </c>
      <c r="L27" s="156"/>
      <c r="M27" s="11"/>
      <c r="N27" s="11" t="s">
        <v>125</v>
      </c>
      <c r="O27" s="11"/>
      <c r="P27" s="11"/>
      <c r="Q27" s="11"/>
      <c r="R27" s="11"/>
      <c r="S27" s="145">
        <v>5.6216889999999999</v>
      </c>
      <c r="T27" s="145">
        <v>7.8444380000000002</v>
      </c>
      <c r="U27" s="3">
        <v>-2.2227489999999999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202.504008</v>
      </c>
      <c r="I29" s="145">
        <v>211.66775699999999</v>
      </c>
      <c r="J29" s="3">
        <v>-9.1637489999999993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176.12613899999999</v>
      </c>
      <c r="I30" s="145">
        <v>235.73065500000001</v>
      </c>
      <c r="J30" s="3">
        <v>-59.604515999999997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103.050939</v>
      </c>
      <c r="I31" s="145">
        <v>11.989632</v>
      </c>
      <c r="J31" s="3">
        <v>91.061306999999999</v>
      </c>
      <c r="L31" s="12" t="s">
        <v>128</v>
      </c>
      <c r="M31" s="13"/>
      <c r="N31" s="13"/>
      <c r="O31" s="13"/>
      <c r="P31" s="13"/>
      <c r="Q31" s="13"/>
      <c r="R31" s="13"/>
      <c r="S31" s="164">
        <v>4.1386419999999999</v>
      </c>
      <c r="T31" s="164">
        <v>1.4189069999999999</v>
      </c>
      <c r="U31" s="165">
        <v>2.719735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-498.903547</v>
      </c>
      <c r="T32" s="168">
        <v>-246.60056800000001</v>
      </c>
      <c r="U32" s="169">
        <v>-252.30297899999999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0.27028200000000002</v>
      </c>
      <c r="I33" s="145">
        <v>0.41541</v>
      </c>
      <c r="J33" s="3">
        <v>-0.14512800000000001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624.87153899999998</v>
      </c>
      <c r="T33" s="170">
        <v>833.56847400000004</v>
      </c>
      <c r="U33" s="171">
        <v>-208.696935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28.086468</v>
      </c>
      <c r="I36" s="145">
        <v>6.8286759999999997</v>
      </c>
      <c r="J36" s="3">
        <v>21.257791999999998</v>
      </c>
      <c r="L36" s="14" t="s">
        <v>177</v>
      </c>
      <c r="M36" s="15"/>
      <c r="N36" s="15"/>
      <c r="O36" s="15"/>
      <c r="P36" s="15"/>
      <c r="Q36" s="15"/>
      <c r="R36" s="15"/>
      <c r="S36" s="161">
        <v>125.967992</v>
      </c>
      <c r="T36" s="172">
        <v>586.96790599999997</v>
      </c>
      <c r="U36" s="173">
        <v>-460.99991399999999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12.664164</v>
      </c>
      <c r="I40" s="145">
        <v>12.950070999999999</v>
      </c>
      <c r="J40" s="3">
        <v>-0.28590700000000002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-19.388432999999999</v>
      </c>
      <c r="I41" s="145">
        <v>58.194519</v>
      </c>
      <c r="J41" s="3">
        <v>-77.582952000000006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-501.50182799999999</v>
      </c>
      <c r="I44" s="161">
        <v>-246.38449</v>
      </c>
      <c r="J44" s="162">
        <v>-255.11733799999999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318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317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1.811739</v>
      </c>
      <c r="I8" s="159">
        <v>291.39222999999998</v>
      </c>
      <c r="J8" s="160">
        <v>-289.58049099999999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>
        <v>29.164999999999999</v>
      </c>
      <c r="U8" s="160">
        <v>-29.164999999999999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>
        <v>29.164999999999999</v>
      </c>
      <c r="U13" s="3">
        <v>-29.164999999999999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>
        <v>29.164999999999999</v>
      </c>
      <c r="U15" s="3">
        <v>-29.164999999999999</v>
      </c>
    </row>
    <row r="16" spans="1:21" ht="15.95" customHeight="1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0.66203199999999995</v>
      </c>
      <c r="I17" s="145">
        <v>0.124337</v>
      </c>
      <c r="J17" s="3">
        <v>0.53769500000000003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>
        <v>290.681603</v>
      </c>
      <c r="J18" s="3">
        <v>-290.681603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0.176255</v>
      </c>
      <c r="I19" s="145">
        <v>4.9023999999999998E-2</v>
      </c>
      <c r="J19" s="3">
        <v>0.12723100000000001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111.40153100000001</v>
      </c>
      <c r="T19" s="159">
        <v>660.27076199999999</v>
      </c>
      <c r="U19" s="160">
        <v>-548.86923100000001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111.40153100000001</v>
      </c>
      <c r="T20" s="145">
        <v>660.27076199999999</v>
      </c>
      <c r="U20" s="3">
        <v>-548.86923100000001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0.97345199999999998</v>
      </c>
      <c r="I26" s="145">
        <v>0.53726600000000002</v>
      </c>
      <c r="J26" s="3">
        <v>0.43618600000000002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513.74138600000003</v>
      </c>
      <c r="I27" s="159">
        <v>492.21995700000002</v>
      </c>
      <c r="J27" s="160">
        <v>21.521429000000001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-111.40153100000001</v>
      </c>
      <c r="T27" s="164">
        <v>-631.10576200000003</v>
      </c>
      <c r="U27" s="165">
        <v>519.70423100000005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-624.87153899999998</v>
      </c>
      <c r="T28" s="164">
        <v>-833.56847400000004</v>
      </c>
      <c r="U28" s="165">
        <v>208.696935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234.294026</v>
      </c>
      <c r="I29" s="145">
        <v>244.08426</v>
      </c>
      <c r="J29" s="3">
        <v>-9.7902339999999999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176.12613899999999</v>
      </c>
      <c r="I30" s="145">
        <v>235.73065500000001</v>
      </c>
      <c r="J30" s="3">
        <v>-59.604515999999997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103.050939</v>
      </c>
      <c r="I31" s="145">
        <v>11.989632</v>
      </c>
      <c r="J31" s="3">
        <v>91.061306999999999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0.27028200000000002</v>
      </c>
      <c r="I33" s="145">
        <v>0.41541</v>
      </c>
      <c r="J33" s="3">
        <v>-0.14512800000000001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1.5403610000000001</v>
      </c>
      <c r="I38" s="159">
        <v>1.6349849999999999</v>
      </c>
      <c r="J38" s="160">
        <v>-9.4624E-2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1.5403610000000001</v>
      </c>
      <c r="I39" s="145">
        <v>1.6349849999999999</v>
      </c>
      <c r="J39" s="3">
        <v>-9.4624E-2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-624.87153899999998</v>
      </c>
      <c r="T45" s="164">
        <v>-833.56847400000004</v>
      </c>
      <c r="U45" s="165">
        <v>208.696935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624.87153899999998</v>
      </c>
      <c r="T46" s="164">
        <v>833.56847400000004</v>
      </c>
      <c r="U46" s="165">
        <v>-208.696935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-513.47000800000001</v>
      </c>
      <c r="I48" s="161">
        <v>-202.46271200000001</v>
      </c>
      <c r="J48" s="162">
        <v>-311.007296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317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319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>
      <c r="A7" s="251" t="s">
        <v>185</v>
      </c>
      <c r="B7" s="252"/>
      <c r="C7" s="252"/>
      <c r="D7" s="253"/>
      <c r="E7" s="29">
        <v>1710.196813</v>
      </c>
      <c r="F7" s="29">
        <v>-1037.1054529999999</v>
      </c>
      <c r="G7" s="29">
        <v>-422.07721199999997</v>
      </c>
      <c r="H7" s="29">
        <v>2293.990581</v>
      </c>
      <c r="I7" s="29" t="s">
        <v>260</v>
      </c>
      <c r="J7" s="254" t="s">
        <v>262</v>
      </c>
      <c r="K7" s="255"/>
      <c r="L7" s="29">
        <v>2545.0047290000002</v>
      </c>
    </row>
    <row r="8" spans="1:17" ht="15" customHeight="1">
      <c r="A8" s="251" t="s">
        <v>186</v>
      </c>
      <c r="B8" s="252"/>
      <c r="C8" s="252"/>
      <c r="D8" s="253"/>
      <c r="E8" s="29" t="s">
        <v>261</v>
      </c>
      <c r="F8" s="29">
        <v>-498.903547</v>
      </c>
      <c r="G8" s="29">
        <v>140.53558000000001</v>
      </c>
      <c r="H8" s="29">
        <v>624.87153899999998</v>
      </c>
      <c r="I8" s="29" t="s">
        <v>260</v>
      </c>
      <c r="J8" s="254" t="s">
        <v>262</v>
      </c>
      <c r="K8" s="255"/>
      <c r="L8" s="29">
        <v>266.50357200000002</v>
      </c>
    </row>
    <row r="9" spans="1:17" ht="15" customHeight="1">
      <c r="A9" s="251" t="s">
        <v>187</v>
      </c>
      <c r="B9" s="252"/>
      <c r="C9" s="252"/>
      <c r="D9" s="253"/>
      <c r="E9" s="29">
        <v>1710.196813</v>
      </c>
      <c r="F9" s="29">
        <v>-1536.009</v>
      </c>
      <c r="G9" s="29">
        <v>-281.54163199999999</v>
      </c>
      <c r="H9" s="29">
        <v>2918.8621199999998</v>
      </c>
      <c r="I9" s="29" t="s">
        <v>260</v>
      </c>
      <c r="J9" s="254" t="s">
        <v>262</v>
      </c>
      <c r="K9" s="255"/>
      <c r="L9" s="29">
        <v>2811.5083009999998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2545.0047290000002</v>
      </c>
      <c r="I16" s="242"/>
      <c r="J16" s="243"/>
      <c r="K16" s="243"/>
      <c r="L16" s="24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45" customHeight="1">
      <c r="A19" s="34"/>
      <c r="B19" s="36" t="s">
        <v>200</v>
      </c>
      <c r="C19" s="36"/>
      <c r="D19" s="35"/>
      <c r="E19" s="30">
        <v>201.897638</v>
      </c>
      <c r="F19" s="30"/>
      <c r="G19" s="109"/>
      <c r="H19" s="109"/>
      <c r="I19" s="248" t="s">
        <v>271</v>
      </c>
      <c r="J19" s="249"/>
      <c r="K19" s="249"/>
      <c r="L19" s="25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202</v>
      </c>
      <c r="C21" s="36"/>
      <c r="D21" s="35"/>
      <c r="E21" s="30">
        <v>26.091646999999998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203</v>
      </c>
      <c r="C22" s="105"/>
      <c r="D22" s="106"/>
      <c r="E22" s="110">
        <v>227.989285</v>
      </c>
      <c r="F22" s="110"/>
      <c r="G22" s="110">
        <v>227.989285</v>
      </c>
      <c r="H22" s="109"/>
      <c r="I22" s="242"/>
      <c r="J22" s="243"/>
      <c r="K22" s="243"/>
      <c r="L22" s="24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207</v>
      </c>
      <c r="C26" s="36"/>
      <c r="D26" s="35"/>
      <c r="E26" s="30">
        <v>38.228380000000001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203</v>
      </c>
      <c r="C27" s="105"/>
      <c r="D27" s="106"/>
      <c r="E27" s="110">
        <v>38.228380000000001</v>
      </c>
      <c r="F27" s="110"/>
      <c r="G27" s="110">
        <v>38.228380000000001</v>
      </c>
      <c r="H27" s="109"/>
      <c r="I27" s="242"/>
      <c r="J27" s="243"/>
      <c r="K27" s="243"/>
      <c r="L27" s="24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210</v>
      </c>
      <c r="C30" s="36"/>
      <c r="D30" s="35"/>
      <c r="E30" s="30">
        <v>0.28590700000000002</v>
      </c>
      <c r="F30" s="30"/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203</v>
      </c>
      <c r="C31" s="105"/>
      <c r="D31" s="106"/>
      <c r="E31" s="110">
        <v>0.28590700000000002</v>
      </c>
      <c r="F31" s="110"/>
      <c r="G31" s="110">
        <v>0.28590700000000002</v>
      </c>
      <c r="H31" s="109"/>
      <c r="I31" s="242"/>
      <c r="J31" s="243"/>
      <c r="K31" s="243"/>
      <c r="L31" s="244"/>
    </row>
    <row r="32" spans="1:12" ht="15" customHeight="1">
      <c r="A32" s="34" t="s">
        <v>211</v>
      </c>
      <c r="B32" s="36"/>
      <c r="C32" s="36"/>
      <c r="D32" s="35"/>
      <c r="E32" s="110">
        <v>266.50357200000002</v>
      </c>
      <c r="F32" s="110"/>
      <c r="G32" s="110">
        <v>266.50357200000002</v>
      </c>
      <c r="H32" s="109"/>
      <c r="I32" s="242"/>
      <c r="J32" s="243"/>
      <c r="K32" s="243"/>
      <c r="L32" s="24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2811.5083009999998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319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96" customWidth="1"/>
    <col min="25" max="25" width="9" style="196"/>
    <col min="26" max="30" width="3.625" style="196" customWidth="1"/>
    <col min="31" max="31" width="27.75" style="196" bestFit="1" customWidth="1"/>
    <col min="32" max="16384" width="9" style="196"/>
  </cols>
  <sheetData>
    <row r="1" spans="1:24">
      <c r="A1" s="205" t="s">
        <v>316</v>
      </c>
      <c r="B1" s="205"/>
      <c r="C1" s="205"/>
      <c r="D1" s="205"/>
      <c r="E1" s="205" t="s">
        <v>315</v>
      </c>
      <c r="F1" s="205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</row>
    <row r="2" spans="1:24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305" t="s">
        <v>320</v>
      </c>
      <c r="S2" s="305"/>
      <c r="T2" s="305"/>
      <c r="U2" s="305"/>
      <c r="V2" s="305"/>
      <c r="W2" s="305"/>
      <c r="X2" s="305"/>
    </row>
    <row r="3" spans="1:24" ht="14.25" thickBot="1">
      <c r="A3" s="197" t="s">
        <v>314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289" t="s">
        <v>289</v>
      </c>
      <c r="V3" s="290"/>
      <c r="W3" s="290"/>
      <c r="X3" s="290"/>
    </row>
    <row r="4" spans="1:24" ht="40.5" customHeight="1">
      <c r="A4" s="272" t="s">
        <v>288</v>
      </c>
      <c r="B4" s="273"/>
      <c r="C4" s="273"/>
      <c r="D4" s="279" t="s">
        <v>313</v>
      </c>
      <c r="E4" s="277"/>
      <c r="F4" s="278"/>
      <c r="G4" s="279" t="s">
        <v>286</v>
      </c>
      <c r="H4" s="280"/>
      <c r="I4" s="280"/>
      <c r="J4" s="279" t="s">
        <v>285</v>
      </c>
      <c r="K4" s="280"/>
      <c r="L4" s="280"/>
      <c r="M4" s="279" t="s">
        <v>312</v>
      </c>
      <c r="N4" s="280"/>
      <c r="O4" s="280"/>
      <c r="P4" s="279" t="s">
        <v>311</v>
      </c>
      <c r="Q4" s="280"/>
      <c r="R4" s="280"/>
      <c r="S4" s="279" t="s">
        <v>310</v>
      </c>
      <c r="T4" s="280"/>
      <c r="U4" s="280"/>
      <c r="V4" s="279" t="s">
        <v>283</v>
      </c>
      <c r="W4" s="280"/>
      <c r="X4" s="281"/>
    </row>
    <row r="5" spans="1:24" ht="14.25" thickBot="1">
      <c r="A5" s="274"/>
      <c r="B5" s="275"/>
      <c r="C5" s="275"/>
      <c r="D5" s="299" t="s">
        <v>309</v>
      </c>
      <c r="E5" s="300"/>
      <c r="F5" s="301"/>
      <c r="G5" s="302" t="s">
        <v>308</v>
      </c>
      <c r="H5" s="303"/>
      <c r="I5" s="303"/>
      <c r="J5" s="302" t="s">
        <v>307</v>
      </c>
      <c r="K5" s="303"/>
      <c r="L5" s="303"/>
      <c r="M5" s="302" t="s">
        <v>306</v>
      </c>
      <c r="N5" s="303"/>
      <c r="O5" s="303"/>
      <c r="P5" s="302" t="s">
        <v>305</v>
      </c>
      <c r="Q5" s="303"/>
      <c r="R5" s="303"/>
      <c r="S5" s="302" t="s">
        <v>304</v>
      </c>
      <c r="T5" s="303"/>
      <c r="U5" s="303"/>
      <c r="V5" s="302" t="s">
        <v>303</v>
      </c>
      <c r="W5" s="303"/>
      <c r="X5" s="304"/>
    </row>
    <row r="6" spans="1:24">
      <c r="A6" s="203" t="s">
        <v>277</v>
      </c>
      <c r="B6" s="202"/>
      <c r="C6" s="201"/>
      <c r="D6" s="285">
        <v>1472.6551999999999</v>
      </c>
      <c r="E6" s="286"/>
      <c r="F6" s="287"/>
      <c r="G6" s="285">
        <v>500.28949399999999</v>
      </c>
      <c r="H6" s="286"/>
      <c r="I6" s="287"/>
      <c r="J6" s="285">
        <v>69.551999999999936</v>
      </c>
      <c r="K6" s="286"/>
      <c r="L6" s="287"/>
      <c r="M6" s="285">
        <v>1903.3926940000001</v>
      </c>
      <c r="N6" s="286"/>
      <c r="O6" s="287"/>
      <c r="P6" s="285">
        <v>586.57932400000004</v>
      </c>
      <c r="Q6" s="286"/>
      <c r="R6" s="287"/>
      <c r="S6" s="285">
        <v>27.474703999999999</v>
      </c>
      <c r="T6" s="286"/>
      <c r="U6" s="287"/>
      <c r="V6" s="285">
        <v>1316.8133699999998</v>
      </c>
      <c r="W6" s="286"/>
      <c r="X6" s="288"/>
    </row>
    <row r="7" spans="1:24">
      <c r="A7" s="200"/>
      <c r="B7" s="199" t="s">
        <v>298</v>
      </c>
      <c r="C7" s="198"/>
      <c r="D7" s="264" t="s">
        <v>272</v>
      </c>
      <c r="E7" s="265"/>
      <c r="F7" s="266"/>
      <c r="G7" s="264" t="s">
        <v>272</v>
      </c>
      <c r="H7" s="265"/>
      <c r="I7" s="266"/>
      <c r="J7" s="264" t="s">
        <v>272</v>
      </c>
      <c r="K7" s="265"/>
      <c r="L7" s="266"/>
      <c r="M7" s="267" t="s">
        <v>272</v>
      </c>
      <c r="N7" s="268"/>
      <c r="O7" s="268"/>
      <c r="P7" s="267" t="s">
        <v>272</v>
      </c>
      <c r="Q7" s="268"/>
      <c r="R7" s="268"/>
      <c r="S7" s="267" t="s">
        <v>272</v>
      </c>
      <c r="T7" s="268"/>
      <c r="U7" s="268"/>
      <c r="V7" s="267" t="s">
        <v>272</v>
      </c>
      <c r="W7" s="268"/>
      <c r="X7" s="270"/>
    </row>
    <row r="8" spans="1:24">
      <c r="A8" s="200"/>
      <c r="B8" s="199" t="s">
        <v>297</v>
      </c>
      <c r="C8" s="198"/>
      <c r="D8" s="264">
        <v>1431.1778999999999</v>
      </c>
      <c r="E8" s="265"/>
      <c r="F8" s="266"/>
      <c r="G8" s="264">
        <v>466.60645299999999</v>
      </c>
      <c r="H8" s="265"/>
      <c r="I8" s="266"/>
      <c r="J8" s="264">
        <v>43.319958999999926</v>
      </c>
      <c r="K8" s="265"/>
      <c r="L8" s="266"/>
      <c r="M8" s="267">
        <v>1854.4643940000001</v>
      </c>
      <c r="N8" s="268"/>
      <c r="O8" s="268"/>
      <c r="P8" s="296">
        <v>549.62939700000004</v>
      </c>
      <c r="Q8" s="297"/>
      <c r="R8" s="298"/>
      <c r="S8" s="267">
        <v>26.851364</v>
      </c>
      <c r="T8" s="268"/>
      <c r="U8" s="268"/>
      <c r="V8" s="267">
        <v>1304.8349969999999</v>
      </c>
      <c r="W8" s="268"/>
      <c r="X8" s="270"/>
    </row>
    <row r="9" spans="1:24">
      <c r="A9" s="200"/>
      <c r="B9" s="199" t="s">
        <v>296</v>
      </c>
      <c r="C9" s="198"/>
      <c r="D9" s="264">
        <v>41.4773</v>
      </c>
      <c r="E9" s="265"/>
      <c r="F9" s="266"/>
      <c r="G9" s="264">
        <v>33.683041000000003</v>
      </c>
      <c r="H9" s="265"/>
      <c r="I9" s="266"/>
      <c r="J9" s="264">
        <v>26.232041000000002</v>
      </c>
      <c r="K9" s="265"/>
      <c r="L9" s="266"/>
      <c r="M9" s="267">
        <v>48.9283</v>
      </c>
      <c r="N9" s="268"/>
      <c r="O9" s="268"/>
      <c r="P9" s="264">
        <v>36.949927000000002</v>
      </c>
      <c r="Q9" s="265"/>
      <c r="R9" s="266"/>
      <c r="S9" s="267">
        <v>0.62334000000000001</v>
      </c>
      <c r="T9" s="268"/>
      <c r="U9" s="268"/>
      <c r="V9" s="267">
        <v>11.978372999999999</v>
      </c>
      <c r="W9" s="268"/>
      <c r="X9" s="270"/>
    </row>
    <row r="10" spans="1:24">
      <c r="A10" s="200"/>
      <c r="B10" s="199" t="s">
        <v>302</v>
      </c>
      <c r="C10" s="198"/>
      <c r="D10" s="264" t="s">
        <v>272</v>
      </c>
      <c r="E10" s="265"/>
      <c r="F10" s="266"/>
      <c r="G10" s="264" t="s">
        <v>272</v>
      </c>
      <c r="H10" s="265"/>
      <c r="I10" s="266"/>
      <c r="J10" s="264" t="s">
        <v>272</v>
      </c>
      <c r="K10" s="265"/>
      <c r="L10" s="266"/>
      <c r="M10" s="267" t="s">
        <v>272</v>
      </c>
      <c r="N10" s="268"/>
      <c r="O10" s="268"/>
      <c r="P10" s="267" t="s">
        <v>272</v>
      </c>
      <c r="Q10" s="268"/>
      <c r="R10" s="268"/>
      <c r="S10" s="267" t="s">
        <v>272</v>
      </c>
      <c r="T10" s="268"/>
      <c r="U10" s="268"/>
      <c r="V10" s="267" t="s">
        <v>272</v>
      </c>
      <c r="W10" s="268"/>
      <c r="X10" s="270"/>
    </row>
    <row r="11" spans="1:24">
      <c r="A11" s="200"/>
      <c r="B11" s="199" t="s">
        <v>301</v>
      </c>
      <c r="C11" s="198"/>
      <c r="D11" s="264" t="s">
        <v>272</v>
      </c>
      <c r="E11" s="265"/>
      <c r="F11" s="266"/>
      <c r="G11" s="264" t="s">
        <v>272</v>
      </c>
      <c r="H11" s="265"/>
      <c r="I11" s="266"/>
      <c r="J11" s="264" t="s">
        <v>272</v>
      </c>
      <c r="K11" s="265"/>
      <c r="L11" s="266"/>
      <c r="M11" s="267" t="s">
        <v>272</v>
      </c>
      <c r="N11" s="268"/>
      <c r="O11" s="268"/>
      <c r="P11" s="264" t="s">
        <v>272</v>
      </c>
      <c r="Q11" s="265"/>
      <c r="R11" s="266"/>
      <c r="S11" s="267" t="s">
        <v>272</v>
      </c>
      <c r="T11" s="268"/>
      <c r="U11" s="268"/>
      <c r="V11" s="267" t="s">
        <v>272</v>
      </c>
      <c r="W11" s="268"/>
      <c r="X11" s="270"/>
    </row>
    <row r="12" spans="1:24">
      <c r="A12" s="200"/>
      <c r="B12" s="199" t="s">
        <v>300</v>
      </c>
      <c r="C12" s="198"/>
      <c r="D12" s="264" t="s">
        <v>272</v>
      </c>
      <c r="E12" s="265"/>
      <c r="F12" s="266"/>
      <c r="G12" s="264" t="s">
        <v>272</v>
      </c>
      <c r="H12" s="265"/>
      <c r="I12" s="266"/>
      <c r="J12" s="264" t="s">
        <v>272</v>
      </c>
      <c r="K12" s="265"/>
      <c r="L12" s="266"/>
      <c r="M12" s="267" t="s">
        <v>272</v>
      </c>
      <c r="N12" s="268"/>
      <c r="O12" s="268"/>
      <c r="P12" s="264" t="s">
        <v>272</v>
      </c>
      <c r="Q12" s="265"/>
      <c r="R12" s="266"/>
      <c r="S12" s="267" t="s">
        <v>272</v>
      </c>
      <c r="T12" s="268"/>
      <c r="U12" s="268"/>
      <c r="V12" s="267" t="s">
        <v>272</v>
      </c>
      <c r="W12" s="268"/>
      <c r="X12" s="270"/>
    </row>
    <row r="13" spans="1:24">
      <c r="A13" s="200"/>
      <c r="B13" s="199" t="s">
        <v>299</v>
      </c>
      <c r="C13" s="198"/>
      <c r="D13" s="264" t="s">
        <v>272</v>
      </c>
      <c r="E13" s="265"/>
      <c r="F13" s="266"/>
      <c r="G13" s="264" t="s">
        <v>272</v>
      </c>
      <c r="H13" s="265"/>
      <c r="I13" s="266"/>
      <c r="J13" s="264" t="s">
        <v>272</v>
      </c>
      <c r="K13" s="265"/>
      <c r="L13" s="266"/>
      <c r="M13" s="267" t="s">
        <v>272</v>
      </c>
      <c r="N13" s="268"/>
      <c r="O13" s="268"/>
      <c r="P13" s="264" t="s">
        <v>272</v>
      </c>
      <c r="Q13" s="265"/>
      <c r="R13" s="266"/>
      <c r="S13" s="267" t="s">
        <v>272</v>
      </c>
      <c r="T13" s="268"/>
      <c r="U13" s="268"/>
      <c r="V13" s="267" t="s">
        <v>272</v>
      </c>
      <c r="W13" s="268"/>
      <c r="X13" s="270"/>
    </row>
    <row r="14" spans="1:24">
      <c r="A14" s="200" t="s">
        <v>276</v>
      </c>
      <c r="B14" s="199"/>
      <c r="C14" s="198"/>
      <c r="D14" s="264" t="s">
        <v>272</v>
      </c>
      <c r="E14" s="265"/>
      <c r="F14" s="266"/>
      <c r="G14" s="264" t="s">
        <v>272</v>
      </c>
      <c r="H14" s="265"/>
      <c r="I14" s="266"/>
      <c r="J14" s="264" t="s">
        <v>272</v>
      </c>
      <c r="K14" s="265"/>
      <c r="L14" s="266"/>
      <c r="M14" s="264" t="s">
        <v>272</v>
      </c>
      <c r="N14" s="265"/>
      <c r="O14" s="266"/>
      <c r="P14" s="264" t="s">
        <v>272</v>
      </c>
      <c r="Q14" s="265"/>
      <c r="R14" s="266"/>
      <c r="S14" s="264" t="s">
        <v>272</v>
      </c>
      <c r="T14" s="265"/>
      <c r="U14" s="266"/>
      <c r="V14" s="267" t="s">
        <v>272</v>
      </c>
      <c r="W14" s="268"/>
      <c r="X14" s="270"/>
    </row>
    <row r="15" spans="1:24">
      <c r="A15" s="200"/>
      <c r="B15" s="199" t="s">
        <v>298</v>
      </c>
      <c r="C15" s="198"/>
      <c r="D15" s="264" t="s">
        <v>272</v>
      </c>
      <c r="E15" s="265"/>
      <c r="F15" s="266"/>
      <c r="G15" s="264" t="s">
        <v>272</v>
      </c>
      <c r="H15" s="265"/>
      <c r="I15" s="266"/>
      <c r="J15" s="264" t="s">
        <v>272</v>
      </c>
      <c r="K15" s="265"/>
      <c r="L15" s="266"/>
      <c r="M15" s="267" t="s">
        <v>272</v>
      </c>
      <c r="N15" s="268"/>
      <c r="O15" s="268"/>
      <c r="P15" s="267" t="s">
        <v>272</v>
      </c>
      <c r="Q15" s="268"/>
      <c r="R15" s="268"/>
      <c r="S15" s="267" t="s">
        <v>272</v>
      </c>
      <c r="T15" s="268"/>
      <c r="U15" s="268"/>
      <c r="V15" s="267" t="s">
        <v>272</v>
      </c>
      <c r="W15" s="268"/>
      <c r="X15" s="270"/>
    </row>
    <row r="16" spans="1:24">
      <c r="A16" s="200"/>
      <c r="B16" s="199" t="s">
        <v>297</v>
      </c>
      <c r="C16" s="198"/>
      <c r="D16" s="264" t="s">
        <v>272</v>
      </c>
      <c r="E16" s="265"/>
      <c r="F16" s="266"/>
      <c r="G16" s="264" t="s">
        <v>272</v>
      </c>
      <c r="H16" s="265"/>
      <c r="I16" s="266"/>
      <c r="J16" s="264" t="s">
        <v>272</v>
      </c>
      <c r="K16" s="265"/>
      <c r="L16" s="266"/>
      <c r="M16" s="267" t="s">
        <v>272</v>
      </c>
      <c r="N16" s="268"/>
      <c r="O16" s="268"/>
      <c r="P16" s="264" t="s">
        <v>272</v>
      </c>
      <c r="Q16" s="265"/>
      <c r="R16" s="266"/>
      <c r="S16" s="267" t="s">
        <v>272</v>
      </c>
      <c r="T16" s="268"/>
      <c r="U16" s="268"/>
      <c r="V16" s="267" t="s">
        <v>272</v>
      </c>
      <c r="W16" s="268"/>
      <c r="X16" s="270"/>
    </row>
    <row r="17" spans="1:24">
      <c r="A17" s="200"/>
      <c r="B17" s="199" t="s">
        <v>296</v>
      </c>
      <c r="C17" s="198"/>
      <c r="D17" s="264" t="s">
        <v>272</v>
      </c>
      <c r="E17" s="265"/>
      <c r="F17" s="266"/>
      <c r="G17" s="264" t="s">
        <v>272</v>
      </c>
      <c r="H17" s="265"/>
      <c r="I17" s="266"/>
      <c r="J17" s="264" t="s">
        <v>272</v>
      </c>
      <c r="K17" s="265"/>
      <c r="L17" s="266"/>
      <c r="M17" s="267" t="s">
        <v>272</v>
      </c>
      <c r="N17" s="268"/>
      <c r="O17" s="268"/>
      <c r="P17" s="264" t="s">
        <v>272</v>
      </c>
      <c r="Q17" s="265"/>
      <c r="R17" s="266"/>
      <c r="S17" s="267" t="s">
        <v>272</v>
      </c>
      <c r="T17" s="268"/>
      <c r="U17" s="268"/>
      <c r="V17" s="267" t="s">
        <v>272</v>
      </c>
      <c r="W17" s="268"/>
      <c r="X17" s="270"/>
    </row>
    <row r="18" spans="1:24">
      <c r="A18" s="200" t="s">
        <v>295</v>
      </c>
      <c r="B18" s="199"/>
      <c r="C18" s="198"/>
      <c r="D18" s="264">
        <v>17.379439999999999</v>
      </c>
      <c r="E18" s="265"/>
      <c r="F18" s="266"/>
      <c r="G18" s="264">
        <v>4.8815460000000002</v>
      </c>
      <c r="H18" s="265"/>
      <c r="I18" s="266"/>
      <c r="J18" s="264">
        <v>1.7246780000000008</v>
      </c>
      <c r="K18" s="265"/>
      <c r="L18" s="266"/>
      <c r="M18" s="267">
        <v>20.536307999999998</v>
      </c>
      <c r="N18" s="268"/>
      <c r="O18" s="268"/>
      <c r="P18" s="264">
        <v>2.6117629999999998</v>
      </c>
      <c r="Q18" s="265"/>
      <c r="R18" s="266"/>
      <c r="S18" s="267">
        <v>0.61176399999999997</v>
      </c>
      <c r="T18" s="268"/>
      <c r="U18" s="268"/>
      <c r="V18" s="267">
        <v>17.924544999999998</v>
      </c>
      <c r="W18" s="268"/>
      <c r="X18" s="270"/>
    </row>
    <row r="19" spans="1:24">
      <c r="A19" s="200" t="s">
        <v>294</v>
      </c>
      <c r="B19" s="199"/>
      <c r="C19" s="198"/>
      <c r="D19" s="264">
        <v>2076.0339290000002</v>
      </c>
      <c r="E19" s="265"/>
      <c r="F19" s="266"/>
      <c r="G19" s="264">
        <v>30.876259000000001</v>
      </c>
      <c r="H19" s="265"/>
      <c r="I19" s="266"/>
      <c r="J19" s="264">
        <v>7.3297160000001895</v>
      </c>
      <c r="K19" s="265"/>
      <c r="L19" s="266"/>
      <c r="M19" s="267">
        <v>2099.5804720000001</v>
      </c>
      <c r="N19" s="268"/>
      <c r="O19" s="268"/>
      <c r="P19" s="267" t="s">
        <v>272</v>
      </c>
      <c r="Q19" s="268"/>
      <c r="R19" s="268"/>
      <c r="S19" s="267" t="s">
        <v>272</v>
      </c>
      <c r="T19" s="268"/>
      <c r="U19" s="268"/>
      <c r="V19" s="267">
        <v>2099.5804720000001</v>
      </c>
      <c r="W19" s="268"/>
      <c r="X19" s="270"/>
    </row>
    <row r="20" spans="1:24">
      <c r="A20" s="200" t="s">
        <v>293</v>
      </c>
      <c r="B20" s="199"/>
      <c r="C20" s="198"/>
      <c r="D20" s="264" t="s">
        <v>272</v>
      </c>
      <c r="E20" s="265"/>
      <c r="F20" s="266"/>
      <c r="G20" s="264" t="s">
        <v>272</v>
      </c>
      <c r="H20" s="265"/>
      <c r="I20" s="266"/>
      <c r="J20" s="264" t="s">
        <v>272</v>
      </c>
      <c r="K20" s="265"/>
      <c r="L20" s="266"/>
      <c r="M20" s="267" t="s">
        <v>272</v>
      </c>
      <c r="N20" s="268"/>
      <c r="O20" s="268"/>
      <c r="P20" s="264" t="s">
        <v>272</v>
      </c>
      <c r="Q20" s="265"/>
      <c r="R20" s="266"/>
      <c r="S20" s="267" t="s">
        <v>272</v>
      </c>
      <c r="T20" s="268"/>
      <c r="U20" s="268"/>
      <c r="V20" s="267" t="s">
        <v>272</v>
      </c>
      <c r="W20" s="268"/>
      <c r="X20" s="270"/>
    </row>
    <row r="21" spans="1:24">
      <c r="A21" s="200" t="s">
        <v>292</v>
      </c>
      <c r="B21" s="199"/>
      <c r="C21" s="198"/>
      <c r="D21" s="264" t="s">
        <v>272</v>
      </c>
      <c r="E21" s="265"/>
      <c r="F21" s="266"/>
      <c r="G21" s="264" t="s">
        <v>272</v>
      </c>
      <c r="H21" s="265"/>
      <c r="I21" s="266"/>
      <c r="J21" s="264" t="s">
        <v>272</v>
      </c>
      <c r="K21" s="265"/>
      <c r="L21" s="266"/>
      <c r="M21" s="267" t="s">
        <v>272</v>
      </c>
      <c r="N21" s="268"/>
      <c r="O21" s="268"/>
      <c r="P21" s="291" t="s">
        <v>272</v>
      </c>
      <c r="Q21" s="292"/>
      <c r="R21" s="292"/>
      <c r="S21" s="267" t="s">
        <v>272</v>
      </c>
      <c r="T21" s="268"/>
      <c r="U21" s="268"/>
      <c r="V21" s="267" t="s">
        <v>272</v>
      </c>
      <c r="W21" s="268"/>
      <c r="X21" s="270"/>
    </row>
    <row r="22" spans="1:24">
      <c r="A22" s="200" t="s">
        <v>291</v>
      </c>
      <c r="B22" s="199"/>
      <c r="C22" s="198"/>
      <c r="D22" s="264">
        <v>17.672550000000001</v>
      </c>
      <c r="E22" s="265"/>
      <c r="F22" s="266"/>
      <c r="G22" s="264">
        <v>238.91932800000001</v>
      </c>
      <c r="H22" s="265"/>
      <c r="I22" s="266"/>
      <c r="J22" s="264">
        <v>238.91932800000001</v>
      </c>
      <c r="K22" s="265"/>
      <c r="L22" s="266"/>
      <c r="M22" s="267">
        <v>17.672550000000001</v>
      </c>
      <c r="N22" s="268"/>
      <c r="O22" s="268"/>
      <c r="P22" s="267" t="s">
        <v>272</v>
      </c>
      <c r="Q22" s="268"/>
      <c r="R22" s="268"/>
      <c r="S22" s="267" t="s">
        <v>272</v>
      </c>
      <c r="T22" s="268"/>
      <c r="U22" s="268"/>
      <c r="V22" s="267">
        <v>17.672550000000001</v>
      </c>
      <c r="W22" s="268"/>
      <c r="X22" s="270"/>
    </row>
    <row r="23" spans="1:24" ht="14.25" thickBot="1">
      <c r="A23" s="258" t="s">
        <v>273</v>
      </c>
      <c r="B23" s="259"/>
      <c r="C23" s="260"/>
      <c r="D23" s="261">
        <v>3583.7411190000003</v>
      </c>
      <c r="E23" s="262"/>
      <c r="F23" s="263"/>
      <c r="G23" s="261">
        <v>774.96662700000002</v>
      </c>
      <c r="H23" s="262"/>
      <c r="I23" s="263"/>
      <c r="J23" s="261">
        <v>317.52572200000014</v>
      </c>
      <c r="K23" s="262"/>
      <c r="L23" s="263"/>
      <c r="M23" s="261">
        <v>4041.1820240000006</v>
      </c>
      <c r="N23" s="262"/>
      <c r="O23" s="263"/>
      <c r="P23" s="261">
        <v>589.19108700000004</v>
      </c>
      <c r="Q23" s="262"/>
      <c r="R23" s="263"/>
      <c r="S23" s="261">
        <v>28.086468</v>
      </c>
      <c r="T23" s="262"/>
      <c r="U23" s="263"/>
      <c r="V23" s="261">
        <v>3451.9909369999996</v>
      </c>
      <c r="W23" s="262"/>
      <c r="X23" s="271"/>
    </row>
    <row r="24" spans="1:24">
      <c r="A24" s="197"/>
      <c r="B24" s="197"/>
      <c r="C24" s="197"/>
      <c r="D24" s="197"/>
      <c r="E24" s="197"/>
      <c r="F24" s="197"/>
      <c r="G24" s="197" t="str">
        <f>IF($P$21="        －"," ","※ソフトウェアの減価償却は直接法により処理しておりますので、⑤列の数値は④列の数値の内数になります。")</f>
        <v xml:space="preserve"> </v>
      </c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</row>
    <row r="25" spans="1:24">
      <c r="A25" s="197"/>
      <c r="B25" s="197"/>
      <c r="C25" s="197"/>
      <c r="D25" s="197"/>
      <c r="E25" s="197"/>
      <c r="F25" s="197"/>
      <c r="G25" s="197" t="str">
        <f>IF($P$21="        －"," ","  よって「当期末残高」は「当期末取得原価」と同じ数値になります。")</f>
        <v xml:space="preserve"> </v>
      </c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</row>
    <row r="26" spans="1:24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</row>
    <row r="27" spans="1:24" ht="14.25" thickBot="1">
      <c r="A27" s="197" t="s">
        <v>290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289" t="s">
        <v>289</v>
      </c>
      <c r="P27" s="290"/>
      <c r="Q27" s="290"/>
      <c r="R27" s="290"/>
      <c r="S27" s="197"/>
      <c r="T27" s="197"/>
      <c r="U27" s="197"/>
      <c r="V27" s="197"/>
      <c r="W27" s="197"/>
      <c r="X27" s="197"/>
    </row>
    <row r="28" spans="1:24" ht="27" customHeight="1">
      <c r="A28" s="272" t="s">
        <v>288</v>
      </c>
      <c r="B28" s="273"/>
      <c r="C28" s="273"/>
      <c r="D28" s="276" t="s">
        <v>287</v>
      </c>
      <c r="E28" s="277"/>
      <c r="F28" s="278"/>
      <c r="G28" s="279" t="s">
        <v>286</v>
      </c>
      <c r="H28" s="280"/>
      <c r="I28" s="280"/>
      <c r="J28" s="279" t="s">
        <v>285</v>
      </c>
      <c r="K28" s="280"/>
      <c r="L28" s="280"/>
      <c r="M28" s="279" t="s">
        <v>284</v>
      </c>
      <c r="N28" s="280"/>
      <c r="O28" s="280"/>
      <c r="P28" s="279" t="s">
        <v>283</v>
      </c>
      <c r="Q28" s="280"/>
      <c r="R28" s="281"/>
      <c r="S28" s="197"/>
      <c r="T28" s="197"/>
      <c r="U28" s="197"/>
      <c r="V28" s="197"/>
      <c r="W28" s="197"/>
      <c r="X28" s="197"/>
    </row>
    <row r="29" spans="1:24" ht="14.25" thickBot="1">
      <c r="A29" s="274"/>
      <c r="B29" s="275"/>
      <c r="C29" s="275"/>
      <c r="D29" s="282" t="s">
        <v>282</v>
      </c>
      <c r="E29" s="283"/>
      <c r="F29" s="284"/>
      <c r="G29" s="293" t="s">
        <v>281</v>
      </c>
      <c r="H29" s="294"/>
      <c r="I29" s="294"/>
      <c r="J29" s="293" t="s">
        <v>280</v>
      </c>
      <c r="K29" s="294"/>
      <c r="L29" s="294"/>
      <c r="M29" s="293" t="s">
        <v>279</v>
      </c>
      <c r="N29" s="294"/>
      <c r="O29" s="294"/>
      <c r="P29" s="293" t="s">
        <v>278</v>
      </c>
      <c r="Q29" s="294"/>
      <c r="R29" s="295"/>
      <c r="S29" s="197"/>
      <c r="T29" s="197"/>
      <c r="U29" s="197"/>
      <c r="V29" s="197"/>
      <c r="W29" s="197"/>
      <c r="X29" s="197"/>
    </row>
    <row r="30" spans="1:24">
      <c r="A30" s="203" t="s">
        <v>277</v>
      </c>
      <c r="B30" s="202"/>
      <c r="C30" s="201"/>
      <c r="D30" s="285" t="s">
        <v>272</v>
      </c>
      <c r="E30" s="286"/>
      <c r="F30" s="287"/>
      <c r="G30" s="285" t="s">
        <v>272</v>
      </c>
      <c r="H30" s="286"/>
      <c r="I30" s="287"/>
      <c r="J30" s="285" t="s">
        <v>272</v>
      </c>
      <c r="K30" s="286"/>
      <c r="L30" s="287"/>
      <c r="M30" s="285" t="s">
        <v>272</v>
      </c>
      <c r="N30" s="286"/>
      <c r="O30" s="287"/>
      <c r="P30" s="285" t="s">
        <v>272</v>
      </c>
      <c r="Q30" s="286"/>
      <c r="R30" s="288"/>
      <c r="S30" s="197"/>
      <c r="T30" s="197"/>
      <c r="U30" s="197"/>
      <c r="V30" s="197"/>
      <c r="W30" s="197"/>
      <c r="X30" s="197"/>
    </row>
    <row r="31" spans="1:24">
      <c r="A31" s="200"/>
      <c r="B31" s="199" t="s">
        <v>275</v>
      </c>
      <c r="C31" s="198"/>
      <c r="D31" s="264" t="s">
        <v>272</v>
      </c>
      <c r="E31" s="265"/>
      <c r="F31" s="266"/>
      <c r="G31" s="264" t="s">
        <v>272</v>
      </c>
      <c r="H31" s="265"/>
      <c r="I31" s="266"/>
      <c r="J31" s="264" t="s">
        <v>272</v>
      </c>
      <c r="K31" s="265"/>
      <c r="L31" s="266"/>
      <c r="M31" s="267" t="s">
        <v>272</v>
      </c>
      <c r="N31" s="268"/>
      <c r="O31" s="268"/>
      <c r="P31" s="267" t="s">
        <v>272</v>
      </c>
      <c r="Q31" s="268"/>
      <c r="R31" s="270"/>
      <c r="S31" s="197"/>
      <c r="T31" s="197"/>
      <c r="U31" s="197"/>
      <c r="V31" s="197"/>
      <c r="W31" s="197"/>
      <c r="X31" s="197"/>
    </row>
    <row r="32" spans="1:24">
      <c r="A32" s="200"/>
      <c r="B32" s="199" t="s">
        <v>274</v>
      </c>
      <c r="C32" s="198"/>
      <c r="D32" s="264" t="s">
        <v>272</v>
      </c>
      <c r="E32" s="265"/>
      <c r="F32" s="266"/>
      <c r="G32" s="264" t="s">
        <v>272</v>
      </c>
      <c r="H32" s="265"/>
      <c r="I32" s="266"/>
      <c r="J32" s="264" t="s">
        <v>272</v>
      </c>
      <c r="K32" s="265"/>
      <c r="L32" s="266"/>
      <c r="M32" s="267" t="s">
        <v>272</v>
      </c>
      <c r="N32" s="268"/>
      <c r="O32" s="268"/>
      <c r="P32" s="267" t="s">
        <v>272</v>
      </c>
      <c r="Q32" s="268"/>
      <c r="R32" s="270"/>
      <c r="S32" s="197"/>
      <c r="T32" s="197"/>
      <c r="U32" s="197"/>
      <c r="V32" s="197"/>
      <c r="W32" s="197"/>
      <c r="X32" s="197"/>
    </row>
    <row r="33" spans="1:24">
      <c r="A33" s="200" t="s">
        <v>276</v>
      </c>
      <c r="B33" s="199"/>
      <c r="C33" s="198"/>
      <c r="D33" s="264" t="s">
        <v>272</v>
      </c>
      <c r="E33" s="265"/>
      <c r="F33" s="266"/>
      <c r="G33" s="264" t="s">
        <v>272</v>
      </c>
      <c r="H33" s="265"/>
      <c r="I33" s="266"/>
      <c r="J33" s="264" t="s">
        <v>272</v>
      </c>
      <c r="K33" s="265"/>
      <c r="L33" s="266"/>
      <c r="M33" s="264" t="s">
        <v>272</v>
      </c>
      <c r="N33" s="265"/>
      <c r="O33" s="266"/>
      <c r="P33" s="264" t="s">
        <v>272</v>
      </c>
      <c r="Q33" s="265"/>
      <c r="R33" s="269"/>
      <c r="S33" s="197"/>
      <c r="T33" s="197"/>
      <c r="U33" s="197"/>
      <c r="V33" s="197"/>
      <c r="W33" s="197"/>
      <c r="X33" s="197"/>
    </row>
    <row r="34" spans="1:24">
      <c r="A34" s="200"/>
      <c r="B34" s="199" t="s">
        <v>275</v>
      </c>
      <c r="C34" s="198"/>
      <c r="D34" s="264" t="s">
        <v>272</v>
      </c>
      <c r="E34" s="265"/>
      <c r="F34" s="266"/>
      <c r="G34" s="264" t="s">
        <v>272</v>
      </c>
      <c r="H34" s="265"/>
      <c r="I34" s="266"/>
      <c r="J34" s="264" t="s">
        <v>272</v>
      </c>
      <c r="K34" s="265"/>
      <c r="L34" s="266"/>
      <c r="M34" s="267" t="s">
        <v>272</v>
      </c>
      <c r="N34" s="268"/>
      <c r="O34" s="268"/>
      <c r="P34" s="267" t="s">
        <v>272</v>
      </c>
      <c r="Q34" s="268"/>
      <c r="R34" s="270"/>
      <c r="S34" s="197"/>
      <c r="T34" s="197"/>
      <c r="U34" s="197"/>
      <c r="V34" s="197"/>
      <c r="W34" s="197"/>
      <c r="X34" s="197"/>
    </row>
    <row r="35" spans="1:24">
      <c r="A35" s="200"/>
      <c r="B35" s="199" t="s">
        <v>274</v>
      </c>
      <c r="C35" s="198"/>
      <c r="D35" s="264" t="s">
        <v>272</v>
      </c>
      <c r="E35" s="265"/>
      <c r="F35" s="266"/>
      <c r="G35" s="264" t="s">
        <v>272</v>
      </c>
      <c r="H35" s="265"/>
      <c r="I35" s="266"/>
      <c r="J35" s="264" t="s">
        <v>272</v>
      </c>
      <c r="K35" s="265"/>
      <c r="L35" s="266"/>
      <c r="M35" s="267" t="s">
        <v>272</v>
      </c>
      <c r="N35" s="268"/>
      <c r="O35" s="268"/>
      <c r="P35" s="267" t="s">
        <v>272</v>
      </c>
      <c r="Q35" s="268"/>
      <c r="R35" s="270"/>
      <c r="S35" s="197"/>
      <c r="T35" s="197"/>
      <c r="U35" s="197"/>
      <c r="V35" s="197"/>
      <c r="W35" s="197"/>
      <c r="X35" s="197"/>
    </row>
    <row r="36" spans="1:24" ht="14.25" thickBot="1">
      <c r="A36" s="258" t="s">
        <v>273</v>
      </c>
      <c r="B36" s="259"/>
      <c r="C36" s="260"/>
      <c r="D36" s="261" t="s">
        <v>272</v>
      </c>
      <c r="E36" s="262"/>
      <c r="F36" s="263"/>
      <c r="G36" s="261" t="s">
        <v>272</v>
      </c>
      <c r="H36" s="262"/>
      <c r="I36" s="263"/>
      <c r="J36" s="261" t="s">
        <v>272</v>
      </c>
      <c r="K36" s="262"/>
      <c r="L36" s="263"/>
      <c r="M36" s="261" t="s">
        <v>272</v>
      </c>
      <c r="N36" s="262"/>
      <c r="O36" s="263"/>
      <c r="P36" s="261" t="s">
        <v>272</v>
      </c>
      <c r="Q36" s="262"/>
      <c r="R36" s="271"/>
      <c r="S36" s="197"/>
      <c r="T36" s="197"/>
      <c r="U36" s="197"/>
      <c r="V36" s="197"/>
      <c r="W36" s="197"/>
      <c r="X36" s="197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6:X6"/>
    <mergeCell ref="D5:F5"/>
    <mergeCell ref="G5:I5"/>
    <mergeCell ref="J5:L5"/>
    <mergeCell ref="M5:O5"/>
    <mergeCell ref="P5:R5"/>
    <mergeCell ref="S5:U5"/>
    <mergeCell ref="V5:X5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S10:U10"/>
    <mergeCell ref="V10:X10"/>
    <mergeCell ref="D9:F9"/>
    <mergeCell ref="G9:I9"/>
    <mergeCell ref="J9:L9"/>
    <mergeCell ref="M9:O9"/>
    <mergeCell ref="P9:R9"/>
    <mergeCell ref="S9:U9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S14:U14"/>
    <mergeCell ref="V14:X14"/>
    <mergeCell ref="D13:F13"/>
    <mergeCell ref="G13:I13"/>
    <mergeCell ref="J13:L13"/>
    <mergeCell ref="M13:O13"/>
    <mergeCell ref="P13:R13"/>
    <mergeCell ref="S13:U13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S18:U18"/>
    <mergeCell ref="V18:X18"/>
    <mergeCell ref="D17:F17"/>
    <mergeCell ref="G17:I17"/>
    <mergeCell ref="J17:L17"/>
    <mergeCell ref="M17:O17"/>
    <mergeCell ref="P17:R17"/>
    <mergeCell ref="S17:U17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S22:U22"/>
    <mergeCell ref="V22:X22"/>
    <mergeCell ref="D21:F21"/>
    <mergeCell ref="G21:I21"/>
    <mergeCell ref="J21:L21"/>
    <mergeCell ref="M21:O21"/>
    <mergeCell ref="P21:R21"/>
    <mergeCell ref="S21:U21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A23:C23"/>
    <mergeCell ref="D23:F23"/>
    <mergeCell ref="G23:I23"/>
    <mergeCell ref="J23:L23"/>
    <mergeCell ref="M23:O23"/>
    <mergeCell ref="P23:R23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</mergeCells>
  <phoneticPr fontId="41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2016-09-16T07:30:57Z</dcterms:modified>
</cp:coreProperties>
</file>