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90" yWindow="-30" windowWidth="14295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<sst xmlns="http://schemas.openxmlformats.org/spreadsheetml/2006/main" count="956" uniqueCount="306">
  <si>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</si>
  <si>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</si>
  <si>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</si>
  <si>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</si>
  <si>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</si>
  <si>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</si>
  <si>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</si>
  <si>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</si>
  <si>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</si>
  <si>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</si>
  <si>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</si>
  <si>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</si>
  <si>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</si>
  <si>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</si>
  <si>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</si>
  <si>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</si>
  <si>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</si>
  <si>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</si>
  <si>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</si>
  <si>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</si>
  <si>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</si>
  <si>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</si>
  <si>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</si>
  <si>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</si>
  <si>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</si>
  <si>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</si>
  <si>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</si>
  <si>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</si>
  <si>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</si>
  <si>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</si>
  <si>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</si>
  <si>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</si>
  <si>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</si>
  <si>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</si>
  <si>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</si>
  <si>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</si>
  <si>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</si>
  <si>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</si>
  <si>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</si>
  <si>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</si>
  <si>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</si>
  <si>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</si>
  <si>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</si>
  <si>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</si>
  <si>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</si>
  <si>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</si>
  <si>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</si>
  <si>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</si>
  <si>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</si>
  <si>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</si>
  <si>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</si>
  <si>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</si>
  <si>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</si>
  <si>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</si>
  <si>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</si>
  <si>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</si>
  <si>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</si>
  <si>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</si>
  <si>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</si>
  <si>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</si>
  <si>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</si>
  <si>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</si>
  <si>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</si>
  <si>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</si>
  <si>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</si>
  <si>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</si>
  <si>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</si>
  <si>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</si>
  <si>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</si>
  <si>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</si>
  <si>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</si>
  <si>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</si>
  <si>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</si>
  <si>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</si>
  <si>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</si>
  <si>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</si>
  <si>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</si>
  <si>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</si>
  <si>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</si>
  <si>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</si>
  <si>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</si>
  <si>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</si>
  <si>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</si>
  <si>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</si>
  <si>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</si>
  <si>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</si>
  <si>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</si>
  <si>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</si>
  <si>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</si>
  <si>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</si>
  <si>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</si>
  <si>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</si>
  <si>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</si>
  <si>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</si>
  <si>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</si>
  <si>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</si>
  <si>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</si>
  <si>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</si>
  <si>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</si>
  <si>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</si>
  <si>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</si>
  <si>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</si>
  <si>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</si>
  <si>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</si>
  <si>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</si>
  <si>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</si>
  <si>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</si>
  <si>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</si>
  <si>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</si>
  <si>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</si>
  <si>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</si>
  <si>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</si>
  <si>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</si>
  <si>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</si>
  <si>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</si>
  <si>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</si>
  <si>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</si>
  <si>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</si>
  <si>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</si>
  <si>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</si>
  <si>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</si>
  <si>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</si>
  <si>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</si>
  <si>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</si>
  <si>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</si>
  <si>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</si>
  <si>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</si>
  <si>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</si>
  <si>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</si>
  <si>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</si>
  <si>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</si>
  <si>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</si>
  <si>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</si>
  <si>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</si>
  <si>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</si>
  <si>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</si>
  <si>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</si>
  <si>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</si>
  <si>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</si>
  <si>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</si>
  <si>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</si>
  <si>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</si>
  <si>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</si>
  <si>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</si>
  <si>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</si>
  <si>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</si>
  <si>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</si>
  <si>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</si>
  <si>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</si>
  <si>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</si>
  <si>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</si>
  <si>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</si>
  <si>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</si>
  <si>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</si>
  <si>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</si>
  <si>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</si>
  <si>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</si>
  <si>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</si>
  <si>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</si>
  <si>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</si>
  <si>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</si>
  <si>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</si>
  <si>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</si>
  <si>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</si>
  <si>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</si>
  <si>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</si>
  <si>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</si>
  <si>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</si>
  <si>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</si>
  <si>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</si>
  <si>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</si>
  <si>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</si>
  <si>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</si>
  <si>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</si>
  <si>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</si>
  <si>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</si>
  <si>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</si>
  <si>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</si>
  <si>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</si>
  <si>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</si>
  <si>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</si>
  <si>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</si>
  <si>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</si>
  <si>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</si>
  <si>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</si>
  <si>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</si>
  <si>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</si>
  <si>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</si>
  <si>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</si>
  <si>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</si>
  <si>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</si>
  <si>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</si>
  <si>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</si>
  <si>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</si>
  <si>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</si>
  <si>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</si>
  <si>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</si>
  <si>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</si>
  <si>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</si>
  <si>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</si>
  <si>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</si>
  <si>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</si>
  <si>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</si>
  <si>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</si>
  <si>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</si>
  <si>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</si>
  <si>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</si>
  <si>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</si>
  <si>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</si>
  <si>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</si>
  <si>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</si>
  <si>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</si>
  <si>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</si>
  <si>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</si>
  <si>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</si>
  <si>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</si>
  <si>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</si>
  <si>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</si>
  <si>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</si>
  <si>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</si>
  <si>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</si>
  <si>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</si>
  <si>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</si>
  <si>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</si>
  <si>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</si>
  <si>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</si>
  <si>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</si>
  <si>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</si>
  <si>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</si>
  <si>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</si>
  <si>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</si>
  <si>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</si>
  <si>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</si>
  <si>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</si>
  <si>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</si>
  <si>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</si>
  <si>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</si>
  <si>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</si>
  <si>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</si>
  <si>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</si>
  <si>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</si>
  <si>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</si>
  <si>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</si>
  <si>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</si>
  <si>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</si>
  <si>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</si>
  <si>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</si>
  <si>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</si>
  <si>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</si>
  <si>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</si>
  <si>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</si>
  <si>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</si>
  <si>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</si>
  <si>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</si>
  <si>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局：公安委員会</t>
    <phoneticPr fontId="1"/>
  </si>
  <si>
    <t>事 業 名：警察施設管理事業</t>
    <phoneticPr fontId="1"/>
  </si>
  <si>
    <t>行政組織管理型  部　　局：公安委員会</t>
    <phoneticPr fontId="1"/>
  </si>
  <si>
    <t>警察施設管理事業</t>
    <phoneticPr fontId="1"/>
  </si>
  <si>
    <t>城東警察署の建設等 +2,542
管理する資産の減価償却 -3,666
土地の売却等 -673
地方債の償還等 +2,454
建設仮勘定における増加 +195</t>
    <phoneticPr fontId="1"/>
  </si>
  <si>
    <t>その他固定負債の減 +299</t>
    <rPh sb="2" eb="3">
      <t>タ</t>
    </rPh>
    <rPh sb="3" eb="5">
      <t>コテイ</t>
    </rPh>
    <rPh sb="5" eb="7">
      <t>フサイ</t>
    </rPh>
    <rPh sb="8" eb="9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</si>
  <si>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</si>
  <si>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（警察施設管理事業）</t>
    <phoneticPr fontId="44"/>
  </si>
  <si>
    <t>公安委員会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</si>
  <si>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</si>
  <si>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</si>
  <si>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</si>
  <si>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</si>
  <si>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</si>
  <si>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</si>
  <si>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</si>
  <si>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</si>
  <si>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</si>
  <si>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</si>
  <si>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</si>
  <si>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</si>
  <si>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</si>
  <si>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</si>
  <si>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</si>
  <si>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</si>
  <si>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</si>
  <si>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</si>
  <si>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</si>
  <si>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</si>
  <si>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</si>
  <si>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</si>
  <si>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 xml:space="preserve">        －</t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</si>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</sst>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4" fillId="0" borderId="0" xfId="4" applyNumberFormat="1" applyFont="1" applyBorder="1">
      <alignment vertical="center"/>
    </xf>
    <xf numFmtId="0" fontId="41" fillId="0" borderId="0" xfId="9" applyFont="1">
      <alignment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Fill="1" applyBorder="1" applyAlignment="1">
      <alignment vertical="center"/>
    </xf>
    <xf numFmtId="0" fontId="32" fillId="0" borderId="4" xfId="9" applyFont="1" applyFill="1" applyBorder="1" applyAlignment="1">
      <alignment vertical="center"/>
    </xf>
    <xf numFmtId="0" fontId="32" fillId="0" borderId="8" xfId="9" applyFont="1" applyFill="1" applyBorder="1" applyAlignment="1">
      <alignment vertical="center"/>
    </xf>
    <xf numFmtId="0" fontId="32" fillId="0" borderId="13" xfId="9" applyFont="1" applyFill="1" applyBorder="1" applyAlignment="1">
      <alignment vertical="center" wrapText="1"/>
    </xf>
    <xf numFmtId="0" fontId="32" fillId="0" borderId="4" xfId="9" applyFont="1" applyFill="1" applyBorder="1" applyAlignment="1">
      <alignment vertical="center" wrapText="1"/>
    </xf>
    <xf numFmtId="0" fontId="32" fillId="0" borderId="8" xfId="9" applyFont="1" applyFill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9" xfId="15" applyNumberFormat="1" applyFont="1" applyBorder="1" applyAlignment="1">
      <alignment vertical="center"/>
    </xf>
    <xf numFmtId="176" fontId="45" fillId="0" borderId="30" xfId="15" applyNumberFormat="1" applyFont="1" applyBorder="1" applyAlignment="1">
      <alignment vertical="center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4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45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84" fontId="45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zoomScaleNormal="100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7" t="s">
        <v>243</v>
      </c>
      <c r="B5" s="218"/>
      <c r="C5" s="218"/>
      <c r="D5" s="218"/>
      <c r="E5" s="218"/>
      <c r="F5" s="218"/>
      <c r="G5" s="219"/>
      <c r="H5" s="78" t="s">
        <v>249</v>
      </c>
      <c r="I5" s="79" t="s">
        <v>246</v>
      </c>
      <c r="J5" s="80" t="s">
        <v>221</v>
      </c>
      <c r="K5" s="217" t="s">
        <v>243</v>
      </c>
      <c r="L5" s="218"/>
      <c r="M5" s="218"/>
      <c r="N5" s="218"/>
      <c r="O5" s="218"/>
      <c r="P5" s="218"/>
      <c r="Q5" s="219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20"/>
      <c r="B6" s="221"/>
      <c r="C6" s="221"/>
      <c r="D6" s="221"/>
      <c r="E6" s="221"/>
      <c r="F6" s="221"/>
      <c r="G6" s="222"/>
      <c r="H6" s="81" t="s">
        <v>222</v>
      </c>
      <c r="I6" s="82" t="s">
        <v>223</v>
      </c>
      <c r="J6" s="83" t="s">
        <v>224</v>
      </c>
      <c r="K6" s="220"/>
      <c r="L6" s="221"/>
      <c r="M6" s="221"/>
      <c r="N6" s="221"/>
      <c r="O6" s="221"/>
      <c r="P6" s="221"/>
      <c r="Q6" s="222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5.1450000000000003E-2</v>
      </c>
      <c r="I8" s="147">
        <v>5.1450000000000003E-2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11602.565071000001</v>
      </c>
      <c r="S8" s="147">
        <v>12971.064836</v>
      </c>
      <c r="T8" s="148">
        <v>-1368.499765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11243.871485</v>
      </c>
      <c r="S9" s="60">
        <v>12617.711929999999</v>
      </c>
      <c r="T9" s="61">
        <v>-1373.840445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5.1450000000000003E-2</v>
      </c>
      <c r="I12" s="60">
        <v>5.1450000000000003E-2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59.612535999999999</v>
      </c>
      <c r="S13" s="60">
        <v>56.917729000000001</v>
      </c>
      <c r="T13" s="61">
        <v>2.694807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5.1450000000000003E-2</v>
      </c>
      <c r="I14" s="60">
        <v>5.1450000000000003E-2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>
        <v>299.08105</v>
      </c>
      <c r="S19" s="60">
        <v>296.43517700000001</v>
      </c>
      <c r="T19" s="61">
        <v>2.6458729999999999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91022.640889999995</v>
      </c>
      <c r="S20" s="147">
        <v>92379.873710999993</v>
      </c>
      <c r="T20" s="148">
        <v>-1357.2328210000001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83633.288665999993</v>
      </c>
      <c r="S21" s="60">
        <v>84713.160151000004</v>
      </c>
      <c r="T21" s="61">
        <v>-1079.8714849999999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176498.40795600001</v>
      </c>
      <c r="I22" s="147">
        <v>178116.93966500001</v>
      </c>
      <c r="J22" s="148">
        <v>-1618.5317090000001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173643.98052099999</v>
      </c>
      <c r="I23" s="60">
        <v>175440.62636900001</v>
      </c>
      <c r="J23" s="61">
        <v>-1796.6458479999999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173643.94912599999</v>
      </c>
      <c r="I24" s="60">
        <v>175440.57986599999</v>
      </c>
      <c r="J24" s="61">
        <v>-1796.6307400000001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53430.933040000004</v>
      </c>
      <c r="I25" s="60">
        <v>54103.770947999998</v>
      </c>
      <c r="J25" s="61">
        <v>-672.83790799999997</v>
      </c>
      <c r="K25" s="63"/>
      <c r="L25" s="57"/>
      <c r="M25" s="57"/>
      <c r="N25" s="57" t="s">
        <v>37</v>
      </c>
      <c r="O25" s="57"/>
      <c r="P25" s="57"/>
      <c r="Q25" s="58"/>
      <c r="R25" s="59">
        <v>686.26727000000005</v>
      </c>
      <c r="S25" s="60">
        <v>664.54755599999999</v>
      </c>
      <c r="T25" s="61">
        <v>21.719714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116145.058813</v>
      </c>
      <c r="I26" s="60">
        <v>117322.90882</v>
      </c>
      <c r="J26" s="61">
        <v>-1177.850007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4067.957261</v>
      </c>
      <c r="I27" s="60">
        <v>4013.9000860000001</v>
      </c>
      <c r="J27" s="61">
        <v>54.057175000000001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>
        <v>6703.0849539999999</v>
      </c>
      <c r="S28" s="60">
        <v>7002.1660039999997</v>
      </c>
      <c r="T28" s="61">
        <v>-299.08105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7" t="s">
        <v>44</v>
      </c>
      <c r="L29" s="208"/>
      <c r="M29" s="208"/>
      <c r="N29" s="208"/>
      <c r="O29" s="208"/>
      <c r="P29" s="208"/>
      <c r="Q29" s="209"/>
      <c r="R29" s="153">
        <v>102625.205961</v>
      </c>
      <c r="S29" s="154">
        <v>105350.938547</v>
      </c>
      <c r="T29" s="155">
        <v>-2725.7325860000001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>
        <v>1.2E-5</v>
      </c>
      <c r="I30" s="60">
        <v>1.2E-5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73873.253444999995</v>
      </c>
      <c r="S31" s="147">
        <v>72766.052567999999</v>
      </c>
      <c r="T31" s="148">
        <v>1107.200877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3.1394999999999999E-2</v>
      </c>
      <c r="I32" s="60">
        <v>4.6503000000000003E-2</v>
      </c>
      <c r="J32" s="61">
        <v>-1.5108E-2</v>
      </c>
      <c r="K32" s="63"/>
      <c r="L32" s="57"/>
      <c r="M32" s="57" t="s">
        <v>225</v>
      </c>
      <c r="N32" s="64"/>
      <c r="O32" s="64"/>
      <c r="P32" s="64"/>
      <c r="Q32" s="65"/>
      <c r="R32" s="59">
        <v>1107.200877</v>
      </c>
      <c r="S32" s="60">
        <v>4155.494267</v>
      </c>
      <c r="T32" s="61">
        <v>-3048.2933899999998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3.1394999999999999E-2</v>
      </c>
      <c r="I34" s="60">
        <v>4.6503000000000003E-2</v>
      </c>
      <c r="J34" s="61">
        <v>-1.5108E-2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54.319152000000003</v>
      </c>
      <c r="I43" s="60">
        <v>71.669241</v>
      </c>
      <c r="J43" s="61">
        <v>-17.350089000000001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1799.7086830000001</v>
      </c>
      <c r="I47" s="60">
        <v>1604.244455</v>
      </c>
      <c r="J47" s="61">
        <v>195.46422799999999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1000.3996</v>
      </c>
      <c r="I48" s="60">
        <v>1000.3996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1000</v>
      </c>
      <c r="I49" s="60">
        <v>1000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1000</v>
      </c>
      <c r="I50" s="60">
        <v>1000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>
        <v>0.39960000000000001</v>
      </c>
      <c r="I59" s="60">
        <v>0.39960000000000001</v>
      </c>
      <c r="J59" s="61" t="s">
        <v>253</v>
      </c>
      <c r="K59" s="207" t="s">
        <v>65</v>
      </c>
      <c r="L59" s="210"/>
      <c r="M59" s="210"/>
      <c r="N59" s="210"/>
      <c r="O59" s="210"/>
      <c r="P59" s="210"/>
      <c r="Q59" s="211"/>
      <c r="R59" s="153">
        <v>73873.253444999995</v>
      </c>
      <c r="S59" s="154">
        <v>72766.052567999999</v>
      </c>
      <c r="T59" s="155">
        <v>1107.200877</v>
      </c>
    </row>
    <row r="60" spans="1:21" ht="9" customHeight="1" thickBot="1">
      <c r="A60" s="212" t="s">
        <v>66</v>
      </c>
      <c r="B60" s="213"/>
      <c r="C60" s="213"/>
      <c r="D60" s="213"/>
      <c r="E60" s="213"/>
      <c r="F60" s="213"/>
      <c r="G60" s="214"/>
      <c r="H60" s="150">
        <v>176498.45940600001</v>
      </c>
      <c r="I60" s="150">
        <v>178116.99111500001</v>
      </c>
      <c r="J60" s="151">
        <v>-1618.5317090000001</v>
      </c>
      <c r="K60" s="212" t="s">
        <v>67</v>
      </c>
      <c r="L60" s="215"/>
      <c r="M60" s="215"/>
      <c r="N60" s="215"/>
      <c r="O60" s="215"/>
      <c r="P60" s="215"/>
      <c r="Q60" s="216"/>
      <c r="R60" s="152">
        <v>176498.45940600001</v>
      </c>
      <c r="S60" s="150">
        <v>178116.99111500001</v>
      </c>
      <c r="T60" s="151">
        <v>-1618.5317090000001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W47"/>
  <sheetViews>
    <sheetView topLeftCell="D1" zoomScale="75" zoomScaleNormal="75" zoomScaleSheetLayoutView="75" workbookViewId="0">
      <selection activeCell="T23" sqref="T23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3" t="s">
        <v>238</v>
      </c>
      <c r="B5" s="224"/>
      <c r="C5" s="224"/>
      <c r="D5" s="224"/>
      <c r="E5" s="224"/>
      <c r="F5" s="224"/>
      <c r="G5" s="225"/>
      <c r="H5" s="89" t="s">
        <v>251</v>
      </c>
      <c r="I5" s="89" t="s">
        <v>247</v>
      </c>
      <c r="J5" s="90" t="s">
        <v>221</v>
      </c>
      <c r="L5" s="223" t="s">
        <v>238</v>
      </c>
      <c r="M5" s="224"/>
      <c r="N5" s="224"/>
      <c r="O5" s="224"/>
      <c r="P5" s="224"/>
      <c r="Q5" s="224"/>
      <c r="R5" s="225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6"/>
      <c r="B6" s="227"/>
      <c r="C6" s="227"/>
      <c r="D6" s="227"/>
      <c r="E6" s="227"/>
      <c r="F6" s="227"/>
      <c r="G6" s="228"/>
      <c r="H6" s="87" t="s">
        <v>234</v>
      </c>
      <c r="I6" s="87" t="s">
        <v>235</v>
      </c>
      <c r="J6" s="88" t="s">
        <v>236</v>
      </c>
      <c r="L6" s="226"/>
      <c r="M6" s="227"/>
      <c r="N6" s="227"/>
      <c r="O6" s="227"/>
      <c r="P6" s="227"/>
      <c r="Q6" s="227"/>
      <c r="R6" s="228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1186.9439829999999</v>
      </c>
      <c r="I9" s="159">
        <v>1171.1105219999999</v>
      </c>
      <c r="J9" s="160">
        <v>15.833461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1081.344345</v>
      </c>
      <c r="T10" s="159">
        <v>1155.922556</v>
      </c>
      <c r="U10" s="160">
        <v>-74.578210999999996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1081.344345</v>
      </c>
      <c r="T11" s="145">
        <v>1155.922556</v>
      </c>
      <c r="U11" s="3">
        <v>-74.578210999999996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-1081.344345</v>
      </c>
      <c r="T14" s="164">
        <v>-1155.922556</v>
      </c>
      <c r="U14" s="165">
        <v>74.578210999999996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-7170.8319119999996</v>
      </c>
      <c r="T15" s="164">
        <v>-7199.8212100000001</v>
      </c>
      <c r="U15" s="165">
        <v>28.989298000000002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3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340.19972000000001</v>
      </c>
      <c r="I17" s="145">
        <v>388.84165000000002</v>
      </c>
      <c r="J17" s="3">
        <v>-48.641930000000002</v>
      </c>
      <c r="L17" s="9"/>
      <c r="M17" s="10" t="s">
        <v>116</v>
      </c>
      <c r="N17" s="10"/>
      <c r="O17" s="10"/>
      <c r="P17" s="10"/>
      <c r="Q17" s="10"/>
      <c r="R17" s="10"/>
      <c r="S17" s="159">
        <v>724.07841199999996</v>
      </c>
      <c r="T17" s="159">
        <v>974</v>
      </c>
      <c r="U17" s="160">
        <v>-250.457346</v>
      </c>
      <c r="W17" s="195"/>
    </row>
    <row r="18" spans="1:23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3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752.81537300000002</v>
      </c>
      <c r="I19" s="145">
        <v>715.281837</v>
      </c>
      <c r="J19" s="3">
        <v>37.533535999999998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3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>
        <v>721.61699999999996</v>
      </c>
      <c r="T20" s="145">
        <v>972.85622499999999</v>
      </c>
      <c r="U20" s="3">
        <v>-251.239225</v>
      </c>
    </row>
    <row r="21" spans="1:23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3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3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>
        <v>2.4614120000000002</v>
      </c>
      <c r="T23" s="145">
        <v>1</v>
      </c>
      <c r="U23" s="3">
        <v>0.78187899999999999</v>
      </c>
    </row>
    <row r="24" spans="1:23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393.96763499999997</v>
      </c>
      <c r="T24" s="159">
        <v>306.46987899999999</v>
      </c>
      <c r="U24" s="160">
        <v>87.497755999999995</v>
      </c>
    </row>
    <row r="25" spans="1:23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3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93.928889999999996</v>
      </c>
      <c r="I26" s="145">
        <v>66.987035000000006</v>
      </c>
      <c r="J26" s="3">
        <v>26.941855</v>
      </c>
      <c r="L26" s="156"/>
      <c r="M26" s="11"/>
      <c r="N26" s="11" t="s">
        <v>125</v>
      </c>
      <c r="O26" s="11"/>
      <c r="P26" s="11"/>
      <c r="Q26" s="11"/>
      <c r="R26" s="11"/>
      <c r="S26" s="145">
        <v>173.99669499999999</v>
      </c>
      <c r="T26" s="145">
        <v>162.90303800000001</v>
      </c>
      <c r="U26" s="3">
        <v>11.093657</v>
      </c>
    </row>
    <row r="27" spans="1:23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7276.4315500000002</v>
      </c>
      <c r="I27" s="159">
        <v>7215.0091759999996</v>
      </c>
      <c r="J27" s="160">
        <v>61.422373999999998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3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>
        <v>219.97094000000001</v>
      </c>
      <c r="T28" s="145">
        <v>143.56684100000001</v>
      </c>
      <c r="U28" s="3">
        <v>76.404099000000002</v>
      </c>
    </row>
    <row r="29" spans="1:23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1163.120911</v>
      </c>
      <c r="I29" s="145">
        <v>1149.3697729999999</v>
      </c>
      <c r="J29" s="3">
        <v>13.751137999999999</v>
      </c>
      <c r="L29" s="12" t="s">
        <v>128</v>
      </c>
      <c r="M29" s="13"/>
      <c r="N29" s="13"/>
      <c r="O29" s="13"/>
      <c r="P29" s="13"/>
      <c r="Q29" s="13"/>
      <c r="R29" s="13"/>
      <c r="S29" s="164">
        <v>330.11077699999998</v>
      </c>
      <c r="T29" s="164">
        <v>668.065879</v>
      </c>
      <c r="U29" s="165">
        <v>-337.95510200000001</v>
      </c>
    </row>
    <row r="30" spans="1:23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657.40424299999995</v>
      </c>
      <c r="I30" s="145">
        <v>832.46273499999995</v>
      </c>
      <c r="J30" s="3">
        <v>-175.058492</v>
      </c>
      <c r="L30" s="24" t="s">
        <v>129</v>
      </c>
      <c r="M30" s="25"/>
      <c r="N30" s="25"/>
      <c r="O30" s="25"/>
      <c r="P30" s="25"/>
      <c r="Q30" s="25"/>
      <c r="R30" s="25"/>
      <c r="S30" s="168">
        <v>-6840.7211349999998</v>
      </c>
      <c r="T30" s="168">
        <v>-6531.7553310000003</v>
      </c>
      <c r="U30" s="169">
        <v>-308.96580399999999</v>
      </c>
    </row>
    <row r="31" spans="1:23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913.20157400000005</v>
      </c>
      <c r="I31" s="145">
        <v>1001.893372</v>
      </c>
      <c r="J31" s="3">
        <v>-88.691798000000006</v>
      </c>
      <c r="L31" s="12" t="s">
        <v>188</v>
      </c>
      <c r="M31" s="13"/>
      <c r="N31" s="13"/>
      <c r="O31" s="13"/>
      <c r="P31" s="13"/>
      <c r="Q31" s="13"/>
      <c r="R31" s="13"/>
      <c r="S31" s="164">
        <v>5811.4025650000003</v>
      </c>
      <c r="T31" s="170">
        <v>5458.901323</v>
      </c>
      <c r="U31" s="171">
        <v>352.50124199999999</v>
      </c>
    </row>
    <row r="32" spans="1:23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9.3552630000000008</v>
      </c>
      <c r="I33" s="145">
        <v>0.26444000000000001</v>
      </c>
      <c r="J33" s="3">
        <v>9.0908230000000003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-1029.3185699999999</v>
      </c>
      <c r="T34" s="172">
        <v>-1072.854008</v>
      </c>
      <c r="U34" s="173">
        <v>43.535437999999999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4352.2015160000001</v>
      </c>
      <c r="I36" s="145">
        <v>4238.1917629999998</v>
      </c>
      <c r="J36" s="3">
        <v>114.009753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59.612535999999999</v>
      </c>
      <c r="I40" s="145">
        <v>56.917729000000001</v>
      </c>
      <c r="J40" s="3">
        <v>2.694807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82.288587000000007</v>
      </c>
      <c r="I41" s="145">
        <v>-64.090636000000003</v>
      </c>
      <c r="J41" s="3">
        <v>146.379223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39.246920000000003</v>
      </c>
      <c r="I43" s="145" t="s">
        <v>253</v>
      </c>
      <c r="J43" s="3">
        <v>39.246920000000003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-6089.4875670000001</v>
      </c>
      <c r="I44" s="161">
        <v>-6043.8986539999996</v>
      </c>
      <c r="J44" s="162">
        <v>-45.588912999999998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9" t="s">
        <v>228</v>
      </c>
      <c r="B5" s="230"/>
      <c r="C5" s="230"/>
      <c r="D5" s="230"/>
      <c r="E5" s="230"/>
      <c r="F5" s="230"/>
      <c r="G5" s="231"/>
      <c r="H5" s="44" t="s">
        <v>249</v>
      </c>
      <c r="I5" s="45" t="s">
        <v>246</v>
      </c>
      <c r="J5" s="46" t="s">
        <v>221</v>
      </c>
      <c r="K5" s="17"/>
      <c r="L5" s="229" t="s">
        <v>228</v>
      </c>
      <c r="M5" s="230"/>
      <c r="N5" s="230"/>
      <c r="O5" s="230"/>
      <c r="P5" s="230"/>
      <c r="Q5" s="230"/>
      <c r="R5" s="231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2"/>
      <c r="B6" s="233"/>
      <c r="C6" s="233"/>
      <c r="D6" s="233"/>
      <c r="E6" s="233"/>
      <c r="F6" s="233"/>
      <c r="G6" s="234"/>
      <c r="H6" s="47" t="s">
        <v>222</v>
      </c>
      <c r="I6" s="48" t="s">
        <v>223</v>
      </c>
      <c r="J6" s="49" t="s">
        <v>224</v>
      </c>
      <c r="K6" s="17"/>
      <c r="L6" s="232"/>
      <c r="M6" s="233"/>
      <c r="N6" s="233"/>
      <c r="O6" s="233"/>
      <c r="P6" s="233"/>
      <c r="Q6" s="233"/>
      <c r="R6" s="234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1179.2061140000001</v>
      </c>
      <c r="I8" s="159">
        <v>1168.488233</v>
      </c>
      <c r="J8" s="160">
        <v>10.717881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923.69200000000001</v>
      </c>
      <c r="T8" s="159">
        <v>972.85622499999999</v>
      </c>
      <c r="U8" s="160">
        <v>-49.164225000000002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5" t="s">
        <v>253</v>
      </c>
      <c r="T9" s="235" t="s">
        <v>253</v>
      </c>
      <c r="U9" s="236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7" t="s">
        <v>230</v>
      </c>
      <c r="O10" s="237"/>
      <c r="P10" s="237"/>
      <c r="Q10" s="237"/>
      <c r="R10" s="238"/>
      <c r="S10" s="235"/>
      <c r="T10" s="235"/>
      <c r="U10" s="236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721.61699999999996</v>
      </c>
      <c r="T11" s="145">
        <v>972.85622499999999</v>
      </c>
      <c r="U11" s="3">
        <v>-251.239225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202.07499999999999</v>
      </c>
      <c r="T13" s="145" t="s">
        <v>253</v>
      </c>
      <c r="U13" s="3">
        <v>202.07499999999999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9" t="s">
        <v>231</v>
      </c>
      <c r="D15" s="239"/>
      <c r="E15" s="239"/>
      <c r="F15" s="239"/>
      <c r="G15" s="240"/>
      <c r="H15" s="235" t="s">
        <v>253</v>
      </c>
      <c r="I15" s="235" t="s">
        <v>253</v>
      </c>
      <c r="J15" s="236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202.07499999999999</v>
      </c>
      <c r="T15" s="145" t="s">
        <v>253</v>
      </c>
      <c r="U15" s="3">
        <v>202.07499999999999</v>
      </c>
    </row>
    <row r="16" spans="1:21" ht="15.95" customHeight="1">
      <c r="A16" s="156"/>
      <c r="B16" s="11"/>
      <c r="C16" s="241" t="s">
        <v>232</v>
      </c>
      <c r="D16" s="241"/>
      <c r="E16" s="241"/>
      <c r="F16" s="241"/>
      <c r="G16" s="242"/>
      <c r="H16" s="235"/>
      <c r="I16" s="235"/>
      <c r="J16" s="236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340.19972000000001</v>
      </c>
      <c r="I17" s="145">
        <v>388.84165000000002</v>
      </c>
      <c r="J17" s="3">
        <v>-48.641930000000002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752.81537300000002</v>
      </c>
      <c r="I19" s="145">
        <v>715.281837</v>
      </c>
      <c r="J19" s="3">
        <v>37.533535999999998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3972.387741</v>
      </c>
      <c r="T19" s="159">
        <v>3338.6666279999999</v>
      </c>
      <c r="U19" s="160">
        <v>633.72111299999995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3972.387741</v>
      </c>
      <c r="T20" s="145">
        <v>3338.6666279999999</v>
      </c>
      <c r="U20" s="3">
        <v>633.72111299999995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86.191021000000006</v>
      </c>
      <c r="I26" s="145">
        <v>64.364745999999997</v>
      </c>
      <c r="J26" s="3">
        <v>21.826274999999999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2860.568593</v>
      </c>
      <c r="I27" s="159">
        <v>3105.6565970000001</v>
      </c>
      <c r="J27" s="160">
        <v>-245.08800400000001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-3048.695741</v>
      </c>
      <c r="T27" s="164">
        <v>-2365.810403</v>
      </c>
      <c r="U27" s="165">
        <v>-682.88533800000005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-5811.4025650000003</v>
      </c>
      <c r="T28" s="164">
        <v>-5458.901323</v>
      </c>
      <c r="U28" s="165">
        <v>-352.50124199999999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1280.6075129999999</v>
      </c>
      <c r="I29" s="145">
        <v>1271.0360499999999</v>
      </c>
      <c r="J29" s="3">
        <v>9.5714629999999996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657.40424299999995</v>
      </c>
      <c r="I30" s="145">
        <v>832.46273499999995</v>
      </c>
      <c r="J30" s="3">
        <v>-175.058492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913.20157400000005</v>
      </c>
      <c r="I31" s="145">
        <v>1001.893372</v>
      </c>
      <c r="J31" s="3">
        <v>-88.691798000000006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9.3552630000000008</v>
      </c>
      <c r="I33" s="145">
        <v>0.26444000000000001</v>
      </c>
      <c r="J33" s="3">
        <v>9.0908230000000003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1081.344345</v>
      </c>
      <c r="I38" s="159">
        <v>1155.922556</v>
      </c>
      <c r="J38" s="160">
        <v>-74.578210999999996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1081.344345</v>
      </c>
      <c r="I39" s="145">
        <v>1155.922556</v>
      </c>
      <c r="J39" s="3">
        <v>-74.578210999999996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-5811.4025650000003</v>
      </c>
      <c r="T45" s="164">
        <v>-5458.901323</v>
      </c>
      <c r="U45" s="165">
        <v>-352.50124199999999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5811.4025650000003</v>
      </c>
      <c r="T46" s="164">
        <v>5458.901323</v>
      </c>
      <c r="U46" s="165">
        <v>352.50124199999999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-2762.7068239999999</v>
      </c>
      <c r="I48" s="161">
        <v>-3093.0909200000001</v>
      </c>
      <c r="J48" s="162">
        <v>330.384096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F32" sqref="F3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5" t="s">
        <v>242</v>
      </c>
      <c r="B6" s="256"/>
      <c r="C6" s="256"/>
      <c r="D6" s="257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8" t="s">
        <v>183</v>
      </c>
      <c r="K6" s="259"/>
      <c r="L6" s="91" t="s">
        <v>184</v>
      </c>
    </row>
    <row r="7" spans="1:17" ht="15" customHeight="1">
      <c r="A7" s="255" t="s">
        <v>185</v>
      </c>
      <c r="B7" s="256"/>
      <c r="C7" s="256"/>
      <c r="D7" s="257"/>
      <c r="E7" s="29">
        <v>60653.598678000002</v>
      </c>
      <c r="F7" s="29">
        <v>-19869.686679999999</v>
      </c>
      <c r="G7" s="29">
        <v>12643.036848</v>
      </c>
      <c r="H7" s="29">
        <v>19339.103722</v>
      </c>
      <c r="I7" s="29" t="s">
        <v>253</v>
      </c>
      <c r="J7" s="260" t="s">
        <v>253</v>
      </c>
      <c r="K7" s="261"/>
      <c r="L7" s="29">
        <v>72766.052567999999</v>
      </c>
    </row>
    <row r="8" spans="1:17" ht="15" customHeight="1">
      <c r="A8" s="255" t="s">
        <v>186</v>
      </c>
      <c r="B8" s="256"/>
      <c r="C8" s="256"/>
      <c r="D8" s="257"/>
      <c r="E8" s="29" t="s">
        <v>253</v>
      </c>
      <c r="F8" s="29">
        <v>-6840.7211349999998</v>
      </c>
      <c r="G8" s="29">
        <v>2136.5194470000001</v>
      </c>
      <c r="H8" s="29">
        <v>5811.4025650000003</v>
      </c>
      <c r="I8" s="29" t="s">
        <v>253</v>
      </c>
      <c r="J8" s="260" t="s">
        <v>253</v>
      </c>
      <c r="K8" s="261"/>
      <c r="L8" s="29">
        <v>1107.200877</v>
      </c>
    </row>
    <row r="9" spans="1:17" ht="15" customHeight="1">
      <c r="A9" s="255" t="s">
        <v>187</v>
      </c>
      <c r="B9" s="256"/>
      <c r="C9" s="256"/>
      <c r="D9" s="257"/>
      <c r="E9" s="29">
        <v>60653.598678000002</v>
      </c>
      <c r="F9" s="29">
        <v>-26710.407814999999</v>
      </c>
      <c r="G9" s="29">
        <v>14779.556295</v>
      </c>
      <c r="H9" s="29">
        <v>25150.506287</v>
      </c>
      <c r="I9" s="29" t="s">
        <v>253</v>
      </c>
      <c r="J9" s="260" t="s">
        <v>253</v>
      </c>
      <c r="K9" s="261"/>
      <c r="L9" s="29">
        <v>73873.253444999995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3" t="s">
        <v>192</v>
      </c>
      <c r="B15" s="244"/>
      <c r="C15" s="244"/>
      <c r="D15" s="245"/>
      <c r="E15" s="33" t="s">
        <v>193</v>
      </c>
      <c r="F15" s="33" t="s">
        <v>194</v>
      </c>
      <c r="G15" s="33" t="s">
        <v>195</v>
      </c>
      <c r="H15" s="33" t="s">
        <v>241</v>
      </c>
      <c r="I15" s="243" t="s">
        <v>196</v>
      </c>
      <c r="J15" s="244"/>
      <c r="K15" s="244"/>
      <c r="L15" s="245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72766.052567999999</v>
      </c>
      <c r="I16" s="243"/>
      <c r="J16" s="244"/>
      <c r="K16" s="244"/>
      <c r="L16" s="245"/>
    </row>
    <row r="17" spans="1:13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3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3" ht="78" customHeight="1">
      <c r="A19" s="34"/>
      <c r="B19" s="36" t="s">
        <v>200</v>
      </c>
      <c r="C19" s="36"/>
      <c r="D19" s="35"/>
      <c r="E19" s="30">
        <v>852.20727399999998</v>
      </c>
      <c r="F19" s="30"/>
      <c r="G19" s="109"/>
      <c r="H19" s="109"/>
      <c r="I19" s="252" t="s">
        <v>258</v>
      </c>
      <c r="J19" s="253"/>
      <c r="K19" s="253"/>
      <c r="L19" s="254"/>
      <c r="M19" s="196"/>
    </row>
    <row r="20" spans="1:13" ht="15" customHeight="1">
      <c r="A20" s="34"/>
      <c r="B20" s="36" t="s">
        <v>201</v>
      </c>
      <c r="C20" s="36"/>
      <c r="D20" s="35"/>
      <c r="E20" s="30">
        <v>0.32303599999999999</v>
      </c>
      <c r="F20" s="30"/>
      <c r="G20" s="109"/>
      <c r="H20" s="109"/>
      <c r="I20" s="246"/>
      <c r="J20" s="247"/>
      <c r="K20" s="247"/>
      <c r="L20" s="248"/>
    </row>
    <row r="21" spans="1:13" ht="15" customHeight="1">
      <c r="A21" s="34"/>
      <c r="B21" s="36" t="s">
        <v>202</v>
      </c>
      <c r="C21" s="36"/>
      <c r="D21" s="35"/>
      <c r="E21" s="30"/>
      <c r="F21" s="30">
        <v>17.350089000000001</v>
      </c>
      <c r="G21" s="109"/>
      <c r="H21" s="109"/>
      <c r="I21" s="246"/>
      <c r="J21" s="247"/>
      <c r="K21" s="247"/>
      <c r="L21" s="248"/>
    </row>
    <row r="22" spans="1:13" ht="15" customHeight="1">
      <c r="A22" s="34"/>
      <c r="B22" s="105" t="s">
        <v>203</v>
      </c>
      <c r="C22" s="105"/>
      <c r="D22" s="106"/>
      <c r="E22" s="110">
        <v>852.53030999999999</v>
      </c>
      <c r="F22" s="110">
        <v>17.350089000000001</v>
      </c>
      <c r="G22" s="110">
        <v>835.18022099999996</v>
      </c>
      <c r="H22" s="109"/>
      <c r="I22" s="243"/>
      <c r="J22" s="244"/>
      <c r="K22" s="244"/>
      <c r="L22" s="245"/>
    </row>
    <row r="23" spans="1:13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3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3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3" ht="15" customHeight="1">
      <c r="A26" s="34"/>
      <c r="B26" s="36" t="s">
        <v>207</v>
      </c>
      <c r="C26" s="36"/>
      <c r="D26" s="35"/>
      <c r="E26" s="30">
        <v>277.36133599999999</v>
      </c>
      <c r="F26" s="30"/>
      <c r="G26" s="109"/>
      <c r="H26" s="109"/>
      <c r="I26" s="249" t="s">
        <v>259</v>
      </c>
      <c r="J26" s="250"/>
      <c r="K26" s="250"/>
      <c r="L26" s="251"/>
      <c r="M26" s="196"/>
    </row>
    <row r="27" spans="1:13" ht="15" customHeight="1">
      <c r="A27" s="34"/>
      <c r="B27" s="105" t="s">
        <v>203</v>
      </c>
      <c r="C27" s="105"/>
      <c r="D27" s="106"/>
      <c r="E27" s="110">
        <v>277.36133599999999</v>
      </c>
      <c r="F27" s="110"/>
      <c r="G27" s="110">
        <v>277.36133599999999</v>
      </c>
      <c r="H27" s="109"/>
      <c r="I27" s="243"/>
      <c r="J27" s="244"/>
      <c r="K27" s="244"/>
      <c r="L27" s="245"/>
    </row>
    <row r="28" spans="1:13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3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3" ht="15" customHeight="1">
      <c r="A30" s="34"/>
      <c r="B30" s="36" t="s">
        <v>210</v>
      </c>
      <c r="C30" s="36"/>
      <c r="D30" s="35"/>
      <c r="E30" s="30"/>
      <c r="F30" s="30">
        <v>5.3406799999999999</v>
      </c>
      <c r="G30" s="109"/>
      <c r="H30" s="109"/>
      <c r="I30" s="246"/>
      <c r="J30" s="247"/>
      <c r="K30" s="247"/>
      <c r="L30" s="248"/>
    </row>
    <row r="31" spans="1:13" ht="15" customHeight="1">
      <c r="A31" s="34"/>
      <c r="B31" s="105" t="s">
        <v>203</v>
      </c>
      <c r="C31" s="105"/>
      <c r="D31" s="106"/>
      <c r="E31" s="110"/>
      <c r="F31" s="110">
        <v>5.3406799999999999</v>
      </c>
      <c r="G31" s="110">
        <v>-5.3406799999999999</v>
      </c>
      <c r="H31" s="109"/>
      <c r="I31" s="243"/>
      <c r="J31" s="244"/>
      <c r="K31" s="244"/>
      <c r="L31" s="245"/>
    </row>
    <row r="32" spans="1:13" ht="15" customHeight="1">
      <c r="A32" s="34" t="s">
        <v>211</v>
      </c>
      <c r="B32" s="36"/>
      <c r="C32" s="36"/>
      <c r="D32" s="35"/>
      <c r="E32" s="110">
        <v>1129.891646</v>
      </c>
      <c r="F32" s="110">
        <v>22.690769</v>
      </c>
      <c r="G32" s="110">
        <v>1107.200877</v>
      </c>
      <c r="H32" s="109"/>
      <c r="I32" s="243"/>
      <c r="J32" s="244"/>
      <c r="K32" s="244"/>
      <c r="L32" s="245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73873.253444999995</v>
      </c>
      <c r="I33" s="243"/>
      <c r="J33" s="244"/>
      <c r="K33" s="244"/>
      <c r="L33" s="245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I17:J17"/>
    <mergeCell ref="K17:L17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  <mergeCell ref="I18:J18"/>
    <mergeCell ref="K18:L18"/>
    <mergeCell ref="I20:J20"/>
    <mergeCell ref="K20:L20"/>
    <mergeCell ref="I21:J21"/>
    <mergeCell ref="K21:L21"/>
    <mergeCell ref="I19:L19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>
      <c r="A1" s="197" t="s">
        <v>260</v>
      </c>
      <c r="B1" s="197"/>
      <c r="C1" s="197"/>
      <c r="D1" s="197"/>
      <c r="E1" s="197" t="s">
        <v>261</v>
      </c>
      <c r="F1" s="197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</row>
    <row r="2" spans="1:24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309" t="s">
        <v>262</v>
      </c>
      <c r="S2" s="309"/>
      <c r="T2" s="309"/>
      <c r="U2" s="309"/>
      <c r="V2" s="309"/>
      <c r="W2" s="309"/>
      <c r="X2" s="309"/>
    </row>
    <row r="3" spans="1:24" ht="14.25" thickBot="1">
      <c r="A3" s="200" t="s">
        <v>263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83" t="s">
        <v>264</v>
      </c>
      <c r="V3" s="284"/>
      <c r="W3" s="284"/>
      <c r="X3" s="284"/>
    </row>
    <row r="4" spans="1:24" ht="40.5" customHeight="1">
      <c r="A4" s="285" t="s">
        <v>265</v>
      </c>
      <c r="B4" s="286"/>
      <c r="C4" s="286"/>
      <c r="D4" s="292" t="s">
        <v>266</v>
      </c>
      <c r="E4" s="290"/>
      <c r="F4" s="291"/>
      <c r="G4" s="292" t="s">
        <v>267</v>
      </c>
      <c r="H4" s="293"/>
      <c r="I4" s="293"/>
      <c r="J4" s="292" t="s">
        <v>268</v>
      </c>
      <c r="K4" s="293"/>
      <c r="L4" s="293"/>
      <c r="M4" s="292" t="s">
        <v>269</v>
      </c>
      <c r="N4" s="293"/>
      <c r="O4" s="293"/>
      <c r="P4" s="292" t="s">
        <v>270</v>
      </c>
      <c r="Q4" s="293"/>
      <c r="R4" s="293"/>
      <c r="S4" s="292" t="s">
        <v>271</v>
      </c>
      <c r="T4" s="293"/>
      <c r="U4" s="293"/>
      <c r="V4" s="292" t="s">
        <v>272</v>
      </c>
      <c r="W4" s="293"/>
      <c r="X4" s="294"/>
    </row>
    <row r="5" spans="1:24" ht="14.25" thickBot="1">
      <c r="A5" s="287"/>
      <c r="B5" s="288"/>
      <c r="C5" s="288"/>
      <c r="D5" s="306" t="s">
        <v>273</v>
      </c>
      <c r="E5" s="307"/>
      <c r="F5" s="308"/>
      <c r="G5" s="303" t="s">
        <v>274</v>
      </c>
      <c r="H5" s="304"/>
      <c r="I5" s="304"/>
      <c r="J5" s="303" t="s">
        <v>275</v>
      </c>
      <c r="K5" s="304"/>
      <c r="L5" s="304"/>
      <c r="M5" s="303" t="s">
        <v>276</v>
      </c>
      <c r="N5" s="304"/>
      <c r="O5" s="304"/>
      <c r="P5" s="303" t="s">
        <v>277</v>
      </c>
      <c r="Q5" s="304"/>
      <c r="R5" s="304"/>
      <c r="S5" s="303" t="s">
        <v>278</v>
      </c>
      <c r="T5" s="304"/>
      <c r="U5" s="304"/>
      <c r="V5" s="303" t="s">
        <v>279</v>
      </c>
      <c r="W5" s="304"/>
      <c r="X5" s="305"/>
    </row>
    <row r="6" spans="1:24">
      <c r="A6" s="201" t="s">
        <v>280</v>
      </c>
      <c r="B6" s="202"/>
      <c r="C6" s="203"/>
      <c r="D6" s="279">
        <v>250801.01972000001</v>
      </c>
      <c r="E6" s="280"/>
      <c r="F6" s="281"/>
      <c r="G6" s="279">
        <v>6303.1866309999996</v>
      </c>
      <c r="H6" s="280"/>
      <c r="I6" s="281"/>
      <c r="J6" s="279">
        <v>4216.5989499999923</v>
      </c>
      <c r="K6" s="280"/>
      <c r="L6" s="281"/>
      <c r="M6" s="279">
        <v>252887.60740100004</v>
      </c>
      <c r="N6" s="280"/>
      <c r="O6" s="281"/>
      <c r="P6" s="279">
        <v>79243.658274999994</v>
      </c>
      <c r="Q6" s="280"/>
      <c r="R6" s="281"/>
      <c r="S6" s="279">
        <v>4551.9842260000005</v>
      </c>
      <c r="T6" s="280"/>
      <c r="U6" s="281"/>
      <c r="V6" s="279">
        <v>173643.94912600002</v>
      </c>
      <c r="W6" s="280"/>
      <c r="X6" s="282"/>
    </row>
    <row r="7" spans="1:24">
      <c r="A7" s="204"/>
      <c r="B7" s="205" t="s">
        <v>281</v>
      </c>
      <c r="C7" s="206"/>
      <c r="D7" s="265">
        <v>54103.770947999998</v>
      </c>
      <c r="E7" s="266"/>
      <c r="F7" s="267"/>
      <c r="G7" s="265">
        <v>178.39581000000001</v>
      </c>
      <c r="H7" s="266"/>
      <c r="I7" s="267"/>
      <c r="J7" s="265">
        <v>634.08581799999956</v>
      </c>
      <c r="K7" s="266"/>
      <c r="L7" s="267"/>
      <c r="M7" s="268">
        <v>53648.08094</v>
      </c>
      <c r="N7" s="269"/>
      <c r="O7" s="269"/>
      <c r="P7" s="268">
        <v>217.14789999999999</v>
      </c>
      <c r="Q7" s="269"/>
      <c r="R7" s="269"/>
      <c r="S7" s="268">
        <v>217.14789999999999</v>
      </c>
      <c r="T7" s="269"/>
      <c r="U7" s="269"/>
      <c r="V7" s="268">
        <v>53430.933040000004</v>
      </c>
      <c r="W7" s="269"/>
      <c r="X7" s="270"/>
    </row>
    <row r="8" spans="1:24">
      <c r="A8" s="204"/>
      <c r="B8" s="205" t="s">
        <v>282</v>
      </c>
      <c r="C8" s="206"/>
      <c r="D8" s="265">
        <v>184127.81036900001</v>
      </c>
      <c r="E8" s="266"/>
      <c r="F8" s="267"/>
      <c r="G8" s="265">
        <v>5560.3587589999997</v>
      </c>
      <c r="H8" s="266"/>
      <c r="I8" s="267"/>
      <c r="J8" s="265">
        <v>3148.3233579999942</v>
      </c>
      <c r="K8" s="266"/>
      <c r="L8" s="267"/>
      <c r="M8" s="268">
        <v>186539.84577000001</v>
      </c>
      <c r="N8" s="269"/>
      <c r="O8" s="269"/>
      <c r="P8" s="300">
        <v>70394.786957000004</v>
      </c>
      <c r="Q8" s="301"/>
      <c r="R8" s="302"/>
      <c r="S8" s="268">
        <v>3987.70894</v>
      </c>
      <c r="T8" s="269"/>
      <c r="U8" s="269"/>
      <c r="V8" s="268">
        <v>116145.058813</v>
      </c>
      <c r="W8" s="269"/>
      <c r="X8" s="270"/>
    </row>
    <row r="9" spans="1:24">
      <c r="A9" s="204"/>
      <c r="B9" s="205" t="s">
        <v>283</v>
      </c>
      <c r="C9" s="206"/>
      <c r="D9" s="265">
        <v>12236.632403</v>
      </c>
      <c r="E9" s="266"/>
      <c r="F9" s="267"/>
      <c r="G9" s="265">
        <v>564.43206199999997</v>
      </c>
      <c r="H9" s="266"/>
      <c r="I9" s="267"/>
      <c r="J9" s="265">
        <v>434.18977399999858</v>
      </c>
      <c r="K9" s="266"/>
      <c r="L9" s="267"/>
      <c r="M9" s="268">
        <v>12366.874691000001</v>
      </c>
      <c r="N9" s="269"/>
      <c r="O9" s="269"/>
      <c r="P9" s="265">
        <v>8298.9174299999995</v>
      </c>
      <c r="Q9" s="266"/>
      <c r="R9" s="267"/>
      <c r="S9" s="268">
        <v>347.127386</v>
      </c>
      <c r="T9" s="269"/>
      <c r="U9" s="269"/>
      <c r="V9" s="268">
        <v>4067.9572610000009</v>
      </c>
      <c r="W9" s="269"/>
      <c r="X9" s="270"/>
    </row>
    <row r="10" spans="1:24">
      <c r="A10" s="204"/>
      <c r="B10" s="205" t="s">
        <v>284</v>
      </c>
      <c r="C10" s="206"/>
      <c r="D10" s="265" t="s">
        <v>285</v>
      </c>
      <c r="E10" s="266"/>
      <c r="F10" s="267"/>
      <c r="G10" s="265" t="s">
        <v>285</v>
      </c>
      <c r="H10" s="266"/>
      <c r="I10" s="267"/>
      <c r="J10" s="265" t="s">
        <v>285</v>
      </c>
      <c r="K10" s="266"/>
      <c r="L10" s="267"/>
      <c r="M10" s="268" t="s">
        <v>285</v>
      </c>
      <c r="N10" s="269"/>
      <c r="O10" s="269"/>
      <c r="P10" s="268" t="s">
        <v>285</v>
      </c>
      <c r="Q10" s="269"/>
      <c r="R10" s="269"/>
      <c r="S10" s="268" t="s">
        <v>285</v>
      </c>
      <c r="T10" s="269"/>
      <c r="U10" s="269"/>
      <c r="V10" s="268" t="s">
        <v>285</v>
      </c>
      <c r="W10" s="269"/>
      <c r="X10" s="270"/>
    </row>
    <row r="11" spans="1:24">
      <c r="A11" s="204"/>
      <c r="B11" s="205" t="s">
        <v>286</v>
      </c>
      <c r="C11" s="206"/>
      <c r="D11" s="265" t="s">
        <v>285</v>
      </c>
      <c r="E11" s="266"/>
      <c r="F11" s="267"/>
      <c r="G11" s="265" t="s">
        <v>285</v>
      </c>
      <c r="H11" s="266"/>
      <c r="I11" s="267"/>
      <c r="J11" s="265" t="s">
        <v>285</v>
      </c>
      <c r="K11" s="266"/>
      <c r="L11" s="267"/>
      <c r="M11" s="268" t="s">
        <v>285</v>
      </c>
      <c r="N11" s="269"/>
      <c r="O11" s="269"/>
      <c r="P11" s="265" t="s">
        <v>285</v>
      </c>
      <c r="Q11" s="266"/>
      <c r="R11" s="267"/>
      <c r="S11" s="268" t="s">
        <v>285</v>
      </c>
      <c r="T11" s="269"/>
      <c r="U11" s="269"/>
      <c r="V11" s="268" t="s">
        <v>285</v>
      </c>
      <c r="W11" s="269"/>
      <c r="X11" s="270"/>
    </row>
    <row r="12" spans="1:24">
      <c r="A12" s="204"/>
      <c r="B12" s="205" t="s">
        <v>287</v>
      </c>
      <c r="C12" s="206"/>
      <c r="D12" s="265">
        <v>332.80599999999998</v>
      </c>
      <c r="E12" s="266"/>
      <c r="F12" s="267"/>
      <c r="G12" s="265" t="s">
        <v>285</v>
      </c>
      <c r="H12" s="266"/>
      <c r="I12" s="267"/>
      <c r="J12" s="265" t="s">
        <v>285</v>
      </c>
      <c r="K12" s="266"/>
      <c r="L12" s="267"/>
      <c r="M12" s="268">
        <v>332.80599999999998</v>
      </c>
      <c r="N12" s="269"/>
      <c r="O12" s="269"/>
      <c r="P12" s="265">
        <v>332.80598800000001</v>
      </c>
      <c r="Q12" s="266"/>
      <c r="R12" s="267"/>
      <c r="S12" s="268" t="s">
        <v>285</v>
      </c>
      <c r="T12" s="269"/>
      <c r="U12" s="269"/>
      <c r="V12" s="268">
        <v>1.2E-5</v>
      </c>
      <c r="W12" s="269"/>
      <c r="X12" s="270"/>
    </row>
    <row r="13" spans="1:24">
      <c r="A13" s="204"/>
      <c r="B13" s="205" t="s">
        <v>288</v>
      </c>
      <c r="C13" s="206"/>
      <c r="D13" s="265" t="s">
        <v>285</v>
      </c>
      <c r="E13" s="266"/>
      <c r="F13" s="267"/>
      <c r="G13" s="265" t="s">
        <v>285</v>
      </c>
      <c r="H13" s="266"/>
      <c r="I13" s="267"/>
      <c r="J13" s="265" t="s">
        <v>285</v>
      </c>
      <c r="K13" s="266"/>
      <c r="L13" s="267"/>
      <c r="M13" s="268" t="s">
        <v>285</v>
      </c>
      <c r="N13" s="269"/>
      <c r="O13" s="269"/>
      <c r="P13" s="265" t="s">
        <v>285</v>
      </c>
      <c r="Q13" s="266"/>
      <c r="R13" s="267"/>
      <c r="S13" s="268" t="s">
        <v>285</v>
      </c>
      <c r="T13" s="269"/>
      <c r="U13" s="269"/>
      <c r="V13" s="268" t="s">
        <v>285</v>
      </c>
      <c r="W13" s="269"/>
      <c r="X13" s="270"/>
    </row>
    <row r="14" spans="1:24">
      <c r="A14" s="204" t="s">
        <v>289</v>
      </c>
      <c r="B14" s="205"/>
      <c r="C14" s="206"/>
      <c r="D14" s="265" t="s">
        <v>285</v>
      </c>
      <c r="E14" s="266"/>
      <c r="F14" s="267"/>
      <c r="G14" s="265">
        <v>0.71570400000000001</v>
      </c>
      <c r="H14" s="266"/>
      <c r="I14" s="267"/>
      <c r="J14" s="265">
        <v>0.71570400000000001</v>
      </c>
      <c r="K14" s="266"/>
      <c r="L14" s="267"/>
      <c r="M14" s="265" t="s">
        <v>285</v>
      </c>
      <c r="N14" s="266"/>
      <c r="O14" s="267"/>
      <c r="P14" s="265" t="s">
        <v>285</v>
      </c>
      <c r="Q14" s="266"/>
      <c r="R14" s="267"/>
      <c r="S14" s="265" t="s">
        <v>285</v>
      </c>
      <c r="T14" s="266"/>
      <c r="U14" s="267"/>
      <c r="V14" s="268" t="s">
        <v>285</v>
      </c>
      <c r="W14" s="269"/>
      <c r="X14" s="270"/>
    </row>
    <row r="15" spans="1:24">
      <c r="A15" s="204"/>
      <c r="B15" s="205" t="s">
        <v>281</v>
      </c>
      <c r="C15" s="206"/>
      <c r="D15" s="265" t="s">
        <v>285</v>
      </c>
      <c r="E15" s="266"/>
      <c r="F15" s="267"/>
      <c r="G15" s="265" t="s">
        <v>285</v>
      </c>
      <c r="H15" s="266"/>
      <c r="I15" s="267"/>
      <c r="J15" s="265" t="s">
        <v>285</v>
      </c>
      <c r="K15" s="266"/>
      <c r="L15" s="267"/>
      <c r="M15" s="268" t="s">
        <v>285</v>
      </c>
      <c r="N15" s="269"/>
      <c r="O15" s="269"/>
      <c r="P15" s="268" t="s">
        <v>285</v>
      </c>
      <c r="Q15" s="269"/>
      <c r="R15" s="269"/>
      <c r="S15" s="268" t="s">
        <v>285</v>
      </c>
      <c r="T15" s="269"/>
      <c r="U15" s="269"/>
      <c r="V15" s="268" t="s">
        <v>285</v>
      </c>
      <c r="W15" s="269"/>
      <c r="X15" s="270"/>
    </row>
    <row r="16" spans="1:24">
      <c r="A16" s="204"/>
      <c r="B16" s="205" t="s">
        <v>282</v>
      </c>
      <c r="C16" s="206"/>
      <c r="D16" s="265" t="s">
        <v>285</v>
      </c>
      <c r="E16" s="266"/>
      <c r="F16" s="267"/>
      <c r="G16" s="265">
        <v>0.71570400000000001</v>
      </c>
      <c r="H16" s="266"/>
      <c r="I16" s="267"/>
      <c r="J16" s="265">
        <v>0.71570400000000001</v>
      </c>
      <c r="K16" s="266"/>
      <c r="L16" s="267"/>
      <c r="M16" s="268" t="s">
        <v>285</v>
      </c>
      <c r="N16" s="269"/>
      <c r="O16" s="269"/>
      <c r="P16" s="265" t="s">
        <v>285</v>
      </c>
      <c r="Q16" s="266"/>
      <c r="R16" s="267"/>
      <c r="S16" s="268" t="s">
        <v>285</v>
      </c>
      <c r="T16" s="269"/>
      <c r="U16" s="269"/>
      <c r="V16" s="268" t="s">
        <v>285</v>
      </c>
      <c r="W16" s="269"/>
      <c r="X16" s="270"/>
    </row>
    <row r="17" spans="1:24">
      <c r="A17" s="204"/>
      <c r="B17" s="205" t="s">
        <v>283</v>
      </c>
      <c r="C17" s="206"/>
      <c r="D17" s="265" t="s">
        <v>285</v>
      </c>
      <c r="E17" s="266"/>
      <c r="F17" s="267"/>
      <c r="G17" s="265" t="s">
        <v>285</v>
      </c>
      <c r="H17" s="266"/>
      <c r="I17" s="267"/>
      <c r="J17" s="265" t="s">
        <v>285</v>
      </c>
      <c r="K17" s="266"/>
      <c r="L17" s="267"/>
      <c r="M17" s="268" t="s">
        <v>285</v>
      </c>
      <c r="N17" s="269"/>
      <c r="O17" s="269"/>
      <c r="P17" s="265" t="s">
        <v>285</v>
      </c>
      <c r="Q17" s="266"/>
      <c r="R17" s="267"/>
      <c r="S17" s="268" t="s">
        <v>285</v>
      </c>
      <c r="T17" s="269"/>
      <c r="U17" s="269"/>
      <c r="V17" s="268" t="s">
        <v>285</v>
      </c>
      <c r="W17" s="269"/>
      <c r="X17" s="270"/>
    </row>
    <row r="18" spans="1:24">
      <c r="A18" s="204" t="s">
        <v>290</v>
      </c>
      <c r="B18" s="205"/>
      <c r="C18" s="206"/>
      <c r="D18" s="265">
        <v>239.36063999999999</v>
      </c>
      <c r="E18" s="266"/>
      <c r="F18" s="267"/>
      <c r="G18" s="265">
        <v>53.921700000000001</v>
      </c>
      <c r="H18" s="266"/>
      <c r="I18" s="267"/>
      <c r="J18" s="265">
        <v>75.285725999999983</v>
      </c>
      <c r="K18" s="266"/>
      <c r="L18" s="267"/>
      <c r="M18" s="268">
        <v>217.99661399999999</v>
      </c>
      <c r="N18" s="269"/>
      <c r="O18" s="269"/>
      <c r="P18" s="265">
        <v>163.67746199999999</v>
      </c>
      <c r="Q18" s="266"/>
      <c r="R18" s="267"/>
      <c r="S18" s="268">
        <v>17.350082</v>
      </c>
      <c r="T18" s="269"/>
      <c r="U18" s="269"/>
      <c r="V18" s="268">
        <v>54.319152000000003</v>
      </c>
      <c r="W18" s="269"/>
      <c r="X18" s="270"/>
    </row>
    <row r="19" spans="1:24">
      <c r="A19" s="204" t="s">
        <v>291</v>
      </c>
      <c r="B19" s="205"/>
      <c r="C19" s="206"/>
      <c r="D19" s="265" t="s">
        <v>285</v>
      </c>
      <c r="E19" s="266"/>
      <c r="F19" s="267"/>
      <c r="G19" s="265" t="s">
        <v>285</v>
      </c>
      <c r="H19" s="266"/>
      <c r="I19" s="267"/>
      <c r="J19" s="265" t="s">
        <v>285</v>
      </c>
      <c r="K19" s="266"/>
      <c r="L19" s="267"/>
      <c r="M19" s="268" t="s">
        <v>285</v>
      </c>
      <c r="N19" s="269"/>
      <c r="O19" s="269"/>
      <c r="P19" s="268" t="s">
        <v>285</v>
      </c>
      <c r="Q19" s="269"/>
      <c r="R19" s="269"/>
      <c r="S19" s="268" t="s">
        <v>285</v>
      </c>
      <c r="T19" s="269"/>
      <c r="U19" s="269"/>
      <c r="V19" s="268" t="s">
        <v>285</v>
      </c>
      <c r="W19" s="269"/>
      <c r="X19" s="270"/>
    </row>
    <row r="20" spans="1:24">
      <c r="A20" s="204" t="s">
        <v>292</v>
      </c>
      <c r="B20" s="205"/>
      <c r="C20" s="206"/>
      <c r="D20" s="265" t="s">
        <v>285</v>
      </c>
      <c r="E20" s="266"/>
      <c r="F20" s="267"/>
      <c r="G20" s="265" t="s">
        <v>285</v>
      </c>
      <c r="H20" s="266"/>
      <c r="I20" s="267"/>
      <c r="J20" s="265" t="s">
        <v>285</v>
      </c>
      <c r="K20" s="266"/>
      <c r="L20" s="267"/>
      <c r="M20" s="268" t="s">
        <v>285</v>
      </c>
      <c r="N20" s="269"/>
      <c r="O20" s="269"/>
      <c r="P20" s="265" t="s">
        <v>285</v>
      </c>
      <c r="Q20" s="266"/>
      <c r="R20" s="267"/>
      <c r="S20" s="268" t="s">
        <v>285</v>
      </c>
      <c r="T20" s="269"/>
      <c r="U20" s="269"/>
      <c r="V20" s="268" t="s">
        <v>285</v>
      </c>
      <c r="W20" s="269"/>
      <c r="X20" s="270"/>
    </row>
    <row r="21" spans="1:24">
      <c r="A21" s="204" t="s">
        <v>293</v>
      </c>
      <c r="B21" s="205"/>
      <c r="C21" s="206"/>
      <c r="D21" s="265" t="s">
        <v>285</v>
      </c>
      <c r="E21" s="266"/>
      <c r="F21" s="267"/>
      <c r="G21" s="265" t="s">
        <v>285</v>
      </c>
      <c r="H21" s="266"/>
      <c r="I21" s="267"/>
      <c r="J21" s="265" t="s">
        <v>285</v>
      </c>
      <c r="K21" s="266"/>
      <c r="L21" s="267"/>
      <c r="M21" s="268" t="s">
        <v>285</v>
      </c>
      <c r="N21" s="269"/>
      <c r="O21" s="269"/>
      <c r="P21" s="298" t="s">
        <v>285</v>
      </c>
      <c r="Q21" s="299"/>
      <c r="R21" s="299"/>
      <c r="S21" s="268" t="s">
        <v>285</v>
      </c>
      <c r="T21" s="269"/>
      <c r="U21" s="269"/>
      <c r="V21" s="268" t="s">
        <v>285</v>
      </c>
      <c r="W21" s="269"/>
      <c r="X21" s="270"/>
    </row>
    <row r="22" spans="1:24">
      <c r="A22" s="204" t="s">
        <v>294</v>
      </c>
      <c r="B22" s="205"/>
      <c r="C22" s="206"/>
      <c r="D22" s="265">
        <v>1604.244455</v>
      </c>
      <c r="E22" s="266"/>
      <c r="F22" s="267"/>
      <c r="G22" s="265">
        <v>10621.795694</v>
      </c>
      <c r="H22" s="266"/>
      <c r="I22" s="267"/>
      <c r="J22" s="265">
        <v>10426.331466</v>
      </c>
      <c r="K22" s="266"/>
      <c r="L22" s="267"/>
      <c r="M22" s="268">
        <v>1799.7086830000001</v>
      </c>
      <c r="N22" s="269"/>
      <c r="O22" s="269"/>
      <c r="P22" s="268" t="s">
        <v>285</v>
      </c>
      <c r="Q22" s="269"/>
      <c r="R22" s="269"/>
      <c r="S22" s="268" t="s">
        <v>285</v>
      </c>
      <c r="T22" s="269"/>
      <c r="U22" s="269"/>
      <c r="V22" s="268">
        <v>1799.7086830000001</v>
      </c>
      <c r="W22" s="269"/>
      <c r="X22" s="270"/>
    </row>
    <row r="23" spans="1:24" ht="14.25" thickBot="1">
      <c r="A23" s="271" t="s">
        <v>295</v>
      </c>
      <c r="B23" s="272"/>
      <c r="C23" s="273"/>
      <c r="D23" s="262">
        <v>252644.62481500002</v>
      </c>
      <c r="E23" s="263"/>
      <c r="F23" s="274"/>
      <c r="G23" s="262">
        <v>16979.619729000002</v>
      </c>
      <c r="H23" s="263"/>
      <c r="I23" s="274"/>
      <c r="J23" s="262">
        <v>14718.931845999992</v>
      </c>
      <c r="K23" s="263"/>
      <c r="L23" s="274"/>
      <c r="M23" s="262">
        <v>254905.31269800005</v>
      </c>
      <c r="N23" s="263"/>
      <c r="O23" s="274"/>
      <c r="P23" s="262">
        <v>79407.335737000001</v>
      </c>
      <c r="Q23" s="263"/>
      <c r="R23" s="274"/>
      <c r="S23" s="262">
        <v>4569.3343080000004</v>
      </c>
      <c r="T23" s="263"/>
      <c r="U23" s="274"/>
      <c r="V23" s="262">
        <v>175497.97696100001</v>
      </c>
      <c r="W23" s="263"/>
      <c r="X23" s="264"/>
    </row>
    <row r="24" spans="1:24">
      <c r="A24" s="200"/>
      <c r="B24" s="200"/>
      <c r="C24" s="200"/>
      <c r="D24" s="200"/>
      <c r="E24" s="200"/>
      <c r="F24" s="200"/>
      <c r="G24" s="200" t="str">
        <f>IF($P$21="        －"," ","※ソフトウェアの減価償却は直接法により処理しておりますので、⑤列の数値は④列の数値の内数になります。")</f>
        <v xml:space="preserve"> </v>
      </c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</row>
    <row r="25" spans="1:24">
      <c r="A25" s="200"/>
      <c r="B25" s="200"/>
      <c r="C25" s="200"/>
      <c r="D25" s="200"/>
      <c r="E25" s="200"/>
      <c r="F25" s="200"/>
      <c r="G25" s="200" t="str">
        <f>IF($P$21="        －"," ","  よって「当期末残高」は「当期末取得原価」と同じ数値になります。")</f>
        <v xml:space="preserve"> </v>
      </c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</row>
    <row r="26" spans="1:24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3" t="s">
        <v>264</v>
      </c>
      <c r="P27" s="284"/>
      <c r="Q27" s="284"/>
      <c r="R27" s="284"/>
      <c r="S27" s="200"/>
      <c r="T27" s="200"/>
      <c r="U27" s="200"/>
      <c r="V27" s="200"/>
      <c r="W27" s="200"/>
      <c r="X27" s="200"/>
    </row>
    <row r="28" spans="1:24" ht="27" customHeight="1">
      <c r="A28" s="285" t="s">
        <v>265</v>
      </c>
      <c r="B28" s="286"/>
      <c r="C28" s="286"/>
      <c r="D28" s="289" t="s">
        <v>297</v>
      </c>
      <c r="E28" s="290"/>
      <c r="F28" s="291"/>
      <c r="G28" s="292" t="s">
        <v>267</v>
      </c>
      <c r="H28" s="293"/>
      <c r="I28" s="293"/>
      <c r="J28" s="292" t="s">
        <v>268</v>
      </c>
      <c r="K28" s="293"/>
      <c r="L28" s="293"/>
      <c r="M28" s="292" t="s">
        <v>298</v>
      </c>
      <c r="N28" s="293"/>
      <c r="O28" s="293"/>
      <c r="P28" s="292" t="s">
        <v>272</v>
      </c>
      <c r="Q28" s="293"/>
      <c r="R28" s="294"/>
      <c r="S28" s="200"/>
      <c r="T28" s="200"/>
      <c r="U28" s="200"/>
      <c r="V28" s="200"/>
      <c r="W28" s="200"/>
      <c r="X28" s="200"/>
    </row>
    <row r="29" spans="1:24" ht="14.25" thickBot="1">
      <c r="A29" s="287"/>
      <c r="B29" s="288"/>
      <c r="C29" s="288"/>
      <c r="D29" s="295" t="s">
        <v>299</v>
      </c>
      <c r="E29" s="296"/>
      <c r="F29" s="297"/>
      <c r="G29" s="276" t="s">
        <v>300</v>
      </c>
      <c r="H29" s="277"/>
      <c r="I29" s="277"/>
      <c r="J29" s="276" t="s">
        <v>301</v>
      </c>
      <c r="K29" s="277"/>
      <c r="L29" s="277"/>
      <c r="M29" s="276" t="s">
        <v>302</v>
      </c>
      <c r="N29" s="277"/>
      <c r="O29" s="277"/>
      <c r="P29" s="276" t="s">
        <v>303</v>
      </c>
      <c r="Q29" s="277"/>
      <c r="R29" s="278"/>
      <c r="S29" s="200"/>
      <c r="T29" s="200"/>
      <c r="U29" s="200"/>
      <c r="V29" s="200"/>
      <c r="W29" s="200"/>
      <c r="X29" s="200"/>
    </row>
    <row r="30" spans="1:24">
      <c r="A30" s="201" t="s">
        <v>280</v>
      </c>
      <c r="B30" s="202"/>
      <c r="C30" s="203"/>
      <c r="D30" s="279">
        <v>4.6503000000000003E-2</v>
      </c>
      <c r="E30" s="280"/>
      <c r="F30" s="281"/>
      <c r="G30" s="279" t="s">
        <v>285</v>
      </c>
      <c r="H30" s="280"/>
      <c r="I30" s="281"/>
      <c r="J30" s="279">
        <v>1.5108000000000003E-2</v>
      </c>
      <c r="K30" s="280"/>
      <c r="L30" s="281"/>
      <c r="M30" s="279">
        <v>1.5108E-2</v>
      </c>
      <c r="N30" s="280"/>
      <c r="O30" s="281"/>
      <c r="P30" s="279">
        <v>3.1394999999999999E-2</v>
      </c>
      <c r="Q30" s="280"/>
      <c r="R30" s="282"/>
      <c r="S30" s="200"/>
      <c r="T30" s="200"/>
      <c r="U30" s="200"/>
      <c r="V30" s="200"/>
      <c r="W30" s="200"/>
      <c r="X30" s="200"/>
    </row>
    <row r="31" spans="1:24">
      <c r="A31" s="204"/>
      <c r="B31" s="205" t="s">
        <v>304</v>
      </c>
      <c r="C31" s="206"/>
      <c r="D31" s="265" t="s">
        <v>285</v>
      </c>
      <c r="E31" s="266"/>
      <c r="F31" s="267"/>
      <c r="G31" s="265" t="s">
        <v>285</v>
      </c>
      <c r="H31" s="266"/>
      <c r="I31" s="267"/>
      <c r="J31" s="265" t="s">
        <v>285</v>
      </c>
      <c r="K31" s="266"/>
      <c r="L31" s="267"/>
      <c r="M31" s="268" t="s">
        <v>285</v>
      </c>
      <c r="N31" s="269"/>
      <c r="O31" s="269"/>
      <c r="P31" s="268" t="s">
        <v>285</v>
      </c>
      <c r="Q31" s="269"/>
      <c r="R31" s="270"/>
      <c r="S31" s="200"/>
      <c r="T31" s="200"/>
      <c r="U31" s="200"/>
      <c r="V31" s="200"/>
      <c r="W31" s="200"/>
      <c r="X31" s="200"/>
    </row>
    <row r="32" spans="1:24">
      <c r="A32" s="204"/>
      <c r="B32" s="205" t="s">
        <v>305</v>
      </c>
      <c r="C32" s="206"/>
      <c r="D32" s="265">
        <v>4.6503000000000003E-2</v>
      </c>
      <c r="E32" s="266"/>
      <c r="F32" s="267"/>
      <c r="G32" s="265" t="s">
        <v>285</v>
      </c>
      <c r="H32" s="266"/>
      <c r="I32" s="267"/>
      <c r="J32" s="265">
        <v>1.5108000000000003E-2</v>
      </c>
      <c r="K32" s="266"/>
      <c r="L32" s="267"/>
      <c r="M32" s="268">
        <v>1.5108E-2</v>
      </c>
      <c r="N32" s="269"/>
      <c r="O32" s="269"/>
      <c r="P32" s="268">
        <v>3.1394999999999999E-2</v>
      </c>
      <c r="Q32" s="269"/>
      <c r="R32" s="270"/>
      <c r="S32" s="200"/>
      <c r="T32" s="200"/>
      <c r="U32" s="200"/>
      <c r="V32" s="200"/>
      <c r="W32" s="200"/>
      <c r="X32" s="200"/>
    </row>
    <row r="33" spans="1:24">
      <c r="A33" s="204" t="s">
        <v>289</v>
      </c>
      <c r="B33" s="205"/>
      <c r="C33" s="206"/>
      <c r="D33" s="265" t="s">
        <v>285</v>
      </c>
      <c r="E33" s="266"/>
      <c r="F33" s="267"/>
      <c r="G33" s="265" t="s">
        <v>285</v>
      </c>
      <c r="H33" s="266"/>
      <c r="I33" s="267"/>
      <c r="J33" s="265" t="s">
        <v>285</v>
      </c>
      <c r="K33" s="266"/>
      <c r="L33" s="267"/>
      <c r="M33" s="265" t="s">
        <v>285</v>
      </c>
      <c r="N33" s="266"/>
      <c r="O33" s="267"/>
      <c r="P33" s="265" t="s">
        <v>285</v>
      </c>
      <c r="Q33" s="266"/>
      <c r="R33" s="275"/>
      <c r="S33" s="200"/>
      <c r="T33" s="200"/>
      <c r="U33" s="200"/>
      <c r="V33" s="200"/>
      <c r="W33" s="200"/>
      <c r="X33" s="200"/>
    </row>
    <row r="34" spans="1:24">
      <c r="A34" s="204"/>
      <c r="B34" s="205" t="s">
        <v>304</v>
      </c>
      <c r="C34" s="206"/>
      <c r="D34" s="265" t="s">
        <v>285</v>
      </c>
      <c r="E34" s="266"/>
      <c r="F34" s="267"/>
      <c r="G34" s="265" t="s">
        <v>285</v>
      </c>
      <c r="H34" s="266"/>
      <c r="I34" s="267"/>
      <c r="J34" s="265" t="s">
        <v>285</v>
      </c>
      <c r="K34" s="266"/>
      <c r="L34" s="267"/>
      <c r="M34" s="268" t="s">
        <v>285</v>
      </c>
      <c r="N34" s="269"/>
      <c r="O34" s="269"/>
      <c r="P34" s="268" t="s">
        <v>285</v>
      </c>
      <c r="Q34" s="269"/>
      <c r="R34" s="270"/>
      <c r="S34" s="200"/>
      <c r="T34" s="200"/>
      <c r="U34" s="200"/>
      <c r="V34" s="200"/>
      <c r="W34" s="200"/>
      <c r="X34" s="200"/>
    </row>
    <row r="35" spans="1:24">
      <c r="A35" s="204"/>
      <c r="B35" s="205" t="s">
        <v>305</v>
      </c>
      <c r="C35" s="206"/>
      <c r="D35" s="265" t="s">
        <v>285</v>
      </c>
      <c r="E35" s="266"/>
      <c r="F35" s="267"/>
      <c r="G35" s="265" t="s">
        <v>285</v>
      </c>
      <c r="H35" s="266"/>
      <c r="I35" s="267"/>
      <c r="J35" s="265" t="s">
        <v>285</v>
      </c>
      <c r="K35" s="266"/>
      <c r="L35" s="267"/>
      <c r="M35" s="268" t="s">
        <v>285</v>
      </c>
      <c r="N35" s="269"/>
      <c r="O35" s="269"/>
      <c r="P35" s="268" t="s">
        <v>285</v>
      </c>
      <c r="Q35" s="269"/>
      <c r="R35" s="270"/>
      <c r="S35" s="200"/>
      <c r="T35" s="200"/>
      <c r="U35" s="200"/>
      <c r="V35" s="200"/>
      <c r="W35" s="200"/>
      <c r="X35" s="200"/>
    </row>
    <row r="36" spans="1:24" ht="14.25" thickBot="1">
      <c r="A36" s="271" t="s">
        <v>295</v>
      </c>
      <c r="B36" s="272"/>
      <c r="C36" s="273"/>
      <c r="D36" s="262">
        <v>4.6503000000000003E-2</v>
      </c>
      <c r="E36" s="263"/>
      <c r="F36" s="274"/>
      <c r="G36" s="262" t="s">
        <v>285</v>
      </c>
      <c r="H36" s="263"/>
      <c r="I36" s="274"/>
      <c r="J36" s="262">
        <v>1.5108000000000003E-2</v>
      </c>
      <c r="K36" s="263"/>
      <c r="L36" s="274"/>
      <c r="M36" s="262">
        <v>1.5108E-2</v>
      </c>
      <c r="N36" s="263"/>
      <c r="O36" s="274"/>
      <c r="P36" s="262">
        <v>3.1394999999999999E-2</v>
      </c>
      <c r="Q36" s="263"/>
      <c r="R36" s="264"/>
      <c r="S36" s="200"/>
      <c r="T36" s="200"/>
      <c r="U36" s="200"/>
      <c r="V36" s="200"/>
      <c r="W36" s="200"/>
      <c r="X36" s="200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2015-08-17T13:10:49Z</cp:lastPrinted>
  <dcterms:created xsi:type="dcterms:W3CDTF">2012-10-18T04:18:38Z</dcterms:created>
  <dcterms:modified xsi:type="dcterms:W3CDTF">2015-09-16T02:11:09Z</dcterms:modified>
</cp:coreProperties>
</file>