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<sst xmlns="http://schemas.openxmlformats.org/spreadsheetml/2006/main" count="998" uniqueCount="307">
  <si>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</si>
  <si>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</si>
  <si>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</si>
  <si>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</si>
  <si>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</si>
  <si>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</si>
  <si>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</si>
  <si>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</si>
  <si>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</si>
  <si>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</si>
  <si>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</si>
  <si>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</si>
  <si>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</si>
  <si>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</si>
  <si>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</si>
  <si>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</si>
  <si>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</si>
  <si>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</si>
  <si>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</si>
  <si>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</si>
  <si>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</si>
  <si>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</si>
  <si>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</si>
  <si>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</si>
  <si>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</si>
  <si>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</si>
  <si>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</si>
  <si>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</si>
  <si>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</si>
  <si>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</si>
  <si>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</si>
  <si>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</si>
  <si>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</si>
  <si>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</si>
  <si>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</si>
  <si>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</si>
  <si>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</si>
  <si>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</si>
  <si>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</si>
  <si>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</si>
  <si>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</si>
  <si>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</si>
  <si>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</si>
  <si>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</si>
  <si>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</si>
  <si>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</si>
  <si>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</si>
  <si>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</si>
  <si>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</si>
  <si>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</si>
  <si>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</si>
  <si>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</si>
  <si>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</si>
  <si>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</si>
  <si>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</si>
  <si>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</si>
  <si>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</si>
  <si>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</si>
  <si>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</si>
  <si>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</si>
  <si>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</si>
  <si>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</si>
  <si>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</si>
  <si>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</si>
  <si>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</si>
  <si>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</si>
  <si>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</si>
  <si>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</si>
  <si>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</si>
  <si>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</si>
  <si>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</si>
  <si>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</si>
  <si>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</si>
  <si>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</si>
  <si>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</si>
  <si>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</si>
  <si>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</si>
  <si>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</si>
  <si>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</si>
  <si>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</si>
  <si>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</si>
  <si>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</si>
  <si>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</si>
  <si>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</si>
  <si>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</si>
  <si>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</si>
  <si>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</si>
  <si>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</si>
  <si>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</si>
  <si>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</si>
  <si>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</si>
  <si>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</si>
  <si>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</si>
  <si>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</si>
  <si>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</si>
  <si>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</si>
  <si>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</si>
  <si>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</si>
  <si>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</si>
  <si>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</si>
  <si>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</si>
  <si>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</si>
  <si>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</si>
  <si>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</si>
  <si>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</si>
  <si>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</si>
  <si>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</si>
  <si>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</si>
  <si>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</si>
  <si>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</si>
  <si>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</si>
  <si>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</si>
  <si>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</si>
  <si>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</si>
  <si>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</si>
  <si>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</si>
  <si>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</si>
  <si>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</si>
  <si>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</si>
  <si>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</si>
  <si>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</si>
  <si>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</si>
  <si>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</si>
  <si>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</si>
  <si>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</si>
  <si>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</si>
  <si>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</si>
  <si>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</si>
  <si>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</si>
  <si>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</si>
  <si>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</si>
  <si>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</si>
  <si>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</si>
  <si>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</si>
  <si>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</si>
  <si>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</si>
  <si>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</si>
  <si>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</si>
  <si>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</si>
  <si>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</si>
  <si>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</si>
  <si>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</si>
  <si>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</si>
  <si>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</si>
  <si>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</si>
  <si>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</si>
  <si>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</si>
  <si>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</si>
  <si>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</si>
  <si>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</si>
  <si>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</si>
  <si>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</si>
  <si>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</si>
  <si>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</si>
  <si>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</si>
  <si>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</si>
  <si>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</si>
  <si>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</si>
  <si>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</si>
  <si>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</si>
  <si>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</si>
  <si>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</si>
  <si>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</si>
  <si>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</si>
  <si>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</si>
  <si>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</si>
  <si>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</si>
  <si>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</si>
  <si>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</si>
  <si>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</si>
  <si>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</si>
  <si>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</si>
  <si>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</si>
  <si>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</si>
  <si>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</si>
  <si>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</si>
  <si>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</si>
  <si>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</si>
  <si>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</si>
  <si>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</si>
  <si>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</si>
  <si>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</si>
  <si>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</si>
  <si>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</si>
  <si>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</si>
  <si>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</si>
  <si>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</si>
  <si>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</si>
  <si>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</si>
  <si>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</si>
  <si>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</si>
  <si>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</si>
  <si>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</si>
  <si>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</si>
  <si>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</si>
  <si>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</si>
  <si>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</si>
  <si>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</si>
  <si>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</si>
  <si>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</si>
  <si>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</si>
  <si>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</si>
  <si>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</si>
  <si>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</si>
  <si>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</si>
  <si>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</si>
  <si>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</si>
  <si>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</si>
  <si>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</si>
  <si>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</si>
  <si>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</si>
  <si>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</si>
  <si>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</si>
  <si>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</si>
  <si>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</si>
  <si>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</si>
  <si>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</si>
  <si>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</si>
  <si>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</si>
  <si>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</si>
  <si>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</si>
  <si>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</si>
  <si>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</si>
  <si>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</si>
  <si>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</si>
  <si>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</si>
  <si>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</si>
  <si>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</si>
  <si>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</si>
  <si>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</si>
  <si>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</si>
  <si>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</si>
  <si>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</si>
  <si>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</si>
  <si>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</si>
  <si>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</si>
  <si>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</si>
  <si>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</si>
  <si>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</si>
  <si>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</si>
  <si>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</si>
  <si>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</si>
  <si>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</si>
  <si>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</si>
  <si>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</si>
  <si>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</si>
  <si>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</si>
  <si>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</si>
  <si>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</si>
  <si>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</si>
  <si>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</si>
  <si>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</si>
  <si>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</si>
  <si>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</si>
  <si>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事業類型：社会資本整備型　  部　　局：都市整備部</t>
    <phoneticPr fontId="1"/>
  </si>
  <si>
    <t>事 業 名：箕面北部丘陵整備事業</t>
    <phoneticPr fontId="1"/>
  </si>
  <si>
    <t>社会資本整備型  部　　局：都市整備部</t>
    <phoneticPr fontId="1"/>
  </si>
  <si>
    <t>箕面北部丘陵整備事業</t>
    <phoneticPr fontId="1"/>
  </si>
  <si>
    <t>棚卸資産の増　+242</t>
    <phoneticPr fontId="1"/>
  </si>
  <si>
    <t>その他固定負債の減 +1,235</t>
    <rPh sb="2" eb="3">
      <t>タ</t>
    </rPh>
    <rPh sb="3" eb="5">
      <t>コテイ</t>
    </rPh>
    <rPh sb="5" eb="7">
      <t>フサイ</t>
    </rPh>
    <rPh sb="8" eb="9">
      <t>ゲン</t>
    </rPh>
    <phoneticPr fontId="1"/>
  </si>
  <si>
    <t>地方債の償還等により +3,723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</si>
  <si>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</si>
  <si>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（箕面北部丘陵整備事業）</t>
    <phoneticPr fontId="44"/>
  </si>
  <si>
    <t>都市整備部</t>
    <phoneticPr fontId="44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</si>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</sst>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6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0" fillId="0" borderId="4" xfId="9" applyFont="1" applyBorder="1">
      <alignment vertical="center"/>
    </xf>
    <xf numFmtId="0" fontId="41" fillId="0" borderId="0" xfId="9" applyFont="1">
      <alignment vertical="center"/>
    </xf>
    <xf numFmtId="0" fontId="42" fillId="0" borderId="0" xfId="13" applyFont="1" applyAlignment="1">
      <alignment vertical="center"/>
    </xf>
    <xf numFmtId="183" fontId="42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5" fillId="0" borderId="0" xfId="13" applyFont="1">
      <alignment vertical="center"/>
    </xf>
    <xf numFmtId="0" fontId="45" fillId="0" borderId="23" xfId="13" applyFont="1" applyBorder="1">
      <alignment vertical="center"/>
    </xf>
    <xf numFmtId="0" fontId="45" fillId="0" borderId="24" xfId="13" applyFont="1" applyBorder="1">
      <alignment vertical="center"/>
    </xf>
    <xf numFmtId="0" fontId="45" fillId="0" borderId="25" xfId="13" applyFont="1" applyBorder="1">
      <alignment vertical="center"/>
    </xf>
    <xf numFmtId="0" fontId="45" fillId="0" borderId="3" xfId="13" applyFont="1" applyBorder="1">
      <alignment vertical="center"/>
    </xf>
    <xf numFmtId="0" fontId="45" fillId="0" borderId="4" xfId="13" applyFont="1" applyBorder="1">
      <alignment vertical="center"/>
    </xf>
    <xf numFmtId="0" fontId="45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vertical="center" wrapText="1"/>
    </xf>
    <xf numFmtId="0" fontId="0" fillId="0" borderId="4" xfId="9" applyFont="1" applyBorder="1" applyAlignment="1">
      <alignment vertical="center" wrapText="1"/>
    </xf>
    <xf numFmtId="0" fontId="0" fillId="0" borderId="8" xfId="9" applyFont="1" applyBorder="1" applyAlignment="1">
      <alignment vertical="center" wrapText="1"/>
    </xf>
    <xf numFmtId="0" fontId="32" fillId="0" borderId="13" xfId="9" applyFont="1" applyFill="1" applyBorder="1" applyAlignment="1">
      <alignment vertical="center"/>
    </xf>
    <xf numFmtId="0" fontId="32" fillId="0" borderId="4" xfId="9" applyFont="1" applyFill="1" applyBorder="1" applyAlignment="1">
      <alignment vertical="center"/>
    </xf>
    <xf numFmtId="0" fontId="32" fillId="0" borderId="8" xfId="9" applyFont="1" applyFill="1" applyBorder="1" applyAlignment="1">
      <alignment vertical="center"/>
    </xf>
    <xf numFmtId="0" fontId="29" fillId="0" borderId="4" xfId="9" applyFont="1" applyBorder="1" applyAlignment="1">
      <alignment vertical="center" wrapText="1"/>
    </xf>
    <xf numFmtId="0" fontId="29" fillId="0" borderId="8" xfId="9" applyFont="1" applyBorder="1" applyAlignment="1">
      <alignment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176" fontId="45" fillId="0" borderId="29" xfId="15" applyNumberFormat="1" applyFont="1" applyBorder="1" applyAlignment="1">
      <alignment vertical="center"/>
    </xf>
    <xf numFmtId="176" fontId="45" fillId="0" borderId="6" xfId="15" applyNumberFormat="1" applyFont="1" applyBorder="1" applyAlignment="1">
      <alignment vertical="center"/>
    </xf>
    <xf numFmtId="176" fontId="45" fillId="0" borderId="28" xfId="15" applyNumberFormat="1" applyFont="1" applyBorder="1" applyAlignment="1">
      <alignment vertical="center"/>
    </xf>
    <xf numFmtId="176" fontId="45" fillId="0" borderId="13" xfId="15" applyNumberFormat="1" applyFont="1" applyBorder="1" applyAlignment="1">
      <alignment vertical="center"/>
    </xf>
    <xf numFmtId="176" fontId="45" fillId="0" borderId="4" xfId="15" applyNumberFormat="1" applyFont="1" applyBorder="1" applyAlignment="1">
      <alignment vertical="center"/>
    </xf>
    <xf numFmtId="176" fontId="45" fillId="0" borderId="8" xfId="15" applyNumberFormat="1" applyFont="1" applyBorder="1" applyAlignment="1">
      <alignment vertical="center"/>
    </xf>
    <xf numFmtId="176" fontId="45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5" fillId="0" borderId="5" xfId="13" applyFont="1" applyBorder="1" applyAlignment="1">
      <alignment horizontal="distributed" vertical="center" justifyLastLine="1"/>
    </xf>
    <xf numFmtId="0" fontId="45" fillId="0" borderId="6" xfId="13" applyFont="1" applyBorder="1" applyAlignment="1">
      <alignment horizontal="distributed" vertical="center" justifyLastLine="1"/>
    </xf>
    <xf numFmtId="0" fontId="45" fillId="0" borderId="9" xfId="13" applyFont="1" applyBorder="1" applyAlignment="1">
      <alignment horizontal="distributed" vertical="center" justifyLastLine="1"/>
    </xf>
    <xf numFmtId="176" fontId="45" fillId="0" borderId="9" xfId="15" applyNumberFormat="1" applyFont="1" applyBorder="1" applyAlignment="1">
      <alignment vertical="center"/>
    </xf>
    <xf numFmtId="176" fontId="45" fillId="0" borderId="30" xfId="15" applyNumberFormat="1" applyFont="1" applyBorder="1" applyAlignment="1">
      <alignment vertical="center"/>
    </xf>
    <xf numFmtId="0" fontId="45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5" fillId="0" borderId="47" xfId="15" applyNumberFormat="1" applyFont="1" applyBorder="1" applyAlignment="1">
      <alignment vertical="center"/>
    </xf>
    <xf numFmtId="176" fontId="45" fillId="0" borderId="48" xfId="15" applyNumberFormat="1" applyFont="1" applyBorder="1" applyAlignment="1">
      <alignment vertical="center"/>
    </xf>
    <xf numFmtId="176" fontId="45" fillId="0" borderId="49" xfId="15" applyNumberFormat="1" applyFont="1" applyBorder="1" applyAlignment="1">
      <alignment vertical="center"/>
    </xf>
    <xf numFmtId="176" fontId="45" fillId="0" borderId="50" xfId="15" applyNumberFormat="1" applyFont="1" applyBorder="1" applyAlignment="1">
      <alignment vertical="center"/>
    </xf>
    <xf numFmtId="0" fontId="47" fillId="0" borderId="0" xfId="13" applyFont="1" applyAlignment="1">
      <alignment horizontal="right"/>
    </xf>
    <xf numFmtId="0" fontId="29" fillId="0" borderId="0" xfId="13" applyAlignment="1"/>
    <xf numFmtId="0" fontId="45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5" fillId="0" borderId="14" xfId="13" applyFont="1" applyBorder="1" applyAlignment="1">
      <alignment horizontal="center" vertical="center" wrapText="1"/>
    </xf>
    <xf numFmtId="0" fontId="45" fillId="0" borderId="37" xfId="13" applyFont="1" applyBorder="1" applyAlignment="1">
      <alignment horizontal="center" vertical="center" wrapText="1"/>
    </xf>
    <xf numFmtId="0" fontId="45" fillId="0" borderId="38" xfId="13" applyFont="1" applyBorder="1" applyAlignment="1">
      <alignment horizontal="center" vertical="center" wrapText="1"/>
    </xf>
    <xf numFmtId="0" fontId="45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5" fillId="0" borderId="17" xfId="13" applyFont="1" applyBorder="1" applyAlignment="1">
      <alignment horizontal="center" vertical="center" shrinkToFit="1"/>
    </xf>
    <xf numFmtId="0" fontId="45" fillId="0" borderId="26" xfId="13" applyFont="1" applyBorder="1" applyAlignment="1">
      <alignment horizontal="center" vertical="center" shrinkToFit="1"/>
    </xf>
    <xf numFmtId="0" fontId="45" fillId="0" borderId="40" xfId="13" applyFont="1" applyBorder="1" applyAlignment="1">
      <alignment horizontal="center" vertical="center" shrinkToFit="1"/>
    </xf>
    <xf numFmtId="185" fontId="45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5" fillId="0" borderId="13" xfId="15" applyNumberFormat="1" applyFont="1" applyFill="1" applyBorder="1" applyAlignment="1">
      <alignment vertical="center"/>
    </xf>
    <xf numFmtId="176" fontId="45" fillId="0" borderId="4" xfId="15" applyNumberFormat="1" applyFont="1" applyFill="1" applyBorder="1" applyAlignment="1">
      <alignment vertical="center"/>
    </xf>
    <xf numFmtId="176" fontId="45" fillId="0" borderId="8" xfId="15" applyNumberFormat="1" applyFont="1" applyFill="1" applyBorder="1" applyAlignment="1">
      <alignment vertical="center"/>
    </xf>
    <xf numFmtId="0" fontId="47" fillId="0" borderId="18" xfId="13" applyFont="1" applyBorder="1" applyAlignment="1">
      <alignment horizontal="center" vertical="center" shrinkToFit="1"/>
    </xf>
    <xf numFmtId="0" fontId="48" fillId="0" borderId="18" xfId="13" applyFont="1" applyBorder="1" applyAlignment="1">
      <alignment horizontal="center" vertical="center" shrinkToFit="1"/>
    </xf>
    <xf numFmtId="0" fontId="48" fillId="0" borderId="46" xfId="13" applyFont="1" applyBorder="1" applyAlignment="1">
      <alignment horizontal="center" vertical="center" shrinkToFit="1"/>
    </xf>
    <xf numFmtId="0" fontId="47" fillId="0" borderId="17" xfId="13" applyFont="1" applyBorder="1" applyAlignment="1">
      <alignment horizontal="center" vertical="center" shrinkToFit="1"/>
    </xf>
    <xf numFmtId="0" fontId="47" fillId="0" borderId="26" xfId="13" applyFont="1" applyBorder="1" applyAlignment="1">
      <alignment horizontal="center" vertical="center" shrinkToFit="1"/>
    </xf>
    <xf numFmtId="0" fontId="47" fillId="0" borderId="40" xfId="13" applyFont="1" applyBorder="1" applyAlignment="1">
      <alignment horizontal="center" vertical="center" shrinkToFit="1"/>
    </xf>
    <xf numFmtId="184" fontId="45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G3" sqref="G3"/>
    </sheetView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243</v>
      </c>
      <c r="B5" s="218"/>
      <c r="C5" s="218"/>
      <c r="D5" s="218"/>
      <c r="E5" s="218"/>
      <c r="F5" s="218"/>
      <c r="G5" s="219"/>
      <c r="H5" s="78" t="s">
        <v>249</v>
      </c>
      <c r="I5" s="79" t="s">
        <v>246</v>
      </c>
      <c r="J5" s="80" t="s">
        <v>221</v>
      </c>
      <c r="K5" s="217" t="s">
        <v>243</v>
      </c>
      <c r="L5" s="218"/>
      <c r="M5" s="218"/>
      <c r="N5" s="218"/>
      <c r="O5" s="218"/>
      <c r="P5" s="218"/>
      <c r="Q5" s="219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222</v>
      </c>
      <c r="I6" s="82" t="s">
        <v>223</v>
      </c>
      <c r="J6" s="83" t="s">
        <v>224</v>
      </c>
      <c r="K6" s="220"/>
      <c r="L6" s="221"/>
      <c r="M6" s="221"/>
      <c r="N6" s="221"/>
      <c r="O6" s="221"/>
      <c r="P6" s="221"/>
      <c r="Q6" s="222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11218.196400000001</v>
      </c>
      <c r="I8" s="147">
        <v>10988.303775</v>
      </c>
      <c r="J8" s="148">
        <v>229.89262500000001</v>
      </c>
      <c r="K8" s="55"/>
      <c r="L8" s="56" t="s">
        <v>5</v>
      </c>
      <c r="M8" s="56"/>
      <c r="N8" s="56"/>
      <c r="O8" s="56"/>
      <c r="P8" s="56"/>
      <c r="Q8" s="62"/>
      <c r="R8" s="146">
        <v>6293.5696390000003</v>
      </c>
      <c r="S8" s="147">
        <v>4961.455723</v>
      </c>
      <c r="T8" s="148">
        <v>1332.113916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>
        <v>12.21125</v>
      </c>
      <c r="J9" s="61">
        <v>-12.21125</v>
      </c>
      <c r="K9" s="63"/>
      <c r="L9" s="57"/>
      <c r="M9" s="57"/>
      <c r="N9" s="57" t="s">
        <v>7</v>
      </c>
      <c r="O9" s="57"/>
      <c r="P9" s="57"/>
      <c r="Q9" s="58"/>
      <c r="R9" s="59">
        <v>5026</v>
      </c>
      <c r="S9" s="60">
        <v>3722.65</v>
      </c>
      <c r="T9" s="61">
        <v>1303.3499999999999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>
        <v>12.21125</v>
      </c>
      <c r="J10" s="61">
        <v>-12.21125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11.495115</v>
      </c>
      <c r="S13" s="60">
        <v>10.633793000000001</v>
      </c>
      <c r="T13" s="61">
        <v>0.86132200000000003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>
        <v>1256.0745240000001</v>
      </c>
      <c r="S19" s="60">
        <v>1228.17193</v>
      </c>
      <c r="T19" s="61">
        <v>27.902594000000001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5648.8706330000005</v>
      </c>
      <c r="S20" s="147">
        <v>11924.039675</v>
      </c>
      <c r="T20" s="148">
        <v>-6275.1690420000004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>
        <v>11218.196400000001</v>
      </c>
      <c r="I21" s="60">
        <v>10976.092525</v>
      </c>
      <c r="J21" s="61">
        <v>242.10387499999999</v>
      </c>
      <c r="K21" s="63"/>
      <c r="L21" s="57"/>
      <c r="M21" s="57"/>
      <c r="N21" s="57" t="s">
        <v>7</v>
      </c>
      <c r="O21" s="57"/>
      <c r="P21" s="57"/>
      <c r="Q21" s="58"/>
      <c r="R21" s="59" t="s">
        <v>253</v>
      </c>
      <c r="S21" s="60">
        <v>5026</v>
      </c>
      <c r="T21" s="61">
        <v>-5026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1084.91815</v>
      </c>
      <c r="I22" s="147">
        <v>1149.251428</v>
      </c>
      <c r="J22" s="148">
        <v>-64.333278000000007</v>
      </c>
      <c r="K22" s="63"/>
      <c r="L22" s="57"/>
      <c r="M22" s="57"/>
      <c r="N22" s="57" t="s">
        <v>32</v>
      </c>
      <c r="O22" s="57"/>
      <c r="P22" s="57"/>
      <c r="Q22" s="58"/>
      <c r="R22" s="59">
        <v>4218.0329680000004</v>
      </c>
      <c r="S22" s="60">
        <v>4218.0329680000004</v>
      </c>
      <c r="T22" s="61" t="s">
        <v>253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264.203397</v>
      </c>
      <c r="I23" s="60">
        <v>273.39050099999997</v>
      </c>
      <c r="J23" s="61">
        <v>-9.1871039999999997</v>
      </c>
      <c r="K23" s="63"/>
      <c r="L23" s="57"/>
      <c r="M23" s="57"/>
      <c r="N23" s="57"/>
      <c r="O23" s="57" t="s">
        <v>11</v>
      </c>
      <c r="P23" s="57"/>
      <c r="Q23" s="58"/>
      <c r="R23" s="59">
        <v>4218.0329680000004</v>
      </c>
      <c r="S23" s="60">
        <v>4218.0329680000004</v>
      </c>
      <c r="T23" s="61" t="s">
        <v>253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264.203397</v>
      </c>
      <c r="I24" s="60">
        <v>273.39050099999997</v>
      </c>
      <c r="J24" s="61">
        <v>-9.1871039999999997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159.561702</v>
      </c>
      <c r="S25" s="60">
        <v>173.87547000000001</v>
      </c>
      <c r="T25" s="61">
        <v>-14.313768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264.203397</v>
      </c>
      <c r="I26" s="60">
        <v>273.39050099999997</v>
      </c>
      <c r="J26" s="61">
        <v>-9.1871039999999997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>
        <v>1271.275963</v>
      </c>
      <c r="S28" s="60">
        <v>2506.1312370000001</v>
      </c>
      <c r="T28" s="61">
        <v>-1234.855274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7" t="s">
        <v>44</v>
      </c>
      <c r="L29" s="208"/>
      <c r="M29" s="208"/>
      <c r="N29" s="208"/>
      <c r="O29" s="208"/>
      <c r="P29" s="208"/>
      <c r="Q29" s="209"/>
      <c r="R29" s="153">
        <v>11942.440272</v>
      </c>
      <c r="S29" s="154">
        <v>16885.495397999999</v>
      </c>
      <c r="T29" s="155">
        <v>-4943.0551260000002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360.65527800000001</v>
      </c>
      <c r="S31" s="147">
        <v>-4747.9591950000004</v>
      </c>
      <c r="T31" s="148">
        <v>5108.6144729999996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5108.6144729999996</v>
      </c>
      <c r="S32" s="60">
        <v>932.27201700000001</v>
      </c>
      <c r="T32" s="61">
        <v>4176.3424560000003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1.03328</v>
      </c>
      <c r="I43" s="60">
        <v>1.44662</v>
      </c>
      <c r="J43" s="61">
        <v>-0.41333999999999999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>
        <v>5.6197999999999998E-2</v>
      </c>
      <c r="J46" s="61">
        <v>-5.6197999999999998E-2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819.68147299999998</v>
      </c>
      <c r="I48" s="60">
        <v>874.35810900000001</v>
      </c>
      <c r="J48" s="61">
        <v>-54.676636000000002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>
        <v>819.68147299999998</v>
      </c>
      <c r="I59" s="60">
        <v>874.35810900000001</v>
      </c>
      <c r="J59" s="61">
        <v>-54.676636000000002</v>
      </c>
      <c r="K59" s="207" t="s">
        <v>65</v>
      </c>
      <c r="L59" s="210"/>
      <c r="M59" s="210"/>
      <c r="N59" s="210"/>
      <c r="O59" s="210"/>
      <c r="P59" s="210"/>
      <c r="Q59" s="211"/>
      <c r="R59" s="153">
        <v>360.65527800000001</v>
      </c>
      <c r="S59" s="154">
        <v>-4747.9591950000004</v>
      </c>
      <c r="T59" s="155">
        <v>5108.6144729999996</v>
      </c>
    </row>
    <row r="60" spans="1:21" ht="9" customHeight="1" thickBot="1" x14ac:dyDescent="0.2">
      <c r="A60" s="212" t="s">
        <v>66</v>
      </c>
      <c r="B60" s="213"/>
      <c r="C60" s="213"/>
      <c r="D60" s="213"/>
      <c r="E60" s="213"/>
      <c r="F60" s="213"/>
      <c r="G60" s="214"/>
      <c r="H60" s="150">
        <v>12303.11455</v>
      </c>
      <c r="I60" s="150">
        <v>12137.555203</v>
      </c>
      <c r="J60" s="151">
        <v>165.559347</v>
      </c>
      <c r="K60" s="212" t="s">
        <v>67</v>
      </c>
      <c r="L60" s="215"/>
      <c r="M60" s="215"/>
      <c r="N60" s="215"/>
      <c r="O60" s="215"/>
      <c r="P60" s="215"/>
      <c r="Q60" s="216"/>
      <c r="R60" s="152">
        <v>12303.09555</v>
      </c>
      <c r="S60" s="150">
        <v>12137.536203</v>
      </c>
      <c r="T60" s="151">
        <v>165.559347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3" t="s">
        <v>238</v>
      </c>
      <c r="B5" s="224"/>
      <c r="C5" s="224"/>
      <c r="D5" s="224"/>
      <c r="E5" s="224"/>
      <c r="F5" s="224"/>
      <c r="G5" s="225"/>
      <c r="H5" s="89" t="s">
        <v>251</v>
      </c>
      <c r="I5" s="89" t="s">
        <v>247</v>
      </c>
      <c r="J5" s="90" t="s">
        <v>221</v>
      </c>
      <c r="L5" s="223" t="s">
        <v>238</v>
      </c>
      <c r="M5" s="224"/>
      <c r="N5" s="224"/>
      <c r="O5" s="224"/>
      <c r="P5" s="224"/>
      <c r="Q5" s="224"/>
      <c r="R5" s="225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234</v>
      </c>
      <c r="I6" s="87" t="s">
        <v>235</v>
      </c>
      <c r="J6" s="88" t="s">
        <v>236</v>
      </c>
      <c r="L6" s="226"/>
      <c r="M6" s="227"/>
      <c r="N6" s="227"/>
      <c r="O6" s="227"/>
      <c r="P6" s="227"/>
      <c r="Q6" s="227"/>
      <c r="R6" s="228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359.35924799999998</v>
      </c>
      <c r="I9" s="159">
        <v>455.78021799999999</v>
      </c>
      <c r="J9" s="160">
        <v>-96.420969999999997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18.872222000000001</v>
      </c>
      <c r="T10" s="159">
        <v>21.548788999999999</v>
      </c>
      <c r="U10" s="160">
        <v>-2.6765669999999999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18.872222000000001</v>
      </c>
      <c r="T11" s="145">
        <v>21.548788999999999</v>
      </c>
      <c r="U11" s="3">
        <v>-2.6765669999999999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-18.872222000000001</v>
      </c>
      <c r="T14" s="164">
        <v>-21.548788999999999</v>
      </c>
      <c r="U14" s="165">
        <v>2.6765669999999999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-502.859554</v>
      </c>
      <c r="T15" s="164">
        <v>-915.141617</v>
      </c>
      <c r="U15" s="165">
        <v>412.28206299999999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253</v>
      </c>
      <c r="I17" s="145" t="s">
        <v>253</v>
      </c>
      <c r="J17" s="3" t="s">
        <v>253</v>
      </c>
      <c r="L17" s="9"/>
      <c r="M17" s="10" t="s">
        <v>116</v>
      </c>
      <c r="N17" s="10"/>
      <c r="O17" s="10"/>
      <c r="P17" s="10"/>
      <c r="Q17" s="10"/>
      <c r="R17" s="10"/>
      <c r="S17" s="159">
        <v>246.69</v>
      </c>
      <c r="T17" s="159">
        <v>60.774999999999999</v>
      </c>
      <c r="U17" s="160">
        <v>185.91499999999999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>
        <v>1.4278999999999999</v>
      </c>
      <c r="I19" s="145">
        <v>1.4484999999999999</v>
      </c>
      <c r="J19" s="3">
        <v>-2.06E-2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>
        <v>246.69</v>
      </c>
      <c r="T20" s="145">
        <v>60.774999999999999</v>
      </c>
      <c r="U20" s="3">
        <v>185.91499999999999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>
        <v>9.9999999999999995E-7</v>
      </c>
      <c r="U24" s="160">
        <v>-9.9999999999999995E-7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>
        <v>340.50099999999998</v>
      </c>
      <c r="I25" s="145">
        <v>437.61599999999999</v>
      </c>
      <c r="J25" s="3">
        <v>-97.114999999999995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17.430347999999999</v>
      </c>
      <c r="I26" s="145">
        <v>16.715717999999999</v>
      </c>
      <c r="J26" s="3">
        <v>0.71462999999999999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>
        <v>9.9999999999999995E-7</v>
      </c>
      <c r="U26" s="3">
        <v>-9.9999999999999995E-7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843.34658000000002</v>
      </c>
      <c r="I27" s="159">
        <v>1349.3730459999999</v>
      </c>
      <c r="J27" s="160">
        <v>-506.02646600000003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13.889661</v>
      </c>
      <c r="I29" s="145">
        <v>10.170928999999999</v>
      </c>
      <c r="J29" s="3">
        <v>3.7187320000000001</v>
      </c>
      <c r="L29" s="12" t="s">
        <v>128</v>
      </c>
      <c r="M29" s="13"/>
      <c r="N29" s="13"/>
      <c r="O29" s="13"/>
      <c r="P29" s="13"/>
      <c r="Q29" s="13"/>
      <c r="R29" s="13"/>
      <c r="S29" s="164">
        <v>246.69</v>
      </c>
      <c r="T29" s="164">
        <v>60.774999000000001</v>
      </c>
      <c r="U29" s="165">
        <v>185.91500099999999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78.598364000000004</v>
      </c>
      <c r="I30" s="145">
        <v>119.194997</v>
      </c>
      <c r="J30" s="3">
        <v>-40.596632999999997</v>
      </c>
      <c r="L30" s="24" t="s">
        <v>129</v>
      </c>
      <c r="M30" s="25"/>
      <c r="N30" s="25"/>
      <c r="O30" s="25"/>
      <c r="P30" s="25"/>
      <c r="Q30" s="25"/>
      <c r="R30" s="25"/>
      <c r="S30" s="168">
        <v>-256.16955400000001</v>
      </c>
      <c r="T30" s="168">
        <v>-854.36661800000002</v>
      </c>
      <c r="U30" s="169">
        <v>598.19706399999995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0.110113</v>
      </c>
      <c r="I31" s="145">
        <v>0.15345600000000001</v>
      </c>
      <c r="J31" s="3">
        <v>-4.3343E-2</v>
      </c>
      <c r="L31" s="12" t="s">
        <v>188</v>
      </c>
      <c r="M31" s="13"/>
      <c r="N31" s="13"/>
      <c r="O31" s="13"/>
      <c r="P31" s="13"/>
      <c r="Q31" s="13"/>
      <c r="R31" s="13"/>
      <c r="S31" s="164" t="s">
        <v>253</v>
      </c>
      <c r="T31" s="170" t="s">
        <v>253</v>
      </c>
      <c r="U31" s="171" t="s">
        <v>253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>
        <v>5515.1706020000001</v>
      </c>
      <c r="T32" s="170">
        <v>1900.729014</v>
      </c>
      <c r="U32" s="171">
        <v>3614.4415880000001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0.27850999999999998</v>
      </c>
      <c r="I33" s="145">
        <v>0.39979199999999998</v>
      </c>
      <c r="J33" s="3">
        <v>-0.121282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 x14ac:dyDescent="0.2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5259.0010480000001</v>
      </c>
      <c r="T34" s="172">
        <v>1046.362396</v>
      </c>
      <c r="U34" s="173">
        <v>4212.6386519999996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 x14ac:dyDescent="0.15">
      <c r="A36" s="156"/>
      <c r="B36" s="11"/>
      <c r="C36" s="11"/>
      <c r="D36" s="11" t="s">
        <v>97</v>
      </c>
      <c r="E36" s="11"/>
      <c r="F36" s="11"/>
      <c r="G36" s="11"/>
      <c r="H36" s="145">
        <v>9.6566419999999997</v>
      </c>
      <c r="I36" s="145">
        <v>10.423859999999999</v>
      </c>
      <c r="J36" s="3">
        <v>-0.76721799999999996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11.495115</v>
      </c>
      <c r="I40" s="145">
        <v>10.633793000000001</v>
      </c>
      <c r="J40" s="3">
        <v>0.86132200000000003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3.6496569999999999</v>
      </c>
      <c r="I41" s="145">
        <v>3.9819170000000002</v>
      </c>
      <c r="J41" s="3">
        <v>-0.33226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>
        <v>725.66851799999995</v>
      </c>
      <c r="I43" s="145">
        <v>1194.4143019999999</v>
      </c>
      <c r="J43" s="3">
        <v>-468.74578400000001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-483.98733199999998</v>
      </c>
      <c r="I44" s="161">
        <v>-893.59282800000005</v>
      </c>
      <c r="J44" s="162">
        <v>409.60549600000002</v>
      </c>
    </row>
    <row r="45" spans="1:21" ht="25.5" customHeight="1" x14ac:dyDescent="0.15"/>
    <row r="46" spans="1:21" ht="21" customHeight="1" x14ac:dyDescent="0.15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 x14ac:dyDescent="0.15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228</v>
      </c>
      <c r="B5" s="230"/>
      <c r="C5" s="230"/>
      <c r="D5" s="230"/>
      <c r="E5" s="230"/>
      <c r="F5" s="230"/>
      <c r="G5" s="231"/>
      <c r="H5" s="44" t="s">
        <v>249</v>
      </c>
      <c r="I5" s="45" t="s">
        <v>246</v>
      </c>
      <c r="J5" s="46" t="s">
        <v>221</v>
      </c>
      <c r="K5" s="17"/>
      <c r="L5" s="229" t="s">
        <v>228</v>
      </c>
      <c r="M5" s="230"/>
      <c r="N5" s="230"/>
      <c r="O5" s="230"/>
      <c r="P5" s="230"/>
      <c r="Q5" s="230"/>
      <c r="R5" s="231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222</v>
      </c>
      <c r="I6" s="48" t="s">
        <v>223</v>
      </c>
      <c r="J6" s="49" t="s">
        <v>224</v>
      </c>
      <c r="K6" s="17"/>
      <c r="L6" s="232"/>
      <c r="M6" s="233"/>
      <c r="N6" s="233"/>
      <c r="O6" s="233"/>
      <c r="P6" s="233"/>
      <c r="Q6" s="233"/>
      <c r="R6" s="234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358.806894</v>
      </c>
      <c r="I8" s="159">
        <v>476.46304700000002</v>
      </c>
      <c r="J8" s="160">
        <v>-117.656153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301.36663600000003</v>
      </c>
      <c r="T8" s="159">
        <v>114.912713</v>
      </c>
      <c r="U8" s="160">
        <v>186.453923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5" t="s">
        <v>253</v>
      </c>
      <c r="T9" s="235" t="s">
        <v>253</v>
      </c>
      <c r="U9" s="236" t="s">
        <v>253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7" t="s">
        <v>230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>
        <v>246.69</v>
      </c>
      <c r="T11" s="145">
        <v>60.774999999999999</v>
      </c>
      <c r="U11" s="3">
        <v>185.91499999999999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>
        <v>54.676636000000002</v>
      </c>
      <c r="T12" s="145">
        <v>54.137712999999998</v>
      </c>
      <c r="U12" s="3">
        <v>0.53892300000000004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 x14ac:dyDescent="0.15">
      <c r="A15" s="156"/>
      <c r="B15" s="11"/>
      <c r="C15" s="239" t="s">
        <v>231</v>
      </c>
      <c r="D15" s="239"/>
      <c r="E15" s="239"/>
      <c r="F15" s="239"/>
      <c r="G15" s="240"/>
      <c r="H15" s="235" t="s">
        <v>253</v>
      </c>
      <c r="I15" s="235" t="s">
        <v>253</v>
      </c>
      <c r="J15" s="236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 x14ac:dyDescent="0.15">
      <c r="A16" s="156"/>
      <c r="B16" s="11"/>
      <c r="C16" s="241" t="s">
        <v>232</v>
      </c>
      <c r="D16" s="241"/>
      <c r="E16" s="241"/>
      <c r="F16" s="241"/>
      <c r="G16" s="242"/>
      <c r="H16" s="235"/>
      <c r="I16" s="235"/>
      <c r="J16" s="236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253</v>
      </c>
      <c r="I17" s="145" t="s">
        <v>253</v>
      </c>
      <c r="J17" s="3" t="s">
        <v>253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>
        <v>1.4278999999999999</v>
      </c>
      <c r="I19" s="145">
        <v>1.4484999999999999</v>
      </c>
      <c r="J19" s="3">
        <v>-2.06E-2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1206.9526800000001</v>
      </c>
      <c r="T19" s="159">
        <v>1179.6993930000001</v>
      </c>
      <c r="U19" s="160">
        <v>27.253287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1206.9526800000001</v>
      </c>
      <c r="T20" s="145">
        <v>1179.6993930000001</v>
      </c>
      <c r="U20" s="3">
        <v>27.253287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>
        <v>340.50099999999998</v>
      </c>
      <c r="I25" s="145">
        <v>458.83524999999997</v>
      </c>
      <c r="J25" s="3">
        <v>-118.33425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16.877994000000001</v>
      </c>
      <c r="I26" s="145">
        <v>16.179296999999998</v>
      </c>
      <c r="J26" s="3">
        <v>0.69869700000000001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1029.910302</v>
      </c>
      <c r="I27" s="159">
        <v>584.21520499999997</v>
      </c>
      <c r="J27" s="160">
        <v>445.69509699999998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-905.58604400000002</v>
      </c>
      <c r="T27" s="164">
        <v>-1064.7866799999999</v>
      </c>
      <c r="U27" s="165">
        <v>159.200636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-1636.381852</v>
      </c>
      <c r="T28" s="164">
        <v>-1247.575638</v>
      </c>
      <c r="U28" s="165">
        <v>-388.80621400000001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169.15930800000001</v>
      </c>
      <c r="I29" s="145">
        <v>155.395858</v>
      </c>
      <c r="J29" s="3">
        <v>13.763450000000001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389.91836599999999</v>
      </c>
      <c r="I30" s="145">
        <v>368.83581199999998</v>
      </c>
      <c r="J30" s="3">
        <v>21.082553999999998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464.43892</v>
      </c>
      <c r="I31" s="145">
        <v>56.282338000000003</v>
      </c>
      <c r="J31" s="3">
        <v>408.15658200000001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6.3937080000000002</v>
      </c>
      <c r="I33" s="145">
        <v>3.7011970000000001</v>
      </c>
      <c r="J33" s="3">
        <v>2.6925110000000001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3891</v>
      </c>
      <c r="T37" s="159">
        <v>696.14868000000001</v>
      </c>
      <c r="U37" s="160">
        <v>3194.8513200000002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59.692399999999999</v>
      </c>
      <c r="I38" s="159">
        <v>75.036799999999999</v>
      </c>
      <c r="J38" s="160">
        <v>-15.3444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>
        <v>3891</v>
      </c>
      <c r="T38" s="145">
        <v>696</v>
      </c>
      <c r="U38" s="3">
        <v>3195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59.692399999999999</v>
      </c>
      <c r="I39" s="145">
        <v>75.036799999999999</v>
      </c>
      <c r="J39" s="3">
        <v>-15.3444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>
        <v>0.14868000000000001</v>
      </c>
      <c r="U40" s="3">
        <v>-0.14868000000000001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-3891</v>
      </c>
      <c r="T44" s="164">
        <v>-696.14868000000001</v>
      </c>
      <c r="U44" s="165">
        <v>-3194.8513200000002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-5527.3818520000004</v>
      </c>
      <c r="T45" s="164">
        <v>-1943.724318</v>
      </c>
      <c r="U45" s="165">
        <v>-3583.6575339999999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 t="s">
        <v>253</v>
      </c>
      <c r="T46" s="164" t="s">
        <v>253</v>
      </c>
      <c r="U46" s="165" t="s">
        <v>253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>
        <v>5515.1706020000001</v>
      </c>
      <c r="T47" s="164">
        <v>1900.729014</v>
      </c>
      <c r="U47" s="165">
        <v>3614.4415880000001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-730.79580799999997</v>
      </c>
      <c r="I48" s="161">
        <v>-182.78895800000001</v>
      </c>
      <c r="J48" s="162">
        <v>-548.00684999999999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>
        <v>12.21125</v>
      </c>
      <c r="T49" s="164">
        <v>55.206553999999997</v>
      </c>
      <c r="U49" s="165">
        <v>-42.995303999999997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>
        <v>12.21125</v>
      </c>
      <c r="U50" s="169">
        <v>-12.21125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>
        <v>12.21125</v>
      </c>
      <c r="U53" s="194">
        <v>-12.21125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topLeftCell="A13" workbookViewId="0">
      <selection activeCell="I26" sqref="I26:L26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57" t="s">
        <v>242</v>
      </c>
      <c r="B6" s="258"/>
      <c r="C6" s="258"/>
      <c r="D6" s="25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60" t="s">
        <v>183</v>
      </c>
      <c r="K6" s="261"/>
      <c r="L6" s="91" t="s">
        <v>184</v>
      </c>
    </row>
    <row r="7" spans="1:17" ht="15" customHeight="1" x14ac:dyDescent="0.15">
      <c r="A7" s="257" t="s">
        <v>185</v>
      </c>
      <c r="B7" s="258"/>
      <c r="C7" s="258"/>
      <c r="D7" s="259"/>
      <c r="E7" s="29">
        <v>2104.7311500000001</v>
      </c>
      <c r="F7" s="29">
        <v>-25804.289046999998</v>
      </c>
      <c r="G7" s="29">
        <v>-1120</v>
      </c>
      <c r="H7" s="29" t="s">
        <v>253</v>
      </c>
      <c r="I7" s="29">
        <v>20071</v>
      </c>
      <c r="J7" s="262" t="s">
        <v>253</v>
      </c>
      <c r="K7" s="263"/>
      <c r="L7" s="29">
        <v>-4747.9591950000004</v>
      </c>
    </row>
    <row r="8" spans="1:17" ht="15" customHeight="1" x14ac:dyDescent="0.15">
      <c r="A8" s="257" t="s">
        <v>186</v>
      </c>
      <c r="B8" s="258"/>
      <c r="C8" s="258"/>
      <c r="D8" s="259"/>
      <c r="E8" s="29" t="s">
        <v>253</v>
      </c>
      <c r="F8" s="29">
        <v>-256.16955400000001</v>
      </c>
      <c r="G8" s="29">
        <v>-150.38657499999999</v>
      </c>
      <c r="H8" s="29" t="s">
        <v>253</v>
      </c>
      <c r="I8" s="29">
        <v>5515.1706020000001</v>
      </c>
      <c r="J8" s="262" t="s">
        <v>253</v>
      </c>
      <c r="K8" s="263"/>
      <c r="L8" s="29">
        <v>5108.6144729999996</v>
      </c>
    </row>
    <row r="9" spans="1:17" ht="15" customHeight="1" x14ac:dyDescent="0.15">
      <c r="A9" s="257" t="s">
        <v>187</v>
      </c>
      <c r="B9" s="258"/>
      <c r="C9" s="258"/>
      <c r="D9" s="259"/>
      <c r="E9" s="29">
        <v>2104.7311500000001</v>
      </c>
      <c r="F9" s="29">
        <v>-26060.458600999998</v>
      </c>
      <c r="G9" s="29">
        <v>-1270</v>
      </c>
      <c r="H9" s="29" t="s">
        <v>253</v>
      </c>
      <c r="I9" s="29">
        <v>25586</v>
      </c>
      <c r="J9" s="262" t="s">
        <v>253</v>
      </c>
      <c r="K9" s="263"/>
      <c r="L9" s="29">
        <v>360.65527800000001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3" t="s">
        <v>192</v>
      </c>
      <c r="B15" s="244"/>
      <c r="C15" s="244"/>
      <c r="D15" s="245"/>
      <c r="E15" s="33" t="s">
        <v>193</v>
      </c>
      <c r="F15" s="33" t="s">
        <v>194</v>
      </c>
      <c r="G15" s="33" t="s">
        <v>195</v>
      </c>
      <c r="H15" s="33" t="s">
        <v>241</v>
      </c>
      <c r="I15" s="243" t="s">
        <v>196</v>
      </c>
      <c r="J15" s="244"/>
      <c r="K15" s="244"/>
      <c r="L15" s="245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-4747.9591950000004</v>
      </c>
      <c r="I16" s="243"/>
      <c r="J16" s="244"/>
      <c r="K16" s="244"/>
      <c r="L16" s="245"/>
    </row>
    <row r="17" spans="1:13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3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3" ht="15" customHeight="1" x14ac:dyDescent="0.15">
      <c r="A19" s="34"/>
      <c r="B19" s="36" t="s">
        <v>200</v>
      </c>
      <c r="C19" s="36"/>
      <c r="D19" s="35"/>
      <c r="E19" s="30">
        <v>3713.462896</v>
      </c>
      <c r="F19" s="30"/>
      <c r="G19" s="109"/>
      <c r="H19" s="109"/>
      <c r="I19" s="249" t="s">
        <v>260</v>
      </c>
      <c r="J19" s="255"/>
      <c r="K19" s="255"/>
      <c r="L19" s="256"/>
    </row>
    <row r="20" spans="1:13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3" ht="15" customHeight="1" x14ac:dyDescent="0.15">
      <c r="A21" s="34"/>
      <c r="B21" s="36" t="s">
        <v>202</v>
      </c>
      <c r="C21" s="36"/>
      <c r="D21" s="35"/>
      <c r="E21" s="30"/>
      <c r="F21" s="30">
        <v>55.146174000000002</v>
      </c>
      <c r="G21" s="109"/>
      <c r="H21" s="109"/>
      <c r="I21" s="246"/>
      <c r="J21" s="247"/>
      <c r="K21" s="247"/>
      <c r="L21" s="248"/>
    </row>
    <row r="22" spans="1:13" ht="15" customHeight="1" x14ac:dyDescent="0.15">
      <c r="A22" s="34"/>
      <c r="B22" s="105" t="s">
        <v>203</v>
      </c>
      <c r="C22" s="105"/>
      <c r="D22" s="106"/>
      <c r="E22" s="110">
        <v>3713.462896</v>
      </c>
      <c r="F22" s="110">
        <v>55.146174000000002</v>
      </c>
      <c r="G22" s="110">
        <v>3658.316722</v>
      </c>
      <c r="H22" s="109"/>
      <c r="I22" s="243"/>
      <c r="J22" s="244"/>
      <c r="K22" s="244"/>
      <c r="L22" s="245"/>
    </row>
    <row r="23" spans="1:13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3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3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3" ht="15" customHeight="1" x14ac:dyDescent="0.15">
      <c r="A26" s="34"/>
      <c r="B26" s="195" t="s">
        <v>207</v>
      </c>
      <c r="C26" s="36"/>
      <c r="D26" s="35"/>
      <c r="E26" s="30">
        <v>1249.169042</v>
      </c>
      <c r="F26" s="30"/>
      <c r="G26" s="109"/>
      <c r="H26" s="109"/>
      <c r="I26" s="252" t="s">
        <v>259</v>
      </c>
      <c r="J26" s="253"/>
      <c r="K26" s="253"/>
      <c r="L26" s="254"/>
      <c r="M26" s="196"/>
    </row>
    <row r="27" spans="1:13" ht="15" customHeight="1" x14ac:dyDescent="0.15">
      <c r="A27" s="34"/>
      <c r="B27" s="105" t="s">
        <v>203</v>
      </c>
      <c r="C27" s="105"/>
      <c r="D27" s="106"/>
      <c r="E27" s="110">
        <v>1249.169042</v>
      </c>
      <c r="F27" s="110"/>
      <c r="G27" s="110">
        <v>1249.169042</v>
      </c>
      <c r="H27" s="109"/>
      <c r="I27" s="243"/>
      <c r="J27" s="244"/>
      <c r="K27" s="244"/>
      <c r="L27" s="245"/>
    </row>
    <row r="28" spans="1:13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3" ht="15" customHeight="1" x14ac:dyDescent="0.15">
      <c r="A29" s="34"/>
      <c r="B29" s="36" t="s">
        <v>209</v>
      </c>
      <c r="C29" s="36"/>
      <c r="D29" s="35"/>
      <c r="E29" s="30">
        <v>229.89262500000001</v>
      </c>
      <c r="F29" s="30"/>
      <c r="G29" s="109"/>
      <c r="H29" s="109"/>
      <c r="I29" s="249" t="s">
        <v>258</v>
      </c>
      <c r="J29" s="250"/>
      <c r="K29" s="250"/>
      <c r="L29" s="251"/>
    </row>
    <row r="30" spans="1:13" ht="15" customHeight="1" x14ac:dyDescent="0.15">
      <c r="A30" s="34"/>
      <c r="B30" s="36" t="s">
        <v>210</v>
      </c>
      <c r="C30" s="36"/>
      <c r="D30" s="35"/>
      <c r="E30" s="30"/>
      <c r="F30" s="30">
        <v>28.763915999999998</v>
      </c>
      <c r="G30" s="109"/>
      <c r="H30" s="109"/>
      <c r="I30" s="246"/>
      <c r="J30" s="247"/>
      <c r="K30" s="247"/>
      <c r="L30" s="248"/>
    </row>
    <row r="31" spans="1:13" ht="15" customHeight="1" x14ac:dyDescent="0.15">
      <c r="A31" s="34"/>
      <c r="B31" s="105" t="s">
        <v>203</v>
      </c>
      <c r="C31" s="105"/>
      <c r="D31" s="106"/>
      <c r="E31" s="110">
        <v>229.89262500000001</v>
      </c>
      <c r="F31" s="110">
        <v>28.763915999999998</v>
      </c>
      <c r="G31" s="110">
        <v>201.12870900000001</v>
      </c>
      <c r="H31" s="109"/>
      <c r="I31" s="243"/>
      <c r="J31" s="244"/>
      <c r="K31" s="244"/>
      <c r="L31" s="245"/>
    </row>
    <row r="32" spans="1:13" ht="15" customHeight="1" x14ac:dyDescent="0.15">
      <c r="A32" s="34" t="s">
        <v>211</v>
      </c>
      <c r="B32" s="36"/>
      <c r="C32" s="36"/>
      <c r="D32" s="35"/>
      <c r="E32" s="110">
        <v>5192.5245630000009</v>
      </c>
      <c r="F32" s="110">
        <v>83.910089999999997</v>
      </c>
      <c r="G32" s="110">
        <v>5108.6144729999996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360.65527800000001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3"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  <mergeCell ref="K17:L17"/>
    <mergeCell ref="I18:J18"/>
    <mergeCell ref="K18:L18"/>
    <mergeCell ref="I20:J20"/>
    <mergeCell ref="K20:L20"/>
    <mergeCell ref="I19:L19"/>
    <mergeCell ref="I17:J17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7:J27"/>
    <mergeCell ref="K27:L27"/>
    <mergeCell ref="I26:L26"/>
    <mergeCell ref="I28:J28"/>
    <mergeCell ref="K28:L28"/>
    <mergeCell ref="I32:J32"/>
    <mergeCell ref="K32:L32"/>
    <mergeCell ref="I33:J33"/>
    <mergeCell ref="K33:L33"/>
    <mergeCell ref="I30:J30"/>
    <mergeCell ref="K30:L30"/>
    <mergeCell ref="I31:J31"/>
    <mergeCell ref="K31:L31"/>
    <mergeCell ref="I29:L29"/>
  </mergeCells>
  <phoneticPr fontId="1"/>
  <pageMargins left="1.1023622047244095" right="0" top="0" bottom="0" header="0" footer="0"/>
  <pageSetup paperSize="9"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A1" s="197" t="s">
        <v>261</v>
      </c>
      <c r="B1" s="197"/>
      <c r="C1" s="197"/>
      <c r="D1" s="197"/>
      <c r="E1" s="197" t="s">
        <v>262</v>
      </c>
      <c r="F1" s="197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</row>
    <row r="2" spans="1:24" x14ac:dyDescent="0.15">
      <c r="A2" s="200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311" t="s">
        <v>263</v>
      </c>
      <c r="S2" s="311"/>
      <c r="T2" s="311"/>
      <c r="U2" s="311"/>
      <c r="V2" s="311"/>
      <c r="W2" s="311"/>
      <c r="X2" s="311"/>
    </row>
    <row r="3" spans="1:24" ht="14.25" thickBot="1" x14ac:dyDescent="0.2">
      <c r="A3" s="200" t="s">
        <v>264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85" t="s">
        <v>265</v>
      </c>
      <c r="V3" s="286"/>
      <c r="W3" s="286"/>
      <c r="X3" s="286"/>
    </row>
    <row r="4" spans="1:24" ht="40.5" customHeight="1" x14ac:dyDescent="0.15">
      <c r="A4" s="287" t="s">
        <v>266</v>
      </c>
      <c r="B4" s="288"/>
      <c r="C4" s="288"/>
      <c r="D4" s="294" t="s">
        <v>267</v>
      </c>
      <c r="E4" s="292"/>
      <c r="F4" s="293"/>
      <c r="G4" s="294" t="s">
        <v>268</v>
      </c>
      <c r="H4" s="295"/>
      <c r="I4" s="295"/>
      <c r="J4" s="294" t="s">
        <v>269</v>
      </c>
      <c r="K4" s="295"/>
      <c r="L4" s="295"/>
      <c r="M4" s="294" t="s">
        <v>270</v>
      </c>
      <c r="N4" s="295"/>
      <c r="O4" s="295"/>
      <c r="P4" s="294" t="s">
        <v>271</v>
      </c>
      <c r="Q4" s="295"/>
      <c r="R4" s="295"/>
      <c r="S4" s="294" t="s">
        <v>272</v>
      </c>
      <c r="T4" s="295"/>
      <c r="U4" s="295"/>
      <c r="V4" s="294" t="s">
        <v>273</v>
      </c>
      <c r="W4" s="295"/>
      <c r="X4" s="296"/>
    </row>
    <row r="5" spans="1:24" ht="14.25" thickBot="1" x14ac:dyDescent="0.2">
      <c r="A5" s="289"/>
      <c r="B5" s="290"/>
      <c r="C5" s="290"/>
      <c r="D5" s="308" t="s">
        <v>274</v>
      </c>
      <c r="E5" s="309"/>
      <c r="F5" s="310"/>
      <c r="G5" s="305" t="s">
        <v>275</v>
      </c>
      <c r="H5" s="306"/>
      <c r="I5" s="306"/>
      <c r="J5" s="305" t="s">
        <v>276</v>
      </c>
      <c r="K5" s="306"/>
      <c r="L5" s="306"/>
      <c r="M5" s="305" t="s">
        <v>277</v>
      </c>
      <c r="N5" s="306"/>
      <c r="O5" s="306"/>
      <c r="P5" s="305" t="s">
        <v>278</v>
      </c>
      <c r="Q5" s="306"/>
      <c r="R5" s="306"/>
      <c r="S5" s="305" t="s">
        <v>279</v>
      </c>
      <c r="T5" s="306"/>
      <c r="U5" s="306"/>
      <c r="V5" s="305" t="s">
        <v>280</v>
      </c>
      <c r="W5" s="306"/>
      <c r="X5" s="307"/>
    </row>
    <row r="6" spans="1:24" x14ac:dyDescent="0.15">
      <c r="A6" s="201" t="s">
        <v>281</v>
      </c>
      <c r="B6" s="202"/>
      <c r="C6" s="203"/>
      <c r="D6" s="281">
        <v>356.7244</v>
      </c>
      <c r="E6" s="282"/>
      <c r="F6" s="283"/>
      <c r="G6" s="281" t="s">
        <v>282</v>
      </c>
      <c r="H6" s="282"/>
      <c r="I6" s="283"/>
      <c r="J6" s="281" t="s">
        <v>282</v>
      </c>
      <c r="K6" s="282"/>
      <c r="L6" s="283"/>
      <c r="M6" s="281">
        <v>356.7244</v>
      </c>
      <c r="N6" s="282"/>
      <c r="O6" s="283"/>
      <c r="P6" s="281">
        <v>92.521002999999993</v>
      </c>
      <c r="Q6" s="282"/>
      <c r="R6" s="283"/>
      <c r="S6" s="281">
        <v>9.1871039999999997</v>
      </c>
      <c r="T6" s="282"/>
      <c r="U6" s="283"/>
      <c r="V6" s="281">
        <v>264.203397</v>
      </c>
      <c r="W6" s="282"/>
      <c r="X6" s="284"/>
    </row>
    <row r="7" spans="1:24" x14ac:dyDescent="0.15">
      <c r="A7" s="204"/>
      <c r="B7" s="205" t="s">
        <v>283</v>
      </c>
      <c r="C7" s="206"/>
      <c r="D7" s="267" t="s">
        <v>282</v>
      </c>
      <c r="E7" s="268"/>
      <c r="F7" s="269"/>
      <c r="G7" s="267" t="s">
        <v>282</v>
      </c>
      <c r="H7" s="268"/>
      <c r="I7" s="269"/>
      <c r="J7" s="267" t="s">
        <v>282</v>
      </c>
      <c r="K7" s="268"/>
      <c r="L7" s="269"/>
      <c r="M7" s="270" t="s">
        <v>282</v>
      </c>
      <c r="N7" s="271"/>
      <c r="O7" s="271"/>
      <c r="P7" s="270" t="s">
        <v>282</v>
      </c>
      <c r="Q7" s="271"/>
      <c r="R7" s="271"/>
      <c r="S7" s="270" t="s">
        <v>282</v>
      </c>
      <c r="T7" s="271"/>
      <c r="U7" s="271"/>
      <c r="V7" s="270" t="s">
        <v>282</v>
      </c>
      <c r="W7" s="271"/>
      <c r="X7" s="272"/>
    </row>
    <row r="8" spans="1:24" x14ac:dyDescent="0.15">
      <c r="A8" s="204"/>
      <c r="B8" s="205" t="s">
        <v>284</v>
      </c>
      <c r="C8" s="206"/>
      <c r="D8" s="267">
        <v>356.7244</v>
      </c>
      <c r="E8" s="268"/>
      <c r="F8" s="269"/>
      <c r="G8" s="267" t="s">
        <v>282</v>
      </c>
      <c r="H8" s="268"/>
      <c r="I8" s="269"/>
      <c r="J8" s="267" t="s">
        <v>282</v>
      </c>
      <c r="K8" s="268"/>
      <c r="L8" s="269"/>
      <c r="M8" s="270">
        <v>356.7244</v>
      </c>
      <c r="N8" s="271"/>
      <c r="O8" s="271"/>
      <c r="P8" s="302">
        <v>92.521002999999993</v>
      </c>
      <c r="Q8" s="303"/>
      <c r="R8" s="304"/>
      <c r="S8" s="270">
        <v>9.1871039999999997</v>
      </c>
      <c r="T8" s="271"/>
      <c r="U8" s="271"/>
      <c r="V8" s="270">
        <v>264.203397</v>
      </c>
      <c r="W8" s="271"/>
      <c r="X8" s="272"/>
    </row>
    <row r="9" spans="1:24" x14ac:dyDescent="0.15">
      <c r="A9" s="204"/>
      <c r="B9" s="205" t="s">
        <v>285</v>
      </c>
      <c r="C9" s="206"/>
      <c r="D9" s="267" t="s">
        <v>282</v>
      </c>
      <c r="E9" s="268"/>
      <c r="F9" s="269"/>
      <c r="G9" s="267" t="s">
        <v>282</v>
      </c>
      <c r="H9" s="268"/>
      <c r="I9" s="269"/>
      <c r="J9" s="267" t="s">
        <v>282</v>
      </c>
      <c r="K9" s="268"/>
      <c r="L9" s="269"/>
      <c r="M9" s="270" t="s">
        <v>282</v>
      </c>
      <c r="N9" s="271"/>
      <c r="O9" s="271"/>
      <c r="P9" s="267" t="s">
        <v>282</v>
      </c>
      <c r="Q9" s="268"/>
      <c r="R9" s="269"/>
      <c r="S9" s="270" t="s">
        <v>282</v>
      </c>
      <c r="T9" s="271"/>
      <c r="U9" s="271"/>
      <c r="V9" s="270" t="s">
        <v>282</v>
      </c>
      <c r="W9" s="271"/>
      <c r="X9" s="272"/>
    </row>
    <row r="10" spans="1:24" x14ac:dyDescent="0.15">
      <c r="A10" s="204"/>
      <c r="B10" s="205" t="s">
        <v>286</v>
      </c>
      <c r="C10" s="206"/>
      <c r="D10" s="267" t="s">
        <v>282</v>
      </c>
      <c r="E10" s="268"/>
      <c r="F10" s="269"/>
      <c r="G10" s="267" t="s">
        <v>282</v>
      </c>
      <c r="H10" s="268"/>
      <c r="I10" s="269"/>
      <c r="J10" s="267" t="s">
        <v>282</v>
      </c>
      <c r="K10" s="268"/>
      <c r="L10" s="269"/>
      <c r="M10" s="270" t="s">
        <v>282</v>
      </c>
      <c r="N10" s="271"/>
      <c r="O10" s="271"/>
      <c r="P10" s="270" t="s">
        <v>282</v>
      </c>
      <c r="Q10" s="271"/>
      <c r="R10" s="271"/>
      <c r="S10" s="270" t="s">
        <v>282</v>
      </c>
      <c r="T10" s="271"/>
      <c r="U10" s="271"/>
      <c r="V10" s="270" t="s">
        <v>282</v>
      </c>
      <c r="W10" s="271"/>
      <c r="X10" s="272"/>
    </row>
    <row r="11" spans="1:24" x14ac:dyDescent="0.15">
      <c r="A11" s="204"/>
      <c r="B11" s="205" t="s">
        <v>287</v>
      </c>
      <c r="C11" s="206"/>
      <c r="D11" s="267" t="s">
        <v>282</v>
      </c>
      <c r="E11" s="268"/>
      <c r="F11" s="269"/>
      <c r="G11" s="267" t="s">
        <v>282</v>
      </c>
      <c r="H11" s="268"/>
      <c r="I11" s="269"/>
      <c r="J11" s="267" t="s">
        <v>282</v>
      </c>
      <c r="K11" s="268"/>
      <c r="L11" s="269"/>
      <c r="M11" s="270" t="s">
        <v>282</v>
      </c>
      <c r="N11" s="271"/>
      <c r="O11" s="271"/>
      <c r="P11" s="267" t="s">
        <v>282</v>
      </c>
      <c r="Q11" s="268"/>
      <c r="R11" s="269"/>
      <c r="S11" s="270" t="s">
        <v>282</v>
      </c>
      <c r="T11" s="271"/>
      <c r="U11" s="271"/>
      <c r="V11" s="270" t="s">
        <v>282</v>
      </c>
      <c r="W11" s="271"/>
      <c r="X11" s="272"/>
    </row>
    <row r="12" spans="1:24" x14ac:dyDescent="0.15">
      <c r="A12" s="204"/>
      <c r="B12" s="205" t="s">
        <v>288</v>
      </c>
      <c r="C12" s="206"/>
      <c r="D12" s="267" t="s">
        <v>282</v>
      </c>
      <c r="E12" s="268"/>
      <c r="F12" s="269"/>
      <c r="G12" s="267" t="s">
        <v>282</v>
      </c>
      <c r="H12" s="268"/>
      <c r="I12" s="269"/>
      <c r="J12" s="267" t="s">
        <v>282</v>
      </c>
      <c r="K12" s="268"/>
      <c r="L12" s="269"/>
      <c r="M12" s="270" t="s">
        <v>282</v>
      </c>
      <c r="N12" s="271"/>
      <c r="O12" s="271"/>
      <c r="P12" s="267" t="s">
        <v>282</v>
      </c>
      <c r="Q12" s="268"/>
      <c r="R12" s="269"/>
      <c r="S12" s="270" t="s">
        <v>282</v>
      </c>
      <c r="T12" s="271"/>
      <c r="U12" s="271"/>
      <c r="V12" s="270" t="s">
        <v>282</v>
      </c>
      <c r="W12" s="271"/>
      <c r="X12" s="272"/>
    </row>
    <row r="13" spans="1:24" x14ac:dyDescent="0.15">
      <c r="A13" s="204"/>
      <c r="B13" s="205" t="s">
        <v>289</v>
      </c>
      <c r="C13" s="206"/>
      <c r="D13" s="267" t="s">
        <v>282</v>
      </c>
      <c r="E13" s="268"/>
      <c r="F13" s="269"/>
      <c r="G13" s="267" t="s">
        <v>282</v>
      </c>
      <c r="H13" s="268"/>
      <c r="I13" s="269"/>
      <c r="J13" s="267" t="s">
        <v>282</v>
      </c>
      <c r="K13" s="268"/>
      <c r="L13" s="269"/>
      <c r="M13" s="270" t="s">
        <v>282</v>
      </c>
      <c r="N13" s="271"/>
      <c r="O13" s="271"/>
      <c r="P13" s="267" t="s">
        <v>282</v>
      </c>
      <c r="Q13" s="268"/>
      <c r="R13" s="269"/>
      <c r="S13" s="270" t="s">
        <v>282</v>
      </c>
      <c r="T13" s="271"/>
      <c r="U13" s="271"/>
      <c r="V13" s="270" t="s">
        <v>282</v>
      </c>
      <c r="W13" s="271"/>
      <c r="X13" s="272"/>
    </row>
    <row r="14" spans="1:24" x14ac:dyDescent="0.15">
      <c r="A14" s="204" t="s">
        <v>290</v>
      </c>
      <c r="B14" s="205"/>
      <c r="C14" s="206"/>
      <c r="D14" s="267" t="s">
        <v>282</v>
      </c>
      <c r="E14" s="268"/>
      <c r="F14" s="269"/>
      <c r="G14" s="267" t="s">
        <v>282</v>
      </c>
      <c r="H14" s="268"/>
      <c r="I14" s="269"/>
      <c r="J14" s="267" t="s">
        <v>282</v>
      </c>
      <c r="K14" s="268"/>
      <c r="L14" s="269"/>
      <c r="M14" s="267" t="s">
        <v>282</v>
      </c>
      <c r="N14" s="268"/>
      <c r="O14" s="269"/>
      <c r="P14" s="267" t="s">
        <v>282</v>
      </c>
      <c r="Q14" s="268"/>
      <c r="R14" s="269"/>
      <c r="S14" s="267" t="s">
        <v>282</v>
      </c>
      <c r="T14" s="268"/>
      <c r="U14" s="269"/>
      <c r="V14" s="270" t="s">
        <v>282</v>
      </c>
      <c r="W14" s="271"/>
      <c r="X14" s="272"/>
    </row>
    <row r="15" spans="1:24" x14ac:dyDescent="0.15">
      <c r="A15" s="204"/>
      <c r="B15" s="205" t="s">
        <v>283</v>
      </c>
      <c r="C15" s="206"/>
      <c r="D15" s="267" t="s">
        <v>282</v>
      </c>
      <c r="E15" s="268"/>
      <c r="F15" s="269"/>
      <c r="G15" s="267" t="s">
        <v>282</v>
      </c>
      <c r="H15" s="268"/>
      <c r="I15" s="269"/>
      <c r="J15" s="267" t="s">
        <v>282</v>
      </c>
      <c r="K15" s="268"/>
      <c r="L15" s="269"/>
      <c r="M15" s="270" t="s">
        <v>282</v>
      </c>
      <c r="N15" s="271"/>
      <c r="O15" s="271"/>
      <c r="P15" s="270" t="s">
        <v>282</v>
      </c>
      <c r="Q15" s="271"/>
      <c r="R15" s="271"/>
      <c r="S15" s="270" t="s">
        <v>282</v>
      </c>
      <c r="T15" s="271"/>
      <c r="U15" s="271"/>
      <c r="V15" s="270" t="s">
        <v>282</v>
      </c>
      <c r="W15" s="271"/>
      <c r="X15" s="272"/>
    </row>
    <row r="16" spans="1:24" x14ac:dyDescent="0.15">
      <c r="A16" s="204"/>
      <c r="B16" s="205" t="s">
        <v>284</v>
      </c>
      <c r="C16" s="206"/>
      <c r="D16" s="267" t="s">
        <v>282</v>
      </c>
      <c r="E16" s="268"/>
      <c r="F16" s="269"/>
      <c r="G16" s="267" t="s">
        <v>282</v>
      </c>
      <c r="H16" s="268"/>
      <c r="I16" s="269"/>
      <c r="J16" s="267" t="s">
        <v>282</v>
      </c>
      <c r="K16" s="268"/>
      <c r="L16" s="269"/>
      <c r="M16" s="270" t="s">
        <v>282</v>
      </c>
      <c r="N16" s="271"/>
      <c r="O16" s="271"/>
      <c r="P16" s="267" t="s">
        <v>282</v>
      </c>
      <c r="Q16" s="268"/>
      <c r="R16" s="269"/>
      <c r="S16" s="270" t="s">
        <v>282</v>
      </c>
      <c r="T16" s="271"/>
      <c r="U16" s="271"/>
      <c r="V16" s="270" t="s">
        <v>282</v>
      </c>
      <c r="W16" s="271"/>
      <c r="X16" s="272"/>
    </row>
    <row r="17" spans="1:24" x14ac:dyDescent="0.15">
      <c r="A17" s="204"/>
      <c r="B17" s="205" t="s">
        <v>285</v>
      </c>
      <c r="C17" s="206"/>
      <c r="D17" s="267" t="s">
        <v>282</v>
      </c>
      <c r="E17" s="268"/>
      <c r="F17" s="269"/>
      <c r="G17" s="267" t="s">
        <v>282</v>
      </c>
      <c r="H17" s="268"/>
      <c r="I17" s="269"/>
      <c r="J17" s="267" t="s">
        <v>282</v>
      </c>
      <c r="K17" s="268"/>
      <c r="L17" s="269"/>
      <c r="M17" s="270" t="s">
        <v>282</v>
      </c>
      <c r="N17" s="271"/>
      <c r="O17" s="271"/>
      <c r="P17" s="267" t="s">
        <v>282</v>
      </c>
      <c r="Q17" s="268"/>
      <c r="R17" s="269"/>
      <c r="S17" s="270" t="s">
        <v>282</v>
      </c>
      <c r="T17" s="271"/>
      <c r="U17" s="271"/>
      <c r="V17" s="270" t="s">
        <v>282</v>
      </c>
      <c r="W17" s="271"/>
      <c r="X17" s="272"/>
    </row>
    <row r="18" spans="1:24" x14ac:dyDescent="0.15">
      <c r="A18" s="204" t="s">
        <v>291</v>
      </c>
      <c r="B18" s="205"/>
      <c r="C18" s="206"/>
      <c r="D18" s="267">
        <v>14.943059999999999</v>
      </c>
      <c r="E18" s="268"/>
      <c r="F18" s="269"/>
      <c r="G18" s="267" t="s">
        <v>282</v>
      </c>
      <c r="H18" s="268"/>
      <c r="I18" s="269"/>
      <c r="J18" s="267" t="s">
        <v>282</v>
      </c>
      <c r="K18" s="268"/>
      <c r="L18" s="269"/>
      <c r="M18" s="270">
        <v>14.943059999999999</v>
      </c>
      <c r="N18" s="271"/>
      <c r="O18" s="271"/>
      <c r="P18" s="267">
        <v>13.90978</v>
      </c>
      <c r="Q18" s="268"/>
      <c r="R18" s="269"/>
      <c r="S18" s="270">
        <v>0.41333999999999999</v>
      </c>
      <c r="T18" s="271"/>
      <c r="U18" s="271"/>
      <c r="V18" s="270">
        <v>1.03328</v>
      </c>
      <c r="W18" s="271"/>
      <c r="X18" s="272"/>
    </row>
    <row r="19" spans="1:24" x14ac:dyDescent="0.15">
      <c r="A19" s="204" t="s">
        <v>292</v>
      </c>
      <c r="B19" s="205"/>
      <c r="C19" s="206"/>
      <c r="D19" s="267" t="s">
        <v>282</v>
      </c>
      <c r="E19" s="268"/>
      <c r="F19" s="269"/>
      <c r="G19" s="267" t="s">
        <v>282</v>
      </c>
      <c r="H19" s="268"/>
      <c r="I19" s="269"/>
      <c r="J19" s="267" t="s">
        <v>282</v>
      </c>
      <c r="K19" s="268"/>
      <c r="L19" s="269"/>
      <c r="M19" s="270" t="s">
        <v>282</v>
      </c>
      <c r="N19" s="271"/>
      <c r="O19" s="271"/>
      <c r="P19" s="270" t="s">
        <v>282</v>
      </c>
      <c r="Q19" s="271"/>
      <c r="R19" s="271"/>
      <c r="S19" s="270" t="s">
        <v>282</v>
      </c>
      <c r="T19" s="271"/>
      <c r="U19" s="271"/>
      <c r="V19" s="270" t="s">
        <v>282</v>
      </c>
      <c r="W19" s="271"/>
      <c r="X19" s="272"/>
    </row>
    <row r="20" spans="1:24" x14ac:dyDescent="0.15">
      <c r="A20" s="204" t="s">
        <v>293</v>
      </c>
      <c r="B20" s="205"/>
      <c r="C20" s="206"/>
      <c r="D20" s="267">
        <v>0.74339999999999995</v>
      </c>
      <c r="E20" s="268"/>
      <c r="F20" s="269"/>
      <c r="G20" s="267" t="s">
        <v>282</v>
      </c>
      <c r="H20" s="268"/>
      <c r="I20" s="269"/>
      <c r="J20" s="267">
        <v>0.74339999999999995</v>
      </c>
      <c r="K20" s="268"/>
      <c r="L20" s="269"/>
      <c r="M20" s="270" t="s">
        <v>282</v>
      </c>
      <c r="N20" s="271"/>
      <c r="O20" s="271"/>
      <c r="P20" s="267" t="s">
        <v>282</v>
      </c>
      <c r="Q20" s="268"/>
      <c r="R20" s="269"/>
      <c r="S20" s="270" t="s">
        <v>282</v>
      </c>
      <c r="T20" s="271"/>
      <c r="U20" s="271"/>
      <c r="V20" s="270" t="s">
        <v>282</v>
      </c>
      <c r="W20" s="271"/>
      <c r="X20" s="272"/>
    </row>
    <row r="21" spans="1:24" x14ac:dyDescent="0.15">
      <c r="A21" s="204" t="s">
        <v>294</v>
      </c>
      <c r="B21" s="205"/>
      <c r="C21" s="206"/>
      <c r="D21" s="267">
        <v>5.6197999999999998E-2</v>
      </c>
      <c r="E21" s="268"/>
      <c r="F21" s="269"/>
      <c r="G21" s="267" t="s">
        <v>282</v>
      </c>
      <c r="H21" s="268"/>
      <c r="I21" s="269"/>
      <c r="J21" s="267">
        <v>5.6197999999999998E-2</v>
      </c>
      <c r="K21" s="268"/>
      <c r="L21" s="269"/>
      <c r="M21" s="270" t="s">
        <v>282</v>
      </c>
      <c r="N21" s="271"/>
      <c r="O21" s="271"/>
      <c r="P21" s="300" t="s">
        <v>282</v>
      </c>
      <c r="Q21" s="301"/>
      <c r="R21" s="301"/>
      <c r="S21" s="270">
        <v>5.6197999999999998E-2</v>
      </c>
      <c r="T21" s="271"/>
      <c r="U21" s="271"/>
      <c r="V21" s="270" t="s">
        <v>282</v>
      </c>
      <c r="W21" s="271"/>
      <c r="X21" s="272"/>
    </row>
    <row r="22" spans="1:24" x14ac:dyDescent="0.15">
      <c r="A22" s="204" t="s">
        <v>295</v>
      </c>
      <c r="B22" s="205"/>
      <c r="C22" s="206"/>
      <c r="D22" s="267" t="s">
        <v>282</v>
      </c>
      <c r="E22" s="268"/>
      <c r="F22" s="269"/>
      <c r="G22" s="267" t="s">
        <v>282</v>
      </c>
      <c r="H22" s="268"/>
      <c r="I22" s="269"/>
      <c r="J22" s="267" t="s">
        <v>282</v>
      </c>
      <c r="K22" s="268"/>
      <c r="L22" s="269"/>
      <c r="M22" s="270" t="s">
        <v>282</v>
      </c>
      <c r="N22" s="271"/>
      <c r="O22" s="271"/>
      <c r="P22" s="270" t="s">
        <v>282</v>
      </c>
      <c r="Q22" s="271"/>
      <c r="R22" s="271"/>
      <c r="S22" s="270" t="s">
        <v>282</v>
      </c>
      <c r="T22" s="271"/>
      <c r="U22" s="271"/>
      <c r="V22" s="270" t="s">
        <v>282</v>
      </c>
      <c r="W22" s="271"/>
      <c r="X22" s="272"/>
    </row>
    <row r="23" spans="1:24" ht="14.25" thickBot="1" x14ac:dyDescent="0.2">
      <c r="A23" s="273" t="s">
        <v>296</v>
      </c>
      <c r="B23" s="274"/>
      <c r="C23" s="275"/>
      <c r="D23" s="264">
        <v>372.46705800000001</v>
      </c>
      <c r="E23" s="265"/>
      <c r="F23" s="276"/>
      <c r="G23" s="264" t="s">
        <v>282</v>
      </c>
      <c r="H23" s="265"/>
      <c r="I23" s="276"/>
      <c r="J23" s="264">
        <v>0.79959799999999992</v>
      </c>
      <c r="K23" s="265"/>
      <c r="L23" s="276"/>
      <c r="M23" s="264">
        <v>371.66746000000001</v>
      </c>
      <c r="N23" s="265"/>
      <c r="O23" s="276"/>
      <c r="P23" s="264">
        <v>106.43078299999999</v>
      </c>
      <c r="Q23" s="265"/>
      <c r="R23" s="276"/>
      <c r="S23" s="264">
        <v>9.6566419999999997</v>
      </c>
      <c r="T23" s="265"/>
      <c r="U23" s="276"/>
      <c r="V23" s="264">
        <v>265.23667699999999</v>
      </c>
      <c r="W23" s="265"/>
      <c r="X23" s="266"/>
    </row>
    <row r="24" spans="1:24" x14ac:dyDescent="0.15">
      <c r="A24" s="200"/>
      <c r="B24" s="200"/>
      <c r="C24" s="200"/>
      <c r="D24" s="200"/>
      <c r="E24" s="200"/>
      <c r="F24" s="200"/>
      <c r="G24" s="200" t="str">
        <f>IF($P$21="        －"," ","※ソフトウェアの減価償却は直接法により処理しておりますので、⑤列の数値は④列の数値の内数になります。")</f>
        <v xml:space="preserve"> </v>
      </c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</row>
    <row r="25" spans="1:24" x14ac:dyDescent="0.15">
      <c r="A25" s="200"/>
      <c r="B25" s="200"/>
      <c r="C25" s="200"/>
      <c r="D25" s="200"/>
      <c r="E25" s="200"/>
      <c r="F25" s="200"/>
      <c r="G25" s="200" t="str">
        <f>IF($P$21="        －"," ","  よって「当期末残高」は「当期末取得原価」と同じ数値になります。")</f>
        <v xml:space="preserve"> </v>
      </c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</row>
    <row r="26" spans="1:24" x14ac:dyDescent="0.15">
      <c r="A26" s="200"/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297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85" t="s">
        <v>265</v>
      </c>
      <c r="P27" s="286"/>
      <c r="Q27" s="286"/>
      <c r="R27" s="286"/>
      <c r="S27" s="200"/>
      <c r="T27" s="200"/>
      <c r="U27" s="200"/>
      <c r="V27" s="200"/>
      <c r="W27" s="200"/>
      <c r="X27" s="200"/>
    </row>
    <row r="28" spans="1:24" ht="27" customHeight="1" x14ac:dyDescent="0.15">
      <c r="A28" s="287" t="s">
        <v>266</v>
      </c>
      <c r="B28" s="288"/>
      <c r="C28" s="288"/>
      <c r="D28" s="291" t="s">
        <v>298</v>
      </c>
      <c r="E28" s="292"/>
      <c r="F28" s="293"/>
      <c r="G28" s="294" t="s">
        <v>268</v>
      </c>
      <c r="H28" s="295"/>
      <c r="I28" s="295"/>
      <c r="J28" s="294" t="s">
        <v>269</v>
      </c>
      <c r="K28" s="295"/>
      <c r="L28" s="295"/>
      <c r="M28" s="294" t="s">
        <v>299</v>
      </c>
      <c r="N28" s="295"/>
      <c r="O28" s="295"/>
      <c r="P28" s="294" t="s">
        <v>273</v>
      </c>
      <c r="Q28" s="295"/>
      <c r="R28" s="296"/>
      <c r="S28" s="200"/>
      <c r="T28" s="200"/>
      <c r="U28" s="200"/>
      <c r="V28" s="200"/>
      <c r="W28" s="200"/>
      <c r="X28" s="200"/>
    </row>
    <row r="29" spans="1:24" ht="14.25" thickBot="1" x14ac:dyDescent="0.2">
      <c r="A29" s="289"/>
      <c r="B29" s="290"/>
      <c r="C29" s="290"/>
      <c r="D29" s="297" t="s">
        <v>300</v>
      </c>
      <c r="E29" s="298"/>
      <c r="F29" s="299"/>
      <c r="G29" s="278" t="s">
        <v>301</v>
      </c>
      <c r="H29" s="279"/>
      <c r="I29" s="279"/>
      <c r="J29" s="278" t="s">
        <v>302</v>
      </c>
      <c r="K29" s="279"/>
      <c r="L29" s="279"/>
      <c r="M29" s="278" t="s">
        <v>303</v>
      </c>
      <c r="N29" s="279"/>
      <c r="O29" s="279"/>
      <c r="P29" s="278" t="s">
        <v>304</v>
      </c>
      <c r="Q29" s="279"/>
      <c r="R29" s="280"/>
      <c r="S29" s="200"/>
      <c r="T29" s="200"/>
      <c r="U29" s="200"/>
      <c r="V29" s="200"/>
      <c r="W29" s="200"/>
      <c r="X29" s="200"/>
    </row>
    <row r="30" spans="1:24" x14ac:dyDescent="0.15">
      <c r="A30" s="201" t="s">
        <v>281</v>
      </c>
      <c r="B30" s="202"/>
      <c r="C30" s="203"/>
      <c r="D30" s="281" t="s">
        <v>282</v>
      </c>
      <c r="E30" s="282"/>
      <c r="F30" s="283"/>
      <c r="G30" s="281" t="s">
        <v>282</v>
      </c>
      <c r="H30" s="282"/>
      <c r="I30" s="283"/>
      <c r="J30" s="281" t="s">
        <v>282</v>
      </c>
      <c r="K30" s="282"/>
      <c r="L30" s="283"/>
      <c r="M30" s="281" t="s">
        <v>282</v>
      </c>
      <c r="N30" s="282"/>
      <c r="O30" s="283"/>
      <c r="P30" s="281" t="s">
        <v>282</v>
      </c>
      <c r="Q30" s="282"/>
      <c r="R30" s="284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305</v>
      </c>
      <c r="C31" s="206"/>
      <c r="D31" s="267" t="s">
        <v>282</v>
      </c>
      <c r="E31" s="268"/>
      <c r="F31" s="269"/>
      <c r="G31" s="267" t="s">
        <v>282</v>
      </c>
      <c r="H31" s="268"/>
      <c r="I31" s="269"/>
      <c r="J31" s="267" t="s">
        <v>282</v>
      </c>
      <c r="K31" s="268"/>
      <c r="L31" s="269"/>
      <c r="M31" s="270" t="s">
        <v>282</v>
      </c>
      <c r="N31" s="271"/>
      <c r="O31" s="271"/>
      <c r="P31" s="270" t="s">
        <v>282</v>
      </c>
      <c r="Q31" s="271"/>
      <c r="R31" s="272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306</v>
      </c>
      <c r="C32" s="206"/>
      <c r="D32" s="267" t="s">
        <v>282</v>
      </c>
      <c r="E32" s="268"/>
      <c r="F32" s="269"/>
      <c r="G32" s="267" t="s">
        <v>282</v>
      </c>
      <c r="H32" s="268"/>
      <c r="I32" s="269"/>
      <c r="J32" s="267" t="s">
        <v>282</v>
      </c>
      <c r="K32" s="268"/>
      <c r="L32" s="269"/>
      <c r="M32" s="270" t="s">
        <v>282</v>
      </c>
      <c r="N32" s="271"/>
      <c r="O32" s="271"/>
      <c r="P32" s="270" t="s">
        <v>282</v>
      </c>
      <c r="Q32" s="271"/>
      <c r="R32" s="272"/>
      <c r="S32" s="200"/>
      <c r="T32" s="200"/>
      <c r="U32" s="200"/>
      <c r="V32" s="200"/>
      <c r="W32" s="200"/>
      <c r="X32" s="200"/>
    </row>
    <row r="33" spans="1:24" x14ac:dyDescent="0.15">
      <c r="A33" s="204" t="s">
        <v>290</v>
      </c>
      <c r="B33" s="205"/>
      <c r="C33" s="206"/>
      <c r="D33" s="267" t="s">
        <v>282</v>
      </c>
      <c r="E33" s="268"/>
      <c r="F33" s="269"/>
      <c r="G33" s="267" t="s">
        <v>282</v>
      </c>
      <c r="H33" s="268"/>
      <c r="I33" s="269"/>
      <c r="J33" s="267" t="s">
        <v>282</v>
      </c>
      <c r="K33" s="268"/>
      <c r="L33" s="269"/>
      <c r="M33" s="267" t="s">
        <v>282</v>
      </c>
      <c r="N33" s="268"/>
      <c r="O33" s="269"/>
      <c r="P33" s="267" t="s">
        <v>282</v>
      </c>
      <c r="Q33" s="268"/>
      <c r="R33" s="277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305</v>
      </c>
      <c r="C34" s="206"/>
      <c r="D34" s="267" t="s">
        <v>282</v>
      </c>
      <c r="E34" s="268"/>
      <c r="F34" s="269"/>
      <c r="G34" s="267" t="s">
        <v>282</v>
      </c>
      <c r="H34" s="268"/>
      <c r="I34" s="269"/>
      <c r="J34" s="267" t="s">
        <v>282</v>
      </c>
      <c r="K34" s="268"/>
      <c r="L34" s="269"/>
      <c r="M34" s="270" t="s">
        <v>282</v>
      </c>
      <c r="N34" s="271"/>
      <c r="O34" s="271"/>
      <c r="P34" s="270" t="s">
        <v>282</v>
      </c>
      <c r="Q34" s="271"/>
      <c r="R34" s="272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306</v>
      </c>
      <c r="C35" s="206"/>
      <c r="D35" s="267" t="s">
        <v>282</v>
      </c>
      <c r="E35" s="268"/>
      <c r="F35" s="269"/>
      <c r="G35" s="267" t="s">
        <v>282</v>
      </c>
      <c r="H35" s="268"/>
      <c r="I35" s="269"/>
      <c r="J35" s="267" t="s">
        <v>282</v>
      </c>
      <c r="K35" s="268"/>
      <c r="L35" s="269"/>
      <c r="M35" s="270" t="s">
        <v>282</v>
      </c>
      <c r="N35" s="271"/>
      <c r="O35" s="271"/>
      <c r="P35" s="270" t="s">
        <v>282</v>
      </c>
      <c r="Q35" s="271"/>
      <c r="R35" s="272"/>
      <c r="S35" s="200"/>
      <c r="T35" s="200"/>
      <c r="U35" s="200"/>
      <c r="V35" s="200"/>
      <c r="W35" s="200"/>
      <c r="X35" s="200"/>
    </row>
    <row r="36" spans="1:24" ht="14.25" thickBot="1" x14ac:dyDescent="0.2">
      <c r="A36" s="273" t="s">
        <v>296</v>
      </c>
      <c r="B36" s="274"/>
      <c r="C36" s="275"/>
      <c r="D36" s="264" t="s">
        <v>282</v>
      </c>
      <c r="E36" s="265"/>
      <c r="F36" s="276"/>
      <c r="G36" s="264" t="s">
        <v>282</v>
      </c>
      <c r="H36" s="265"/>
      <c r="I36" s="276"/>
      <c r="J36" s="264" t="s">
        <v>282</v>
      </c>
      <c r="K36" s="265"/>
      <c r="L36" s="276"/>
      <c r="M36" s="264" t="s">
        <v>282</v>
      </c>
      <c r="N36" s="265"/>
      <c r="O36" s="276"/>
      <c r="P36" s="264" t="s">
        <v>282</v>
      </c>
      <c r="Q36" s="265"/>
      <c r="R36" s="266"/>
      <c r="S36" s="200"/>
      <c r="T36" s="200"/>
      <c r="U36" s="200"/>
      <c r="V36" s="200"/>
      <c r="W36" s="200"/>
      <c r="X36" s="200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3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2015-08-15T09:48:27Z</cp:lastPrinted>
  <dcterms:created xsi:type="dcterms:W3CDTF">2012-10-18T04:18:38Z</dcterms:created>
  <dcterms:modified xsi:type="dcterms:W3CDTF">2015-09-16T01:25:24Z</dcterms:modified>
</cp:coreProperties>
</file>