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固定資産附属明細表!$A$1:$X$41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7" i="75" l="1"/>
  <c r="G26" i="75"/>
</calcChain>
</file>

<file path=xl/sharedStrings.xml><?xml version="1.0" encoding="utf-8"?>
<sst xmlns="http://schemas.openxmlformats.org/spreadsheetml/2006/main" count="1040" uniqueCount="308">
  <si>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</si>
  <si>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</si>
  <si>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</si>
  <si>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</si>
  <si>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</si>
  <si>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</si>
  <si>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</si>
  <si>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</si>
  <si>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</si>
  <si>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</si>
  <si>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</si>
  <si>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</si>
  <si>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</si>
  <si>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</si>
  <si>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</si>
  <si>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</si>
  <si>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</si>
  <si>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</si>
  <si>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</si>
  <si>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</si>
  <si>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</si>
  <si>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</si>
  <si>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</si>
  <si>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</si>
  <si>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</si>
  <si>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</si>
  <si>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</si>
  <si>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</si>
  <si>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</si>
  <si>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</si>
  <si>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</si>
  <si>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</si>
  <si>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</si>
  <si>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</si>
  <si>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</si>
  <si>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</si>
  <si>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</si>
  <si>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</si>
  <si>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</si>
  <si>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</si>
  <si>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</si>
  <si>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</si>
  <si>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</si>
  <si>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</si>
  <si>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</si>
  <si>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</si>
  <si>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</si>
  <si>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</si>
  <si>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</si>
  <si>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</si>
  <si>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</si>
  <si>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</si>
  <si>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</si>
  <si>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</si>
  <si>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</si>
  <si>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</si>
  <si>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</si>
  <si>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</si>
  <si>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</si>
  <si>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</si>
  <si>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</si>
  <si>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</si>
  <si>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</si>
  <si>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</si>
  <si>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</si>
  <si>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</si>
  <si>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</si>
  <si>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</si>
  <si>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</si>
  <si>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</si>
  <si>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</si>
  <si>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</si>
  <si>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</si>
  <si>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</si>
  <si>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</si>
  <si>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</si>
  <si>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</si>
  <si>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</si>
  <si>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</si>
  <si>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</si>
  <si>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</si>
  <si>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</si>
  <si>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</si>
  <si>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</si>
  <si>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</si>
  <si>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</si>
  <si>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</si>
  <si>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</si>
  <si>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</si>
  <si>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</si>
  <si>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</si>
  <si>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</si>
  <si>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</si>
  <si>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</si>
  <si>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</si>
  <si>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</si>
  <si>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</si>
  <si>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</si>
  <si>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</si>
  <si>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</si>
  <si>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</si>
  <si>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</si>
  <si>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</si>
  <si>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</si>
  <si>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</si>
  <si>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</si>
  <si>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</si>
  <si>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</si>
  <si>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</si>
  <si>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</si>
  <si>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</si>
  <si>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</si>
  <si>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</si>
  <si>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</si>
  <si>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</si>
  <si>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</si>
  <si>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</si>
  <si>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</si>
  <si>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</si>
  <si>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</si>
  <si>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</si>
  <si>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</si>
  <si>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</si>
  <si>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</si>
  <si>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</si>
  <si>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</si>
  <si>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</si>
  <si>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</si>
  <si>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</si>
  <si>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</si>
  <si>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</si>
  <si>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</si>
  <si>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</si>
  <si>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</si>
  <si>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</si>
  <si>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</si>
  <si>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</si>
  <si>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</si>
  <si>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</si>
  <si>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</si>
  <si>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</si>
  <si>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</si>
  <si>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</si>
  <si>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</si>
  <si>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</si>
  <si>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</si>
  <si>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</si>
  <si>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</si>
  <si>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</si>
  <si>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</si>
  <si>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</si>
  <si>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</si>
  <si>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</si>
  <si>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</si>
  <si>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</si>
  <si>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</si>
  <si>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</si>
  <si>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</si>
  <si>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</si>
  <si>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</si>
  <si>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</si>
  <si>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</si>
  <si>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</si>
  <si>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</si>
  <si>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</si>
  <si>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</si>
  <si>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</si>
  <si>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</si>
  <si>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</si>
  <si>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</si>
  <si>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</si>
  <si>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</si>
  <si>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</si>
  <si>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</si>
  <si>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</si>
  <si>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</si>
  <si>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</si>
  <si>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</si>
  <si>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</si>
  <si>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</si>
  <si>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</si>
  <si>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</si>
  <si>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</si>
  <si>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</si>
  <si>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</si>
  <si>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</si>
  <si>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</si>
  <si>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</si>
  <si>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</si>
  <si>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</si>
  <si>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</si>
  <si>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</si>
  <si>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</si>
  <si>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</si>
  <si>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</si>
  <si>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</si>
  <si>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</si>
  <si>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</si>
  <si>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</si>
  <si>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</si>
  <si>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</si>
  <si>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</si>
  <si>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</si>
  <si>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</si>
  <si>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</si>
  <si>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</si>
  <si>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</si>
  <si>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</si>
  <si>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</si>
  <si>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</si>
  <si>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</si>
  <si>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</si>
  <si>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</si>
  <si>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</si>
  <si>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</si>
  <si>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</si>
  <si>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</si>
  <si>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</si>
  <si>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</si>
  <si>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</si>
  <si>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</si>
  <si>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</si>
  <si>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</si>
  <si>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</si>
  <si>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</si>
  <si>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</si>
  <si>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</si>
  <si>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</si>
  <si>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</si>
  <si>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</si>
  <si>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</si>
  <si>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</si>
  <si>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</si>
  <si>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</si>
  <si>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</si>
  <si>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</si>
  <si>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</si>
  <si>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</si>
  <si>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</si>
  <si>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</si>
  <si>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</si>
  <si>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</si>
  <si>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</si>
  <si>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</si>
  <si>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</si>
  <si>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</si>
  <si>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</si>
  <si>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</si>
  <si>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</si>
  <si>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</si>
  <si>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</si>
  <si>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</si>
  <si>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</si>
  <si>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</si>
  <si>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</si>
  <si>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行政組織管理型  部　　局：総務部</t>
    <phoneticPr fontId="1"/>
  </si>
  <si>
    <t>－</t>
    <phoneticPr fontId="1"/>
  </si>
  <si>
    <t>－</t>
    <phoneticPr fontId="1"/>
  </si>
  <si>
    <t>庁舎管理事業から資産の移管（土地）+16,092
地方債の償還等により +1,678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</si>
  <si>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</si>
  <si>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</si>
  <si>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</si>
  <si>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</si>
  <si>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</si>
  <si>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</si>
  <si>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</si>
  <si>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</si>
  <si>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</si>
  <si>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</si>
  <si>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</si>
  <si>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</si>
  <si>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</si>
  <si>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</si>
  <si>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</si>
  <si>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</si>
  <si>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</si>
  <si>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</si>
  <si>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</si>
  <si>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</si>
  <si>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</si>
  <si>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</si>
  <si>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</si>
  <si>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</si>
  <si>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</si>
  <si>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</si>
  <si>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</si>
  <si>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</si>
  <si>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</si>
  <si>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</si>
  <si>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</si>
  <si>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</si>
  <si>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</si>
  <si>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</si>
  <si>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</si>
  <si>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</si>
  <si>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</si>
  <si>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</si>
  <si>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</si>
  <si>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</si>
  <si>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</si>
  <si>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</si>
  <si>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</si>
  <si>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</si>
  <si>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</si>
  <si>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 業 名：大手前地区庁舎周辺整備事業</t>
    <rPh sb="9" eb="11">
      <t>チク</t>
    </rPh>
    <rPh sb="11" eb="13">
      <t>チョウシャ</t>
    </rPh>
    <rPh sb="13" eb="15">
      <t>シュウヘン</t>
    </rPh>
    <rPh sb="15" eb="17">
      <t>セイビ</t>
    </rPh>
    <rPh sb="17" eb="19">
      <t>ジギョウ</t>
    </rPh>
    <phoneticPr fontId="1"/>
  </si>
  <si>
    <t>事 業 名：大手前地区庁舎周辺整備事業</t>
    <rPh sb="9" eb="11">
      <t>チク</t>
    </rPh>
    <rPh sb="11" eb="13">
      <t>チョウシャ</t>
    </rPh>
    <rPh sb="13" eb="15">
      <t>シュウヘン</t>
    </rPh>
    <rPh sb="15" eb="17">
      <t>セイビ</t>
    </rPh>
    <phoneticPr fontId="1"/>
  </si>
  <si>
    <t>大手前地区庁舎周辺整備事業</t>
    <rPh sb="3" eb="5">
      <t>チク</t>
    </rPh>
    <rPh sb="5" eb="7">
      <t>チョウシャ</t>
    </rPh>
    <rPh sb="7" eb="9">
      <t>シュウヘン</t>
    </rPh>
    <rPh sb="9" eb="11">
      <t>セイビ</t>
    </rPh>
    <rPh sb="11" eb="13">
      <t>ジギョウ</t>
    </rPh>
    <phoneticPr fontId="1"/>
  </si>
  <si>
    <t>（大手前地区庁舎周辺整備事業）</t>
    <rPh sb="4" eb="6">
      <t>チク</t>
    </rPh>
    <rPh sb="6" eb="8">
      <t>チョウシャ</t>
    </rPh>
    <rPh sb="8" eb="10">
      <t>シュウヘン</t>
    </rPh>
    <rPh sb="10" eb="12">
      <t>セイビ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</si>
</sst>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V13" sqref="V13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304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-7.6157000000000004</v>
      </c>
      <c r="I8" s="147" t="s">
        <v>253</v>
      </c>
      <c r="J8" s="148">
        <v>-7.6157000000000004</v>
      </c>
      <c r="K8" s="55"/>
      <c r="L8" s="56" t="s">
        <v>5</v>
      </c>
      <c r="M8" s="56"/>
      <c r="N8" s="56"/>
      <c r="O8" s="56"/>
      <c r="P8" s="56"/>
      <c r="Q8" s="62"/>
      <c r="R8" s="146">
        <v>617.94986200000005</v>
      </c>
      <c r="S8" s="147">
        <v>3858.6309620000002</v>
      </c>
      <c r="T8" s="148">
        <v>-3240.6810999999998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-7.6157000000000004</v>
      </c>
      <c r="I9" s="60" t="s">
        <v>253</v>
      </c>
      <c r="J9" s="61">
        <v>-7.6157000000000004</v>
      </c>
      <c r="K9" s="63"/>
      <c r="L9" s="57"/>
      <c r="M9" s="57"/>
      <c r="N9" s="57" t="s">
        <v>7</v>
      </c>
      <c r="O9" s="57"/>
      <c r="P9" s="57"/>
      <c r="Q9" s="58"/>
      <c r="R9" s="59">
        <v>610.47</v>
      </c>
      <c r="S9" s="60">
        <v>3852.15</v>
      </c>
      <c r="T9" s="61">
        <v>-3241.68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-7.6157000000000004</v>
      </c>
      <c r="I10" s="60" t="s">
        <v>253</v>
      </c>
      <c r="J10" s="61">
        <v>-7.6157000000000004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7.4798619999999998</v>
      </c>
      <c r="S13" s="60">
        <v>6.4809619999999999</v>
      </c>
      <c r="T13" s="61">
        <v>0.99890000000000001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3002.9881150000001</v>
      </c>
      <c r="S20" s="147">
        <v>1437.193593</v>
      </c>
      <c r="T20" s="148">
        <v>1565.7945219999999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2911.81</v>
      </c>
      <c r="S21" s="60">
        <v>1348.28</v>
      </c>
      <c r="T21" s="61">
        <v>1563.53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67226.686361</v>
      </c>
      <c r="I22" s="147">
        <v>51113.870072999998</v>
      </c>
      <c r="J22" s="148">
        <v>16112.816288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67203.527776999996</v>
      </c>
      <c r="I23" s="60">
        <v>51114.653036999996</v>
      </c>
      <c r="J23" s="61">
        <v>16088.874739999999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67203.527776999996</v>
      </c>
      <c r="I24" s="60">
        <v>51114.653036999996</v>
      </c>
      <c r="J24" s="61">
        <v>16088.874739999999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66897.076423999999</v>
      </c>
      <c r="I25" s="60">
        <v>50805.105532000001</v>
      </c>
      <c r="J25" s="61">
        <v>16091.970891999999</v>
      </c>
      <c r="K25" s="63"/>
      <c r="L25" s="57"/>
      <c r="M25" s="57"/>
      <c r="N25" s="57" t="s">
        <v>37</v>
      </c>
      <c r="O25" s="57"/>
      <c r="P25" s="57"/>
      <c r="Q25" s="58"/>
      <c r="R25" s="59">
        <v>91.178115000000005</v>
      </c>
      <c r="S25" s="60">
        <v>88.913593000000006</v>
      </c>
      <c r="T25" s="61">
        <v>2.2645219999999999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290.08255700000001</v>
      </c>
      <c r="I26" s="60">
        <v>308.60285299999998</v>
      </c>
      <c r="J26" s="61">
        <v>-18.520295999999998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16.368796</v>
      </c>
      <c r="I27" s="60">
        <v>0.94465200000000005</v>
      </c>
      <c r="J27" s="61">
        <v>15.424144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3620.937977</v>
      </c>
      <c r="S29" s="154">
        <v>5295.8245550000001</v>
      </c>
      <c r="T29" s="155">
        <v>-1674.8865780000001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63598.132683999997</v>
      </c>
      <c r="S31" s="147">
        <v>45818.045517999999</v>
      </c>
      <c r="T31" s="148">
        <v>17780.087166000001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17787.702866</v>
      </c>
      <c r="S32" s="60">
        <v>-42476.448417</v>
      </c>
      <c r="T32" s="61">
        <v>60264.151282999999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0.37212600000000001</v>
      </c>
      <c r="I43" s="60">
        <v>0.78245699999999996</v>
      </c>
      <c r="J43" s="61">
        <v>-0.410331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22.786458</v>
      </c>
      <c r="I47" s="60">
        <v>-1.565421</v>
      </c>
      <c r="J47" s="61">
        <v>24.351879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63598.132683999997</v>
      </c>
      <c r="S59" s="154">
        <v>45818.045517999999</v>
      </c>
      <c r="T59" s="155">
        <v>17780.087166000001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67219.070661000005</v>
      </c>
      <c r="I60" s="150">
        <v>51113.870072999998</v>
      </c>
      <c r="J60" s="151">
        <v>16105.200588</v>
      </c>
      <c r="K60" s="210" t="s">
        <v>67</v>
      </c>
      <c r="L60" s="213"/>
      <c r="M60" s="213"/>
      <c r="N60" s="213"/>
      <c r="O60" s="213"/>
      <c r="P60" s="213"/>
      <c r="Q60" s="214"/>
      <c r="R60" s="152">
        <v>67219.070661000005</v>
      </c>
      <c r="S60" s="150">
        <v>51113.870072999998</v>
      </c>
      <c r="T60" s="151">
        <v>16105.200588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304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M3" sqref="M3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305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8.5956499999999991</v>
      </c>
      <c r="I9" s="159">
        <v>2.2904</v>
      </c>
      <c r="J9" s="160">
        <v>6.30525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41.772357999999997</v>
      </c>
      <c r="T10" s="159">
        <v>54.861401000000001</v>
      </c>
      <c r="U10" s="160">
        <v>-13.089043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41.772357999999997</v>
      </c>
      <c r="T11" s="145">
        <v>54.861401000000001</v>
      </c>
      <c r="U11" s="3">
        <v>-13.089043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-41.772357999999997</v>
      </c>
      <c r="T14" s="164">
        <v>-54.861401000000001</v>
      </c>
      <c r="U14" s="165">
        <v>13.089043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-213.098322</v>
      </c>
      <c r="T15" s="164">
        <v>-236.89925500000001</v>
      </c>
      <c r="U15" s="165">
        <v>23.800933000000001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0.17074</v>
      </c>
      <c r="T24" s="159">
        <v>0.13578100000000001</v>
      </c>
      <c r="U24" s="160">
        <v>3.4958999999999997E-2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8.5956499999999991</v>
      </c>
      <c r="I26" s="145">
        <v>2.2904</v>
      </c>
      <c r="J26" s="3">
        <v>6.30525</v>
      </c>
      <c r="L26" s="156"/>
      <c r="M26" s="11"/>
      <c r="N26" s="11" t="s">
        <v>125</v>
      </c>
      <c r="O26" s="11"/>
      <c r="P26" s="11"/>
      <c r="Q26" s="11"/>
      <c r="R26" s="11"/>
      <c r="S26" s="145">
        <v>0.17074</v>
      </c>
      <c r="T26" s="145">
        <v>0.13578100000000001</v>
      </c>
      <c r="U26" s="3">
        <v>3.4958999999999997E-2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179.92161400000001</v>
      </c>
      <c r="I27" s="159">
        <v>184.32825399999999</v>
      </c>
      <c r="J27" s="160">
        <v>-4.4066400000000003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102.17568900000001</v>
      </c>
      <c r="I29" s="145">
        <v>92.775829000000002</v>
      </c>
      <c r="J29" s="3">
        <v>9.3998600000000003</v>
      </c>
      <c r="L29" s="12" t="s">
        <v>128</v>
      </c>
      <c r="M29" s="13"/>
      <c r="N29" s="13"/>
      <c r="O29" s="13"/>
      <c r="P29" s="13"/>
      <c r="Q29" s="13"/>
      <c r="R29" s="13"/>
      <c r="S29" s="164">
        <v>-0.17074</v>
      </c>
      <c r="T29" s="164">
        <v>-0.13578100000000001</v>
      </c>
      <c r="U29" s="165">
        <v>-3.4958999999999997E-2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18.401962999999999</v>
      </c>
      <c r="I30" s="145">
        <v>42.936436999999998</v>
      </c>
      <c r="J30" s="3">
        <v>-24.534473999999999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-213.26906199999999</v>
      </c>
      <c r="T30" s="168">
        <v>-237.03503599999999</v>
      </c>
      <c r="U30" s="169">
        <v>23.765974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19.780588999999999</v>
      </c>
      <c r="I31" s="145">
        <v>33.487603999999997</v>
      </c>
      <c r="J31" s="3">
        <v>-13.707015</v>
      </c>
      <c r="L31" s="12" t="s">
        <v>188</v>
      </c>
      <c r="M31" s="13"/>
      <c r="N31" s="13"/>
      <c r="O31" s="13"/>
      <c r="P31" s="13"/>
      <c r="Q31" s="13"/>
      <c r="R31" s="13"/>
      <c r="S31" s="164">
        <v>230.85103599999999</v>
      </c>
      <c r="T31" s="170">
        <v>661.009995</v>
      </c>
      <c r="U31" s="171">
        <v>-430.15895899999998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0.489921</v>
      </c>
      <c r="J33" s="3">
        <v>-0.489921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17.581973999999999</v>
      </c>
      <c r="T34" s="172">
        <v>423.97495900000001</v>
      </c>
      <c r="U34" s="173">
        <v>-406.39298500000001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19.496136</v>
      </c>
      <c r="I36" s="145">
        <v>18.019189000000001</v>
      </c>
      <c r="J36" s="3">
        <v>1.476947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7.4798619999999998</v>
      </c>
      <c r="I40" s="145">
        <v>6.4809619999999999</v>
      </c>
      <c r="J40" s="3">
        <v>0.99890000000000001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12.573518</v>
      </c>
      <c r="I41" s="145">
        <v>-12.123685</v>
      </c>
      <c r="J41" s="3">
        <v>24.697202999999998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1.3857E-2</v>
      </c>
      <c r="I43" s="145">
        <v>2.261997</v>
      </c>
      <c r="J43" s="3">
        <v>-2.2481399999999998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-171.325964</v>
      </c>
      <c r="I44" s="161">
        <v>-182.03785400000001</v>
      </c>
      <c r="J44" s="162">
        <v>10.71189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305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R63" sqref="R63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304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2.2904</v>
      </c>
      <c r="I8" s="159">
        <v>2.2904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34.220878999999996</v>
      </c>
      <c r="T19" s="159">
        <v>423.09657600000003</v>
      </c>
      <c r="U19" s="160">
        <v>-388.875697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34.220878999999996</v>
      </c>
      <c r="T20" s="145">
        <v>423.09657600000003</v>
      </c>
      <c r="U20" s="3">
        <v>-388.875697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2.2904</v>
      </c>
      <c r="I26" s="145">
        <v>2.2904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157.14819900000001</v>
      </c>
      <c r="I27" s="159">
        <v>185.34241800000001</v>
      </c>
      <c r="J27" s="160">
        <v>-28.194219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-34.220878999999996</v>
      </c>
      <c r="T27" s="164">
        <v>-423.09657600000003</v>
      </c>
      <c r="U27" s="165">
        <v>388.875697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-230.85103599999999</v>
      </c>
      <c r="T28" s="164">
        <v>-661.009995</v>
      </c>
      <c r="U28" s="165">
        <v>430.15895899999998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118.965647</v>
      </c>
      <c r="I29" s="145">
        <v>108.428456</v>
      </c>
      <c r="J29" s="3">
        <v>10.537191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18.401962999999999</v>
      </c>
      <c r="I30" s="145">
        <v>42.936436999999998</v>
      </c>
      <c r="J30" s="3">
        <v>-24.534473999999999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19.780588999999999</v>
      </c>
      <c r="I31" s="145">
        <v>33.487603999999997</v>
      </c>
      <c r="J31" s="3">
        <v>-13.707015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0.489921</v>
      </c>
      <c r="J33" s="3">
        <v>-0.489921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41.772357999999997</v>
      </c>
      <c r="I38" s="159">
        <v>54.861401000000001</v>
      </c>
      <c r="J38" s="160">
        <v>-13.089043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41.772357999999997</v>
      </c>
      <c r="I39" s="145">
        <v>54.861401000000001</v>
      </c>
      <c r="J39" s="3">
        <v>-13.089043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-230.85103599999999</v>
      </c>
      <c r="T45" s="164">
        <v>-661.009995</v>
      </c>
      <c r="U45" s="165">
        <v>430.15895899999998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230.85103599999999</v>
      </c>
      <c r="T46" s="164">
        <v>661.009995</v>
      </c>
      <c r="U46" s="165">
        <v>-430.15895899999998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-196.630157</v>
      </c>
      <c r="I48" s="161">
        <v>-237.913419</v>
      </c>
      <c r="J48" s="162">
        <v>41.283262000000001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-7.6157000000000004</v>
      </c>
      <c r="T49" s="164" t="s">
        <v>253</v>
      </c>
      <c r="U49" s="165">
        <v>-7.6157000000000004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-7.6157000000000004</v>
      </c>
      <c r="T50" s="168" t="s">
        <v>253</v>
      </c>
      <c r="U50" s="169">
        <v>-7.6157000000000004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-7.6157000000000004</v>
      </c>
      <c r="T53" s="161" t="s">
        <v>253</v>
      </c>
      <c r="U53" s="194">
        <v>-7.6157000000000004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304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9" sqref="H3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2" width="13.875" style="31" customWidth="1"/>
    <col min="13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255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306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>
      <c r="A7" s="251" t="s">
        <v>185</v>
      </c>
      <c r="B7" s="252"/>
      <c r="C7" s="252"/>
      <c r="D7" s="253"/>
      <c r="E7" s="29">
        <v>88216</v>
      </c>
      <c r="F7" s="29">
        <v>-1489.596256</v>
      </c>
      <c r="G7" s="29">
        <v>-42081.756501000003</v>
      </c>
      <c r="H7" s="29">
        <v>1173.4368380000001</v>
      </c>
      <c r="I7" s="29" t="s">
        <v>256</v>
      </c>
      <c r="J7" s="254" t="s">
        <v>256</v>
      </c>
      <c r="K7" s="255"/>
      <c r="L7" s="29">
        <v>45818</v>
      </c>
    </row>
    <row r="8" spans="1:17" ht="15" customHeight="1">
      <c r="A8" s="251" t="s">
        <v>186</v>
      </c>
      <c r="B8" s="252"/>
      <c r="C8" s="252"/>
      <c r="D8" s="253"/>
      <c r="E8" s="29" t="s">
        <v>253</v>
      </c>
      <c r="F8" s="29">
        <v>-213.26906199999999</v>
      </c>
      <c r="G8" s="29">
        <v>17770.120891999999</v>
      </c>
      <c r="H8" s="29">
        <v>230.85103599999999</v>
      </c>
      <c r="I8" s="29" t="s">
        <v>253</v>
      </c>
      <c r="J8" s="254" t="s">
        <v>253</v>
      </c>
      <c r="K8" s="255"/>
      <c r="L8" s="29">
        <v>17787.702866</v>
      </c>
    </row>
    <row r="9" spans="1:17" ht="15" customHeight="1">
      <c r="A9" s="251" t="s">
        <v>187</v>
      </c>
      <c r="B9" s="252"/>
      <c r="C9" s="252"/>
      <c r="D9" s="253"/>
      <c r="E9" s="29">
        <v>88216</v>
      </c>
      <c r="F9" s="29">
        <v>-1702.8653179999999</v>
      </c>
      <c r="G9" s="29">
        <v>-24311.635609000001</v>
      </c>
      <c r="H9" s="29">
        <v>1404.2878740000001</v>
      </c>
      <c r="I9" s="29" t="s">
        <v>257</v>
      </c>
      <c r="J9" s="254" t="s">
        <v>256</v>
      </c>
      <c r="K9" s="255"/>
      <c r="L9" s="29">
        <v>63606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45810.429817999997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28.5" customHeight="1">
      <c r="A19" s="34"/>
      <c r="B19" s="36" t="s">
        <v>200</v>
      </c>
      <c r="C19" s="36"/>
      <c r="D19" s="35"/>
      <c r="E19" s="30">
        <v>17791.376618999999</v>
      </c>
      <c r="F19" s="30"/>
      <c r="G19" s="109"/>
      <c r="H19" s="109"/>
      <c r="I19" s="247" t="s">
        <v>258</v>
      </c>
      <c r="J19" s="248"/>
      <c r="K19" s="249"/>
      <c r="L19" s="25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0.410331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17791.376618999999</v>
      </c>
      <c r="F22" s="110">
        <v>0.410331</v>
      </c>
      <c r="G22" s="110">
        <v>17790.966288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2.2645219999999999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2.2645219999999999</v>
      </c>
      <c r="G27" s="110">
        <v>-2.2645219999999999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0.99890000000000001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0.99890000000000001</v>
      </c>
      <c r="G31" s="110">
        <v>-0.99890000000000001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17791.376618999999</v>
      </c>
      <c r="F32" s="110">
        <v>3.6737529999999996</v>
      </c>
      <c r="G32" s="110">
        <v>17787.702866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63598.132683999997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255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306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Normal="100" zoomScaleSheetLayoutView="100" workbookViewId="0">
      <selection activeCell="AB7" sqref="AB7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R1" s="98" t="s">
        <v>244</v>
      </c>
      <c r="S1" s="119" t="s">
        <v>255</v>
      </c>
      <c r="T1" s="141"/>
      <c r="U1" s="142"/>
      <c r="V1" s="120"/>
    </row>
    <row r="2" spans="1:24">
      <c r="R2" s="98" t="s">
        <v>245</v>
      </c>
      <c r="S2" s="119" t="s">
        <v>306</v>
      </c>
      <c r="T2" s="119"/>
      <c r="U2" s="141"/>
      <c r="V2" s="142"/>
    </row>
    <row r="3" spans="1:24">
      <c r="A3" s="195" t="s">
        <v>259</v>
      </c>
      <c r="B3" s="195"/>
      <c r="C3" s="195"/>
      <c r="D3" s="195"/>
      <c r="E3" s="195" t="s">
        <v>307</v>
      </c>
      <c r="F3" s="195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</row>
    <row r="4" spans="1:24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258" t="s">
        <v>260</v>
      </c>
      <c r="S4" s="258"/>
      <c r="T4" s="258"/>
      <c r="U4" s="258"/>
      <c r="V4" s="258"/>
      <c r="W4" s="258"/>
      <c r="X4" s="258"/>
    </row>
    <row r="5" spans="1:24" ht="14.25" thickBot="1">
      <c r="A5" s="198" t="s">
        <v>261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259" t="s">
        <v>262</v>
      </c>
      <c r="V5" s="260"/>
      <c r="W5" s="260"/>
      <c r="X5" s="260"/>
    </row>
    <row r="6" spans="1:24" ht="40.5" customHeight="1">
      <c r="A6" s="261" t="s">
        <v>263</v>
      </c>
      <c r="B6" s="262"/>
      <c r="C6" s="262"/>
      <c r="D6" s="265" t="s">
        <v>264</v>
      </c>
      <c r="E6" s="266"/>
      <c r="F6" s="267"/>
      <c r="G6" s="265" t="s">
        <v>265</v>
      </c>
      <c r="H6" s="268"/>
      <c r="I6" s="268"/>
      <c r="J6" s="265" t="s">
        <v>266</v>
      </c>
      <c r="K6" s="268"/>
      <c r="L6" s="268"/>
      <c r="M6" s="265" t="s">
        <v>267</v>
      </c>
      <c r="N6" s="268"/>
      <c r="O6" s="268"/>
      <c r="P6" s="265" t="s">
        <v>268</v>
      </c>
      <c r="Q6" s="268"/>
      <c r="R6" s="268"/>
      <c r="S6" s="265" t="s">
        <v>269</v>
      </c>
      <c r="T6" s="268"/>
      <c r="U6" s="268"/>
      <c r="V6" s="265" t="s">
        <v>270</v>
      </c>
      <c r="W6" s="268"/>
      <c r="X6" s="269"/>
    </row>
    <row r="7" spans="1:24" ht="14.25" thickBot="1">
      <c r="A7" s="263"/>
      <c r="B7" s="264"/>
      <c r="C7" s="264"/>
      <c r="D7" s="277" t="s">
        <v>271</v>
      </c>
      <c r="E7" s="278"/>
      <c r="F7" s="279"/>
      <c r="G7" s="270" t="s">
        <v>272</v>
      </c>
      <c r="H7" s="271"/>
      <c r="I7" s="271"/>
      <c r="J7" s="270" t="s">
        <v>273</v>
      </c>
      <c r="K7" s="271"/>
      <c r="L7" s="271"/>
      <c r="M7" s="270" t="s">
        <v>274</v>
      </c>
      <c r="N7" s="271"/>
      <c r="O7" s="271"/>
      <c r="P7" s="270" t="s">
        <v>275</v>
      </c>
      <c r="Q7" s="271"/>
      <c r="R7" s="271"/>
      <c r="S7" s="270" t="s">
        <v>276</v>
      </c>
      <c r="T7" s="271"/>
      <c r="U7" s="271"/>
      <c r="V7" s="270" t="s">
        <v>277</v>
      </c>
      <c r="W7" s="271"/>
      <c r="X7" s="272"/>
    </row>
    <row r="8" spans="1:24">
      <c r="A8" s="199" t="s">
        <v>278</v>
      </c>
      <c r="B8" s="200"/>
      <c r="C8" s="201"/>
      <c r="D8" s="273">
        <v>52667.663401999998</v>
      </c>
      <c r="E8" s="274"/>
      <c r="F8" s="275"/>
      <c r="G8" s="273">
        <v>22797.514182000003</v>
      </c>
      <c r="H8" s="274"/>
      <c r="I8" s="275"/>
      <c r="J8" s="273">
        <v>6693.5580400000072</v>
      </c>
      <c r="K8" s="274"/>
      <c r="L8" s="275"/>
      <c r="M8" s="273">
        <v>68771.619544000001</v>
      </c>
      <c r="N8" s="274"/>
      <c r="O8" s="275"/>
      <c r="P8" s="273">
        <v>1568.0917670000001</v>
      </c>
      <c r="Q8" s="274"/>
      <c r="R8" s="275"/>
      <c r="S8" s="273">
        <v>19.256543999999998</v>
      </c>
      <c r="T8" s="274"/>
      <c r="U8" s="275"/>
      <c r="V8" s="273">
        <v>67203.527776999996</v>
      </c>
      <c r="W8" s="274"/>
      <c r="X8" s="276"/>
    </row>
    <row r="9" spans="1:24">
      <c r="A9" s="202"/>
      <c r="B9" s="203" t="s">
        <v>279</v>
      </c>
      <c r="C9" s="204"/>
      <c r="D9" s="283">
        <v>50805.105532000001</v>
      </c>
      <c r="E9" s="284"/>
      <c r="F9" s="285"/>
      <c r="G9" s="283">
        <v>22761.601932000001</v>
      </c>
      <c r="H9" s="284"/>
      <c r="I9" s="285"/>
      <c r="J9" s="283">
        <v>6669.6310400000075</v>
      </c>
      <c r="K9" s="284"/>
      <c r="L9" s="285"/>
      <c r="M9" s="280">
        <v>66897.076423999999</v>
      </c>
      <c r="N9" s="281"/>
      <c r="O9" s="281"/>
      <c r="P9" s="280" t="s">
        <v>280</v>
      </c>
      <c r="Q9" s="281"/>
      <c r="R9" s="281"/>
      <c r="S9" s="280" t="s">
        <v>280</v>
      </c>
      <c r="T9" s="281"/>
      <c r="U9" s="281"/>
      <c r="V9" s="280">
        <v>66897.076423999999</v>
      </c>
      <c r="W9" s="281"/>
      <c r="X9" s="282"/>
    </row>
    <row r="10" spans="1:24">
      <c r="A10" s="202"/>
      <c r="B10" s="203" t="s">
        <v>281</v>
      </c>
      <c r="C10" s="204"/>
      <c r="D10" s="283">
        <v>1801.251</v>
      </c>
      <c r="E10" s="284"/>
      <c r="F10" s="285"/>
      <c r="G10" s="283" t="s">
        <v>280</v>
      </c>
      <c r="H10" s="284"/>
      <c r="I10" s="285"/>
      <c r="J10" s="283" t="s">
        <v>280</v>
      </c>
      <c r="K10" s="284"/>
      <c r="L10" s="285"/>
      <c r="M10" s="280">
        <v>1801.251</v>
      </c>
      <c r="N10" s="281"/>
      <c r="O10" s="281"/>
      <c r="P10" s="286">
        <v>1511.168443</v>
      </c>
      <c r="Q10" s="287"/>
      <c r="R10" s="288"/>
      <c r="S10" s="280">
        <v>18.520295999999998</v>
      </c>
      <c r="T10" s="281"/>
      <c r="U10" s="281"/>
      <c r="V10" s="280">
        <v>290.08255700000001</v>
      </c>
      <c r="W10" s="281"/>
      <c r="X10" s="282"/>
    </row>
    <row r="11" spans="1:24">
      <c r="A11" s="202"/>
      <c r="B11" s="203" t="s">
        <v>282</v>
      </c>
      <c r="C11" s="204"/>
      <c r="D11" s="283">
        <v>61.306870000000004</v>
      </c>
      <c r="E11" s="284"/>
      <c r="F11" s="285"/>
      <c r="G11" s="283">
        <v>35.91225</v>
      </c>
      <c r="H11" s="284"/>
      <c r="I11" s="285"/>
      <c r="J11" s="283">
        <v>23.927000000000007</v>
      </c>
      <c r="K11" s="284"/>
      <c r="L11" s="285"/>
      <c r="M11" s="280">
        <v>73.292119999999997</v>
      </c>
      <c r="N11" s="281"/>
      <c r="O11" s="281"/>
      <c r="P11" s="283">
        <v>56.923324000000001</v>
      </c>
      <c r="Q11" s="284"/>
      <c r="R11" s="285"/>
      <c r="S11" s="280">
        <v>0.73624800000000001</v>
      </c>
      <c r="T11" s="281"/>
      <c r="U11" s="281"/>
      <c r="V11" s="280">
        <v>16.368796</v>
      </c>
      <c r="W11" s="281"/>
      <c r="X11" s="282"/>
    </row>
    <row r="12" spans="1:24">
      <c r="A12" s="202"/>
      <c r="B12" s="203" t="s">
        <v>283</v>
      </c>
      <c r="C12" s="204"/>
      <c r="D12" s="283" t="s">
        <v>280</v>
      </c>
      <c r="E12" s="284"/>
      <c r="F12" s="285"/>
      <c r="G12" s="283" t="s">
        <v>280</v>
      </c>
      <c r="H12" s="284"/>
      <c r="I12" s="285"/>
      <c r="J12" s="283" t="s">
        <v>280</v>
      </c>
      <c r="K12" s="284"/>
      <c r="L12" s="285"/>
      <c r="M12" s="280" t="s">
        <v>280</v>
      </c>
      <c r="N12" s="281"/>
      <c r="O12" s="281"/>
      <c r="P12" s="280" t="s">
        <v>280</v>
      </c>
      <c r="Q12" s="281"/>
      <c r="R12" s="281"/>
      <c r="S12" s="280" t="s">
        <v>280</v>
      </c>
      <c r="T12" s="281"/>
      <c r="U12" s="281"/>
      <c r="V12" s="280" t="s">
        <v>280</v>
      </c>
      <c r="W12" s="281"/>
      <c r="X12" s="282"/>
    </row>
    <row r="13" spans="1:24">
      <c r="A13" s="202"/>
      <c r="B13" s="203" t="s">
        <v>284</v>
      </c>
      <c r="C13" s="204"/>
      <c r="D13" s="283" t="s">
        <v>280</v>
      </c>
      <c r="E13" s="284"/>
      <c r="F13" s="285"/>
      <c r="G13" s="283" t="s">
        <v>280</v>
      </c>
      <c r="H13" s="284"/>
      <c r="I13" s="285"/>
      <c r="J13" s="283" t="s">
        <v>280</v>
      </c>
      <c r="K13" s="284"/>
      <c r="L13" s="285"/>
      <c r="M13" s="280" t="s">
        <v>280</v>
      </c>
      <c r="N13" s="281"/>
      <c r="O13" s="281"/>
      <c r="P13" s="283" t="s">
        <v>280</v>
      </c>
      <c r="Q13" s="284"/>
      <c r="R13" s="285"/>
      <c r="S13" s="280" t="s">
        <v>280</v>
      </c>
      <c r="T13" s="281"/>
      <c r="U13" s="281"/>
      <c r="V13" s="280" t="s">
        <v>280</v>
      </c>
      <c r="W13" s="281"/>
      <c r="X13" s="282"/>
    </row>
    <row r="14" spans="1:24">
      <c r="A14" s="202"/>
      <c r="B14" s="203" t="s">
        <v>285</v>
      </c>
      <c r="C14" s="204"/>
      <c r="D14" s="283" t="s">
        <v>280</v>
      </c>
      <c r="E14" s="284"/>
      <c r="F14" s="285"/>
      <c r="G14" s="283" t="s">
        <v>280</v>
      </c>
      <c r="H14" s="284"/>
      <c r="I14" s="285"/>
      <c r="J14" s="283" t="s">
        <v>280</v>
      </c>
      <c r="K14" s="284"/>
      <c r="L14" s="285"/>
      <c r="M14" s="280" t="s">
        <v>280</v>
      </c>
      <c r="N14" s="281"/>
      <c r="O14" s="281"/>
      <c r="P14" s="283" t="s">
        <v>280</v>
      </c>
      <c r="Q14" s="284"/>
      <c r="R14" s="285"/>
      <c r="S14" s="280" t="s">
        <v>280</v>
      </c>
      <c r="T14" s="281"/>
      <c r="U14" s="281"/>
      <c r="V14" s="280" t="s">
        <v>280</v>
      </c>
      <c r="W14" s="281"/>
      <c r="X14" s="282"/>
    </row>
    <row r="15" spans="1:24">
      <c r="A15" s="202"/>
      <c r="B15" s="203" t="s">
        <v>286</v>
      </c>
      <c r="C15" s="204"/>
      <c r="D15" s="283" t="s">
        <v>280</v>
      </c>
      <c r="E15" s="284"/>
      <c r="F15" s="285"/>
      <c r="G15" s="283" t="s">
        <v>280</v>
      </c>
      <c r="H15" s="284"/>
      <c r="I15" s="285"/>
      <c r="J15" s="283" t="s">
        <v>280</v>
      </c>
      <c r="K15" s="284"/>
      <c r="L15" s="285"/>
      <c r="M15" s="280" t="s">
        <v>280</v>
      </c>
      <c r="N15" s="281"/>
      <c r="O15" s="281"/>
      <c r="P15" s="283" t="s">
        <v>280</v>
      </c>
      <c r="Q15" s="284"/>
      <c r="R15" s="285"/>
      <c r="S15" s="280" t="s">
        <v>280</v>
      </c>
      <c r="T15" s="281"/>
      <c r="U15" s="281"/>
      <c r="V15" s="280" t="s">
        <v>280</v>
      </c>
      <c r="W15" s="281"/>
      <c r="X15" s="282"/>
    </row>
    <row r="16" spans="1:24">
      <c r="A16" s="202" t="s">
        <v>287</v>
      </c>
      <c r="B16" s="203"/>
      <c r="C16" s="204"/>
      <c r="D16" s="283" t="s">
        <v>280</v>
      </c>
      <c r="E16" s="284"/>
      <c r="F16" s="285"/>
      <c r="G16" s="283" t="s">
        <v>280</v>
      </c>
      <c r="H16" s="284"/>
      <c r="I16" s="285"/>
      <c r="J16" s="283" t="s">
        <v>280</v>
      </c>
      <c r="K16" s="284"/>
      <c r="L16" s="285"/>
      <c r="M16" s="283" t="s">
        <v>280</v>
      </c>
      <c r="N16" s="284"/>
      <c r="O16" s="285"/>
      <c r="P16" s="283" t="s">
        <v>280</v>
      </c>
      <c r="Q16" s="284"/>
      <c r="R16" s="285"/>
      <c r="S16" s="283" t="s">
        <v>280</v>
      </c>
      <c r="T16" s="284"/>
      <c r="U16" s="285"/>
      <c r="V16" s="280" t="s">
        <v>280</v>
      </c>
      <c r="W16" s="281"/>
      <c r="X16" s="282"/>
    </row>
    <row r="17" spans="1:24">
      <c r="A17" s="202"/>
      <c r="B17" s="203" t="s">
        <v>279</v>
      </c>
      <c r="C17" s="204"/>
      <c r="D17" s="283" t="s">
        <v>280</v>
      </c>
      <c r="E17" s="284"/>
      <c r="F17" s="285"/>
      <c r="G17" s="283" t="s">
        <v>280</v>
      </c>
      <c r="H17" s="284"/>
      <c r="I17" s="285"/>
      <c r="J17" s="283" t="s">
        <v>280</v>
      </c>
      <c r="K17" s="284"/>
      <c r="L17" s="285"/>
      <c r="M17" s="280" t="s">
        <v>280</v>
      </c>
      <c r="N17" s="281"/>
      <c r="O17" s="281"/>
      <c r="P17" s="280" t="s">
        <v>280</v>
      </c>
      <c r="Q17" s="281"/>
      <c r="R17" s="281"/>
      <c r="S17" s="280" t="s">
        <v>280</v>
      </c>
      <c r="T17" s="281"/>
      <c r="U17" s="281"/>
      <c r="V17" s="280" t="s">
        <v>280</v>
      </c>
      <c r="W17" s="281"/>
      <c r="X17" s="282"/>
    </row>
    <row r="18" spans="1:24">
      <c r="A18" s="202"/>
      <c r="B18" s="203" t="s">
        <v>281</v>
      </c>
      <c r="C18" s="204"/>
      <c r="D18" s="283" t="s">
        <v>280</v>
      </c>
      <c r="E18" s="284"/>
      <c r="F18" s="285"/>
      <c r="G18" s="283" t="s">
        <v>280</v>
      </c>
      <c r="H18" s="284"/>
      <c r="I18" s="285"/>
      <c r="J18" s="283" t="s">
        <v>280</v>
      </c>
      <c r="K18" s="284"/>
      <c r="L18" s="285"/>
      <c r="M18" s="280" t="s">
        <v>280</v>
      </c>
      <c r="N18" s="281"/>
      <c r="O18" s="281"/>
      <c r="P18" s="283" t="s">
        <v>280</v>
      </c>
      <c r="Q18" s="284"/>
      <c r="R18" s="285"/>
      <c r="S18" s="280" t="s">
        <v>280</v>
      </c>
      <c r="T18" s="281"/>
      <c r="U18" s="281"/>
      <c r="V18" s="280" t="s">
        <v>280</v>
      </c>
      <c r="W18" s="281"/>
      <c r="X18" s="282"/>
    </row>
    <row r="19" spans="1:24">
      <c r="A19" s="202"/>
      <c r="B19" s="203" t="s">
        <v>282</v>
      </c>
      <c r="C19" s="204"/>
      <c r="D19" s="283" t="s">
        <v>280</v>
      </c>
      <c r="E19" s="284"/>
      <c r="F19" s="285"/>
      <c r="G19" s="283" t="s">
        <v>280</v>
      </c>
      <c r="H19" s="284"/>
      <c r="I19" s="285"/>
      <c r="J19" s="283" t="s">
        <v>280</v>
      </c>
      <c r="K19" s="284"/>
      <c r="L19" s="285"/>
      <c r="M19" s="280" t="s">
        <v>280</v>
      </c>
      <c r="N19" s="281"/>
      <c r="O19" s="281"/>
      <c r="P19" s="283" t="s">
        <v>280</v>
      </c>
      <c r="Q19" s="284"/>
      <c r="R19" s="285"/>
      <c r="S19" s="280" t="s">
        <v>280</v>
      </c>
      <c r="T19" s="281"/>
      <c r="U19" s="281"/>
      <c r="V19" s="280" t="s">
        <v>280</v>
      </c>
      <c r="W19" s="281"/>
      <c r="X19" s="282"/>
    </row>
    <row r="20" spans="1:24">
      <c r="A20" s="202" t="s">
        <v>288</v>
      </c>
      <c r="B20" s="203"/>
      <c r="C20" s="204"/>
      <c r="D20" s="283">
        <v>1.3808469999999999</v>
      </c>
      <c r="E20" s="284"/>
      <c r="F20" s="285"/>
      <c r="G20" s="283">
        <v>1.0149809999999999</v>
      </c>
      <c r="H20" s="284"/>
      <c r="I20" s="285"/>
      <c r="J20" s="283">
        <v>1.3808469999999999</v>
      </c>
      <c r="K20" s="284"/>
      <c r="L20" s="285"/>
      <c r="M20" s="280">
        <v>1.0149809999999999</v>
      </c>
      <c r="N20" s="281"/>
      <c r="O20" s="281"/>
      <c r="P20" s="283">
        <v>0.64285499999999995</v>
      </c>
      <c r="Q20" s="284"/>
      <c r="R20" s="285"/>
      <c r="S20" s="280">
        <v>0.239592</v>
      </c>
      <c r="T20" s="281"/>
      <c r="U20" s="281"/>
      <c r="V20" s="280">
        <v>0.3721259999999999</v>
      </c>
      <c r="W20" s="281"/>
      <c r="X20" s="282"/>
    </row>
    <row r="21" spans="1:24">
      <c r="A21" s="202" t="s">
        <v>289</v>
      </c>
      <c r="B21" s="203"/>
      <c r="C21" s="204"/>
      <c r="D21" s="283" t="s">
        <v>280</v>
      </c>
      <c r="E21" s="284"/>
      <c r="F21" s="285"/>
      <c r="G21" s="283" t="s">
        <v>280</v>
      </c>
      <c r="H21" s="284"/>
      <c r="I21" s="285"/>
      <c r="J21" s="283" t="s">
        <v>280</v>
      </c>
      <c r="K21" s="284"/>
      <c r="L21" s="285"/>
      <c r="M21" s="280" t="s">
        <v>280</v>
      </c>
      <c r="N21" s="281"/>
      <c r="O21" s="281"/>
      <c r="P21" s="280" t="s">
        <v>280</v>
      </c>
      <c r="Q21" s="281"/>
      <c r="R21" s="281"/>
      <c r="S21" s="280" t="s">
        <v>280</v>
      </c>
      <c r="T21" s="281"/>
      <c r="U21" s="281"/>
      <c r="V21" s="280" t="s">
        <v>280</v>
      </c>
      <c r="W21" s="281"/>
      <c r="X21" s="282"/>
    </row>
    <row r="22" spans="1:24">
      <c r="A22" s="202" t="s">
        <v>290</v>
      </c>
      <c r="B22" s="203"/>
      <c r="C22" s="204"/>
      <c r="D22" s="283" t="s">
        <v>280</v>
      </c>
      <c r="E22" s="284"/>
      <c r="F22" s="285"/>
      <c r="G22" s="283" t="s">
        <v>280</v>
      </c>
      <c r="H22" s="284"/>
      <c r="I22" s="285"/>
      <c r="J22" s="283" t="s">
        <v>280</v>
      </c>
      <c r="K22" s="284"/>
      <c r="L22" s="285"/>
      <c r="M22" s="280" t="s">
        <v>280</v>
      </c>
      <c r="N22" s="281"/>
      <c r="O22" s="281"/>
      <c r="P22" s="283" t="s">
        <v>280</v>
      </c>
      <c r="Q22" s="284"/>
      <c r="R22" s="285"/>
      <c r="S22" s="280" t="s">
        <v>280</v>
      </c>
      <c r="T22" s="281"/>
      <c r="U22" s="281"/>
      <c r="V22" s="280" t="s">
        <v>280</v>
      </c>
      <c r="W22" s="281"/>
      <c r="X22" s="282"/>
    </row>
    <row r="23" spans="1:24">
      <c r="A23" s="202" t="s">
        <v>291</v>
      </c>
      <c r="B23" s="203"/>
      <c r="C23" s="204"/>
      <c r="D23" s="283" t="s">
        <v>280</v>
      </c>
      <c r="E23" s="284"/>
      <c r="F23" s="285"/>
      <c r="G23" s="283" t="s">
        <v>280</v>
      </c>
      <c r="H23" s="284"/>
      <c r="I23" s="285"/>
      <c r="J23" s="283" t="s">
        <v>280</v>
      </c>
      <c r="K23" s="284"/>
      <c r="L23" s="285"/>
      <c r="M23" s="280" t="s">
        <v>280</v>
      </c>
      <c r="N23" s="281"/>
      <c r="O23" s="281"/>
      <c r="P23" s="289" t="s">
        <v>280</v>
      </c>
      <c r="Q23" s="290"/>
      <c r="R23" s="290"/>
      <c r="S23" s="280" t="s">
        <v>280</v>
      </c>
      <c r="T23" s="281"/>
      <c r="U23" s="281"/>
      <c r="V23" s="280" t="s">
        <v>280</v>
      </c>
      <c r="W23" s="281"/>
      <c r="X23" s="282"/>
    </row>
    <row r="24" spans="1:24">
      <c r="A24" s="202" t="s">
        <v>292</v>
      </c>
      <c r="B24" s="203"/>
      <c r="C24" s="204"/>
      <c r="D24" s="283">
        <v>-1.565421</v>
      </c>
      <c r="E24" s="284"/>
      <c r="F24" s="285"/>
      <c r="G24" s="283">
        <v>81.692262999999997</v>
      </c>
      <c r="H24" s="284"/>
      <c r="I24" s="285"/>
      <c r="J24" s="283">
        <v>57.340384</v>
      </c>
      <c r="K24" s="284"/>
      <c r="L24" s="285"/>
      <c r="M24" s="280">
        <v>22.786458</v>
      </c>
      <c r="N24" s="281"/>
      <c r="O24" s="281"/>
      <c r="P24" s="280" t="s">
        <v>280</v>
      </c>
      <c r="Q24" s="281"/>
      <c r="R24" s="281"/>
      <c r="S24" s="280" t="s">
        <v>280</v>
      </c>
      <c r="T24" s="281"/>
      <c r="U24" s="281"/>
      <c r="V24" s="280">
        <v>22.786458</v>
      </c>
      <c r="W24" s="281"/>
      <c r="X24" s="282"/>
    </row>
    <row r="25" spans="1:24" ht="14.25" thickBot="1">
      <c r="A25" s="299" t="s">
        <v>293</v>
      </c>
      <c r="B25" s="300"/>
      <c r="C25" s="301"/>
      <c r="D25" s="291">
        <v>52667.478827999999</v>
      </c>
      <c r="E25" s="292"/>
      <c r="F25" s="293"/>
      <c r="G25" s="291">
        <v>22880.221426000004</v>
      </c>
      <c r="H25" s="292"/>
      <c r="I25" s="293"/>
      <c r="J25" s="291">
        <v>6752.2792710000076</v>
      </c>
      <c r="K25" s="292"/>
      <c r="L25" s="293"/>
      <c r="M25" s="291">
        <v>68795.420983000004</v>
      </c>
      <c r="N25" s="292"/>
      <c r="O25" s="293"/>
      <c r="P25" s="291">
        <v>1568.7346220000002</v>
      </c>
      <c r="Q25" s="292"/>
      <c r="R25" s="293"/>
      <c r="S25" s="291">
        <v>19.496135999999996</v>
      </c>
      <c r="T25" s="292"/>
      <c r="U25" s="293"/>
      <c r="V25" s="291">
        <v>67226.686361</v>
      </c>
      <c r="W25" s="292"/>
      <c r="X25" s="294"/>
    </row>
    <row r="26" spans="1:24">
      <c r="A26" s="198"/>
      <c r="B26" s="198"/>
      <c r="C26" s="198"/>
      <c r="D26" s="198"/>
      <c r="E26" s="198"/>
      <c r="F26" s="198"/>
      <c r="G26" s="198" t="str">
        <f>IF($P$23="        －"," ","※ソフトウェアの減価償却は直接法により処理しておりますので、⑤列の数値は④列の数値の内数になります。")</f>
        <v xml:space="preserve"> </v>
      </c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>
      <c r="A27" s="198"/>
      <c r="B27" s="198"/>
      <c r="C27" s="198"/>
      <c r="D27" s="198"/>
      <c r="E27" s="198"/>
      <c r="F27" s="198"/>
      <c r="G27" s="198" t="str">
        <f>IF($P$23="        －"," ","  よって「当期末残高」は「当期末取得原価」と同じ数値になります。")</f>
        <v xml:space="preserve"> </v>
      </c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</row>
    <row r="28" spans="1:24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</row>
    <row r="29" spans="1:24" ht="14.25" thickBot="1">
      <c r="A29" s="198" t="s">
        <v>294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259" t="s">
        <v>262</v>
      </c>
      <c r="P29" s="260"/>
      <c r="Q29" s="260"/>
      <c r="R29" s="260"/>
      <c r="S29" s="198"/>
      <c r="T29" s="198"/>
      <c r="U29" s="198"/>
      <c r="V29" s="198"/>
      <c r="W29" s="198"/>
      <c r="X29" s="198"/>
    </row>
    <row r="30" spans="1:24" ht="27" customHeight="1">
      <c r="A30" s="261" t="s">
        <v>263</v>
      </c>
      <c r="B30" s="262"/>
      <c r="C30" s="262"/>
      <c r="D30" s="295" t="s">
        <v>295</v>
      </c>
      <c r="E30" s="266"/>
      <c r="F30" s="267"/>
      <c r="G30" s="265" t="s">
        <v>265</v>
      </c>
      <c r="H30" s="268"/>
      <c r="I30" s="268"/>
      <c r="J30" s="265" t="s">
        <v>266</v>
      </c>
      <c r="K30" s="268"/>
      <c r="L30" s="268"/>
      <c r="M30" s="265" t="s">
        <v>296</v>
      </c>
      <c r="N30" s="268"/>
      <c r="O30" s="268"/>
      <c r="P30" s="265" t="s">
        <v>270</v>
      </c>
      <c r="Q30" s="268"/>
      <c r="R30" s="269"/>
      <c r="S30" s="198"/>
      <c r="T30" s="198"/>
      <c r="U30" s="198"/>
      <c r="V30" s="198"/>
      <c r="W30" s="198"/>
      <c r="X30" s="198"/>
    </row>
    <row r="31" spans="1:24" ht="14.25" thickBot="1">
      <c r="A31" s="263"/>
      <c r="B31" s="264"/>
      <c r="C31" s="264"/>
      <c r="D31" s="296" t="s">
        <v>297</v>
      </c>
      <c r="E31" s="297"/>
      <c r="F31" s="298"/>
      <c r="G31" s="302" t="s">
        <v>298</v>
      </c>
      <c r="H31" s="303"/>
      <c r="I31" s="303"/>
      <c r="J31" s="302" t="s">
        <v>299</v>
      </c>
      <c r="K31" s="303"/>
      <c r="L31" s="303"/>
      <c r="M31" s="302" t="s">
        <v>300</v>
      </c>
      <c r="N31" s="303"/>
      <c r="O31" s="303"/>
      <c r="P31" s="302" t="s">
        <v>301</v>
      </c>
      <c r="Q31" s="303"/>
      <c r="R31" s="304"/>
      <c r="S31" s="198"/>
      <c r="T31" s="198"/>
      <c r="U31" s="198"/>
      <c r="V31" s="198"/>
      <c r="W31" s="198"/>
      <c r="X31" s="198"/>
    </row>
    <row r="32" spans="1:24">
      <c r="A32" s="199" t="s">
        <v>278</v>
      </c>
      <c r="B32" s="200"/>
      <c r="C32" s="201"/>
      <c r="D32" s="273" t="s">
        <v>280</v>
      </c>
      <c r="E32" s="274"/>
      <c r="F32" s="275"/>
      <c r="G32" s="273" t="s">
        <v>280</v>
      </c>
      <c r="H32" s="274"/>
      <c r="I32" s="275"/>
      <c r="J32" s="273" t="s">
        <v>280</v>
      </c>
      <c r="K32" s="274"/>
      <c r="L32" s="275"/>
      <c r="M32" s="273" t="s">
        <v>280</v>
      </c>
      <c r="N32" s="274"/>
      <c r="O32" s="275"/>
      <c r="P32" s="273" t="s">
        <v>280</v>
      </c>
      <c r="Q32" s="274"/>
      <c r="R32" s="276"/>
      <c r="S32" s="198"/>
      <c r="T32" s="198"/>
      <c r="U32" s="198"/>
      <c r="V32" s="198"/>
      <c r="W32" s="198"/>
      <c r="X32" s="198"/>
    </row>
    <row r="33" spans="1:24">
      <c r="A33" s="202"/>
      <c r="B33" s="203" t="s">
        <v>302</v>
      </c>
      <c r="C33" s="204"/>
      <c r="D33" s="283" t="s">
        <v>280</v>
      </c>
      <c r="E33" s="284"/>
      <c r="F33" s="285"/>
      <c r="G33" s="283" t="s">
        <v>280</v>
      </c>
      <c r="H33" s="284"/>
      <c r="I33" s="285"/>
      <c r="J33" s="283" t="s">
        <v>280</v>
      </c>
      <c r="K33" s="284"/>
      <c r="L33" s="285"/>
      <c r="M33" s="280" t="s">
        <v>280</v>
      </c>
      <c r="N33" s="281"/>
      <c r="O33" s="281"/>
      <c r="P33" s="280" t="s">
        <v>280</v>
      </c>
      <c r="Q33" s="281"/>
      <c r="R33" s="282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83" t="s">
        <v>280</v>
      </c>
      <c r="E34" s="284"/>
      <c r="F34" s="285"/>
      <c r="G34" s="283" t="s">
        <v>280</v>
      </c>
      <c r="H34" s="284"/>
      <c r="I34" s="285"/>
      <c r="J34" s="283" t="s">
        <v>280</v>
      </c>
      <c r="K34" s="284"/>
      <c r="L34" s="285"/>
      <c r="M34" s="280" t="s">
        <v>280</v>
      </c>
      <c r="N34" s="281"/>
      <c r="O34" s="281"/>
      <c r="P34" s="280" t="s">
        <v>280</v>
      </c>
      <c r="Q34" s="281"/>
      <c r="R34" s="282"/>
      <c r="S34" s="198"/>
      <c r="T34" s="198"/>
      <c r="U34" s="198"/>
      <c r="V34" s="198"/>
      <c r="W34" s="198"/>
      <c r="X34" s="198"/>
    </row>
    <row r="35" spans="1:24">
      <c r="A35" s="202" t="s">
        <v>287</v>
      </c>
      <c r="B35" s="203"/>
      <c r="C35" s="204"/>
      <c r="D35" s="283" t="s">
        <v>280</v>
      </c>
      <c r="E35" s="284"/>
      <c r="F35" s="285"/>
      <c r="G35" s="283" t="s">
        <v>280</v>
      </c>
      <c r="H35" s="284"/>
      <c r="I35" s="285"/>
      <c r="J35" s="283" t="s">
        <v>280</v>
      </c>
      <c r="K35" s="284"/>
      <c r="L35" s="285"/>
      <c r="M35" s="283" t="s">
        <v>280</v>
      </c>
      <c r="N35" s="284"/>
      <c r="O35" s="285"/>
      <c r="P35" s="283" t="s">
        <v>280</v>
      </c>
      <c r="Q35" s="284"/>
      <c r="R35" s="305"/>
      <c r="S35" s="198"/>
      <c r="T35" s="198"/>
      <c r="U35" s="198"/>
      <c r="V35" s="198"/>
      <c r="W35" s="198"/>
      <c r="X35" s="198"/>
    </row>
    <row r="36" spans="1:24">
      <c r="A36" s="202"/>
      <c r="B36" s="203" t="s">
        <v>302</v>
      </c>
      <c r="C36" s="204"/>
      <c r="D36" s="283" t="s">
        <v>280</v>
      </c>
      <c r="E36" s="284"/>
      <c r="F36" s="285"/>
      <c r="G36" s="283" t="s">
        <v>280</v>
      </c>
      <c r="H36" s="284"/>
      <c r="I36" s="285"/>
      <c r="J36" s="283" t="s">
        <v>280</v>
      </c>
      <c r="K36" s="284"/>
      <c r="L36" s="285"/>
      <c r="M36" s="280" t="s">
        <v>280</v>
      </c>
      <c r="N36" s="281"/>
      <c r="O36" s="281"/>
      <c r="P36" s="280" t="s">
        <v>280</v>
      </c>
      <c r="Q36" s="281"/>
      <c r="R36" s="282"/>
      <c r="S36" s="198"/>
      <c r="T36" s="198"/>
      <c r="U36" s="198"/>
      <c r="V36" s="198"/>
      <c r="W36" s="198"/>
      <c r="X36" s="198"/>
    </row>
    <row r="37" spans="1:24">
      <c r="A37" s="202"/>
      <c r="B37" s="203" t="s">
        <v>303</v>
      </c>
      <c r="C37" s="204"/>
      <c r="D37" s="283" t="s">
        <v>280</v>
      </c>
      <c r="E37" s="284"/>
      <c r="F37" s="285"/>
      <c r="G37" s="283" t="s">
        <v>280</v>
      </c>
      <c r="H37" s="284"/>
      <c r="I37" s="285"/>
      <c r="J37" s="283" t="s">
        <v>280</v>
      </c>
      <c r="K37" s="284"/>
      <c r="L37" s="285"/>
      <c r="M37" s="280" t="s">
        <v>280</v>
      </c>
      <c r="N37" s="281"/>
      <c r="O37" s="281"/>
      <c r="P37" s="280" t="s">
        <v>280</v>
      </c>
      <c r="Q37" s="281"/>
      <c r="R37" s="282"/>
      <c r="S37" s="198"/>
      <c r="T37" s="198"/>
      <c r="U37" s="198"/>
      <c r="V37" s="198"/>
      <c r="W37" s="198"/>
      <c r="X37" s="198"/>
    </row>
    <row r="38" spans="1:24" ht="14.25" thickBot="1">
      <c r="A38" s="299" t="s">
        <v>293</v>
      </c>
      <c r="B38" s="300"/>
      <c r="C38" s="301"/>
      <c r="D38" s="291" t="s">
        <v>280</v>
      </c>
      <c r="E38" s="292"/>
      <c r="F38" s="293"/>
      <c r="G38" s="291" t="s">
        <v>280</v>
      </c>
      <c r="H38" s="292"/>
      <c r="I38" s="293"/>
      <c r="J38" s="291" t="s">
        <v>280</v>
      </c>
      <c r="K38" s="292"/>
      <c r="L38" s="293"/>
      <c r="M38" s="291" t="s">
        <v>280</v>
      </c>
      <c r="N38" s="292"/>
      <c r="O38" s="293"/>
      <c r="P38" s="291" t="s">
        <v>280</v>
      </c>
      <c r="Q38" s="292"/>
      <c r="R38" s="294"/>
      <c r="S38" s="198"/>
      <c r="T38" s="198"/>
      <c r="U38" s="198"/>
      <c r="V38" s="198"/>
      <c r="W38" s="198"/>
      <c r="X38" s="198"/>
    </row>
    <row r="40" spans="1:24">
      <c r="R40" s="98" t="s">
        <v>244</v>
      </c>
      <c r="S40" s="119" t="s">
        <v>255</v>
      </c>
      <c r="T40" s="141"/>
      <c r="U40" s="142"/>
      <c r="V40" s="120"/>
    </row>
    <row r="41" spans="1:24">
      <c r="R41" s="98" t="s">
        <v>245</v>
      </c>
      <c r="S41" s="119" t="s">
        <v>306</v>
      </c>
      <c r="T41" s="119"/>
      <c r="U41" s="141"/>
      <c r="V41" s="142"/>
    </row>
  </sheetData>
  <mergeCells count="192">
    <mergeCell ref="A38:C38"/>
    <mergeCell ref="D38:F38"/>
    <mergeCell ref="G38:I38"/>
    <mergeCell ref="J38:L38"/>
    <mergeCell ref="M38:O38"/>
    <mergeCell ref="D36:F36"/>
    <mergeCell ref="G36:I36"/>
    <mergeCell ref="J36:L36"/>
    <mergeCell ref="M36:O36"/>
    <mergeCell ref="P36:R36"/>
    <mergeCell ref="P38:R38"/>
    <mergeCell ref="D37:F37"/>
    <mergeCell ref="G37:I37"/>
    <mergeCell ref="J37:L37"/>
    <mergeCell ref="M37:O37"/>
    <mergeCell ref="P37:R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S25:U25"/>
    <mergeCell ref="V25:X25"/>
    <mergeCell ref="O29:R29"/>
    <mergeCell ref="A30:C31"/>
    <mergeCell ref="D30:F30"/>
    <mergeCell ref="G30:I30"/>
    <mergeCell ref="J30:L30"/>
    <mergeCell ref="M30:O30"/>
    <mergeCell ref="P30:R30"/>
    <mergeCell ref="D31:F31"/>
    <mergeCell ref="A25:C25"/>
    <mergeCell ref="D25:F25"/>
    <mergeCell ref="G25:I25"/>
    <mergeCell ref="J25:L25"/>
    <mergeCell ref="M25:O25"/>
    <mergeCell ref="P25:R25"/>
    <mergeCell ref="G31:I31"/>
    <mergeCell ref="J31:L31"/>
    <mergeCell ref="M31:O31"/>
    <mergeCell ref="P31:R3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2015-08-14T11:35:39Z</cp:lastPrinted>
  <dcterms:created xsi:type="dcterms:W3CDTF">2012-10-18T04:18:38Z</dcterms:created>
  <dcterms:modified xsi:type="dcterms:W3CDTF">2015-10-07T05:21:30Z</dcterms:modified>
</cp:coreProperties>
</file>