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固定資産附属明細表!$A$1:$X$41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7" i="75" l="1"/>
  <c r="G26" i="75"/>
</calcChain>
</file>

<file path=xl/sharedStrings.xml><?xml version="1.0" encoding="utf-8"?>
<sst xmlns="http://schemas.openxmlformats.org/spreadsheetml/2006/main" count="1014" uniqueCount="305">
  <si>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</si>
  <si>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</si>
  <si>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</si>
  <si>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</si>
  <si>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</si>
  <si>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</si>
  <si>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</si>
  <si>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</si>
  <si>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</si>
  <si>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</si>
  <si>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</si>
  <si>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</si>
  <si>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</si>
  <si>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</si>
  <si>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</si>
  <si>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</si>
  <si>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</si>
  <si>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</si>
  <si>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</si>
  <si>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</si>
  <si>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</si>
  <si>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</si>
  <si>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</si>
  <si>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</si>
  <si>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</si>
  <si>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</si>
  <si>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</si>
  <si>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</si>
  <si>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</si>
  <si>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</si>
  <si>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</si>
  <si>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</si>
  <si>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</si>
  <si>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</si>
  <si>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</si>
  <si>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</si>
  <si>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</si>
  <si>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</si>
  <si>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</si>
  <si>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</si>
  <si>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</si>
  <si>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</si>
  <si>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</si>
  <si>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</si>
  <si>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</si>
  <si>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</si>
  <si>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</si>
  <si>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</si>
  <si>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</si>
  <si>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</si>
  <si>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</si>
  <si>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</si>
  <si>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</si>
  <si>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</si>
  <si>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</si>
  <si>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</si>
  <si>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</si>
  <si>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</si>
  <si>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</si>
  <si>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</si>
  <si>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</si>
  <si>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</si>
  <si>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</si>
  <si>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</si>
  <si>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</si>
  <si>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</si>
  <si>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</si>
  <si>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</si>
  <si>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</si>
  <si>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</si>
  <si>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</si>
  <si>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</si>
  <si>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</si>
  <si>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</si>
  <si>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</si>
  <si>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</si>
  <si>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</si>
  <si>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</si>
  <si>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</si>
  <si>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</si>
  <si>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</si>
  <si>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</si>
  <si>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</si>
  <si>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</si>
  <si>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</si>
  <si>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</si>
  <si>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</si>
  <si>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</si>
  <si>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</si>
  <si>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</si>
  <si>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</si>
  <si>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</si>
  <si>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</si>
  <si>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</si>
  <si>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</si>
  <si>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</si>
  <si>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</si>
  <si>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</si>
  <si>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</si>
  <si>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</si>
  <si>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</si>
  <si>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</si>
  <si>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</si>
  <si>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</si>
  <si>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</si>
  <si>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</si>
  <si>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</si>
  <si>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</si>
  <si>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</si>
  <si>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</si>
  <si>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</si>
  <si>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</si>
  <si>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</si>
  <si>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</si>
  <si>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</si>
  <si>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</si>
  <si>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</si>
  <si>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</si>
  <si>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</si>
  <si>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</si>
  <si>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</si>
  <si>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</si>
  <si>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</si>
  <si>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</si>
  <si>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</si>
  <si>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</si>
  <si>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</si>
  <si>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</si>
  <si>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</si>
  <si>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</si>
  <si>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</si>
  <si>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</si>
  <si>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</si>
  <si>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</si>
  <si>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</si>
  <si>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</si>
  <si>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</si>
  <si>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</si>
  <si>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</si>
  <si>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</si>
  <si>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</si>
  <si>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</si>
  <si>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</si>
  <si>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</si>
  <si>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</si>
  <si>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</si>
  <si>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</si>
  <si>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</si>
  <si>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</si>
  <si>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</si>
  <si>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</si>
  <si>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</si>
  <si>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</si>
  <si>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</si>
  <si>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</si>
  <si>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</si>
  <si>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</si>
  <si>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</si>
  <si>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</si>
  <si>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</si>
  <si>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</si>
  <si>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</si>
  <si>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</si>
  <si>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</si>
  <si>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</si>
  <si>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</si>
  <si>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</si>
  <si>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</si>
  <si>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</si>
  <si>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</si>
  <si>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</si>
  <si>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</si>
  <si>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</si>
  <si>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</si>
  <si>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</si>
  <si>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</si>
  <si>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</si>
  <si>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</si>
  <si>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</si>
  <si>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</si>
  <si>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</si>
  <si>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</si>
  <si>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</si>
  <si>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</si>
  <si>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</si>
  <si>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</si>
  <si>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</si>
  <si>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</si>
  <si>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</si>
  <si>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</si>
  <si>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</si>
  <si>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</si>
  <si>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</si>
  <si>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</si>
  <si>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</si>
  <si>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</si>
  <si>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</si>
  <si>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</si>
  <si>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</si>
  <si>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</si>
  <si>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</si>
  <si>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</si>
  <si>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</si>
  <si>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</si>
  <si>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</si>
  <si>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</si>
  <si>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</si>
  <si>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</si>
  <si>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</si>
  <si>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</si>
  <si>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</si>
  <si>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</si>
  <si>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</si>
  <si>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</si>
  <si>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</si>
  <si>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</si>
  <si>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</si>
  <si>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</si>
  <si>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</si>
  <si>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</si>
  <si>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</si>
  <si>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</si>
  <si>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</si>
  <si>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</si>
  <si>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</si>
  <si>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</si>
  <si>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</si>
  <si>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</si>
  <si>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</si>
  <si>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</si>
  <si>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</si>
  <si>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</si>
  <si>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</si>
  <si>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</si>
  <si>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</si>
  <si>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</si>
  <si>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</si>
  <si>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</si>
  <si>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</si>
  <si>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</si>
  <si>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</si>
  <si>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</si>
  <si>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</si>
  <si>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</si>
  <si>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</si>
  <si>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</si>
  <si>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</si>
  <si>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</si>
  <si>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</si>
  <si>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</si>
  <si>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</si>
  <si>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</si>
  <si>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</si>
  <si>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</si>
  <si>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</si>
  <si>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名：庁舎管理事業</t>
    <phoneticPr fontId="1"/>
  </si>
  <si>
    <t>行政組織管理型  部　　局：総務部</t>
    <phoneticPr fontId="1"/>
  </si>
  <si>
    <t>庁舎管理事業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</si>
  <si>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</si>
  <si>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</si>
  <si>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</si>
  <si>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</si>
  <si>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</si>
  <si>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</si>
  <si>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</si>
  <si>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</si>
  <si>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</si>
  <si>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</si>
  <si>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</si>
  <si>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</si>
  <si>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</si>
  <si>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</si>
  <si>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</si>
  <si>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</si>
  <si>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</si>
  <si>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</si>
  <si>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</si>
  <si>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</si>
  <si>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</si>
  <si>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</si>
  <si>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</si>
  <si>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</si>
  <si>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</si>
  <si>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</si>
  <si>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</si>
  <si>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</si>
  <si>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</si>
  <si>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</si>
  <si>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</si>
  <si>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</si>
  <si>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</si>
  <si>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</si>
  <si>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</si>
  <si>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</si>
  <si>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</si>
  <si>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</si>
  <si>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</si>
  <si>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</si>
  <si>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</si>
  <si>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</si>
  <si>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</si>
  <si>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</si>
  <si>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</si>
  <si>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</si>
  <si>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大手前地区庁舎周辺整備事業へ資産の移管（土地）
-16,092
庁舎本館耐震工事等による増（建設仮勘定）
+2,427
地方債の発行等により -1,566</t>
    <rPh sb="3" eb="5">
      <t>チク</t>
    </rPh>
    <rPh sb="5" eb="7">
      <t>チョウシャ</t>
    </rPh>
    <rPh sb="7" eb="9">
      <t>シュウヘン</t>
    </rPh>
    <rPh sb="9" eb="11">
      <t>セイビ</t>
    </rPh>
    <rPh sb="32" eb="34">
      <t>チョウシャ</t>
    </rPh>
    <rPh sb="34" eb="36">
      <t>ホンカン</t>
    </rPh>
    <rPh sb="44" eb="45">
      <t>ゾウ</t>
    </rPh>
    <rPh sb="46" eb="48">
      <t>ケンセツ</t>
    </rPh>
    <rPh sb="48" eb="51">
      <t>カリカンジョウ</t>
    </rPh>
    <rPh sb="64" eb="66">
      <t>ハッコウ</t>
    </rPh>
    <rPh sb="66" eb="6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</si>
</sst>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  <xf numFmtId="0" fontId="47" fillId="0" borderId="46" xfId="13" applyFont="1" applyBorder="1" applyAlignment="1">
      <alignment horizontal="center" vertical="center" shrinkToFit="1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10.982068999999999</v>
      </c>
      <c r="I8" s="147">
        <v>8.0449000000000002</v>
      </c>
      <c r="J8" s="148">
        <v>2.9371689999999999</v>
      </c>
      <c r="K8" s="55"/>
      <c r="L8" s="56" t="s">
        <v>5</v>
      </c>
      <c r="M8" s="56"/>
      <c r="N8" s="56"/>
      <c r="O8" s="56"/>
      <c r="P8" s="56"/>
      <c r="Q8" s="62"/>
      <c r="R8" s="146">
        <v>184.696257</v>
      </c>
      <c r="S8" s="147">
        <v>150.85696100000001</v>
      </c>
      <c r="T8" s="148">
        <v>33.839295999999997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10.978400000000001</v>
      </c>
      <c r="I9" s="60">
        <v>8.0449000000000002</v>
      </c>
      <c r="J9" s="61">
        <v>2.9335</v>
      </c>
      <c r="K9" s="63"/>
      <c r="L9" s="57"/>
      <c r="M9" s="57"/>
      <c r="N9" s="57" t="s">
        <v>7</v>
      </c>
      <c r="O9" s="57"/>
      <c r="P9" s="57"/>
      <c r="Q9" s="58"/>
      <c r="R9" s="59">
        <v>158.10489100000001</v>
      </c>
      <c r="S9" s="60">
        <v>122.08753299999999</v>
      </c>
      <c r="T9" s="61">
        <v>36.017358000000002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10.978400000000001</v>
      </c>
      <c r="I10" s="60">
        <v>8.0449000000000002</v>
      </c>
      <c r="J10" s="61">
        <v>2.9335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3.669E-3</v>
      </c>
      <c r="I12" s="60" t="s">
        <v>253</v>
      </c>
      <c r="J12" s="61">
        <v>3.669E-3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26.591366000000001</v>
      </c>
      <c r="S13" s="60">
        <v>28.769428000000001</v>
      </c>
      <c r="T13" s="61">
        <v>-2.1780620000000002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3.669E-3</v>
      </c>
      <c r="I14" s="60" t="s">
        <v>253</v>
      </c>
      <c r="J14" s="61">
        <v>3.669E-3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4126.3328439999996</v>
      </c>
      <c r="S20" s="147">
        <v>2620.8408180000001</v>
      </c>
      <c r="T20" s="148">
        <v>1505.4920259999999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3621.2060849999998</v>
      </c>
      <c r="S21" s="60">
        <v>2091.3109760000002</v>
      </c>
      <c r="T21" s="61">
        <v>1529.895109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48425.950204000001</v>
      </c>
      <c r="I22" s="147">
        <v>62728.294057999999</v>
      </c>
      <c r="J22" s="148">
        <v>-14302.343854000001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45705.793359000003</v>
      </c>
      <c r="I23" s="60">
        <v>62435.0314</v>
      </c>
      <c r="J23" s="61">
        <v>-16729.238041000001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45705.793359000003</v>
      </c>
      <c r="I24" s="60">
        <v>62435.0314</v>
      </c>
      <c r="J24" s="61">
        <v>-16729.238041000001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32491.507527000002</v>
      </c>
      <c r="I25" s="60">
        <v>48584.145919000002</v>
      </c>
      <c r="J25" s="61">
        <v>-16092.638392000001</v>
      </c>
      <c r="K25" s="63"/>
      <c r="L25" s="57"/>
      <c r="M25" s="57"/>
      <c r="N25" s="57" t="s">
        <v>37</v>
      </c>
      <c r="O25" s="57"/>
      <c r="P25" s="57"/>
      <c r="Q25" s="58"/>
      <c r="R25" s="59">
        <v>505.12675899999999</v>
      </c>
      <c r="S25" s="60">
        <v>529.52984200000003</v>
      </c>
      <c r="T25" s="61">
        <v>-24.403082999999999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13207.831663000001</v>
      </c>
      <c r="I26" s="60">
        <v>13843.700118999999</v>
      </c>
      <c r="J26" s="61">
        <v>-635.86845600000004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6.4541690000000003</v>
      </c>
      <c r="I27" s="60">
        <v>7.1853619999999996</v>
      </c>
      <c r="J27" s="61">
        <v>-0.73119299999999998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4311.0291010000001</v>
      </c>
      <c r="S29" s="154">
        <v>2771.6977790000001</v>
      </c>
      <c r="T29" s="155">
        <v>1539.331322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44125.903171999998</v>
      </c>
      <c r="S31" s="147">
        <v>59964.641178999998</v>
      </c>
      <c r="T31" s="148">
        <v>-15838.738007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-15838.738007</v>
      </c>
      <c r="S32" s="60">
        <v>42942.983571999997</v>
      </c>
      <c r="T32" s="61">
        <v>-58781.721578999997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35.330001000000003</v>
      </c>
      <c r="I43" s="60">
        <v>35.330001000000003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2684.8268440000002</v>
      </c>
      <c r="I47" s="60">
        <v>257.93265700000001</v>
      </c>
      <c r="J47" s="61">
        <v>2426.8941869999999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44125.903171999998</v>
      </c>
      <c r="S59" s="154">
        <v>59964.641178999998</v>
      </c>
      <c r="T59" s="155">
        <v>-15838.738007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48436.932272999999</v>
      </c>
      <c r="I60" s="150">
        <v>62736.338958</v>
      </c>
      <c r="J60" s="151">
        <v>-14299.406685</v>
      </c>
      <c r="K60" s="210" t="s">
        <v>67</v>
      </c>
      <c r="L60" s="213"/>
      <c r="M60" s="213"/>
      <c r="N60" s="213"/>
      <c r="O60" s="213"/>
      <c r="P60" s="213"/>
      <c r="Q60" s="214"/>
      <c r="R60" s="152">
        <v>48436.932272999999</v>
      </c>
      <c r="S60" s="150">
        <v>62736.338958</v>
      </c>
      <c r="T60" s="151">
        <v>-14299.406685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106.229426</v>
      </c>
      <c r="I9" s="159">
        <v>119.66152099999999</v>
      </c>
      <c r="J9" s="160">
        <v>-13.432095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25.131114</v>
      </c>
      <c r="T10" s="159">
        <v>23.360544999999998</v>
      </c>
      <c r="U10" s="160">
        <v>1.7705690000000001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25.131114</v>
      </c>
      <c r="T11" s="145">
        <v>23.360544999999998</v>
      </c>
      <c r="U11" s="3">
        <v>1.7705690000000001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-25.131114</v>
      </c>
      <c r="T14" s="164">
        <v>-23.360544999999998</v>
      </c>
      <c r="U14" s="165">
        <v>-1.7705690000000001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-1796.1753220000001</v>
      </c>
      <c r="T15" s="164">
        <v>-1749.6444320000001</v>
      </c>
      <c r="U15" s="165">
        <v>-46.530889999999999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74.023570000000007</v>
      </c>
      <c r="I17" s="145">
        <v>89.942210000000003</v>
      </c>
      <c r="J17" s="3">
        <v>-15.91864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6.5244049999999998</v>
      </c>
      <c r="I19" s="145">
        <v>3.4467289999999999</v>
      </c>
      <c r="J19" s="3">
        <v>3.0776759999999999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1.985765</v>
      </c>
      <c r="U24" s="160">
        <v>-1.985765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25.681450999999999</v>
      </c>
      <c r="I26" s="145">
        <v>26.272582</v>
      </c>
      <c r="J26" s="3">
        <v>-0.59113099999999996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1.985765</v>
      </c>
      <c r="U26" s="3">
        <v>-1.985765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1877.2736339999999</v>
      </c>
      <c r="I27" s="159">
        <v>1845.945408</v>
      </c>
      <c r="J27" s="160">
        <v>31.328226000000001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453.19874499999997</v>
      </c>
      <c r="I29" s="145">
        <v>460.06582100000003</v>
      </c>
      <c r="J29" s="3">
        <v>-6.867076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-1.985765</v>
      </c>
      <c r="U29" s="165">
        <v>1.985765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221.29304099999999</v>
      </c>
      <c r="I30" s="145">
        <v>272.07193899999999</v>
      </c>
      <c r="J30" s="3">
        <v>-50.778897999999998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-1796.1753220000001</v>
      </c>
      <c r="T30" s="168">
        <v>-1751.630197</v>
      </c>
      <c r="U30" s="169">
        <v>-44.545124999999999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243.310068</v>
      </c>
      <c r="I31" s="145">
        <v>275.09305599999999</v>
      </c>
      <c r="J31" s="3">
        <v>-31.782988</v>
      </c>
      <c r="L31" s="12" t="s">
        <v>188</v>
      </c>
      <c r="M31" s="13"/>
      <c r="N31" s="13"/>
      <c r="O31" s="13"/>
      <c r="P31" s="13"/>
      <c r="Q31" s="13"/>
      <c r="R31" s="13"/>
      <c r="S31" s="164">
        <v>3615.3281280000001</v>
      </c>
      <c r="T31" s="170">
        <v>1392.8944019999999</v>
      </c>
      <c r="U31" s="171">
        <v>2222.4337260000002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286.46236299999998</v>
      </c>
      <c r="I33" s="145">
        <v>184.72996599999999</v>
      </c>
      <c r="J33" s="3">
        <v>101.73239700000001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1819.1528060000001</v>
      </c>
      <c r="T34" s="172">
        <v>-358.735795</v>
      </c>
      <c r="U34" s="173">
        <v>2177.8886010000001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618.81224899999995</v>
      </c>
      <c r="I36" s="145">
        <v>624.15212699999995</v>
      </c>
      <c r="J36" s="3">
        <v>-5.3398779999999997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26.591366000000001</v>
      </c>
      <c r="I40" s="145">
        <v>28.769428000000001</v>
      </c>
      <c r="J40" s="3">
        <v>-2.1780620000000002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27.605802000000001</v>
      </c>
      <c r="I41" s="145">
        <v>1.0630710000000001</v>
      </c>
      <c r="J41" s="3">
        <v>26.542731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-1771.044208</v>
      </c>
      <c r="I44" s="161">
        <v>-1726.283887</v>
      </c>
      <c r="J44" s="162">
        <v>-44.760320999999998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106.225757</v>
      </c>
      <c r="I8" s="159">
        <v>119.73156899999999</v>
      </c>
      <c r="J8" s="160">
        <v>-13.505812000000001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212.15444600000001</v>
      </c>
      <c r="T8" s="159" t="s">
        <v>253</v>
      </c>
      <c r="U8" s="160">
        <v>212.15444600000001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212.15444600000001</v>
      </c>
      <c r="T13" s="145" t="s">
        <v>253</v>
      </c>
      <c r="U13" s="3">
        <v>212.15444600000001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212.15444600000001</v>
      </c>
      <c r="T15" s="145" t="s">
        <v>253</v>
      </c>
      <c r="U15" s="3">
        <v>212.15444600000001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74.023570000000007</v>
      </c>
      <c r="I17" s="145">
        <v>89.942210000000003</v>
      </c>
      <c r="J17" s="3">
        <v>-15.91864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6.5244049999999998</v>
      </c>
      <c r="I19" s="145">
        <v>3.4467289999999999</v>
      </c>
      <c r="J19" s="3">
        <v>3.0776759999999999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2620.6011870000002</v>
      </c>
      <c r="T19" s="159">
        <v>221.72320500000001</v>
      </c>
      <c r="U19" s="160">
        <v>2398.877982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2620.6011870000002</v>
      </c>
      <c r="T20" s="145">
        <v>221.72320500000001</v>
      </c>
      <c r="U20" s="3">
        <v>2398.877982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25.677782000000001</v>
      </c>
      <c r="I26" s="145">
        <v>26.34263</v>
      </c>
      <c r="J26" s="3">
        <v>-0.66484799999999999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1285.0425299999999</v>
      </c>
      <c r="I27" s="159">
        <v>1267.1130209999999</v>
      </c>
      <c r="J27" s="160">
        <v>17.929508999999999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-2408.4467410000002</v>
      </c>
      <c r="T27" s="164">
        <v>-221.72320500000001</v>
      </c>
      <c r="U27" s="165">
        <v>-2186.723536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-3612.394628</v>
      </c>
      <c r="T28" s="164">
        <v>-1392.4652020000001</v>
      </c>
      <c r="U28" s="165">
        <v>-2219.9294260000001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533.97705800000006</v>
      </c>
      <c r="I29" s="145">
        <v>535.21806000000004</v>
      </c>
      <c r="J29" s="3">
        <v>-1.2410019999999999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221.29304099999999</v>
      </c>
      <c r="I30" s="145">
        <v>272.07193899999999</v>
      </c>
      <c r="J30" s="3">
        <v>-50.778897999999998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243.310068</v>
      </c>
      <c r="I31" s="145">
        <v>275.09305599999999</v>
      </c>
      <c r="J31" s="3">
        <v>-31.782988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286.46236299999998</v>
      </c>
      <c r="I33" s="145">
        <v>184.72996599999999</v>
      </c>
      <c r="J33" s="3">
        <v>101.73239700000001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25.131114</v>
      </c>
      <c r="I38" s="159">
        <v>23.360544999999998</v>
      </c>
      <c r="J38" s="160">
        <v>1.7705690000000001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25.131114</v>
      </c>
      <c r="I39" s="145">
        <v>23.360544999999998</v>
      </c>
      <c r="J39" s="3">
        <v>1.7705690000000001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-3612.394628</v>
      </c>
      <c r="T45" s="164">
        <v>-1392.4652020000001</v>
      </c>
      <c r="U45" s="165">
        <v>-2219.9294260000001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3615.3281280000001</v>
      </c>
      <c r="T46" s="164">
        <v>1392.8944019999999</v>
      </c>
      <c r="U46" s="165">
        <v>2222.4337260000002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-1203.947887</v>
      </c>
      <c r="I48" s="161">
        <v>-1170.7419970000001</v>
      </c>
      <c r="J48" s="162">
        <v>-33.205889999999997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8.0449000000000002</v>
      </c>
      <c r="T49" s="164">
        <v>7.6157000000000004</v>
      </c>
      <c r="U49" s="165">
        <v>0.42920000000000003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10.978400000000001</v>
      </c>
      <c r="T50" s="168">
        <v>8.0449000000000002</v>
      </c>
      <c r="U50" s="169">
        <v>2.9335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10.978400000000001</v>
      </c>
      <c r="T53" s="161">
        <v>8.0449000000000002</v>
      </c>
      <c r="U53" s="194">
        <v>2.9335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G13" sqref="G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15922.501313000001</v>
      </c>
      <c r="F7" s="29">
        <v>-5271.459527</v>
      </c>
      <c r="G7" s="29">
        <v>44194.205614999999</v>
      </c>
      <c r="H7" s="29">
        <v>5119.3937779999997</v>
      </c>
      <c r="I7" s="29" t="s">
        <v>253</v>
      </c>
      <c r="J7" s="254" t="s">
        <v>253</v>
      </c>
      <c r="K7" s="255"/>
      <c r="L7" s="29">
        <v>59964.641178999998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253</v>
      </c>
      <c r="F8" s="29">
        <v>-1796.1753220000001</v>
      </c>
      <c r="G8" s="29">
        <v>-17657.890813000002</v>
      </c>
      <c r="H8" s="29">
        <v>3615.3281280000001</v>
      </c>
      <c r="I8" s="29" t="s">
        <v>253</v>
      </c>
      <c r="J8" s="254" t="s">
        <v>253</v>
      </c>
      <c r="K8" s="255"/>
      <c r="L8" s="29">
        <v>-15838.738007</v>
      </c>
    </row>
    <row r="9" spans="1:17" ht="15" customHeight="1" x14ac:dyDescent="0.15">
      <c r="A9" s="251" t="s">
        <v>187</v>
      </c>
      <c r="B9" s="252"/>
      <c r="C9" s="252"/>
      <c r="D9" s="253"/>
      <c r="E9" s="29">
        <v>15922.501313000001</v>
      </c>
      <c r="F9" s="29">
        <v>-7067.634849</v>
      </c>
      <c r="G9" s="29">
        <v>26536.314802000001</v>
      </c>
      <c r="H9" s="29">
        <v>8734.7219060000007</v>
      </c>
      <c r="I9" s="29" t="s">
        <v>253</v>
      </c>
      <c r="J9" s="254" t="s">
        <v>253</v>
      </c>
      <c r="K9" s="255"/>
      <c r="L9" s="29">
        <v>44125.903171999998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59964.641178999998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94.5" customHeight="1" x14ac:dyDescent="0.15">
      <c r="A19" s="34"/>
      <c r="B19" s="36" t="s">
        <v>200</v>
      </c>
      <c r="C19" s="36"/>
      <c r="D19" s="35"/>
      <c r="E19" s="30"/>
      <c r="F19" s="30">
        <v>15868.256321000001</v>
      </c>
      <c r="G19" s="109"/>
      <c r="H19" s="109"/>
      <c r="I19" s="247" t="s">
        <v>304</v>
      </c>
      <c r="J19" s="248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15868.256321000001</v>
      </c>
      <c r="G22" s="110">
        <v>-15868.256321000001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>
        <v>24.403082999999999</v>
      </c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>
        <v>24.403082999999999</v>
      </c>
      <c r="F27" s="110"/>
      <c r="G27" s="110">
        <v>24.403082999999999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>
        <v>2.9371689999999999</v>
      </c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>
        <v>2.1780620000000002</v>
      </c>
      <c r="F30" s="30"/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5.1152309999999996</v>
      </c>
      <c r="F31" s="110"/>
      <c r="G31" s="110">
        <v>5.1152309999999996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29.518313999999997</v>
      </c>
      <c r="F32" s="110">
        <v>15868.256321000001</v>
      </c>
      <c r="G32" s="110">
        <v>-15838.738007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44125.903171999998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Normal="100" zoomScaleSheetLayoutView="100" workbookViewId="0">
      <selection activeCell="AA30" sqref="AA30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R1" s="98" t="s">
        <v>244</v>
      </c>
      <c r="S1" s="119" t="s">
        <v>256</v>
      </c>
      <c r="T1" s="141"/>
      <c r="U1" s="142"/>
      <c r="V1" s="120"/>
    </row>
    <row r="2" spans="1:24" x14ac:dyDescent="0.15">
      <c r="R2" s="98" t="s">
        <v>245</v>
      </c>
      <c r="S2" s="119" t="s">
        <v>257</v>
      </c>
      <c r="T2" s="119"/>
      <c r="U2" s="141"/>
      <c r="V2" s="142"/>
    </row>
    <row r="3" spans="1:24" x14ac:dyDescent="0.15">
      <c r="A3" s="195" t="s">
        <v>258</v>
      </c>
      <c r="B3" s="195"/>
      <c r="C3" s="195"/>
      <c r="D3" s="195"/>
      <c r="E3" s="195" t="s">
        <v>259</v>
      </c>
      <c r="F3" s="195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</row>
    <row r="4" spans="1:24" x14ac:dyDescent="0.15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304" t="s">
        <v>260</v>
      </c>
      <c r="S4" s="304"/>
      <c r="T4" s="304"/>
      <c r="U4" s="304"/>
      <c r="V4" s="304"/>
      <c r="W4" s="304"/>
      <c r="X4" s="304"/>
    </row>
    <row r="5" spans="1:24" ht="14.25" thickBot="1" x14ac:dyDescent="0.2">
      <c r="A5" s="198" t="s">
        <v>261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276" t="s">
        <v>262</v>
      </c>
      <c r="V5" s="277"/>
      <c r="W5" s="277"/>
      <c r="X5" s="277"/>
    </row>
    <row r="6" spans="1:24" ht="40.5" customHeight="1" x14ac:dyDescent="0.15">
      <c r="A6" s="278" t="s">
        <v>263</v>
      </c>
      <c r="B6" s="279"/>
      <c r="C6" s="279"/>
      <c r="D6" s="285" t="s">
        <v>264</v>
      </c>
      <c r="E6" s="283"/>
      <c r="F6" s="284"/>
      <c r="G6" s="285" t="s">
        <v>265</v>
      </c>
      <c r="H6" s="286"/>
      <c r="I6" s="286"/>
      <c r="J6" s="285" t="s">
        <v>266</v>
      </c>
      <c r="K6" s="286"/>
      <c r="L6" s="286"/>
      <c r="M6" s="285" t="s">
        <v>267</v>
      </c>
      <c r="N6" s="286"/>
      <c r="O6" s="286"/>
      <c r="P6" s="285" t="s">
        <v>268</v>
      </c>
      <c r="Q6" s="286"/>
      <c r="R6" s="286"/>
      <c r="S6" s="285" t="s">
        <v>269</v>
      </c>
      <c r="T6" s="286"/>
      <c r="U6" s="286"/>
      <c r="V6" s="285" t="s">
        <v>270</v>
      </c>
      <c r="W6" s="286"/>
      <c r="X6" s="287"/>
    </row>
    <row r="7" spans="1:24" ht="14.25" thickBot="1" x14ac:dyDescent="0.2">
      <c r="A7" s="280"/>
      <c r="B7" s="281"/>
      <c r="C7" s="281"/>
      <c r="D7" s="299" t="s">
        <v>271</v>
      </c>
      <c r="E7" s="300"/>
      <c r="F7" s="301"/>
      <c r="G7" s="302" t="s">
        <v>272</v>
      </c>
      <c r="H7" s="303"/>
      <c r="I7" s="303"/>
      <c r="J7" s="302" t="s">
        <v>273</v>
      </c>
      <c r="K7" s="303"/>
      <c r="L7" s="303"/>
      <c r="M7" s="302" t="s">
        <v>274</v>
      </c>
      <c r="N7" s="303"/>
      <c r="O7" s="303"/>
      <c r="P7" s="302" t="s">
        <v>275</v>
      </c>
      <c r="Q7" s="303"/>
      <c r="R7" s="303"/>
      <c r="S7" s="302" t="s">
        <v>276</v>
      </c>
      <c r="T7" s="303"/>
      <c r="U7" s="303"/>
      <c r="V7" s="302" t="s">
        <v>277</v>
      </c>
      <c r="W7" s="303"/>
      <c r="X7" s="305"/>
    </row>
    <row r="8" spans="1:24" x14ac:dyDescent="0.15">
      <c r="A8" s="199" t="s">
        <v>278</v>
      </c>
      <c r="B8" s="200"/>
      <c r="C8" s="201"/>
      <c r="D8" s="272">
        <v>73118.092281000005</v>
      </c>
      <c r="E8" s="273"/>
      <c r="F8" s="274"/>
      <c r="G8" s="272">
        <v>3284.2330000000002</v>
      </c>
      <c r="H8" s="273"/>
      <c r="I8" s="274"/>
      <c r="J8" s="272">
        <v>20032.101375000002</v>
      </c>
      <c r="K8" s="273"/>
      <c r="L8" s="274"/>
      <c r="M8" s="272">
        <v>56370.223905999999</v>
      </c>
      <c r="N8" s="273"/>
      <c r="O8" s="274"/>
      <c r="P8" s="272">
        <v>10664.430547</v>
      </c>
      <c r="Q8" s="273"/>
      <c r="R8" s="274"/>
      <c r="S8" s="272">
        <v>618.81224899999995</v>
      </c>
      <c r="T8" s="273"/>
      <c r="U8" s="274"/>
      <c r="V8" s="272">
        <v>45705.793358999996</v>
      </c>
      <c r="W8" s="273"/>
      <c r="X8" s="275"/>
    </row>
    <row r="9" spans="1:24" x14ac:dyDescent="0.15">
      <c r="A9" s="202"/>
      <c r="B9" s="203" t="s">
        <v>279</v>
      </c>
      <c r="C9" s="204"/>
      <c r="D9" s="264">
        <v>48584.145919000002</v>
      </c>
      <c r="E9" s="265"/>
      <c r="F9" s="266"/>
      <c r="G9" s="264">
        <v>1331.2659659999999</v>
      </c>
      <c r="H9" s="265"/>
      <c r="I9" s="266"/>
      <c r="J9" s="264">
        <v>17423.904358</v>
      </c>
      <c r="K9" s="265"/>
      <c r="L9" s="266"/>
      <c r="M9" s="267">
        <v>32491.507527000002</v>
      </c>
      <c r="N9" s="268"/>
      <c r="O9" s="268"/>
      <c r="P9" s="267" t="s">
        <v>280</v>
      </c>
      <c r="Q9" s="268"/>
      <c r="R9" s="268"/>
      <c r="S9" s="267" t="s">
        <v>280</v>
      </c>
      <c r="T9" s="268"/>
      <c r="U9" s="268"/>
      <c r="V9" s="267">
        <v>32491.507527000002</v>
      </c>
      <c r="W9" s="268"/>
      <c r="X9" s="269"/>
    </row>
    <row r="10" spans="1:24" x14ac:dyDescent="0.15">
      <c r="A10" s="202"/>
      <c r="B10" s="203" t="s">
        <v>281</v>
      </c>
      <c r="C10" s="204"/>
      <c r="D10" s="264">
        <v>24501.697732000001</v>
      </c>
      <c r="E10" s="265"/>
      <c r="F10" s="266"/>
      <c r="G10" s="264">
        <v>1913.275034</v>
      </c>
      <c r="H10" s="265"/>
      <c r="I10" s="266"/>
      <c r="J10" s="264">
        <v>2558.5280170000005</v>
      </c>
      <c r="K10" s="265"/>
      <c r="L10" s="266"/>
      <c r="M10" s="267">
        <v>23856.444748999998</v>
      </c>
      <c r="N10" s="268"/>
      <c r="O10" s="268"/>
      <c r="P10" s="296">
        <v>10648.613085999999</v>
      </c>
      <c r="Q10" s="297"/>
      <c r="R10" s="298"/>
      <c r="S10" s="267">
        <v>618.18876</v>
      </c>
      <c r="T10" s="268"/>
      <c r="U10" s="268"/>
      <c r="V10" s="267">
        <v>13207.831663000001</v>
      </c>
      <c r="W10" s="268"/>
      <c r="X10" s="269"/>
    </row>
    <row r="11" spans="1:24" x14ac:dyDescent="0.15">
      <c r="A11" s="202"/>
      <c r="B11" s="203" t="s">
        <v>282</v>
      </c>
      <c r="C11" s="204"/>
      <c r="D11" s="264">
        <v>32.248629999999999</v>
      </c>
      <c r="E11" s="265"/>
      <c r="F11" s="266"/>
      <c r="G11" s="264">
        <v>39.692</v>
      </c>
      <c r="H11" s="265"/>
      <c r="I11" s="266"/>
      <c r="J11" s="264">
        <v>49.668999999999997</v>
      </c>
      <c r="K11" s="265"/>
      <c r="L11" s="266"/>
      <c r="M11" s="267">
        <v>22.271629999999998</v>
      </c>
      <c r="N11" s="268"/>
      <c r="O11" s="268"/>
      <c r="P11" s="264">
        <v>15.817461</v>
      </c>
      <c r="Q11" s="265"/>
      <c r="R11" s="266"/>
      <c r="S11" s="267">
        <v>0.62348899999999996</v>
      </c>
      <c r="T11" s="268"/>
      <c r="U11" s="268"/>
      <c r="V11" s="267">
        <v>6.4541690000000003</v>
      </c>
      <c r="W11" s="268"/>
      <c r="X11" s="269"/>
    </row>
    <row r="12" spans="1:24" x14ac:dyDescent="0.15">
      <c r="A12" s="202"/>
      <c r="B12" s="203" t="s">
        <v>283</v>
      </c>
      <c r="C12" s="204"/>
      <c r="D12" s="264" t="s">
        <v>280</v>
      </c>
      <c r="E12" s="265"/>
      <c r="F12" s="266"/>
      <c r="G12" s="264" t="s">
        <v>280</v>
      </c>
      <c r="H12" s="265"/>
      <c r="I12" s="266"/>
      <c r="J12" s="264" t="s">
        <v>280</v>
      </c>
      <c r="K12" s="265"/>
      <c r="L12" s="266"/>
      <c r="M12" s="267" t="s">
        <v>280</v>
      </c>
      <c r="N12" s="268"/>
      <c r="O12" s="268"/>
      <c r="P12" s="267" t="s">
        <v>280</v>
      </c>
      <c r="Q12" s="268"/>
      <c r="R12" s="268"/>
      <c r="S12" s="267" t="s">
        <v>280</v>
      </c>
      <c r="T12" s="268"/>
      <c r="U12" s="268"/>
      <c r="V12" s="267" t="s">
        <v>280</v>
      </c>
      <c r="W12" s="268"/>
      <c r="X12" s="269"/>
    </row>
    <row r="13" spans="1:24" x14ac:dyDescent="0.15">
      <c r="A13" s="202"/>
      <c r="B13" s="203" t="s">
        <v>284</v>
      </c>
      <c r="C13" s="204"/>
      <c r="D13" s="264" t="s">
        <v>280</v>
      </c>
      <c r="E13" s="265"/>
      <c r="F13" s="266"/>
      <c r="G13" s="264" t="s">
        <v>280</v>
      </c>
      <c r="H13" s="265"/>
      <c r="I13" s="266"/>
      <c r="J13" s="264" t="s">
        <v>280</v>
      </c>
      <c r="K13" s="265"/>
      <c r="L13" s="266"/>
      <c r="M13" s="267" t="s">
        <v>280</v>
      </c>
      <c r="N13" s="268"/>
      <c r="O13" s="268"/>
      <c r="P13" s="264" t="s">
        <v>280</v>
      </c>
      <c r="Q13" s="265"/>
      <c r="R13" s="266"/>
      <c r="S13" s="267" t="s">
        <v>280</v>
      </c>
      <c r="T13" s="268"/>
      <c r="U13" s="268"/>
      <c r="V13" s="267" t="s">
        <v>280</v>
      </c>
      <c r="W13" s="268"/>
      <c r="X13" s="269"/>
    </row>
    <row r="14" spans="1:24" x14ac:dyDescent="0.15">
      <c r="A14" s="202"/>
      <c r="B14" s="203" t="s">
        <v>285</v>
      </c>
      <c r="C14" s="204"/>
      <c r="D14" s="264" t="s">
        <v>280</v>
      </c>
      <c r="E14" s="265"/>
      <c r="F14" s="266"/>
      <c r="G14" s="264" t="s">
        <v>280</v>
      </c>
      <c r="H14" s="265"/>
      <c r="I14" s="266"/>
      <c r="J14" s="264" t="s">
        <v>280</v>
      </c>
      <c r="K14" s="265"/>
      <c r="L14" s="266"/>
      <c r="M14" s="267" t="s">
        <v>280</v>
      </c>
      <c r="N14" s="268"/>
      <c r="O14" s="268"/>
      <c r="P14" s="264" t="s">
        <v>280</v>
      </c>
      <c r="Q14" s="265"/>
      <c r="R14" s="266"/>
      <c r="S14" s="267" t="s">
        <v>280</v>
      </c>
      <c r="T14" s="268"/>
      <c r="U14" s="268"/>
      <c r="V14" s="267" t="s">
        <v>280</v>
      </c>
      <c r="W14" s="268"/>
      <c r="X14" s="269"/>
    </row>
    <row r="15" spans="1:24" x14ac:dyDescent="0.15">
      <c r="A15" s="202"/>
      <c r="B15" s="203" t="s">
        <v>286</v>
      </c>
      <c r="C15" s="204"/>
      <c r="D15" s="264" t="s">
        <v>280</v>
      </c>
      <c r="E15" s="265"/>
      <c r="F15" s="266"/>
      <c r="G15" s="264" t="s">
        <v>280</v>
      </c>
      <c r="H15" s="265"/>
      <c r="I15" s="266"/>
      <c r="J15" s="264" t="s">
        <v>280</v>
      </c>
      <c r="K15" s="265"/>
      <c r="L15" s="266"/>
      <c r="M15" s="267" t="s">
        <v>280</v>
      </c>
      <c r="N15" s="268"/>
      <c r="O15" s="268"/>
      <c r="P15" s="264" t="s">
        <v>280</v>
      </c>
      <c r="Q15" s="265"/>
      <c r="R15" s="266"/>
      <c r="S15" s="267" t="s">
        <v>280</v>
      </c>
      <c r="T15" s="268"/>
      <c r="U15" s="268"/>
      <c r="V15" s="267" t="s">
        <v>280</v>
      </c>
      <c r="W15" s="268"/>
      <c r="X15" s="269"/>
    </row>
    <row r="16" spans="1:24" x14ac:dyDescent="0.15">
      <c r="A16" s="202" t="s">
        <v>287</v>
      </c>
      <c r="B16" s="203"/>
      <c r="C16" s="204"/>
      <c r="D16" s="264" t="s">
        <v>280</v>
      </c>
      <c r="E16" s="265"/>
      <c r="F16" s="266"/>
      <c r="G16" s="264" t="s">
        <v>280</v>
      </c>
      <c r="H16" s="265"/>
      <c r="I16" s="266"/>
      <c r="J16" s="264" t="s">
        <v>280</v>
      </c>
      <c r="K16" s="265"/>
      <c r="L16" s="266"/>
      <c r="M16" s="264" t="s">
        <v>280</v>
      </c>
      <c r="N16" s="265"/>
      <c r="O16" s="266"/>
      <c r="P16" s="264" t="s">
        <v>280</v>
      </c>
      <c r="Q16" s="265"/>
      <c r="R16" s="266"/>
      <c r="S16" s="264" t="s">
        <v>280</v>
      </c>
      <c r="T16" s="265"/>
      <c r="U16" s="266"/>
      <c r="V16" s="267" t="s">
        <v>280</v>
      </c>
      <c r="W16" s="268"/>
      <c r="X16" s="269"/>
    </row>
    <row r="17" spans="1:24" x14ac:dyDescent="0.15">
      <c r="A17" s="202"/>
      <c r="B17" s="203" t="s">
        <v>279</v>
      </c>
      <c r="C17" s="204"/>
      <c r="D17" s="264" t="s">
        <v>280</v>
      </c>
      <c r="E17" s="265"/>
      <c r="F17" s="266"/>
      <c r="G17" s="264" t="s">
        <v>280</v>
      </c>
      <c r="H17" s="265"/>
      <c r="I17" s="266"/>
      <c r="J17" s="264" t="s">
        <v>280</v>
      </c>
      <c r="K17" s="265"/>
      <c r="L17" s="266"/>
      <c r="M17" s="267" t="s">
        <v>280</v>
      </c>
      <c r="N17" s="268"/>
      <c r="O17" s="268"/>
      <c r="P17" s="267" t="s">
        <v>280</v>
      </c>
      <c r="Q17" s="268"/>
      <c r="R17" s="268"/>
      <c r="S17" s="267" t="s">
        <v>280</v>
      </c>
      <c r="T17" s="268"/>
      <c r="U17" s="268"/>
      <c r="V17" s="267" t="s">
        <v>280</v>
      </c>
      <c r="W17" s="268"/>
      <c r="X17" s="269"/>
    </row>
    <row r="18" spans="1:24" x14ac:dyDescent="0.15">
      <c r="A18" s="202"/>
      <c r="B18" s="203" t="s">
        <v>281</v>
      </c>
      <c r="C18" s="204"/>
      <c r="D18" s="264" t="s">
        <v>280</v>
      </c>
      <c r="E18" s="265"/>
      <c r="F18" s="266"/>
      <c r="G18" s="264" t="s">
        <v>280</v>
      </c>
      <c r="H18" s="265"/>
      <c r="I18" s="266"/>
      <c r="J18" s="264" t="s">
        <v>280</v>
      </c>
      <c r="K18" s="265"/>
      <c r="L18" s="266"/>
      <c r="M18" s="267" t="s">
        <v>280</v>
      </c>
      <c r="N18" s="268"/>
      <c r="O18" s="268"/>
      <c r="P18" s="264" t="s">
        <v>280</v>
      </c>
      <c r="Q18" s="265"/>
      <c r="R18" s="266"/>
      <c r="S18" s="267" t="s">
        <v>280</v>
      </c>
      <c r="T18" s="268"/>
      <c r="U18" s="268"/>
      <c r="V18" s="267" t="s">
        <v>280</v>
      </c>
      <c r="W18" s="268"/>
      <c r="X18" s="269"/>
    </row>
    <row r="19" spans="1:24" x14ac:dyDescent="0.15">
      <c r="A19" s="202"/>
      <c r="B19" s="203" t="s">
        <v>282</v>
      </c>
      <c r="C19" s="204"/>
      <c r="D19" s="264" t="s">
        <v>280</v>
      </c>
      <c r="E19" s="265"/>
      <c r="F19" s="266"/>
      <c r="G19" s="264" t="s">
        <v>280</v>
      </c>
      <c r="H19" s="265"/>
      <c r="I19" s="266"/>
      <c r="J19" s="264" t="s">
        <v>280</v>
      </c>
      <c r="K19" s="265"/>
      <c r="L19" s="266"/>
      <c r="M19" s="267" t="s">
        <v>280</v>
      </c>
      <c r="N19" s="268"/>
      <c r="O19" s="268"/>
      <c r="P19" s="264" t="s">
        <v>280</v>
      </c>
      <c r="Q19" s="265"/>
      <c r="R19" s="266"/>
      <c r="S19" s="267" t="s">
        <v>280</v>
      </c>
      <c r="T19" s="268"/>
      <c r="U19" s="268"/>
      <c r="V19" s="267" t="s">
        <v>280</v>
      </c>
      <c r="W19" s="268"/>
      <c r="X19" s="269"/>
    </row>
    <row r="20" spans="1:24" x14ac:dyDescent="0.15">
      <c r="A20" s="202" t="s">
        <v>288</v>
      </c>
      <c r="B20" s="203"/>
      <c r="C20" s="204"/>
      <c r="D20" s="264">
        <v>37.081000000000003</v>
      </c>
      <c r="E20" s="265"/>
      <c r="F20" s="266"/>
      <c r="G20" s="264">
        <v>1.505201</v>
      </c>
      <c r="H20" s="265"/>
      <c r="I20" s="266"/>
      <c r="J20" s="264">
        <v>1.7510000000000048</v>
      </c>
      <c r="K20" s="265"/>
      <c r="L20" s="266"/>
      <c r="M20" s="267">
        <v>36.835200999999998</v>
      </c>
      <c r="N20" s="268"/>
      <c r="O20" s="268"/>
      <c r="P20" s="264">
        <v>1.5052000000000001</v>
      </c>
      <c r="Q20" s="265"/>
      <c r="R20" s="266"/>
      <c r="S20" s="267" t="s">
        <v>280</v>
      </c>
      <c r="T20" s="268"/>
      <c r="U20" s="268"/>
      <c r="V20" s="267">
        <v>35.330001000000003</v>
      </c>
      <c r="W20" s="268"/>
      <c r="X20" s="269"/>
    </row>
    <row r="21" spans="1:24" x14ac:dyDescent="0.15">
      <c r="A21" s="202" t="s">
        <v>289</v>
      </c>
      <c r="B21" s="203"/>
      <c r="C21" s="204"/>
      <c r="D21" s="264" t="s">
        <v>280</v>
      </c>
      <c r="E21" s="265"/>
      <c r="F21" s="266"/>
      <c r="G21" s="264" t="s">
        <v>280</v>
      </c>
      <c r="H21" s="265"/>
      <c r="I21" s="266"/>
      <c r="J21" s="264" t="s">
        <v>280</v>
      </c>
      <c r="K21" s="265"/>
      <c r="L21" s="266"/>
      <c r="M21" s="267" t="s">
        <v>280</v>
      </c>
      <c r="N21" s="268"/>
      <c r="O21" s="268"/>
      <c r="P21" s="267" t="s">
        <v>280</v>
      </c>
      <c r="Q21" s="268"/>
      <c r="R21" s="268"/>
      <c r="S21" s="267" t="s">
        <v>280</v>
      </c>
      <c r="T21" s="268"/>
      <c r="U21" s="268"/>
      <c r="V21" s="267" t="s">
        <v>280</v>
      </c>
      <c r="W21" s="268"/>
      <c r="X21" s="269"/>
    </row>
    <row r="22" spans="1:24" x14ac:dyDescent="0.15">
      <c r="A22" s="202" t="s">
        <v>290</v>
      </c>
      <c r="B22" s="203"/>
      <c r="C22" s="204"/>
      <c r="D22" s="264" t="s">
        <v>280</v>
      </c>
      <c r="E22" s="265"/>
      <c r="F22" s="266"/>
      <c r="G22" s="264" t="s">
        <v>280</v>
      </c>
      <c r="H22" s="265"/>
      <c r="I22" s="266"/>
      <c r="J22" s="264" t="s">
        <v>280</v>
      </c>
      <c r="K22" s="265"/>
      <c r="L22" s="266"/>
      <c r="M22" s="267" t="s">
        <v>280</v>
      </c>
      <c r="N22" s="268"/>
      <c r="O22" s="268"/>
      <c r="P22" s="264" t="s">
        <v>280</v>
      </c>
      <c r="Q22" s="265"/>
      <c r="R22" s="266"/>
      <c r="S22" s="267" t="s">
        <v>280</v>
      </c>
      <c r="T22" s="268"/>
      <c r="U22" s="268"/>
      <c r="V22" s="267" t="s">
        <v>280</v>
      </c>
      <c r="W22" s="268"/>
      <c r="X22" s="269"/>
    </row>
    <row r="23" spans="1:24" x14ac:dyDescent="0.15">
      <c r="A23" s="202" t="s">
        <v>291</v>
      </c>
      <c r="B23" s="203"/>
      <c r="C23" s="204"/>
      <c r="D23" s="264" t="s">
        <v>280</v>
      </c>
      <c r="E23" s="265"/>
      <c r="F23" s="266"/>
      <c r="G23" s="264" t="s">
        <v>280</v>
      </c>
      <c r="H23" s="265"/>
      <c r="I23" s="266"/>
      <c r="J23" s="264" t="s">
        <v>280</v>
      </c>
      <c r="K23" s="265"/>
      <c r="L23" s="266"/>
      <c r="M23" s="267" t="s">
        <v>280</v>
      </c>
      <c r="N23" s="268"/>
      <c r="O23" s="268"/>
      <c r="P23" s="294" t="s">
        <v>280</v>
      </c>
      <c r="Q23" s="295"/>
      <c r="R23" s="295"/>
      <c r="S23" s="267" t="s">
        <v>280</v>
      </c>
      <c r="T23" s="268"/>
      <c r="U23" s="268"/>
      <c r="V23" s="267" t="s">
        <v>280</v>
      </c>
      <c r="W23" s="268"/>
      <c r="X23" s="269"/>
    </row>
    <row r="24" spans="1:24" x14ac:dyDescent="0.15">
      <c r="A24" s="202" t="s">
        <v>292</v>
      </c>
      <c r="B24" s="203"/>
      <c r="C24" s="204"/>
      <c r="D24" s="264">
        <v>257.93265700000001</v>
      </c>
      <c r="E24" s="265"/>
      <c r="F24" s="266"/>
      <c r="G24" s="264">
        <v>2872.6467189999998</v>
      </c>
      <c r="H24" s="265"/>
      <c r="I24" s="266"/>
      <c r="J24" s="264">
        <v>445.75253199999952</v>
      </c>
      <c r="K24" s="265"/>
      <c r="L24" s="266"/>
      <c r="M24" s="267">
        <v>2684.8268440000002</v>
      </c>
      <c r="N24" s="268"/>
      <c r="O24" s="268"/>
      <c r="P24" s="267" t="s">
        <v>280</v>
      </c>
      <c r="Q24" s="268"/>
      <c r="R24" s="268"/>
      <c r="S24" s="267" t="s">
        <v>280</v>
      </c>
      <c r="T24" s="268"/>
      <c r="U24" s="268"/>
      <c r="V24" s="267">
        <v>2684.8268440000002</v>
      </c>
      <c r="W24" s="268"/>
      <c r="X24" s="269"/>
    </row>
    <row r="25" spans="1:24" ht="14.25" thickBot="1" x14ac:dyDescent="0.2">
      <c r="A25" s="258" t="s">
        <v>293</v>
      </c>
      <c r="B25" s="259"/>
      <c r="C25" s="260"/>
      <c r="D25" s="261">
        <v>73413.105938000008</v>
      </c>
      <c r="E25" s="262"/>
      <c r="F25" s="263"/>
      <c r="G25" s="261">
        <v>6158.3849200000004</v>
      </c>
      <c r="H25" s="262"/>
      <c r="I25" s="263"/>
      <c r="J25" s="261">
        <v>20479.604907000001</v>
      </c>
      <c r="K25" s="262"/>
      <c r="L25" s="263"/>
      <c r="M25" s="261">
        <v>59091.885950999997</v>
      </c>
      <c r="N25" s="262"/>
      <c r="O25" s="263"/>
      <c r="P25" s="261">
        <v>10665.935747</v>
      </c>
      <c r="Q25" s="262"/>
      <c r="R25" s="263"/>
      <c r="S25" s="261">
        <v>618.81224899999995</v>
      </c>
      <c r="T25" s="262"/>
      <c r="U25" s="263"/>
      <c r="V25" s="261">
        <v>48425.950203999993</v>
      </c>
      <c r="W25" s="262"/>
      <c r="X25" s="270"/>
    </row>
    <row r="26" spans="1:24" x14ac:dyDescent="0.15">
      <c r="A26" s="198"/>
      <c r="B26" s="198"/>
      <c r="C26" s="198"/>
      <c r="D26" s="198"/>
      <c r="E26" s="198"/>
      <c r="F26" s="198"/>
      <c r="G26" s="198" t="str">
        <f>IF($P$23="        －"," ","※ソフトウェアの減価償却は直接法により処理しておりますので、⑤列の数値は④列の数値の内数になります。")</f>
        <v xml:space="preserve"> </v>
      </c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x14ac:dyDescent="0.15">
      <c r="A27" s="198"/>
      <c r="B27" s="198"/>
      <c r="C27" s="198"/>
      <c r="D27" s="198"/>
      <c r="E27" s="198"/>
      <c r="F27" s="198"/>
      <c r="G27" s="198" t="str">
        <f>IF($P$23="        －"," ","  よって「当期末残高」は「当期末取得原価」と同じ数値になります。")</f>
        <v xml:space="preserve"> </v>
      </c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</row>
    <row r="28" spans="1:24" x14ac:dyDescent="0.15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</row>
    <row r="29" spans="1:24" ht="14.25" thickBot="1" x14ac:dyDescent="0.2">
      <c r="A29" s="198" t="s">
        <v>294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276" t="s">
        <v>262</v>
      </c>
      <c r="P29" s="277"/>
      <c r="Q29" s="277"/>
      <c r="R29" s="277"/>
      <c r="S29" s="198"/>
      <c r="T29" s="198"/>
      <c r="U29" s="198"/>
      <c r="V29" s="198"/>
      <c r="W29" s="198"/>
      <c r="X29" s="198"/>
    </row>
    <row r="30" spans="1:24" ht="27" customHeight="1" x14ac:dyDescent="0.15">
      <c r="A30" s="278" t="s">
        <v>263</v>
      </c>
      <c r="B30" s="279"/>
      <c r="C30" s="279"/>
      <c r="D30" s="282" t="s">
        <v>295</v>
      </c>
      <c r="E30" s="283"/>
      <c r="F30" s="284"/>
      <c r="G30" s="285" t="s">
        <v>265</v>
      </c>
      <c r="H30" s="286"/>
      <c r="I30" s="286"/>
      <c r="J30" s="285" t="s">
        <v>266</v>
      </c>
      <c r="K30" s="286"/>
      <c r="L30" s="286"/>
      <c r="M30" s="285" t="s">
        <v>296</v>
      </c>
      <c r="N30" s="286"/>
      <c r="O30" s="286"/>
      <c r="P30" s="285" t="s">
        <v>270</v>
      </c>
      <c r="Q30" s="286"/>
      <c r="R30" s="287"/>
      <c r="S30" s="198"/>
      <c r="T30" s="198"/>
      <c r="U30" s="198"/>
      <c r="V30" s="198"/>
      <c r="W30" s="198"/>
      <c r="X30" s="198"/>
    </row>
    <row r="31" spans="1:24" ht="14.25" thickBot="1" x14ac:dyDescent="0.2">
      <c r="A31" s="280"/>
      <c r="B31" s="281"/>
      <c r="C31" s="281"/>
      <c r="D31" s="288" t="s">
        <v>297</v>
      </c>
      <c r="E31" s="289"/>
      <c r="F31" s="290"/>
      <c r="G31" s="291" t="s">
        <v>298</v>
      </c>
      <c r="H31" s="292"/>
      <c r="I31" s="292"/>
      <c r="J31" s="291" t="s">
        <v>299</v>
      </c>
      <c r="K31" s="292"/>
      <c r="L31" s="292"/>
      <c r="M31" s="291" t="s">
        <v>300</v>
      </c>
      <c r="N31" s="292"/>
      <c r="O31" s="292"/>
      <c r="P31" s="291" t="s">
        <v>301</v>
      </c>
      <c r="Q31" s="292"/>
      <c r="R31" s="293"/>
      <c r="S31" s="198"/>
      <c r="T31" s="198"/>
      <c r="U31" s="198"/>
      <c r="V31" s="198"/>
      <c r="W31" s="198"/>
      <c r="X31" s="198"/>
    </row>
    <row r="32" spans="1:24" x14ac:dyDescent="0.15">
      <c r="A32" s="199" t="s">
        <v>278</v>
      </c>
      <c r="B32" s="200"/>
      <c r="C32" s="201"/>
      <c r="D32" s="272" t="s">
        <v>280</v>
      </c>
      <c r="E32" s="273"/>
      <c r="F32" s="274"/>
      <c r="G32" s="272" t="s">
        <v>280</v>
      </c>
      <c r="H32" s="273"/>
      <c r="I32" s="274"/>
      <c r="J32" s="272" t="s">
        <v>280</v>
      </c>
      <c r="K32" s="273"/>
      <c r="L32" s="274"/>
      <c r="M32" s="272" t="s">
        <v>280</v>
      </c>
      <c r="N32" s="273"/>
      <c r="O32" s="274"/>
      <c r="P32" s="272" t="s">
        <v>280</v>
      </c>
      <c r="Q32" s="273"/>
      <c r="R32" s="275"/>
      <c r="S32" s="198"/>
      <c r="T32" s="198"/>
      <c r="U32" s="198"/>
      <c r="V32" s="198"/>
      <c r="W32" s="198"/>
      <c r="X32" s="198"/>
    </row>
    <row r="33" spans="1:24" x14ac:dyDescent="0.15">
      <c r="A33" s="202"/>
      <c r="B33" s="203" t="s">
        <v>302</v>
      </c>
      <c r="C33" s="204"/>
      <c r="D33" s="264" t="s">
        <v>280</v>
      </c>
      <c r="E33" s="265"/>
      <c r="F33" s="266"/>
      <c r="G33" s="264" t="s">
        <v>280</v>
      </c>
      <c r="H33" s="265"/>
      <c r="I33" s="266"/>
      <c r="J33" s="264" t="s">
        <v>280</v>
      </c>
      <c r="K33" s="265"/>
      <c r="L33" s="266"/>
      <c r="M33" s="267" t="s">
        <v>280</v>
      </c>
      <c r="N33" s="268"/>
      <c r="O33" s="268"/>
      <c r="P33" s="267" t="s">
        <v>280</v>
      </c>
      <c r="Q33" s="268"/>
      <c r="R33" s="269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4" t="s">
        <v>280</v>
      </c>
      <c r="E34" s="265"/>
      <c r="F34" s="266"/>
      <c r="G34" s="264" t="s">
        <v>280</v>
      </c>
      <c r="H34" s="265"/>
      <c r="I34" s="266"/>
      <c r="J34" s="264" t="s">
        <v>280</v>
      </c>
      <c r="K34" s="265"/>
      <c r="L34" s="266"/>
      <c r="M34" s="267" t="s">
        <v>280</v>
      </c>
      <c r="N34" s="268"/>
      <c r="O34" s="268"/>
      <c r="P34" s="267" t="s">
        <v>280</v>
      </c>
      <c r="Q34" s="268"/>
      <c r="R34" s="269"/>
      <c r="S34" s="198"/>
      <c r="T34" s="198"/>
      <c r="U34" s="198"/>
      <c r="V34" s="198"/>
      <c r="W34" s="198"/>
      <c r="X34" s="198"/>
    </row>
    <row r="35" spans="1:24" x14ac:dyDescent="0.15">
      <c r="A35" s="202" t="s">
        <v>287</v>
      </c>
      <c r="B35" s="203"/>
      <c r="C35" s="204"/>
      <c r="D35" s="264" t="s">
        <v>280</v>
      </c>
      <c r="E35" s="265"/>
      <c r="F35" s="266"/>
      <c r="G35" s="264" t="s">
        <v>280</v>
      </c>
      <c r="H35" s="265"/>
      <c r="I35" s="266"/>
      <c r="J35" s="264" t="s">
        <v>280</v>
      </c>
      <c r="K35" s="265"/>
      <c r="L35" s="266"/>
      <c r="M35" s="264" t="s">
        <v>280</v>
      </c>
      <c r="N35" s="265"/>
      <c r="O35" s="266"/>
      <c r="P35" s="264" t="s">
        <v>280</v>
      </c>
      <c r="Q35" s="265"/>
      <c r="R35" s="271"/>
      <c r="S35" s="198"/>
      <c r="T35" s="198"/>
      <c r="U35" s="198"/>
      <c r="V35" s="198"/>
      <c r="W35" s="198"/>
      <c r="X35" s="198"/>
    </row>
    <row r="36" spans="1:24" x14ac:dyDescent="0.15">
      <c r="A36" s="202"/>
      <c r="B36" s="203" t="s">
        <v>302</v>
      </c>
      <c r="C36" s="204"/>
      <c r="D36" s="264" t="s">
        <v>280</v>
      </c>
      <c r="E36" s="265"/>
      <c r="F36" s="266"/>
      <c r="G36" s="264" t="s">
        <v>280</v>
      </c>
      <c r="H36" s="265"/>
      <c r="I36" s="266"/>
      <c r="J36" s="264" t="s">
        <v>280</v>
      </c>
      <c r="K36" s="265"/>
      <c r="L36" s="266"/>
      <c r="M36" s="267" t="s">
        <v>280</v>
      </c>
      <c r="N36" s="268"/>
      <c r="O36" s="268"/>
      <c r="P36" s="267" t="s">
        <v>280</v>
      </c>
      <c r="Q36" s="268"/>
      <c r="R36" s="269"/>
      <c r="S36" s="198"/>
      <c r="T36" s="198"/>
      <c r="U36" s="198"/>
      <c r="V36" s="198"/>
      <c r="W36" s="198"/>
      <c r="X36" s="198"/>
    </row>
    <row r="37" spans="1:24" x14ac:dyDescent="0.15">
      <c r="A37" s="202"/>
      <c r="B37" s="203" t="s">
        <v>303</v>
      </c>
      <c r="C37" s="204"/>
      <c r="D37" s="264" t="s">
        <v>280</v>
      </c>
      <c r="E37" s="265"/>
      <c r="F37" s="266"/>
      <c r="G37" s="264" t="s">
        <v>280</v>
      </c>
      <c r="H37" s="265"/>
      <c r="I37" s="266"/>
      <c r="J37" s="264" t="s">
        <v>280</v>
      </c>
      <c r="K37" s="265"/>
      <c r="L37" s="266"/>
      <c r="M37" s="267" t="s">
        <v>280</v>
      </c>
      <c r="N37" s="268"/>
      <c r="O37" s="268"/>
      <c r="P37" s="267" t="s">
        <v>280</v>
      </c>
      <c r="Q37" s="268"/>
      <c r="R37" s="269"/>
      <c r="S37" s="198"/>
      <c r="T37" s="198"/>
      <c r="U37" s="198"/>
      <c r="V37" s="198"/>
      <c r="W37" s="198"/>
      <c r="X37" s="198"/>
    </row>
    <row r="38" spans="1:24" ht="14.25" thickBot="1" x14ac:dyDescent="0.2">
      <c r="A38" s="258" t="s">
        <v>293</v>
      </c>
      <c r="B38" s="259"/>
      <c r="C38" s="260"/>
      <c r="D38" s="261" t="s">
        <v>280</v>
      </c>
      <c r="E38" s="262"/>
      <c r="F38" s="263"/>
      <c r="G38" s="261" t="s">
        <v>280</v>
      </c>
      <c r="H38" s="262"/>
      <c r="I38" s="263"/>
      <c r="J38" s="261" t="s">
        <v>280</v>
      </c>
      <c r="K38" s="262"/>
      <c r="L38" s="263"/>
      <c r="M38" s="261" t="s">
        <v>280</v>
      </c>
      <c r="N38" s="262"/>
      <c r="O38" s="263"/>
      <c r="P38" s="261" t="s">
        <v>280</v>
      </c>
      <c r="Q38" s="262"/>
      <c r="R38" s="270"/>
      <c r="S38" s="198"/>
      <c r="T38" s="198"/>
      <c r="U38" s="198"/>
      <c r="V38" s="198"/>
      <c r="W38" s="198"/>
      <c r="X38" s="198"/>
    </row>
    <row r="40" spans="1:24" x14ac:dyDescent="0.15">
      <c r="R40" s="98" t="s">
        <v>244</v>
      </c>
      <c r="S40" s="119" t="s">
        <v>256</v>
      </c>
      <c r="T40" s="141"/>
      <c r="U40" s="142"/>
      <c r="V40" s="120"/>
    </row>
    <row r="41" spans="1:24" x14ac:dyDescent="0.15">
      <c r="R41" s="98" t="s">
        <v>245</v>
      </c>
      <c r="S41" s="119" t="s">
        <v>257</v>
      </c>
      <c r="T41" s="119"/>
      <c r="U41" s="141"/>
      <c r="V41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9:R29"/>
    <mergeCell ref="A30:C31"/>
    <mergeCell ref="D30:F30"/>
    <mergeCell ref="G30:I30"/>
    <mergeCell ref="J30:L30"/>
    <mergeCell ref="M30:O30"/>
    <mergeCell ref="P30:R30"/>
    <mergeCell ref="D31:F31"/>
    <mergeCell ref="A25:C25"/>
    <mergeCell ref="D25:F25"/>
    <mergeCell ref="G25:I25"/>
    <mergeCell ref="J25:L25"/>
    <mergeCell ref="M25:O25"/>
    <mergeCell ref="P25:R25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6:R36"/>
    <mergeCell ref="P38:R38"/>
    <mergeCell ref="D37:F37"/>
    <mergeCell ref="G37:I37"/>
    <mergeCell ref="J37:L37"/>
    <mergeCell ref="M37:O37"/>
    <mergeCell ref="P37:R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A38:C38"/>
    <mergeCell ref="D38:F38"/>
    <mergeCell ref="G38:I38"/>
    <mergeCell ref="J38:L38"/>
    <mergeCell ref="M38:O38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2015-12-24T08:02:08Z</dcterms:modified>
</cp:coreProperties>
</file>