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84.25\02_社会教育g\R07年度\13　少年自然の家\04_評価委員会\１回目\10HP掲載\"/>
    </mc:Choice>
  </mc:AlternateContent>
  <xr:revisionPtr revIDLastSave="0" documentId="13_ncr:1_{5A4D736C-FE6D-4136-8464-B04421B7BDB7}" xr6:coauthVersionLast="47" xr6:coauthVersionMax="47" xr10:uidLastSave="{00000000-0000-0000-0000-000000000000}"/>
  <bookViews>
    <workbookView xWindow="11556" yWindow="804" windowWidth="10932" windowHeight="9960" xr2:uid="{00000000-000D-0000-FFFF-FFFF00000000}"/>
  </bookViews>
  <sheets>
    <sheet name="R7資料5-1　評価票" sheetId="12" r:id="rId1"/>
    <sheet name="R1資料5-3H30事業実績" sheetId="14" state="hidden" r:id="rId2"/>
    <sheet name="H30資料5-1　評価票" sheetId="1" state="hidden" r:id="rId3"/>
    <sheet name="5-2 設定基準" sheetId="9" state="hidden" r:id="rId4"/>
    <sheet name="H29実績" sheetId="8" state="hidden" r:id="rId5"/>
    <sheet name="【参考】H29資料４　評価票" sheetId="6" state="hidden" r:id="rId6"/>
    <sheet name="【参考】H29参考資料３" sheetId="4" state="hidden" r:id="rId7"/>
  </sheets>
  <definedNames>
    <definedName name="_xlnm._FilterDatabase" localSheetId="4" hidden="1">H29実績!$A$1:$H$77</definedName>
    <definedName name="_xlnm._FilterDatabase" localSheetId="1" hidden="1">'R1資料5-3H30事業実績'!$A$2:$H$66</definedName>
    <definedName name="_xlnm.Print_Area" localSheetId="6">【参考】H29参考資料３!$A$1:$G$15</definedName>
    <definedName name="_xlnm.Print_Area" localSheetId="5">'【参考】H29資料４　評価票'!$A$1:$L$56</definedName>
    <definedName name="_xlnm.Print_Area" localSheetId="3">'5-2 設定基準'!$A$1:$O$41</definedName>
    <definedName name="_xlnm.Print_Area" localSheetId="1">'R1資料5-3H30事業実績'!$A$1:$H$66</definedName>
    <definedName name="_xlnm.Print_Area" localSheetId="0">'R7資料5-1　評価票'!$A$1:$K$58</definedName>
    <definedName name="_xlnm.Print_Titles" localSheetId="6">【参考】H29参考資料３!$4:$4</definedName>
    <definedName name="_xlnm.Print_Titles" localSheetId="5">'【参考】H29資料４　評価票'!$5:$7</definedName>
    <definedName name="_xlnm.Print_Titles" localSheetId="2">'H30資料5-1　評価票'!$5:$7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6" i="14" l="1"/>
  <c r="G65" i="14"/>
  <c r="G64" i="14"/>
  <c r="G63" i="14"/>
  <c r="H32" i="9" l="1"/>
  <c r="H20" i="9"/>
  <c r="H14" i="9" l="1"/>
  <c r="H26" i="9"/>
  <c r="H6" i="9"/>
  <c r="H7" i="9"/>
  <c r="H4" i="9"/>
  <c r="F7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G4" authorId="0" shapeId="0" xr:uid="{00000000-0006-0000-0400-000001000000}">
      <text>
        <r>
          <rPr>
            <sz val="8"/>
            <color indexed="81"/>
            <rFont val="ＭＳ Ｐゴシック"/>
            <family val="3"/>
            <charset val="128"/>
          </rPr>
          <t>H30　計画　102,500人
　　　　　　　宿57,000人
　　　　　　　日45,500人</t>
        </r>
      </text>
    </comment>
    <comment ref="K4" authorId="0" shapeId="0" xr:uid="{00000000-0006-0000-0400-000002000000}">
      <text>
        <r>
          <rPr>
            <sz val="8"/>
            <color indexed="81"/>
            <rFont val="ＭＳ Ｐゴシック"/>
            <family val="3"/>
            <charset val="128"/>
          </rPr>
          <t>H29　102,500人
　　　　　宿57,600人
　　　　　日44,900人</t>
        </r>
      </text>
    </comment>
    <comment ref="K8" authorId="0" shapeId="0" xr:uid="{00000000-0006-0000-0400-000003000000}">
      <text>
        <r>
          <rPr>
            <sz val="8"/>
            <color indexed="81"/>
            <rFont val="ＭＳ Ｐゴシック"/>
            <family val="3"/>
            <charset val="128"/>
          </rPr>
          <t>　※「障がいをかかえる青少年への支援事業」（１事業２回 計120名）は自主事業へ移行</t>
        </r>
      </text>
    </comment>
    <comment ref="J20" authorId="0" shapeId="0" xr:uid="{00000000-0006-0000-0400-000004000000}">
      <text>
        <r>
          <rPr>
            <sz val="9"/>
            <color indexed="81"/>
            <rFont val="ＭＳ Ｐゴシック"/>
            <family val="3"/>
            <charset val="128"/>
          </rPr>
          <t>422人＋97人（乗馬）</t>
        </r>
      </text>
    </comment>
    <comment ref="K20" authorId="0" shapeId="0" xr:uid="{00000000-0006-0000-0400-000005000000}">
      <text>
        <r>
          <rPr>
            <sz val="9"/>
            <color indexed="81"/>
            <rFont val="ＭＳ Ｐゴシック"/>
            <family val="3"/>
            <charset val="128"/>
          </rPr>
          <t xml:space="preserve">中間値699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dokusyo</author>
  </authors>
  <commentList>
    <comment ref="D13" authorId="0" shapeId="0" xr:uid="{00000000-0006-0000-0600-000001000000}">
      <text>
        <r>
          <rPr>
            <sz val="14"/>
            <color indexed="81"/>
            <rFont val="ＭＳ Ｐゴシック"/>
            <family val="3"/>
            <charset val="128"/>
          </rPr>
          <t xml:space="preserve">①年間利用者数、提案書の平成30年度の数値は、104,900人となっており、そのうちBBQガーデンなどの設備投資による増加人数として4,300人の見込み。「奥貝塚バーベキューガーデン」のオープン時期が当初予定よりも1年以上後ろ倒しになったことから、投資による増加人数については、今年度の4,300人ではなく、前年度の2,400人とし、全体として103,000人と設定
</t>
        </r>
      </text>
    </comment>
    <comment ref="E17" authorId="0" shapeId="0" xr:uid="{00000000-0006-0000-0600-000002000000}">
      <text>
        <r>
          <rPr>
            <sz val="14"/>
            <color indexed="81"/>
            <rFont val="ＭＳ Ｐゴシック"/>
            <family val="3"/>
            <charset val="128"/>
          </rPr>
          <t>公募要項提案書の計画に修正
実施回数：6事業7回
申込み者数：想定参加者数246人の7割
※里親事業は実績で計上していただいてOKです</t>
        </r>
      </text>
    </comment>
    <comment ref="C40" authorId="0" shapeId="0" xr:uid="{00000000-0006-0000-0600-000003000000}">
      <text>
        <r>
          <rPr>
            <sz val="14"/>
            <color indexed="81"/>
            <rFont val="ＭＳ Ｐゴシック"/>
            <family val="3"/>
            <charset val="128"/>
          </rPr>
          <t xml:space="preserve">②③の順を入れ替えました
</t>
        </r>
      </text>
    </comment>
  </commentList>
</comments>
</file>

<file path=xl/sharedStrings.xml><?xml version="1.0" encoding="utf-8"?>
<sst xmlns="http://schemas.openxmlformats.org/spreadsheetml/2006/main" count="1050" uniqueCount="553">
  <si>
    <t>施設名称：大阪府立少年自然の家</t>
  </si>
  <si>
    <t>指定管理者：少年自然の家共同事業体</t>
  </si>
  <si>
    <t>指定期間：平成28年4月1日～平成38年3月31日</t>
  </si>
  <si>
    <t>所管課：市町村教育室地域教育振興課</t>
  </si>
  <si>
    <t>評価項目</t>
  </si>
  <si>
    <t>評価基準（内容）</t>
  </si>
  <si>
    <t>指定管理者自己評価</t>
  </si>
  <si>
    <t>施設所管課の評価</t>
  </si>
  <si>
    <t>評価</t>
  </si>
  <si>
    <t>評価内容</t>
  </si>
  <si>
    <t>S～C</t>
  </si>
  <si>
    <t>Ⅰ提案の履行状況に関する項目</t>
  </si>
  <si>
    <t>(1)施設の設置目的及び管理運営方針</t>
  </si>
  <si>
    <t>①社会教育施設としての設置目的及び管理運営方針に則り運営がなされているか</t>
  </si>
  <si>
    <t>②法令遵守の取組み状況は適切か</t>
  </si>
  <si>
    <t>(2)平等な利用を図るための具体的手法・効果</t>
  </si>
  <si>
    <t>①利用承認、事業の実施等において平等利用が確保できているか</t>
  </si>
  <si>
    <t>②障がい者、高齢者、外国人等に対する案内等の配慮は適切か</t>
  </si>
  <si>
    <t>(3)利用者の増加・サービスの向上を図るための具体的手法・効果</t>
  </si>
  <si>
    <t>①日帰り・宿泊合計の年間利用者数</t>
  </si>
  <si>
    <t>③主催プログラムが適切に実施できているか</t>
  </si>
  <si>
    <t>・内容（教育効果・参加者満足度・広報等）</t>
  </si>
  <si>
    <t>④広報・情報発信の取組みが適切になされているか</t>
  </si>
  <si>
    <t>⑤利用者サービス向上の取組みが適切になされており、効果をあげているか</t>
  </si>
  <si>
    <t>(4)施設の維持管理の内容、適格性及び実現の程度</t>
  </si>
  <si>
    <t>①維持管理の内容は効果的で適切か</t>
  </si>
  <si>
    <t>②施設管理に関する経費の執行状況は適切か</t>
  </si>
  <si>
    <t>③施設の規模・機能にみあった管理体制・危機管理体制が確保されているか</t>
  </si>
  <si>
    <t>(5)府施策との整合</t>
  </si>
  <si>
    <t>・府・公益事業協力等　　</t>
  </si>
  <si>
    <t>・行政の福祉化</t>
  </si>
  <si>
    <t>・環境問題への取組み</t>
  </si>
  <si>
    <t>・府民、ＮＰＯとの協働</t>
  </si>
  <si>
    <t>Ⅱさらなるサービスの向上に関する事項</t>
  </si>
  <si>
    <t>(1)利用者満足度調査等</t>
  </si>
  <si>
    <t>○利用者満足度調査を実施し、分析結果をフィードバックしているか</t>
  </si>
  <si>
    <t>(2)自主事業</t>
  </si>
  <si>
    <t>①施設の設置目的に応じた事業が適切に実施されているか</t>
  </si>
  <si>
    <t>②その他の自主事業が提案のとおり実施されているか</t>
  </si>
  <si>
    <t>・内容（利用促進につながっているか、利用者満足度等）</t>
  </si>
  <si>
    <t>(3)その他創意工夫</t>
  </si>
  <si>
    <t>その他のサービス向上につながる取組み、創意工夫がされているか</t>
  </si>
  <si>
    <t>(1)収支計画の内容、適格性及び実現の程度</t>
  </si>
  <si>
    <t>①収支計画の妥当性及び事業計画・管理体制計画との整合性は図られているか</t>
  </si>
  <si>
    <t>(2)安定的な運営が可能となる人的能力</t>
  </si>
  <si>
    <t>①管理運営業務全体として職員体制は適切か</t>
  </si>
  <si>
    <t>②事業実施に必要な人員数の確保・配置従事者への管理監督体制・責任体制は適切か</t>
  </si>
  <si>
    <t>③年間研修計画策定し、適切な研修体制の整備、職員の指導育成を行っているか</t>
  </si>
  <si>
    <t>(3)安定的な運営が可能となる財政的基盤</t>
  </si>
  <si>
    <t>①運営基盤として、事業者の経営状況は適正か</t>
  </si>
  <si>
    <t>②運営状況として、事業者の財務状況は適正か</t>
  </si>
  <si>
    <t>○指定期間１０年によるデメリットの抑止策</t>
  </si>
  <si>
    <t>Ⅰ(3）①年間利用者数</t>
  </si>
  <si>
    <t>目標利用者数の【100％以上…S　／　目標値の85％以上100％未満　…A　/　　70％以上85％未満　 …B　/　70％未満　…C】</t>
  </si>
  <si>
    <t>ただし、６年目以降は、目標利用者数未満及び１～５年目の平均年間利用者数を下回った場合は「C（要改善）」とする。</t>
  </si>
  <si>
    <t>Ⅰ(4)施設管理・・正当な理由なく、各年度の修繕費の実績（具体的な予定額含む）が提案による計画の90％を下回る場合は「C（要改善）」とする。</t>
  </si>
  <si>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</si>
  <si>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○評価基準に目標値が設定されているものについて、目標値の達成度が【　100％以上 …S　/　目標値の85％以上100％未満　…A　/　70％以上85％未満　 …B　/　70％未満　…C】として評価を決定する。</t>
    <phoneticPr fontId="1"/>
  </si>
  <si>
    <t>評価内容</t>
    <phoneticPr fontId="1"/>
  </si>
  <si>
    <t>評価委員の指摘・提言</t>
    <phoneticPr fontId="1"/>
  </si>
  <si>
    <t>平成29年度指定管理運営業務評価票</t>
    <phoneticPr fontId="1"/>
  </si>
  <si>
    <t>能力及び財政基盤に関する項目
Ⅲ適正な管理業務の遂行を図ることができる</t>
    <phoneticPr fontId="1"/>
  </si>
  <si>
    <t>バーベキューガーデンの整備</t>
    <phoneticPr fontId="1"/>
  </si>
  <si>
    <t>・申込者人数</t>
    <phoneticPr fontId="1"/>
  </si>
  <si>
    <t>平成29年度目標　10事業</t>
    <phoneticPr fontId="1"/>
  </si>
  <si>
    <t>・実施数</t>
    <phoneticPr fontId="1"/>
  </si>
  <si>
    <t>・参加者人数</t>
    <phoneticPr fontId="1"/>
  </si>
  <si>
    <t>・実施数</t>
    <phoneticPr fontId="1"/>
  </si>
  <si>
    <t>平成29年度目標　６事業</t>
    <phoneticPr fontId="1"/>
  </si>
  <si>
    <t>・参加者人数</t>
    <phoneticPr fontId="1"/>
  </si>
  <si>
    <t>○各評価項目についてS（優良）、A（良好）、B（ほぼ良好）、C（要改善）の４段階で評価をする。</t>
    <phoneticPr fontId="1"/>
  </si>
  <si>
    <t>平成28年目標　合計101,300人　宿泊数57,700人　日帰り数43,600人</t>
    <rPh sb="0" eb="2">
      <t>ヘイセイ</t>
    </rPh>
    <rPh sb="4" eb="5">
      <t>ネン</t>
    </rPh>
    <rPh sb="5" eb="7">
      <t>モクヒョウ</t>
    </rPh>
    <phoneticPr fontId="1"/>
  </si>
  <si>
    <t>平成28年度目標　参加者数500人以上</t>
    <rPh sb="9" eb="11">
      <t>サンカ</t>
    </rPh>
    <rPh sb="11" eb="12">
      <t>シャ</t>
    </rPh>
    <rPh sb="12" eb="13">
      <t>スウ</t>
    </rPh>
    <phoneticPr fontId="1"/>
  </si>
  <si>
    <t>平成28年度目標　６事業</t>
    <phoneticPr fontId="1"/>
  </si>
  <si>
    <t>平成28年度目標　10事業</t>
    <phoneticPr fontId="1"/>
  </si>
  <si>
    <t>平成28年度目標　1,100人以上</t>
    <phoneticPr fontId="1"/>
  </si>
  <si>
    <t>平成28年度目標　６事業　７回</t>
    <rPh sb="10" eb="12">
      <t>ジギョウ</t>
    </rPh>
    <rPh sb="14" eb="15">
      <t>カイ</t>
    </rPh>
    <phoneticPr fontId="1"/>
  </si>
  <si>
    <t>平成28年度目標　160人以上
　　　　　　　　　　　　（募集人数231人の7割　下１ケタ切り捨て）</t>
    <phoneticPr fontId="1"/>
  </si>
  <si>
    <t>平成28年度目標</t>
    <rPh sb="0" eb="2">
      <t>ヘイセイ</t>
    </rPh>
    <rPh sb="4" eb="6">
      <t>ネンド</t>
    </rPh>
    <rPh sb="6" eb="8">
      <t>モクヒョウ</t>
    </rPh>
    <phoneticPr fontId="1"/>
  </si>
  <si>
    <t>公募時の提案事業</t>
    <rPh sb="0" eb="2">
      <t>コウボ</t>
    </rPh>
    <rPh sb="2" eb="3">
      <t>ジ</t>
    </rPh>
    <rPh sb="6" eb="8">
      <t>ジギョウ</t>
    </rPh>
    <phoneticPr fontId="1"/>
  </si>
  <si>
    <t>・実施回数</t>
    <phoneticPr fontId="1"/>
  </si>
  <si>
    <t>・内容（教育効果・参加者満足度・広報等）</t>
    <phoneticPr fontId="1"/>
  </si>
  <si>
    <t>実施状況は適切か
右記の提案の</t>
    <phoneticPr fontId="1"/>
  </si>
  <si>
    <t>○網掛けの項目は、定量評価を行う。</t>
    <rPh sb="1" eb="2">
      <t>アミ</t>
    </rPh>
    <rPh sb="2" eb="3">
      <t>ガ</t>
    </rPh>
    <rPh sb="5" eb="7">
      <t>コウモク</t>
    </rPh>
    <rPh sb="9" eb="11">
      <t>テイリョウ</t>
    </rPh>
    <rPh sb="11" eb="13">
      <t>ヒョウカ</t>
    </rPh>
    <rPh sb="14" eb="15">
      <t>オコナ</t>
    </rPh>
    <phoneticPr fontId="1"/>
  </si>
  <si>
    <t>平成28年度目標　合計101,300人　宿泊数57,300人、日帰り数44,000人
平成29年度目標　合計102,500人　宿泊数57,600人、日帰り数44,900人</t>
    <rPh sb="43" eb="45">
      <t>ヘイセイ</t>
    </rPh>
    <rPh sb="47" eb="49">
      <t>ネンド</t>
    </rPh>
    <phoneticPr fontId="1"/>
  </si>
  <si>
    <t>平成28年度目標　合計101,300人　宿泊数57,７00人、日帰り数43,600人
平成28年度実績　合計  96,622人　宿泊数54,883人、日帰り数41,739人</t>
    <phoneticPr fontId="1"/>
  </si>
  <si>
    <t>平成28年度目標　６事業　７回
平成28年度実績　５事業　５回</t>
    <rPh sb="10" eb="12">
      <t>ジギョウ</t>
    </rPh>
    <rPh sb="14" eb="15">
      <t>カイ</t>
    </rPh>
    <rPh sb="16" eb="18">
      <t>ヘイセイ</t>
    </rPh>
    <rPh sb="20" eb="22">
      <t>ネンド</t>
    </rPh>
    <rPh sb="22" eb="24">
      <t>ジッセキ</t>
    </rPh>
    <rPh sb="26" eb="28">
      <t>ジギョウ</t>
    </rPh>
    <rPh sb="30" eb="31">
      <t>カイ</t>
    </rPh>
    <phoneticPr fontId="1"/>
  </si>
  <si>
    <t>平成28年度目標　160人以上
平成28年度実績　279人</t>
    <rPh sb="16" eb="18">
      <t>ヘイセイ</t>
    </rPh>
    <rPh sb="20" eb="22">
      <t>ネンド</t>
    </rPh>
    <rPh sb="22" eb="24">
      <t>ジッセキ</t>
    </rPh>
    <rPh sb="28" eb="29">
      <t>ニン</t>
    </rPh>
    <phoneticPr fontId="1"/>
  </si>
  <si>
    <t>平成28年度目標　10事業
平成28年度実績　10事業</t>
    <rPh sb="14" eb="16">
      <t>ヘイセイ</t>
    </rPh>
    <rPh sb="18" eb="20">
      <t>ネンド</t>
    </rPh>
    <rPh sb="20" eb="22">
      <t>ジッセキ</t>
    </rPh>
    <rPh sb="25" eb="27">
      <t>ジギョウ</t>
    </rPh>
    <phoneticPr fontId="1"/>
  </si>
  <si>
    <t>平成28年度目標　参加者数500人以上
平成28年度実績　422人</t>
    <rPh sb="9" eb="11">
      <t>サンカ</t>
    </rPh>
    <rPh sb="11" eb="12">
      <t>シャ</t>
    </rPh>
    <rPh sb="12" eb="13">
      <t>スウ</t>
    </rPh>
    <rPh sb="20" eb="22">
      <t>ヘイセイ</t>
    </rPh>
    <rPh sb="24" eb="26">
      <t>ネンド</t>
    </rPh>
    <rPh sb="26" eb="28">
      <t>ジッセキ</t>
    </rPh>
    <rPh sb="32" eb="33">
      <t>ニン</t>
    </rPh>
    <phoneticPr fontId="1"/>
  </si>
  <si>
    <t>定量評価を行う項目</t>
    <rPh sb="0" eb="2">
      <t>テイリョウ</t>
    </rPh>
    <rPh sb="2" eb="4">
      <t>ヒョウカ</t>
    </rPh>
    <rPh sb="5" eb="6">
      <t>オコナ</t>
    </rPh>
    <rPh sb="7" eb="9">
      <t>コウモク</t>
    </rPh>
    <phoneticPr fontId="1"/>
  </si>
  <si>
    <t>平成29年度目標　　500人以上</t>
    <phoneticPr fontId="1"/>
  </si>
  <si>
    <t>平成29年度目標　　500人以上</t>
    <phoneticPr fontId="1"/>
  </si>
  <si>
    <t>平成29年度目標　1,100人以上</t>
    <phoneticPr fontId="1"/>
  </si>
  <si>
    <t>②収支は計画どおり行われているか</t>
    <phoneticPr fontId="1"/>
  </si>
  <si>
    <t>③収入確保や管理コスト削減の取組みは実施されているか</t>
    <phoneticPr fontId="1"/>
  </si>
  <si>
    <t>平成28年度目標　６事業
平成28年度実績　６事業</t>
    <rPh sb="13" eb="15">
      <t>ヘイセイ</t>
    </rPh>
    <rPh sb="17" eb="19">
      <t>ネンド</t>
    </rPh>
    <rPh sb="19" eb="21">
      <t>ジッセキ</t>
    </rPh>
    <rPh sb="23" eb="25">
      <t>ジギョウ</t>
    </rPh>
    <phoneticPr fontId="1"/>
  </si>
  <si>
    <t>平成28年度目標　1,100人以上
平成28年度実績　1,389人</t>
    <rPh sb="18" eb="20">
      <t>ヘイセイ</t>
    </rPh>
    <rPh sb="22" eb="24">
      <t>ネンド</t>
    </rPh>
    <rPh sb="24" eb="26">
      <t>ジッセキ</t>
    </rPh>
    <rPh sb="32" eb="33">
      <t>ニン</t>
    </rPh>
    <phoneticPr fontId="1"/>
  </si>
  <si>
    <t>平成29年度目標　６事業　９回</t>
    <rPh sb="10" eb="12">
      <t>ジギョウ</t>
    </rPh>
    <rPh sb="14" eb="15">
      <t>カイ</t>
    </rPh>
    <phoneticPr fontId="1"/>
  </si>
  <si>
    <t>平成29年度目標　300人以上</t>
    <phoneticPr fontId="1"/>
  </si>
  <si>
    <t>平成29年度目標　合計99,300人　宿泊数56,400人、日帰り数42,900人　
　　　　　　　　　　　　（うち9－3月　　宿泊数17,900人　日帰り数12,800人）</t>
    <rPh sb="0" eb="2">
      <t>ヘイセイ</t>
    </rPh>
    <rPh sb="4" eb="6">
      <t>ネンド</t>
    </rPh>
    <phoneticPr fontId="1"/>
  </si>
  <si>
    <t>平成29年度目標　300人以上</t>
    <phoneticPr fontId="1"/>
  </si>
  <si>
    <r>
      <t>①　</t>
    </r>
    <r>
      <rPr>
        <u/>
        <sz val="12"/>
        <color theme="1"/>
        <rFont val="ＭＳ Ｐゴシック"/>
        <family val="3"/>
        <charset val="128"/>
        <scheme val="minor"/>
      </rPr>
      <t>課題を抱える青少年への支援事業</t>
    </r>
    <r>
      <rPr>
        <sz val="12"/>
        <color theme="1"/>
        <rFont val="ＭＳ Ｐゴシック"/>
        <family val="3"/>
        <charset val="128"/>
        <scheme val="minor"/>
      </rPr>
      <t>　　　　　　　　　　　　　　　　　 　　　　　　  　　　　　　15人
②　</t>
    </r>
    <r>
      <rPr>
        <u/>
        <sz val="12"/>
        <color theme="1"/>
        <rFont val="ＭＳ Ｐゴシック"/>
        <family val="3"/>
        <charset val="128"/>
        <scheme val="minor"/>
      </rPr>
      <t>障がいを抱える青少年への支援事業</t>
    </r>
    <r>
      <rPr>
        <sz val="12"/>
        <color theme="1"/>
        <rFont val="ＭＳ Ｐゴシック"/>
        <family val="3"/>
        <charset val="128"/>
        <scheme val="minor"/>
      </rPr>
      <t>　　　　　　　　　　　　　　　　　　 　　　　年２回　各60人
③　</t>
    </r>
    <r>
      <rPr>
        <u/>
        <sz val="12"/>
        <color theme="1"/>
        <rFont val="ＭＳ Ｐゴシック"/>
        <family val="3"/>
        <charset val="128"/>
        <scheme val="minor"/>
      </rPr>
      <t>長期宿泊自然体験推進事業「子どもワイルドキャンプ」</t>
    </r>
    <r>
      <rPr>
        <sz val="12"/>
        <color theme="1"/>
        <rFont val="ＭＳ Ｐゴシック"/>
        <family val="3"/>
        <charset val="128"/>
        <scheme val="minor"/>
      </rPr>
      <t>　　　　　　　　       　　　　　　　24人
④　</t>
    </r>
    <r>
      <rPr>
        <u/>
        <sz val="12"/>
        <color theme="1"/>
        <rFont val="ＭＳ Ｐゴシック"/>
        <family val="3"/>
        <charset val="128"/>
        <scheme val="minor"/>
      </rPr>
      <t>中高生チャレンジキャンプ</t>
    </r>
    <r>
      <rPr>
        <sz val="12"/>
        <color theme="1"/>
        <rFont val="ＭＳ Ｐゴシック"/>
        <family val="3"/>
        <charset val="128"/>
        <scheme val="minor"/>
      </rPr>
      <t>　　　　　　　　　　　　　　　　　　　　　　　　　　       　　　　　　 12人
⑤　</t>
    </r>
    <r>
      <rPr>
        <u/>
        <sz val="12"/>
        <color theme="1"/>
        <rFont val="ＭＳ Ｐゴシック"/>
        <family val="3"/>
        <charset val="128"/>
        <scheme val="minor"/>
      </rPr>
      <t>自然と絵本のコラボレーション事業「森の絵本づくり」</t>
    </r>
    <r>
      <rPr>
        <sz val="12"/>
        <color theme="1"/>
        <rFont val="ＭＳ Ｐゴシック"/>
        <family val="3"/>
        <charset val="128"/>
        <scheme val="minor"/>
      </rPr>
      <t>　　　　　　　　　　       　　　　　　45人
⑥　</t>
    </r>
    <r>
      <rPr>
        <u/>
        <sz val="12"/>
        <color theme="1"/>
        <rFont val="ＭＳ Ｐゴシック"/>
        <family val="3"/>
        <charset val="128"/>
        <scheme val="minor"/>
      </rPr>
      <t>自然の中での読書活動推進事業「森の中での読み聞かせ」</t>
    </r>
    <r>
      <rPr>
        <sz val="12"/>
        <color theme="1"/>
        <rFont val="ＭＳ Ｐゴシック"/>
        <family val="3"/>
        <charset val="128"/>
        <scheme val="minor"/>
      </rPr>
      <t>　　　　　　　       　　　　 30人
　　　　　　　　　　　　　　　　　　　　　　　　　　　　　　　　　　　　　　　　　　　　　　　　　　　　　　　　　のべ246人</t>
    </r>
    <rPh sb="2" eb="4">
      <t>カダイ</t>
    </rPh>
    <rPh sb="5" eb="6">
      <t>カカ</t>
    </rPh>
    <rPh sb="8" eb="11">
      <t>セイショウネン</t>
    </rPh>
    <rPh sb="13" eb="15">
      <t>シエン</t>
    </rPh>
    <rPh sb="15" eb="17">
      <t>ジギョウ</t>
    </rPh>
    <rPh sb="51" eb="52">
      <t>ニン</t>
    </rPh>
    <rPh sb="55" eb="56">
      <t>ショウ</t>
    </rPh>
    <rPh sb="59" eb="60">
      <t>カカ</t>
    </rPh>
    <rPh sb="62" eb="65">
      <t>セイショウネン</t>
    </rPh>
    <rPh sb="67" eb="69">
      <t>シエン</t>
    </rPh>
    <rPh sb="69" eb="71">
      <t>ジギョウ</t>
    </rPh>
    <rPh sb="94" eb="95">
      <t>ネン</t>
    </rPh>
    <rPh sb="96" eb="97">
      <t>カイ</t>
    </rPh>
    <rPh sb="98" eb="99">
      <t>カク</t>
    </rPh>
    <rPh sb="101" eb="102">
      <t>ニン</t>
    </rPh>
    <rPh sb="105" eb="107">
      <t>チョウキ</t>
    </rPh>
    <rPh sb="107" eb="109">
      <t>シュクハク</t>
    </rPh>
    <rPh sb="109" eb="111">
      <t>シゼン</t>
    </rPh>
    <rPh sb="111" eb="113">
      <t>タイケン</t>
    </rPh>
    <rPh sb="113" eb="115">
      <t>スイシン</t>
    </rPh>
    <rPh sb="115" eb="117">
      <t>ジギョウ</t>
    </rPh>
    <rPh sb="118" eb="119">
      <t>コ</t>
    </rPh>
    <rPh sb="154" eb="155">
      <t>ニン</t>
    </rPh>
    <rPh sb="158" eb="161">
      <t>チュウコウセイ</t>
    </rPh>
    <rPh sb="212" eb="213">
      <t>ニン</t>
    </rPh>
    <rPh sb="216" eb="218">
      <t>シゼン</t>
    </rPh>
    <rPh sb="219" eb="221">
      <t>エホン</t>
    </rPh>
    <rPh sb="230" eb="232">
      <t>ジギョウ</t>
    </rPh>
    <rPh sb="233" eb="234">
      <t>モリ</t>
    </rPh>
    <rPh sb="235" eb="237">
      <t>エホン</t>
    </rPh>
    <rPh sb="266" eb="267">
      <t>ニン</t>
    </rPh>
    <rPh sb="270" eb="272">
      <t>シゼン</t>
    </rPh>
    <rPh sb="273" eb="274">
      <t>ナカ</t>
    </rPh>
    <rPh sb="276" eb="278">
      <t>ドクショ</t>
    </rPh>
    <rPh sb="278" eb="280">
      <t>カツドウ</t>
    </rPh>
    <rPh sb="280" eb="282">
      <t>スイシン</t>
    </rPh>
    <rPh sb="282" eb="284">
      <t>ジギョウ</t>
    </rPh>
    <rPh sb="285" eb="286">
      <t>モリ</t>
    </rPh>
    <rPh sb="287" eb="288">
      <t>ナカ</t>
    </rPh>
    <rPh sb="290" eb="291">
      <t>ヨ</t>
    </rPh>
    <rPh sb="292" eb="293">
      <t>キ</t>
    </rPh>
    <rPh sb="317" eb="318">
      <t>ニン</t>
    </rPh>
    <rPh sb="381" eb="382">
      <t>ニン</t>
    </rPh>
    <phoneticPr fontId="1"/>
  </si>
  <si>
    <r>
      <t>①　</t>
    </r>
    <r>
      <rPr>
        <u/>
        <sz val="12"/>
        <color theme="1"/>
        <rFont val="ＭＳ Ｐゴシック"/>
        <family val="3"/>
        <charset val="128"/>
        <scheme val="minor"/>
      </rPr>
      <t>おとなのための自然塾「おとなのえんそく（仮称）」</t>
    </r>
    <r>
      <rPr>
        <sz val="12"/>
        <color theme="1"/>
        <rFont val="ＭＳ Ｐゴシック"/>
        <family val="3"/>
        <charset val="128"/>
        <scheme val="minor"/>
      </rPr>
      <t>　　　　　　　　　　　　　       　　　　　20人
②　シニアわくわく体験塾　　　　　　　　　　　　　　　　　　　　　　　　　 　　　　　　　　　　　　　 20人
③　シルバーいきいき交流推進、生涯学習活動　　　　　　　　　　 　　　　　　　　　　　　　　　20人
④　貝塚市の地域資源を活用した中高生向け健康づくりツアー　  　　　　　　　　　　　　　　20人
⑤　</t>
    </r>
    <r>
      <rPr>
        <u/>
        <sz val="12"/>
        <color theme="1"/>
        <rFont val="ＭＳ Ｐゴシック"/>
        <family val="3"/>
        <charset val="128"/>
        <scheme val="minor"/>
      </rPr>
      <t>家族でたき火を楽しもう</t>
    </r>
    <r>
      <rPr>
        <sz val="12"/>
        <color theme="1"/>
        <rFont val="ＭＳ Ｐゴシック"/>
        <family val="3"/>
        <charset val="128"/>
        <scheme val="minor"/>
      </rPr>
      <t>　　　　　　　　　　　　　　　　　　　　　　　　　　　　　　　　　　　　　　50人
⑥　</t>
    </r>
    <r>
      <rPr>
        <u/>
        <sz val="12"/>
        <color theme="1"/>
        <rFont val="ＭＳ Ｐゴシック"/>
        <family val="3"/>
        <charset val="128"/>
        <scheme val="minor"/>
      </rPr>
      <t>子育て応援します「親子のセミナー（仮称）」</t>
    </r>
    <r>
      <rPr>
        <sz val="12"/>
        <color theme="1"/>
        <rFont val="ＭＳ Ｐゴシック"/>
        <family val="3"/>
        <charset val="128"/>
        <scheme val="minor"/>
      </rPr>
      <t>　　　　　　　　　　   　　　　　　　　　　　　　　20人
⑦　</t>
    </r>
    <r>
      <rPr>
        <u/>
        <sz val="12"/>
        <color theme="1"/>
        <rFont val="ＭＳ Ｐゴシック"/>
        <family val="3"/>
        <charset val="128"/>
        <scheme val="minor"/>
      </rPr>
      <t>クールジャパン推進企画「コスプレの森」</t>
    </r>
    <r>
      <rPr>
        <sz val="12"/>
        <color theme="1"/>
        <rFont val="ＭＳ Ｐゴシック"/>
        <family val="3"/>
        <charset val="128"/>
        <scheme val="minor"/>
      </rPr>
      <t>　　　　　　　　　　　　 　　　　　　　　　　　　　　　50人
⑧　</t>
    </r>
    <r>
      <rPr>
        <u/>
        <sz val="12"/>
        <color theme="1"/>
        <rFont val="ＭＳ Ｐゴシック"/>
        <family val="3"/>
        <charset val="128"/>
        <scheme val="minor"/>
      </rPr>
      <t>出会いの場推進事業「森の婚活」</t>
    </r>
    <r>
      <rPr>
        <sz val="12"/>
        <color theme="1"/>
        <rFont val="ＭＳ Ｐゴシック"/>
        <family val="3"/>
        <charset val="128"/>
        <scheme val="minor"/>
      </rPr>
      <t>　　　　　　　　　　　　　　　　　 　　　　　　　　　　　　　 　40人
⑨　「森のバーベキューガーデン」を使った事業　　　　　　　　　　　　　　　　　　　　　　　　　　20人
⑩　その他地域連携（</t>
    </r>
    <r>
      <rPr>
        <u/>
        <sz val="12"/>
        <color theme="1"/>
        <rFont val="ＭＳ Ｐゴシック"/>
        <family val="3"/>
        <charset val="128"/>
        <scheme val="minor"/>
      </rPr>
      <t xml:space="preserve">「奥貝塚ゆったりウォーク」実行委員会、貝塚自然遊学館　　
</t>
    </r>
    <r>
      <rPr>
        <sz val="12"/>
        <color theme="1"/>
        <rFont val="ＭＳ Ｐゴシック"/>
        <family val="3"/>
        <charset val="128"/>
        <scheme val="minor"/>
      </rPr>
      <t>　　</t>
    </r>
    <r>
      <rPr>
        <u/>
        <sz val="12"/>
        <color theme="1"/>
        <rFont val="ＭＳ Ｐゴシック"/>
        <family val="3"/>
        <charset val="128"/>
        <scheme val="minor"/>
      </rPr>
      <t>との連携善兵衛ランドとの連携</t>
    </r>
    <r>
      <rPr>
        <sz val="12"/>
        <color theme="1"/>
        <rFont val="ＭＳ Ｐゴシック"/>
        <family val="3"/>
        <charset val="128"/>
        <scheme val="minor"/>
      </rPr>
      <t>　　　　　　　　　　　　　　　　　　　　　　　　　　　　　　　　　　　のべ260人</t>
    </r>
    <rPh sb="9" eb="11">
      <t>シゼン</t>
    </rPh>
    <rPh sb="11" eb="12">
      <t>ジュク</t>
    </rPh>
    <rPh sb="22" eb="24">
      <t>カショウ</t>
    </rPh>
    <rPh sb="53" eb="54">
      <t>ニン</t>
    </rPh>
    <rPh sb="64" eb="66">
      <t>タイケン</t>
    </rPh>
    <rPh sb="66" eb="67">
      <t>ジュク</t>
    </rPh>
    <rPh sb="109" eb="110">
      <t>ニン</t>
    </rPh>
    <rPh sb="121" eb="123">
      <t>コウリュウ</t>
    </rPh>
    <rPh sb="123" eb="125">
      <t>スイシン</t>
    </rPh>
    <rPh sb="126" eb="128">
      <t>ショウガイ</t>
    </rPh>
    <rPh sb="128" eb="130">
      <t>ガクシュウ</t>
    </rPh>
    <rPh sb="130" eb="132">
      <t>カツドウ</t>
    </rPh>
    <rPh sb="160" eb="161">
      <t>ニン</t>
    </rPh>
    <rPh sb="164" eb="167">
      <t>カイヅカシ</t>
    </rPh>
    <rPh sb="168" eb="170">
      <t>チイキ</t>
    </rPh>
    <rPh sb="170" eb="172">
      <t>シゲン</t>
    </rPh>
    <rPh sb="173" eb="175">
      <t>カツヨウ</t>
    </rPh>
    <rPh sb="177" eb="180">
      <t>チュウコウセイ</t>
    </rPh>
    <rPh sb="180" eb="181">
      <t>ム</t>
    </rPh>
    <rPh sb="182" eb="184">
      <t>ケンコウ</t>
    </rPh>
    <rPh sb="209" eb="210">
      <t>ニン</t>
    </rPh>
    <rPh sb="220" eb="221">
      <t>タノ</t>
    </rPh>
    <rPh sb="264" eb="265">
      <t>ニン</t>
    </rPh>
    <rPh sb="268" eb="270">
      <t>コソダ</t>
    </rPh>
    <rPh sb="271" eb="273">
      <t>オウエン</t>
    </rPh>
    <rPh sb="277" eb="279">
      <t>オヤコ</t>
    </rPh>
    <rPh sb="285" eb="287">
      <t>カショウ</t>
    </rPh>
    <rPh sb="318" eb="319">
      <t>ニン</t>
    </rPh>
    <rPh sb="329" eb="331">
      <t>スイシン</t>
    </rPh>
    <rPh sb="331" eb="333">
      <t>キカク</t>
    </rPh>
    <rPh sb="375" eb="377">
      <t>デア</t>
    </rPh>
    <rPh sb="379" eb="380">
      <t>バ</t>
    </rPh>
    <rPh sb="380" eb="382">
      <t>スイシン</t>
    </rPh>
    <rPh sb="382" eb="384">
      <t>ジギョウ</t>
    </rPh>
    <rPh sb="425" eb="426">
      <t>ニン</t>
    </rPh>
    <rPh sb="430" eb="431">
      <t>モリ</t>
    </rPh>
    <rPh sb="444" eb="445">
      <t>ツカ</t>
    </rPh>
    <rPh sb="447" eb="449">
      <t>ジギョウ</t>
    </rPh>
    <rPh sb="483" eb="484">
      <t>タ</t>
    </rPh>
    <rPh sb="484" eb="486">
      <t>チイキ</t>
    </rPh>
    <rPh sb="486" eb="488">
      <t>レンケイ</t>
    </rPh>
    <rPh sb="490" eb="491">
      <t>オク</t>
    </rPh>
    <rPh sb="491" eb="493">
      <t>カイヅカ</t>
    </rPh>
    <rPh sb="502" eb="504">
      <t>ジッコウ</t>
    </rPh>
    <rPh sb="504" eb="507">
      <t>イインカイ</t>
    </rPh>
    <rPh sb="512" eb="515">
      <t>ユウガクカン</t>
    </rPh>
    <rPh sb="522" eb="524">
      <t>レンケイ</t>
    </rPh>
    <rPh sb="524" eb="527">
      <t>ゼンベエ</t>
    </rPh>
    <rPh sb="532" eb="534">
      <t>レンケイ</t>
    </rPh>
    <rPh sb="574" eb="575">
      <t>ニン</t>
    </rPh>
    <phoneticPr fontId="1"/>
  </si>
  <si>
    <r>
      <t>①　</t>
    </r>
    <r>
      <rPr>
        <u/>
        <sz val="12"/>
        <color theme="1"/>
        <rFont val="ＭＳ Ｐゴシック"/>
        <family val="3"/>
        <charset val="128"/>
        <scheme val="minor"/>
      </rPr>
      <t>フォレストジュニアクラブ</t>
    </r>
    <r>
      <rPr>
        <sz val="12"/>
        <color theme="1"/>
        <rFont val="ＭＳ Ｐゴシック"/>
        <family val="3"/>
        <charset val="128"/>
        <scheme val="minor"/>
      </rPr>
      <t>　　　　　　　　　　　　　　　　　　　　　　       　　　　　年６回　各24人
②　</t>
    </r>
    <r>
      <rPr>
        <u/>
        <sz val="12"/>
        <color theme="1"/>
        <rFont val="ＭＳ Ｐゴシック"/>
        <family val="3"/>
        <charset val="128"/>
        <scheme val="minor"/>
      </rPr>
      <t>「自然をまるかじり！シリーズ」</t>
    </r>
    <r>
      <rPr>
        <sz val="12"/>
        <color theme="1"/>
        <rFont val="ＭＳ Ｐゴシック"/>
        <family val="3"/>
        <charset val="128"/>
        <scheme val="minor"/>
      </rPr>
      <t>　　　　　　　　　　　　　　　　　　       　　　年３～４回　各30人
③　</t>
    </r>
    <r>
      <rPr>
        <u/>
        <sz val="12"/>
        <color theme="1"/>
        <rFont val="ＭＳ Ｐゴシック"/>
        <family val="3"/>
        <charset val="128"/>
        <scheme val="minor"/>
      </rPr>
      <t>ホタル観賞の夕べ</t>
    </r>
    <r>
      <rPr>
        <sz val="12"/>
        <color theme="1"/>
        <rFont val="ＭＳ Ｐゴシック"/>
        <family val="3"/>
        <charset val="128"/>
        <scheme val="minor"/>
      </rPr>
      <t>　　　　　　　　　　　　　　　　　　　　　　　　　　　　　　　       年３回　各30人
④　</t>
    </r>
    <r>
      <rPr>
        <u/>
        <sz val="12"/>
        <color theme="1"/>
        <rFont val="ＭＳ Ｐゴシック"/>
        <family val="3"/>
        <charset val="128"/>
        <scheme val="minor"/>
      </rPr>
      <t>ファミリーキャンプ</t>
    </r>
    <r>
      <rPr>
        <sz val="12"/>
        <color theme="1"/>
        <rFont val="ＭＳ Ｐゴシック"/>
        <family val="3"/>
        <charset val="128"/>
        <scheme val="minor"/>
      </rPr>
      <t>　　　　　　　　　　　　　　　　　　　　　　　　　　　 　　　　　　　　　　       60人
⑤　</t>
    </r>
    <r>
      <rPr>
        <u/>
        <sz val="12"/>
        <color theme="1"/>
        <rFont val="ＭＳ Ｐゴシック"/>
        <family val="3"/>
        <charset val="128"/>
        <scheme val="minor"/>
      </rPr>
      <t>ナイトハイク</t>
    </r>
    <r>
      <rPr>
        <sz val="12"/>
        <color theme="1"/>
        <rFont val="ＭＳ Ｐゴシック"/>
        <family val="3"/>
        <charset val="128"/>
        <scheme val="minor"/>
      </rPr>
      <t>　　　　　　　　　　　　　　　　　　　　　　　　　　　　　　　　　　　　　　　　　       50人
⑥　</t>
    </r>
    <r>
      <rPr>
        <u/>
        <sz val="12"/>
        <color theme="1"/>
        <rFont val="ＭＳ Ｐゴシック"/>
        <family val="3"/>
        <charset val="128"/>
        <scheme val="minor"/>
      </rPr>
      <t>アドプトフォレスト（冒険の森づくり）</t>
    </r>
    <r>
      <rPr>
        <sz val="12"/>
        <color theme="1"/>
        <rFont val="ＭＳ Ｐゴシック"/>
        <family val="3"/>
        <charset val="128"/>
        <scheme val="minor"/>
      </rPr>
      <t>　　　　　　　　　　　　　　　　　　　　　　　　　　　       30人
⑦　</t>
    </r>
    <r>
      <rPr>
        <u/>
        <sz val="12"/>
        <color theme="1"/>
        <rFont val="ＭＳ Ｐゴシック"/>
        <family val="3"/>
        <charset val="128"/>
        <scheme val="minor"/>
      </rPr>
      <t>自然活動・野外活動指導者養成事業</t>
    </r>
    <r>
      <rPr>
        <sz val="12"/>
        <color theme="1"/>
        <rFont val="ＭＳ Ｐゴシック"/>
        <family val="3"/>
        <charset val="128"/>
        <scheme val="minor"/>
      </rPr>
      <t>　　　　　　　　　　　　　　　　　　       　４講座　各20人
⑧　</t>
    </r>
    <r>
      <rPr>
        <u/>
        <sz val="12"/>
        <color theme="1"/>
        <rFont val="ＭＳ Ｐゴシック"/>
        <family val="3"/>
        <charset val="128"/>
        <scheme val="minor"/>
      </rPr>
      <t>自然の家専属指導者の育成事業</t>
    </r>
    <r>
      <rPr>
        <sz val="12"/>
        <color theme="1"/>
        <rFont val="ＭＳ Ｐゴシック"/>
        <family val="3"/>
        <charset val="128"/>
        <scheme val="minor"/>
      </rPr>
      <t>　　　　　　　　　　　　　　　　　　　　　　　　       　　　　20人
⑨　</t>
    </r>
    <r>
      <rPr>
        <u/>
        <sz val="12"/>
        <color theme="1"/>
        <rFont val="ＭＳ Ｐゴシック"/>
        <family val="3"/>
        <charset val="128"/>
        <scheme val="minor"/>
      </rPr>
      <t>近隣市町村との連携事業</t>
    </r>
    <r>
      <rPr>
        <sz val="12"/>
        <color theme="1"/>
        <rFont val="ＭＳ Ｐゴシック"/>
        <family val="3"/>
        <charset val="128"/>
        <scheme val="minor"/>
      </rPr>
      <t xml:space="preserve">
⑩　</t>
    </r>
    <r>
      <rPr>
        <u/>
        <sz val="12"/>
        <color theme="1"/>
        <rFont val="ＭＳ Ｐゴシック"/>
        <family val="3"/>
        <charset val="128"/>
        <scheme val="minor"/>
      </rPr>
      <t>インターンシップ（就労体験）推進事業</t>
    </r>
    <r>
      <rPr>
        <sz val="12"/>
        <color theme="1"/>
        <rFont val="ＭＳ Ｐゴシック"/>
        <family val="3"/>
        <charset val="128"/>
        <scheme val="minor"/>
      </rPr>
      <t xml:space="preserve">
　　　　　　　　　　　　　　　　　　　　　　　　　　　　　　　　　　　　　　　　　　　　　　　　　　　　　のべ564～594人</t>
    </r>
    <rPh sb="48" eb="49">
      <t>ネン</t>
    </rPh>
    <rPh sb="52" eb="53">
      <t>カク</t>
    </rPh>
    <rPh sb="55" eb="56">
      <t>ニン</t>
    </rPh>
    <rPh sb="60" eb="62">
      <t>シゼン</t>
    </rPh>
    <rPh sb="102" eb="103">
      <t>ネン</t>
    </rPh>
    <rPh sb="108" eb="109">
      <t>カク</t>
    </rPh>
    <rPh sb="111" eb="112">
      <t>ニン</t>
    </rPh>
    <rPh sb="161" eb="162">
      <t>ネン</t>
    </rPh>
    <rPh sb="165" eb="166">
      <t>カク</t>
    </rPh>
    <rPh sb="168" eb="169">
      <t>ニン</t>
    </rPh>
    <rPh sb="228" eb="229">
      <t>ニン</t>
    </rPh>
    <rPh sb="288" eb="289">
      <t>ニン</t>
    </rPh>
    <rPh sb="302" eb="304">
      <t>ボウケン</t>
    </rPh>
    <rPh sb="305" eb="306">
      <t>モリ</t>
    </rPh>
    <rPh sb="346" eb="347">
      <t>ニン</t>
    </rPh>
    <rPh sb="350" eb="352">
      <t>シゼン</t>
    </rPh>
    <rPh sb="352" eb="354">
      <t>カツドウ</t>
    </rPh>
    <rPh sb="355" eb="357">
      <t>ヤガイ</t>
    </rPh>
    <rPh sb="357" eb="359">
      <t>カツドウ</t>
    </rPh>
    <rPh sb="359" eb="362">
      <t>シドウシャ</t>
    </rPh>
    <rPh sb="362" eb="364">
      <t>ヨウセイ</t>
    </rPh>
    <rPh sb="364" eb="366">
      <t>ジギョウ</t>
    </rPh>
    <rPh sb="393" eb="395">
      <t>コウザ</t>
    </rPh>
    <rPh sb="396" eb="397">
      <t>カク</t>
    </rPh>
    <rPh sb="399" eb="400">
      <t>ニン</t>
    </rPh>
    <rPh sb="403" eb="405">
      <t>シゼン</t>
    </rPh>
    <rPh sb="406" eb="407">
      <t>イエ</t>
    </rPh>
    <rPh sb="407" eb="409">
      <t>センゾク</t>
    </rPh>
    <rPh sb="409" eb="412">
      <t>シドウシャ</t>
    </rPh>
    <rPh sb="413" eb="415">
      <t>イクセイ</t>
    </rPh>
    <rPh sb="415" eb="417">
      <t>ジギョウ</t>
    </rPh>
    <rPh sb="454" eb="455">
      <t>ニン</t>
    </rPh>
    <rPh sb="458" eb="460">
      <t>キンリン</t>
    </rPh>
    <rPh sb="460" eb="463">
      <t>シチョウソン</t>
    </rPh>
    <rPh sb="465" eb="467">
      <t>レンケイ</t>
    </rPh>
    <rPh sb="467" eb="469">
      <t>ジギョウ</t>
    </rPh>
    <rPh sb="481" eb="483">
      <t>シュウロウ</t>
    </rPh>
    <rPh sb="483" eb="485">
      <t>タイケン</t>
    </rPh>
    <rPh sb="486" eb="488">
      <t>スイシン</t>
    </rPh>
    <rPh sb="488" eb="490">
      <t>ジギョウ</t>
    </rPh>
    <rPh sb="553" eb="554">
      <t>ニン</t>
    </rPh>
    <phoneticPr fontId="1"/>
  </si>
  <si>
    <t>②施設・設備への投資が適切になされているか</t>
    <phoneticPr fontId="1"/>
  </si>
  <si>
    <t>平成30年度指定管理運営業務評価票</t>
    <phoneticPr fontId="1"/>
  </si>
  <si>
    <t>平成30年度目標</t>
    <rPh sb="0" eb="2">
      <t>ヘイセイ</t>
    </rPh>
    <rPh sb="4" eb="6">
      <t>ネンド</t>
    </rPh>
    <rPh sb="6" eb="8">
      <t>モクヒョウ</t>
    </rPh>
    <phoneticPr fontId="1"/>
  </si>
  <si>
    <t>平成29年度目標　合計99,300人　宿泊数56,400人、日帰り数42,900人
平成29年度実績　合計98,268人　宿泊数56,373人、日帰り数41,895人</t>
    <rPh sb="59" eb="60">
      <t>ニン</t>
    </rPh>
    <phoneticPr fontId="1"/>
  </si>
  <si>
    <t>事業名</t>
    <rPh sb="0" eb="2">
      <t>ジギョウ</t>
    </rPh>
    <rPh sb="2" eb="3">
      <t>メイ</t>
    </rPh>
    <phoneticPr fontId="1"/>
  </si>
  <si>
    <t>主催／自主</t>
    <rPh sb="0" eb="2">
      <t>シュサイ</t>
    </rPh>
    <rPh sb="3" eb="5">
      <t>ジシュ</t>
    </rPh>
    <phoneticPr fontId="1"/>
  </si>
  <si>
    <t>実績</t>
    <rPh sb="0" eb="2">
      <t>ジッセキ</t>
    </rPh>
    <phoneticPr fontId="1"/>
  </si>
  <si>
    <t>コスプレの森①</t>
    <rPh sb="5" eb="6">
      <t>モリ</t>
    </rPh>
    <phoneticPr fontId="1"/>
  </si>
  <si>
    <t>コスプレの森②</t>
    <rPh sb="5" eb="6">
      <t>モリ</t>
    </rPh>
    <phoneticPr fontId="1"/>
  </si>
  <si>
    <t>おとなのえんそく①</t>
    <phoneticPr fontId="1"/>
  </si>
  <si>
    <t>自</t>
    <rPh sb="0" eb="1">
      <t>ジ</t>
    </rPh>
    <phoneticPr fontId="1"/>
  </si>
  <si>
    <t>日</t>
    <rPh sb="0" eb="1">
      <t>ニチ</t>
    </rPh>
    <phoneticPr fontId="1"/>
  </si>
  <si>
    <t>宿</t>
    <rPh sb="0" eb="1">
      <t>シュク</t>
    </rPh>
    <phoneticPr fontId="1"/>
  </si>
  <si>
    <t>4月</t>
    <rPh sb="1" eb="2">
      <t>ガツ</t>
    </rPh>
    <phoneticPr fontId="1"/>
  </si>
  <si>
    <t>5月</t>
    <rPh sb="1" eb="2">
      <t>ガツ</t>
    </rPh>
    <phoneticPr fontId="1"/>
  </si>
  <si>
    <t>日</t>
    <rPh sb="0" eb="1">
      <t>ヒ</t>
    </rPh>
    <phoneticPr fontId="1"/>
  </si>
  <si>
    <t>6/3.4</t>
    <phoneticPr fontId="1"/>
  </si>
  <si>
    <t>コスプレの森③</t>
    <rPh sb="5" eb="6">
      <t>モリ</t>
    </rPh>
    <phoneticPr fontId="1"/>
  </si>
  <si>
    <t>ホタル観賞の夕べ</t>
    <rPh sb="3" eb="5">
      <t>カンショウ</t>
    </rPh>
    <rPh sb="6" eb="7">
      <t>ユウ</t>
    </rPh>
    <phoneticPr fontId="1"/>
  </si>
  <si>
    <t>8家族</t>
    <rPh sb="1" eb="3">
      <t>カゾク</t>
    </rPh>
    <phoneticPr fontId="1"/>
  </si>
  <si>
    <t>9家族</t>
    <rPh sb="1" eb="3">
      <t>カゾク</t>
    </rPh>
    <phoneticPr fontId="1"/>
  </si>
  <si>
    <t>6月</t>
    <rPh sb="1" eb="2">
      <t>ガツ</t>
    </rPh>
    <phoneticPr fontId="1"/>
  </si>
  <si>
    <t>7月</t>
    <rPh sb="1" eb="2">
      <t>ガツ</t>
    </rPh>
    <phoneticPr fontId="1"/>
  </si>
  <si>
    <t>7/15.16</t>
    <phoneticPr fontId="1"/>
  </si>
  <si>
    <t>フォレストジュニアクラブ①</t>
    <phoneticPr fontId="1"/>
  </si>
  <si>
    <t>フォレストジュニアクラブ②</t>
    <phoneticPr fontId="1"/>
  </si>
  <si>
    <t>8/3～6</t>
    <phoneticPr fontId="1"/>
  </si>
  <si>
    <t>中高生チャレンジキャンプ</t>
    <rPh sb="0" eb="3">
      <t>チュウコウセイ</t>
    </rPh>
    <phoneticPr fontId="1"/>
  </si>
  <si>
    <t>主</t>
    <rPh sb="0" eb="1">
      <t>シュ</t>
    </rPh>
    <phoneticPr fontId="1"/>
  </si>
  <si>
    <t>8/13～19</t>
    <phoneticPr fontId="1"/>
  </si>
  <si>
    <t>子どもワイルドキャンプ</t>
    <rPh sb="0" eb="1">
      <t>コ</t>
    </rPh>
    <phoneticPr fontId="1"/>
  </si>
  <si>
    <t>8月</t>
    <rPh sb="1" eb="2">
      <t>ガツ</t>
    </rPh>
    <phoneticPr fontId="1"/>
  </si>
  <si>
    <t>森の婚活</t>
    <rPh sb="0" eb="1">
      <t>モリ</t>
    </rPh>
    <rPh sb="2" eb="4">
      <t>コンカツ</t>
    </rPh>
    <phoneticPr fontId="1"/>
  </si>
  <si>
    <t>おとなのえんそく②</t>
    <phoneticPr fontId="1"/>
  </si>
  <si>
    <t>9/9.10</t>
    <phoneticPr fontId="1"/>
  </si>
  <si>
    <t>フォレストジュニアキャンプ③</t>
    <phoneticPr fontId="1"/>
  </si>
  <si>
    <t>9/16.17</t>
    <phoneticPr fontId="1"/>
  </si>
  <si>
    <t>ファミリーキャンプ</t>
    <phoneticPr fontId="1"/>
  </si>
  <si>
    <t>2家族</t>
    <rPh sb="1" eb="3">
      <t>カゾク</t>
    </rPh>
    <phoneticPr fontId="1"/>
  </si>
  <si>
    <t>課題を抱える青少年への支援キャンプ①</t>
    <rPh sb="0" eb="2">
      <t>カダイ</t>
    </rPh>
    <rPh sb="3" eb="4">
      <t>カカ</t>
    </rPh>
    <rPh sb="6" eb="9">
      <t>セイショウネン</t>
    </rPh>
    <rPh sb="11" eb="13">
      <t>シエン</t>
    </rPh>
    <phoneticPr fontId="1"/>
  </si>
  <si>
    <t>9月</t>
    <rPh sb="1" eb="2">
      <t>ガツ</t>
    </rPh>
    <phoneticPr fontId="1"/>
  </si>
  <si>
    <t>コスプレの森④</t>
    <rPh sb="5" eb="6">
      <t>モリ</t>
    </rPh>
    <phoneticPr fontId="1"/>
  </si>
  <si>
    <t>日</t>
    <rPh sb="0" eb="1">
      <t>ニチ</t>
    </rPh>
    <phoneticPr fontId="1"/>
  </si>
  <si>
    <t>宿</t>
    <rPh sb="0" eb="1">
      <t>シュク</t>
    </rPh>
    <phoneticPr fontId="1"/>
  </si>
  <si>
    <t>自</t>
    <rPh sb="0" eb="1">
      <t>ジ</t>
    </rPh>
    <phoneticPr fontId="1"/>
  </si>
  <si>
    <t>森の絵本づくり</t>
    <rPh sb="0" eb="1">
      <t>モリ</t>
    </rPh>
    <rPh sb="2" eb="4">
      <t>エホン</t>
    </rPh>
    <phoneticPr fontId="1"/>
  </si>
  <si>
    <t>主</t>
    <rPh sb="0" eb="1">
      <t>シュ</t>
    </rPh>
    <phoneticPr fontId="1"/>
  </si>
  <si>
    <t>×</t>
    <phoneticPr fontId="1"/>
  </si>
  <si>
    <t>×</t>
    <phoneticPr fontId="1"/>
  </si>
  <si>
    <t>自然まるかじり！シリーズ①</t>
    <rPh sb="0" eb="2">
      <t>シゼン</t>
    </rPh>
    <phoneticPr fontId="1"/>
  </si>
  <si>
    <t>自然まるかじり！シリーズ②</t>
    <rPh sb="0" eb="2">
      <t>シゼン</t>
    </rPh>
    <phoneticPr fontId="1"/>
  </si>
  <si>
    <t>乗馬体験と臨床動作法</t>
    <rPh sb="0" eb="2">
      <t>ジョウバ</t>
    </rPh>
    <rPh sb="2" eb="4">
      <t>タイケン</t>
    </rPh>
    <rPh sb="5" eb="7">
      <t>リンショウ</t>
    </rPh>
    <rPh sb="7" eb="9">
      <t>ドウサ</t>
    </rPh>
    <rPh sb="9" eb="10">
      <t>ホウ</t>
    </rPh>
    <phoneticPr fontId="1"/>
  </si>
  <si>
    <t>22家族</t>
    <rPh sb="2" eb="4">
      <t>カゾク</t>
    </rPh>
    <phoneticPr fontId="1"/>
  </si>
  <si>
    <t>ゆったりウォーク（オープンデー）</t>
    <phoneticPr fontId="1"/>
  </si>
  <si>
    <t>えほんのひろば</t>
    <phoneticPr fontId="1"/>
  </si>
  <si>
    <t>コスプレの森⑤</t>
    <rPh sb="5" eb="6">
      <t>モリ</t>
    </rPh>
    <phoneticPr fontId="1"/>
  </si>
  <si>
    <t>和泉葛城山ナイトハイキング</t>
    <rPh sb="0" eb="2">
      <t>イズミ</t>
    </rPh>
    <rPh sb="2" eb="4">
      <t>クズキ</t>
    </rPh>
    <rPh sb="4" eb="5">
      <t>ヤマ</t>
    </rPh>
    <phoneticPr fontId="1"/>
  </si>
  <si>
    <t>アドプトフォレスト</t>
    <phoneticPr fontId="1"/>
  </si>
  <si>
    <t>13家族</t>
    <rPh sb="2" eb="4">
      <t>カゾク</t>
    </rPh>
    <phoneticPr fontId="1"/>
  </si>
  <si>
    <t>いきいきシニア アクティブ自然塾</t>
    <rPh sb="13" eb="15">
      <t>シゼン</t>
    </rPh>
    <rPh sb="15" eb="16">
      <t>ジュク</t>
    </rPh>
    <phoneticPr fontId="1"/>
  </si>
  <si>
    <t>課題を抱える青少年への支援キャンプ②</t>
    <rPh sb="0" eb="2">
      <t>カダイ</t>
    </rPh>
    <rPh sb="3" eb="4">
      <t>カカ</t>
    </rPh>
    <rPh sb="6" eb="9">
      <t>セイショウネン</t>
    </rPh>
    <rPh sb="11" eb="13">
      <t>シエン</t>
    </rPh>
    <phoneticPr fontId="1"/>
  </si>
  <si>
    <t>10月</t>
    <rPh sb="2" eb="3">
      <t>ガツ</t>
    </rPh>
    <phoneticPr fontId="1"/>
  </si>
  <si>
    <t>11月</t>
    <rPh sb="2" eb="3">
      <t>ガツ</t>
    </rPh>
    <phoneticPr fontId="1"/>
  </si>
  <si>
    <t>12/2.3</t>
    <phoneticPr fontId="1"/>
  </si>
  <si>
    <t>フォレストジュニアクラブ④</t>
    <phoneticPr fontId="1"/>
  </si>
  <si>
    <t>コスプレの森⑥</t>
    <rPh sb="5" eb="6">
      <t>モリ</t>
    </rPh>
    <phoneticPr fontId="1"/>
  </si>
  <si>
    <t>12/16.17</t>
    <phoneticPr fontId="1"/>
  </si>
  <si>
    <t>12/17.18</t>
    <phoneticPr fontId="1"/>
  </si>
  <si>
    <t>おとなのえんそく③</t>
    <phoneticPr fontId="1"/>
  </si>
  <si>
    <t>1/13.14</t>
    <phoneticPr fontId="1"/>
  </si>
  <si>
    <t>1/13.14</t>
    <phoneticPr fontId="1"/>
  </si>
  <si>
    <t>フォレストジュニアクラブ⑤</t>
    <phoneticPr fontId="1"/>
  </si>
  <si>
    <t>15家族</t>
    <rPh sb="2" eb="4">
      <t>カゾク</t>
    </rPh>
    <phoneticPr fontId="1"/>
  </si>
  <si>
    <t>自然のをまるかじり！シリーズ③</t>
    <rPh sb="0" eb="2">
      <t>シゼン</t>
    </rPh>
    <phoneticPr fontId="1"/>
  </si>
  <si>
    <t>9家族</t>
    <rPh sb="1" eb="3">
      <t>カゾク</t>
    </rPh>
    <phoneticPr fontId="1"/>
  </si>
  <si>
    <t>コスプレの森⑦</t>
    <rPh sb="5" eb="6">
      <t>モリ</t>
    </rPh>
    <phoneticPr fontId="1"/>
  </si>
  <si>
    <t>家族で焚き火を楽しもう②</t>
    <rPh sb="0" eb="2">
      <t>カゾク</t>
    </rPh>
    <rPh sb="3" eb="4">
      <t>タ</t>
    </rPh>
    <rPh sb="5" eb="6">
      <t>ビ</t>
    </rPh>
    <rPh sb="7" eb="8">
      <t>タノ</t>
    </rPh>
    <phoneticPr fontId="1"/>
  </si>
  <si>
    <t>家族で焚き火を楽しもう①</t>
    <rPh sb="0" eb="2">
      <t>カゾク</t>
    </rPh>
    <rPh sb="3" eb="4">
      <t>タ</t>
    </rPh>
    <rPh sb="5" eb="6">
      <t>ビ</t>
    </rPh>
    <rPh sb="7" eb="8">
      <t>タノ</t>
    </rPh>
    <phoneticPr fontId="1"/>
  </si>
  <si>
    <t>課題を抱える青少年への支援キャンプ③</t>
    <rPh sb="0" eb="2">
      <t>カダイ</t>
    </rPh>
    <rPh sb="3" eb="4">
      <t>カカ</t>
    </rPh>
    <rPh sb="6" eb="9">
      <t>セイショウネン</t>
    </rPh>
    <rPh sb="11" eb="13">
      <t>シエン</t>
    </rPh>
    <phoneticPr fontId="1"/>
  </si>
  <si>
    <t>コスプレの森⑧</t>
    <rPh sb="5" eb="6">
      <t>モリ</t>
    </rPh>
    <phoneticPr fontId="1"/>
  </si>
  <si>
    <t>家族で焚き火を楽しもう③</t>
    <rPh sb="0" eb="2">
      <t>カゾク</t>
    </rPh>
    <rPh sb="3" eb="4">
      <t>タ</t>
    </rPh>
    <rPh sb="5" eb="6">
      <t>ビ</t>
    </rPh>
    <rPh sb="7" eb="8">
      <t>タノ</t>
    </rPh>
    <phoneticPr fontId="1"/>
  </si>
  <si>
    <t>10家族</t>
    <rPh sb="2" eb="4">
      <t>カゾク</t>
    </rPh>
    <phoneticPr fontId="1"/>
  </si>
  <si>
    <t>家族で焚き火を楽しもう④</t>
    <rPh sb="0" eb="2">
      <t>カゾク</t>
    </rPh>
    <rPh sb="3" eb="4">
      <t>タ</t>
    </rPh>
    <rPh sb="5" eb="6">
      <t>ビ</t>
    </rPh>
    <rPh sb="7" eb="8">
      <t>タノ</t>
    </rPh>
    <phoneticPr fontId="1"/>
  </si>
  <si>
    <t>11家族</t>
    <rPh sb="2" eb="4">
      <t>カゾク</t>
    </rPh>
    <phoneticPr fontId="1"/>
  </si>
  <si>
    <t>家族で焚き火を楽しもう⑤</t>
    <rPh sb="0" eb="2">
      <t>カゾク</t>
    </rPh>
    <rPh sb="3" eb="4">
      <t>タ</t>
    </rPh>
    <rPh sb="5" eb="6">
      <t>ビ</t>
    </rPh>
    <rPh sb="7" eb="8">
      <t>タノ</t>
    </rPh>
    <phoneticPr fontId="1"/>
  </si>
  <si>
    <t>コスプレの森⑨</t>
    <rPh sb="5" eb="6">
      <t>モリ</t>
    </rPh>
    <phoneticPr fontId="1"/>
  </si>
  <si>
    <t>家族で焚き火を楽しもう⑥</t>
    <rPh sb="0" eb="2">
      <t>カゾク</t>
    </rPh>
    <rPh sb="3" eb="4">
      <t>タ</t>
    </rPh>
    <rPh sb="5" eb="6">
      <t>ビ</t>
    </rPh>
    <rPh sb="7" eb="8">
      <t>タノ</t>
    </rPh>
    <phoneticPr fontId="1"/>
  </si>
  <si>
    <t>17家族</t>
    <rPh sb="2" eb="4">
      <t>カゾク</t>
    </rPh>
    <phoneticPr fontId="1"/>
  </si>
  <si>
    <t>家族で焚き火を楽しもう⑦</t>
    <rPh sb="0" eb="2">
      <t>カゾク</t>
    </rPh>
    <rPh sb="3" eb="4">
      <t>タ</t>
    </rPh>
    <rPh sb="5" eb="6">
      <t>ビ</t>
    </rPh>
    <rPh sb="7" eb="8">
      <t>タノ</t>
    </rPh>
    <phoneticPr fontId="1"/>
  </si>
  <si>
    <t>23家族</t>
    <rPh sb="2" eb="4">
      <t>カゾク</t>
    </rPh>
    <phoneticPr fontId="1"/>
  </si>
  <si>
    <t>乗馬体験と臨床動作法②</t>
    <rPh sb="0" eb="2">
      <t>ジョウバ</t>
    </rPh>
    <rPh sb="2" eb="4">
      <t>タイケン</t>
    </rPh>
    <rPh sb="5" eb="7">
      <t>リンショウ</t>
    </rPh>
    <rPh sb="7" eb="9">
      <t>ドウサ</t>
    </rPh>
    <rPh sb="9" eb="10">
      <t>ホウ</t>
    </rPh>
    <phoneticPr fontId="1"/>
  </si>
  <si>
    <t>3/10.11</t>
    <phoneticPr fontId="1"/>
  </si>
  <si>
    <t>フォレストジュニアクラブ⑥</t>
    <phoneticPr fontId="1"/>
  </si>
  <si>
    <t>コスプレの森⑩</t>
    <rPh sb="5" eb="6">
      <t>モリ</t>
    </rPh>
    <phoneticPr fontId="1"/>
  </si>
  <si>
    <t>自然をまるかじり！シリーズ④</t>
    <rPh sb="0" eb="2">
      <t>シゼン</t>
    </rPh>
    <phoneticPr fontId="1"/>
  </si>
  <si>
    <t>7家族</t>
    <rPh sb="1" eb="3">
      <t>カゾク</t>
    </rPh>
    <phoneticPr fontId="1"/>
  </si>
  <si>
    <t>3月</t>
    <rPh sb="1" eb="2">
      <t>ガツ</t>
    </rPh>
    <phoneticPr fontId="1"/>
  </si>
  <si>
    <t>2月</t>
    <rPh sb="1" eb="2">
      <t>ガツ</t>
    </rPh>
    <phoneticPr fontId="1"/>
  </si>
  <si>
    <t>1月</t>
    <rPh sb="1" eb="2">
      <t>ガツ</t>
    </rPh>
    <phoneticPr fontId="1"/>
  </si>
  <si>
    <t>12月</t>
    <rPh sb="2" eb="3">
      <t>ガツ</t>
    </rPh>
    <phoneticPr fontId="1"/>
  </si>
  <si>
    <t>合計</t>
    <rPh sb="0" eb="2">
      <t>ゴウケイ</t>
    </rPh>
    <phoneticPr fontId="1"/>
  </si>
  <si>
    <t>指定管理者カウント</t>
    <rPh sb="0" eb="2">
      <t>シテイ</t>
    </rPh>
    <rPh sb="2" eb="5">
      <t>カンリシャ</t>
    </rPh>
    <phoneticPr fontId="1"/>
  </si>
  <si>
    <t>51事業（宿泊23、日帰り28）</t>
    <rPh sb="2" eb="4">
      <t>ジギョウ</t>
    </rPh>
    <rPh sb="5" eb="7">
      <t>シュクハク</t>
    </rPh>
    <rPh sb="10" eb="12">
      <t>ヒガエ</t>
    </rPh>
    <phoneticPr fontId="1"/>
  </si>
  <si>
    <t>内訳</t>
    <rPh sb="0" eb="2">
      <t>ウチワケ</t>
    </rPh>
    <phoneticPr fontId="1"/>
  </si>
  <si>
    <t>主催事業　</t>
    <rPh sb="0" eb="2">
      <t>シュサイ</t>
    </rPh>
    <rPh sb="2" eb="4">
      <t>ジギョウ</t>
    </rPh>
    <phoneticPr fontId="1"/>
  </si>
  <si>
    <t>自主事業　</t>
    <rPh sb="0" eb="2">
      <t>ジシュ</t>
    </rPh>
    <rPh sb="2" eb="4">
      <t>ジギョウ</t>
    </rPh>
    <phoneticPr fontId="1"/>
  </si>
  <si>
    <t>その他自主事業　</t>
    <rPh sb="2" eb="3">
      <t>ホカ</t>
    </rPh>
    <rPh sb="3" eb="5">
      <t>ジシュ</t>
    </rPh>
    <rPh sb="5" eb="7">
      <t>ジギョウ</t>
    </rPh>
    <phoneticPr fontId="1"/>
  </si>
  <si>
    <t>他自</t>
    <rPh sb="0" eb="1">
      <t>ホカ</t>
    </rPh>
    <rPh sb="1" eb="2">
      <t>ジ</t>
    </rPh>
    <phoneticPr fontId="1"/>
  </si>
  <si>
    <t>他自</t>
    <rPh sb="0" eb="1">
      <t>ホカ</t>
    </rPh>
    <rPh sb="1" eb="2">
      <t>ジ</t>
    </rPh>
    <phoneticPr fontId="1"/>
  </si>
  <si>
    <t>６事業　23回</t>
    <phoneticPr fontId="1"/>
  </si>
  <si>
    <t>９事業　21回</t>
    <rPh sb="1" eb="3">
      <t>ジギョウ</t>
    </rPh>
    <rPh sb="6" eb="7">
      <t>カイ</t>
    </rPh>
    <phoneticPr fontId="1"/>
  </si>
  <si>
    <t>平成29年度目標　10事業
平成29年度実績　  ９事業</t>
    <rPh sb="14" eb="16">
      <t>ヘイセイ</t>
    </rPh>
    <rPh sb="18" eb="20">
      <t>ネンド</t>
    </rPh>
    <rPh sb="20" eb="22">
      <t>ジッセキ</t>
    </rPh>
    <rPh sb="26" eb="28">
      <t>ジギョウ</t>
    </rPh>
    <phoneticPr fontId="1"/>
  </si>
  <si>
    <t>平成29年度目標　６事業
平成29年度実績　６事業</t>
    <rPh sb="13" eb="15">
      <t>ヘイセイ</t>
    </rPh>
    <rPh sb="17" eb="19">
      <t>ネンド</t>
    </rPh>
    <rPh sb="19" eb="21">
      <t>ジッセキ</t>
    </rPh>
    <rPh sb="23" eb="25">
      <t>ジギョウ</t>
    </rPh>
    <phoneticPr fontId="1"/>
  </si>
  <si>
    <t>平成29年度目標　1,100人以上
平成29年度実績　1,450人</t>
    <rPh sb="18" eb="20">
      <t>ヘイセイ</t>
    </rPh>
    <rPh sb="22" eb="24">
      <t>ネンド</t>
    </rPh>
    <rPh sb="24" eb="26">
      <t>ジッセキ</t>
    </rPh>
    <rPh sb="32" eb="33">
      <t>ニン</t>
    </rPh>
    <phoneticPr fontId="1"/>
  </si>
  <si>
    <t>※台風のため中止　9人</t>
    <rPh sb="1" eb="3">
      <t>タイフウ</t>
    </rPh>
    <rPh sb="6" eb="8">
      <t>チュウシ</t>
    </rPh>
    <rPh sb="10" eb="11">
      <t>ニン</t>
    </rPh>
    <phoneticPr fontId="1"/>
  </si>
  <si>
    <t>※台風のため中止　9人</t>
    <phoneticPr fontId="1"/>
  </si>
  <si>
    <t>※台風のため中止　9人申込み</t>
    <rPh sb="1" eb="3">
      <t>タイフウ</t>
    </rPh>
    <rPh sb="6" eb="8">
      <t>チュウシ</t>
    </rPh>
    <rPh sb="10" eb="11">
      <t>ニン</t>
    </rPh>
    <rPh sb="11" eb="13">
      <t>モウシコ</t>
    </rPh>
    <phoneticPr fontId="1"/>
  </si>
  <si>
    <r>
      <t>先生のための体験教室</t>
    </r>
    <r>
      <rPr>
        <sz val="10"/>
        <color rgb="FFFF0000"/>
        <rFont val="ＭＳ Ｐゴシック"/>
        <family val="3"/>
        <charset val="128"/>
        <scheme val="minor"/>
      </rPr>
      <t>（自然活動指導育成①）</t>
    </r>
    <rPh sb="0" eb="2">
      <t>センセイ</t>
    </rPh>
    <rPh sb="6" eb="8">
      <t>タイケン</t>
    </rPh>
    <rPh sb="8" eb="10">
      <t>キョウシツ</t>
    </rPh>
    <rPh sb="11" eb="13">
      <t>シゼン</t>
    </rPh>
    <rPh sb="13" eb="15">
      <t>カツドウ</t>
    </rPh>
    <rPh sb="15" eb="17">
      <t>シドウ</t>
    </rPh>
    <rPh sb="17" eb="19">
      <t>イクセイ</t>
    </rPh>
    <phoneticPr fontId="1"/>
  </si>
  <si>
    <r>
      <t>ツリーイングクライマー資格認定講習①</t>
    </r>
    <r>
      <rPr>
        <sz val="10"/>
        <color rgb="FFFF0000"/>
        <rFont val="ＭＳ Ｐゴシック"/>
        <family val="3"/>
        <charset val="128"/>
        <scheme val="minor"/>
      </rPr>
      <t>（自然活動指導育成②）</t>
    </r>
    <rPh sb="11" eb="13">
      <t>シカク</t>
    </rPh>
    <rPh sb="13" eb="15">
      <t>ニンテイ</t>
    </rPh>
    <rPh sb="15" eb="17">
      <t>コウシュウ</t>
    </rPh>
    <phoneticPr fontId="1"/>
  </si>
  <si>
    <r>
      <t>ツリーイングクライマー資格認定講習②</t>
    </r>
    <r>
      <rPr>
        <sz val="10"/>
        <color rgb="FFFF0000"/>
        <rFont val="ＭＳ Ｐゴシック"/>
        <family val="3"/>
        <charset val="128"/>
        <scheme val="minor"/>
      </rPr>
      <t>（自然活動指導育成③）</t>
    </r>
    <rPh sb="11" eb="13">
      <t>シカク</t>
    </rPh>
    <rPh sb="13" eb="15">
      <t>ニンテイ</t>
    </rPh>
    <rPh sb="15" eb="17">
      <t>コウシュウ</t>
    </rPh>
    <phoneticPr fontId="1"/>
  </si>
  <si>
    <r>
      <t>プロジェクトラーニングツリー指導者養成講習</t>
    </r>
    <r>
      <rPr>
        <sz val="10"/>
        <color rgb="FFFF0000"/>
        <rFont val="ＭＳ Ｐゴシック"/>
        <family val="3"/>
        <charset val="128"/>
        <scheme val="minor"/>
      </rPr>
      <t>（自然活動指導育成④）</t>
    </r>
    <rPh sb="14" eb="17">
      <t>シドウシャ</t>
    </rPh>
    <rPh sb="17" eb="19">
      <t>ヨウセイ</t>
    </rPh>
    <rPh sb="19" eb="21">
      <t>コウシュウ</t>
    </rPh>
    <phoneticPr fontId="1"/>
  </si>
  <si>
    <r>
      <t>自然の中で遊ぼう！シリーズ</t>
    </r>
    <r>
      <rPr>
        <sz val="10"/>
        <color rgb="FFFF0000"/>
        <rFont val="ＭＳ Ｐゴシック"/>
        <family val="3"/>
        <charset val="128"/>
        <scheme val="minor"/>
      </rPr>
      <t>（新規自主事業「親子のセミナー」）</t>
    </r>
    <rPh sb="0" eb="2">
      <t>シゼン</t>
    </rPh>
    <rPh sb="3" eb="4">
      <t>ナカ</t>
    </rPh>
    <rPh sb="5" eb="6">
      <t>アソ</t>
    </rPh>
    <rPh sb="14" eb="16">
      <t>シンキ</t>
    </rPh>
    <rPh sb="16" eb="18">
      <t>ジシュ</t>
    </rPh>
    <rPh sb="18" eb="20">
      <t>ジギョウ</t>
    </rPh>
    <rPh sb="21" eb="23">
      <t>オヤコ</t>
    </rPh>
    <phoneticPr fontId="1"/>
  </si>
  <si>
    <t>評価基準</t>
    <rPh sb="0" eb="2">
      <t>ヒョウカ</t>
    </rPh>
    <rPh sb="2" eb="4">
      <t>キジュン</t>
    </rPh>
    <phoneticPr fontId="1"/>
  </si>
  <si>
    <t>設定方法</t>
    <rPh sb="0" eb="2">
      <t>セッテイ</t>
    </rPh>
    <rPh sb="2" eb="4">
      <t>ホウホウ</t>
    </rPh>
    <phoneticPr fontId="1"/>
  </si>
  <si>
    <t>実績平均</t>
    <rPh sb="0" eb="2">
      <t>ジッセキ</t>
    </rPh>
    <rPh sb="2" eb="4">
      <t>ヘイキン</t>
    </rPh>
    <phoneticPr fontId="1"/>
  </si>
  <si>
    <t>29実績</t>
    <rPh sb="2" eb="4">
      <t>ジッセキ</t>
    </rPh>
    <phoneticPr fontId="1"/>
  </si>
  <si>
    <t>28実績</t>
    <rPh sb="2" eb="4">
      <t>ジッセキ</t>
    </rPh>
    <phoneticPr fontId="1"/>
  </si>
  <si>
    <t>Ⅰ</t>
    <phoneticPr fontId="1"/>
  </si>
  <si>
    <t>（３）</t>
    <phoneticPr fontId="1"/>
  </si>
  <si>
    <t>①</t>
    <phoneticPr fontId="1"/>
  </si>
  <si>
    <t>利用者数</t>
    <rPh sb="0" eb="3">
      <t>リヨウシャ</t>
    </rPh>
    <rPh sb="3" eb="4">
      <t>スウ</t>
    </rPh>
    <phoneticPr fontId="1"/>
  </si>
  <si>
    <t>主催事業</t>
    <rPh sb="0" eb="2">
      <t>シュサイ</t>
    </rPh>
    <rPh sb="2" eb="4">
      <t>ジギョウ</t>
    </rPh>
    <phoneticPr fontId="1"/>
  </si>
  <si>
    <t>宿泊</t>
    <rPh sb="0" eb="2">
      <t>シュクハク</t>
    </rPh>
    <phoneticPr fontId="1"/>
  </si>
  <si>
    <t>日帰り</t>
    <rPh sb="0" eb="2">
      <t>ヒガエ</t>
    </rPh>
    <phoneticPr fontId="1"/>
  </si>
  <si>
    <t>申込者数</t>
    <rPh sb="0" eb="2">
      <t>モウシコ</t>
    </rPh>
    <rPh sb="2" eb="3">
      <t>シャ</t>
    </rPh>
    <rPh sb="3" eb="4">
      <t>スウ</t>
    </rPh>
    <phoneticPr fontId="1"/>
  </si>
  <si>
    <t>①</t>
    <phoneticPr fontId="1"/>
  </si>
  <si>
    <t>自主事業</t>
    <rPh sb="0" eb="2">
      <t>ジシュ</t>
    </rPh>
    <rPh sb="2" eb="4">
      <t>ジギョウ</t>
    </rPh>
    <phoneticPr fontId="1"/>
  </si>
  <si>
    <t>②</t>
    <phoneticPr fontId="1"/>
  </si>
  <si>
    <t>参加者数</t>
    <rPh sb="0" eb="3">
      <t>サンカシャ</t>
    </rPh>
    <rPh sb="3" eb="4">
      <t>スウ</t>
    </rPh>
    <phoneticPr fontId="1"/>
  </si>
  <si>
    <t>（２）</t>
    <phoneticPr fontId="1"/>
  </si>
  <si>
    <t>①</t>
    <phoneticPr fontId="1"/>
  </si>
  <si>
    <t>②</t>
    <phoneticPr fontId="1"/>
  </si>
  <si>
    <t>③</t>
    <phoneticPr fontId="1"/>
  </si>
  <si>
    <t>■目標設定</t>
    <rPh sb="1" eb="3">
      <t>モクヒョウ</t>
    </rPh>
    <rPh sb="3" eb="5">
      <t>セッテイ</t>
    </rPh>
    <phoneticPr fontId="1"/>
  </si>
  <si>
    <t>■具体的な設定基準</t>
    <rPh sb="1" eb="4">
      <t>グタイテキ</t>
    </rPh>
    <rPh sb="5" eb="7">
      <t>セッテイ</t>
    </rPh>
    <rPh sb="7" eb="9">
      <t>キジュン</t>
    </rPh>
    <phoneticPr fontId="1"/>
  </si>
  <si>
    <t>①</t>
    <phoneticPr fontId="1"/>
  </si>
  <si>
    <t>バーベキューガーデンの整備と利用促進</t>
    <rPh sb="14" eb="16">
      <t>リヨウ</t>
    </rPh>
    <rPh sb="16" eb="18">
      <t>ソクシン</t>
    </rPh>
    <phoneticPr fontId="1"/>
  </si>
  <si>
    <t>主→自</t>
    <rPh sb="0" eb="1">
      <t>シュ</t>
    </rPh>
    <rPh sb="2" eb="3">
      <t>ジ</t>
    </rPh>
    <phoneticPr fontId="1"/>
  </si>
  <si>
    <t>６事業　９回</t>
    <rPh sb="1" eb="3">
      <t>ジギョウ</t>
    </rPh>
    <rPh sb="5" eb="6">
      <t>カイ</t>
    </rPh>
    <phoneticPr fontId="1"/>
  </si>
  <si>
    <t>※乗馬はＨ２９実績では、主催事業でカウント（２回106人）</t>
    <rPh sb="1" eb="3">
      <t>ジョウバ</t>
    </rPh>
    <rPh sb="7" eb="9">
      <t>ジッセキ</t>
    </rPh>
    <rPh sb="12" eb="14">
      <t>シュサイ</t>
    </rPh>
    <rPh sb="14" eb="16">
      <t>ジギョウ</t>
    </rPh>
    <rPh sb="23" eb="24">
      <t>カイ</t>
    </rPh>
    <rPh sb="27" eb="28">
      <t>ニン</t>
    </rPh>
    <phoneticPr fontId="1"/>
  </si>
  <si>
    <r>
      <t xml:space="preserve">平成30年度目標　200人以上
</t>
    </r>
    <r>
      <rPr>
        <sz val="10"/>
        <rFont val="ＭＳ Ｐゴシック"/>
        <family val="3"/>
        <charset val="128"/>
        <scheme val="minor"/>
      </rPr>
      <t>※「障がいをかかえる青少年への支援事業」（120人）はＨ３０より自主事業へ移行</t>
    </r>
    <rPh sb="40" eb="41">
      <t>ニン</t>
    </rPh>
    <phoneticPr fontId="1"/>
  </si>
  <si>
    <r>
      <t xml:space="preserve">平成29年度目標　６事業　７回
平成29年度実績　６事業　９回
</t>
    </r>
    <r>
      <rPr>
        <sz val="10"/>
        <rFont val="ＭＳ Ｐゴシック"/>
        <family val="3"/>
        <charset val="128"/>
        <scheme val="minor"/>
      </rPr>
      <t>　※うち「障がいをかかえる青少年への支援事業」・・・１事業２回</t>
    </r>
    <rPh sb="10" eb="12">
      <t>ジギョウ</t>
    </rPh>
    <rPh sb="14" eb="15">
      <t>カイ</t>
    </rPh>
    <rPh sb="16" eb="18">
      <t>ヘイセイ</t>
    </rPh>
    <rPh sb="20" eb="22">
      <t>ネンド</t>
    </rPh>
    <rPh sb="22" eb="24">
      <t>ジッセキ</t>
    </rPh>
    <rPh sb="26" eb="28">
      <t>ジギョウ</t>
    </rPh>
    <rPh sb="30" eb="31">
      <t>カイ</t>
    </rPh>
    <rPh sb="37" eb="38">
      <t>ショウ</t>
    </rPh>
    <rPh sb="45" eb="48">
      <t>セイショウネン</t>
    </rPh>
    <rPh sb="50" eb="52">
      <t>シエン</t>
    </rPh>
    <rPh sb="52" eb="54">
      <t>ジギョウ</t>
    </rPh>
    <rPh sb="59" eb="61">
      <t>ジギョウ</t>
    </rPh>
    <rPh sb="62" eb="63">
      <t>カイ</t>
    </rPh>
    <phoneticPr fontId="1"/>
  </si>
  <si>
    <t>平成29年度目標　300人以上
平成29年度実績　324人
※うち「障がいをかかえる青少年への支援事業」・・・106人</t>
    <rPh sb="16" eb="18">
      <t>ヘイセイ</t>
    </rPh>
    <rPh sb="20" eb="22">
      <t>ネンド</t>
    </rPh>
    <rPh sb="22" eb="24">
      <t>ジッセキ</t>
    </rPh>
    <rPh sb="28" eb="29">
      <t>ニン</t>
    </rPh>
    <rPh sb="58" eb="59">
      <t>ニン</t>
    </rPh>
    <phoneticPr fontId="1"/>
  </si>
  <si>
    <t>平成29年度目標　参加者数500人以上
平成29年度実績　    506 人</t>
    <rPh sb="9" eb="11">
      <t>サンカ</t>
    </rPh>
    <rPh sb="11" eb="12">
      <t>シャ</t>
    </rPh>
    <rPh sb="12" eb="13">
      <t>スウ</t>
    </rPh>
    <rPh sb="20" eb="22">
      <t>ヘイセイ</t>
    </rPh>
    <rPh sb="24" eb="26">
      <t>ネンド</t>
    </rPh>
    <rPh sb="26" eb="28">
      <t>ジッセキ</t>
    </rPh>
    <rPh sb="37" eb="38">
      <t>ニン</t>
    </rPh>
    <phoneticPr fontId="1"/>
  </si>
  <si>
    <t>平成30年度目標　1,420人以上</t>
    <phoneticPr fontId="1"/>
  </si>
  <si>
    <t>提「シニアわくわく体験塾」</t>
    <rPh sb="0" eb="1">
      <t>ツツミ</t>
    </rPh>
    <rPh sb="9" eb="11">
      <t>タイケン</t>
    </rPh>
    <rPh sb="11" eb="12">
      <t>ジュク</t>
    </rPh>
    <phoneticPr fontId="1"/>
  </si>
  <si>
    <t>提「おとなのための自然塾「おとなのえんそく」」</t>
    <rPh sb="0" eb="1">
      <t>ツツミ</t>
    </rPh>
    <rPh sb="9" eb="11">
      <t>シゼン</t>
    </rPh>
    <rPh sb="11" eb="12">
      <t>ジュク</t>
    </rPh>
    <phoneticPr fontId="1"/>
  </si>
  <si>
    <r>
      <t>15家族　</t>
    </r>
    <r>
      <rPr>
        <sz val="8"/>
        <color rgb="FFFF0000"/>
        <rFont val="ＭＳ Ｐゴシック"/>
        <family val="3"/>
        <charset val="128"/>
        <scheme val="minor"/>
      </rPr>
      <t>　提「家族で焚き火を楽しもう」</t>
    </r>
    <rPh sb="2" eb="4">
      <t>カゾク</t>
    </rPh>
    <rPh sb="6" eb="7">
      <t>ツツミ</t>
    </rPh>
    <rPh sb="8" eb="10">
      <t>カゾク</t>
    </rPh>
    <phoneticPr fontId="1"/>
  </si>
  <si>
    <t>提「クールジャパン推進企画「コスプレの森」」</t>
    <rPh sb="0" eb="1">
      <t>ツツミ</t>
    </rPh>
    <rPh sb="9" eb="11">
      <t>スイシン</t>
    </rPh>
    <rPh sb="11" eb="13">
      <t>キカク</t>
    </rPh>
    <rPh sb="19" eb="20">
      <t>モリ</t>
    </rPh>
    <phoneticPr fontId="1"/>
  </si>
  <si>
    <t>提「出会いの場推進事業「森の婚活」」</t>
    <rPh sb="0" eb="1">
      <t>ツツミ</t>
    </rPh>
    <rPh sb="2" eb="4">
      <t>デア</t>
    </rPh>
    <rPh sb="6" eb="7">
      <t>バ</t>
    </rPh>
    <rPh sb="7" eb="9">
      <t>スイシン</t>
    </rPh>
    <rPh sb="9" eb="11">
      <t>ジギョウ</t>
    </rPh>
    <rPh sb="12" eb="13">
      <t>モリ</t>
    </rPh>
    <rPh sb="14" eb="16">
      <t>コンカツ</t>
    </rPh>
    <phoneticPr fontId="1"/>
  </si>
  <si>
    <r>
      <t>（来場者588人、出演者等191人）　</t>
    </r>
    <r>
      <rPr>
        <sz val="8"/>
        <color rgb="FFFF0000"/>
        <rFont val="ＭＳ Ｐゴシック"/>
        <family val="3"/>
        <charset val="128"/>
        <scheme val="minor"/>
      </rPr>
      <t>提「開かれた施設としての地域連携」</t>
    </r>
    <rPh sb="1" eb="4">
      <t>ライジョウシャ</t>
    </rPh>
    <rPh sb="7" eb="8">
      <t>ニン</t>
    </rPh>
    <rPh sb="9" eb="12">
      <t>シュツエンシャ</t>
    </rPh>
    <rPh sb="12" eb="13">
      <t>ナド</t>
    </rPh>
    <rPh sb="16" eb="17">
      <t>ニン</t>
    </rPh>
    <rPh sb="19" eb="20">
      <t>ツツミ</t>
    </rPh>
    <rPh sb="21" eb="22">
      <t>ヒラ</t>
    </rPh>
    <rPh sb="25" eb="27">
      <t>シセツ</t>
    </rPh>
    <rPh sb="31" eb="33">
      <t>チイキ</t>
    </rPh>
    <rPh sb="33" eb="35">
      <t>レンケイ</t>
    </rPh>
    <phoneticPr fontId="1"/>
  </si>
  <si>
    <t>③</t>
    <phoneticPr fontId="1"/>
  </si>
  <si>
    <t>平成30年度目標　合計103,000人　宿泊数57,000人、日帰り数46,000人　</t>
    <rPh sb="0" eb="2">
      <t>ヘイセイ</t>
    </rPh>
    <rPh sb="4" eb="6">
      <t>ネンド</t>
    </rPh>
    <phoneticPr fontId="1"/>
  </si>
  <si>
    <r>
      <t xml:space="preserve">平成30年度目標　５事業　５回
</t>
    </r>
    <r>
      <rPr>
        <sz val="10"/>
        <rFont val="ＭＳ Ｐゴシック"/>
        <family val="3"/>
        <charset val="128"/>
        <scheme val="minor"/>
      </rPr>
      <t>※「障がいをかかえる青少年への支援事業」（１事業２回）はＨ３０より自主事業へ移行</t>
    </r>
    <rPh sb="10" eb="12">
      <t>ジギョウ</t>
    </rPh>
    <rPh sb="14" eb="15">
      <t>カイ</t>
    </rPh>
    <phoneticPr fontId="1"/>
  </si>
  <si>
    <t>684～714</t>
    <phoneticPr fontId="1"/>
  </si>
  <si>
    <t>事業数</t>
    <rPh sb="0" eb="2">
      <t>ジギョウ</t>
    </rPh>
    <rPh sb="2" eb="3">
      <t>ジッスウ</t>
    </rPh>
    <phoneticPr fontId="1"/>
  </si>
  <si>
    <t>平成30年度目標　８事業</t>
    <phoneticPr fontId="1"/>
  </si>
  <si>
    <r>
      <t xml:space="preserve">平成30年度目標 11事業
</t>
    </r>
    <r>
      <rPr>
        <sz val="10"/>
        <rFont val="ＭＳ Ｐゴシック"/>
        <family val="3"/>
        <charset val="128"/>
        <scheme val="minor"/>
      </rPr>
      <t>※「障がいをかかえる青少年への支援事業」（１事業２回）はＨ３０より主催事業から移行</t>
    </r>
    <rPh sb="47" eb="49">
      <t>シュサイ</t>
    </rPh>
    <phoneticPr fontId="1"/>
  </si>
  <si>
    <t>－</t>
    <phoneticPr fontId="1"/>
  </si>
  <si>
    <t>8～12</t>
    <phoneticPr fontId="1"/>
  </si>
  <si>
    <t>提案書数値</t>
    <rPh sb="0" eb="3">
      <t>テイアンショ</t>
    </rPh>
    <rPh sb="3" eb="5">
      <t>スウチ</t>
    </rPh>
    <phoneticPr fontId="1"/>
  </si>
  <si>
    <t>8回～13回</t>
    <rPh sb="1" eb="2">
      <t>カイ</t>
    </rPh>
    <rPh sb="5" eb="6">
      <t>カイ</t>
    </rPh>
    <phoneticPr fontId="1"/>
  </si>
  <si>
    <t>547～856</t>
    <phoneticPr fontId="1"/>
  </si>
  <si>
    <t>208～312</t>
    <phoneticPr fontId="1"/>
  </si>
  <si>
    <t>－</t>
    <phoneticPr fontId="1"/>
  </si>
  <si>
    <t>5事業5回</t>
    <rPh sb="1" eb="3">
      <t>ジギョウ</t>
    </rPh>
    <rPh sb="4" eb="5">
      <t>カイ</t>
    </rPh>
    <phoneticPr fontId="1"/>
  </si>
  <si>
    <t>11回</t>
    <rPh sb="2" eb="3">
      <t>カイ</t>
    </rPh>
    <phoneticPr fontId="1"/>
  </si>
  <si>
    <t>10回</t>
    <rPh sb="2" eb="3">
      <t>カイ</t>
    </rPh>
    <phoneticPr fontId="1"/>
  </si>
  <si>
    <t>684～714人</t>
    <rPh sb="7" eb="8">
      <t>ニン</t>
    </rPh>
    <phoneticPr fontId="1"/>
  </si>
  <si>
    <t>③</t>
    <phoneticPr fontId="1"/>
  </si>
  <si>
    <t>①　おとなのための自然塾「おとなのえんそく（仮称）」　　　　　　　　　　　　　  　　</t>
    <rPh sb="9" eb="11">
      <t>シゼン</t>
    </rPh>
    <rPh sb="11" eb="12">
      <t>ジュク</t>
    </rPh>
    <rPh sb="22" eb="24">
      <t>カショウ</t>
    </rPh>
    <phoneticPr fontId="1"/>
  </si>
  <si>
    <t>（699－566）÷2＋566</t>
    <phoneticPr fontId="1"/>
  </si>
  <si>
    <t>公募時の提案事業</t>
    <rPh sb="0" eb="2">
      <t>コウボ</t>
    </rPh>
    <rPh sb="2" eb="3">
      <t>ジ</t>
    </rPh>
    <rPh sb="4" eb="6">
      <t>テイアン</t>
    </rPh>
    <rPh sb="6" eb="8">
      <t>ジギョウ</t>
    </rPh>
    <phoneticPr fontId="1"/>
  </si>
  <si>
    <t>③</t>
    <phoneticPr fontId="1"/>
  </si>
  <si>
    <t>②</t>
    <phoneticPr fontId="1"/>
  </si>
  <si>
    <t>①課題を抱える青少年への支援事業</t>
    <rPh sb="1" eb="3">
      <t>カダイ</t>
    </rPh>
    <rPh sb="4" eb="5">
      <t>カカ</t>
    </rPh>
    <rPh sb="7" eb="10">
      <t>セイショウネン</t>
    </rPh>
    <rPh sb="12" eb="14">
      <t>シエン</t>
    </rPh>
    <rPh sb="14" eb="16">
      <t>ジギョウ</t>
    </rPh>
    <phoneticPr fontId="1"/>
  </si>
  <si>
    <t>②長期宿泊自然体験推進事業</t>
    <rPh sb="1" eb="3">
      <t>チョウキ</t>
    </rPh>
    <rPh sb="3" eb="5">
      <t>シュクハク</t>
    </rPh>
    <rPh sb="5" eb="7">
      <t>シゼン</t>
    </rPh>
    <rPh sb="7" eb="9">
      <t>タイケン</t>
    </rPh>
    <rPh sb="9" eb="11">
      <t>スイシン</t>
    </rPh>
    <rPh sb="11" eb="13">
      <t>ジギョウ</t>
    </rPh>
    <phoneticPr fontId="1"/>
  </si>
  <si>
    <t>③中高生チャレンジキャンプ</t>
    <rPh sb="1" eb="4">
      <t>チュウコウセイ</t>
    </rPh>
    <phoneticPr fontId="1"/>
  </si>
  <si>
    <t>④自然と絵本のコラボレーション事業「森の絵本づくり」</t>
    <rPh sb="1" eb="3">
      <t>シゼン</t>
    </rPh>
    <rPh sb="4" eb="6">
      <t>エホン</t>
    </rPh>
    <rPh sb="15" eb="17">
      <t>ジギョウ</t>
    </rPh>
    <rPh sb="18" eb="19">
      <t>モリ</t>
    </rPh>
    <rPh sb="20" eb="22">
      <t>エホン</t>
    </rPh>
    <phoneticPr fontId="1"/>
  </si>
  <si>
    <t>⑤自然の中での読書活動推進事業「森の中での読み聞かせ」</t>
    <rPh sb="1" eb="3">
      <t>シゼン</t>
    </rPh>
    <rPh sb="4" eb="5">
      <t>ナカ</t>
    </rPh>
    <rPh sb="7" eb="9">
      <t>ドクショ</t>
    </rPh>
    <rPh sb="9" eb="11">
      <t>カツドウ</t>
    </rPh>
    <rPh sb="11" eb="13">
      <t>スイシン</t>
    </rPh>
    <rPh sb="13" eb="15">
      <t>ジギョウ</t>
    </rPh>
    <rPh sb="16" eb="17">
      <t>モリ</t>
    </rPh>
    <rPh sb="18" eb="19">
      <t>ナカ</t>
    </rPh>
    <rPh sb="21" eb="22">
      <t>ヨ</t>
    </rPh>
    <rPh sb="23" eb="24">
      <t>キ</t>
    </rPh>
    <phoneticPr fontId="1"/>
  </si>
  <si>
    <t>H30 
提案書数値</t>
    <rPh sb="5" eb="8">
      <t>テイアンショ</t>
    </rPh>
    <rPh sb="8" eb="10">
      <t>スウチ</t>
    </rPh>
    <phoneticPr fontId="1"/>
  </si>
  <si>
    <t>15人</t>
    <rPh sb="2" eb="3">
      <t>ニン</t>
    </rPh>
    <phoneticPr fontId="1"/>
  </si>
  <si>
    <t>24人</t>
    <rPh sb="2" eb="3">
      <t>ニン</t>
    </rPh>
    <phoneticPr fontId="1"/>
  </si>
  <si>
    <t>12人</t>
    <rPh sb="2" eb="3">
      <t>ニン</t>
    </rPh>
    <phoneticPr fontId="1"/>
  </si>
  <si>
    <t>45人</t>
    <rPh sb="2" eb="3">
      <t>ニン</t>
    </rPh>
    <phoneticPr fontId="1"/>
  </si>
  <si>
    <t>30人</t>
  </si>
  <si>
    <t>30人</t>
    <rPh sb="2" eb="3">
      <t>ニン</t>
    </rPh>
    <phoneticPr fontId="1"/>
  </si>
  <si>
    <t>のべ126人</t>
    <rPh sb="5" eb="6">
      <t>ニン</t>
    </rPh>
    <phoneticPr fontId="1"/>
  </si>
  <si>
    <t>その他
自主事業</t>
    <rPh sb="2" eb="3">
      <t>ホカ</t>
    </rPh>
    <rPh sb="4" eb="6">
      <t>ジシュ</t>
    </rPh>
    <rPh sb="6" eb="8">
      <t>ジギョウ</t>
    </rPh>
    <phoneticPr fontId="1"/>
  </si>
  <si>
    <t>100～151</t>
    <phoneticPr fontId="1"/>
  </si>
  <si>
    <t>①　障がいを抱える青少年への支援事業　　　　　　　　　　　　</t>
  </si>
  <si>
    <t>年2回　</t>
  </si>
  <si>
    <t>各60人</t>
  </si>
  <si>
    <t>②　フォレストジュニアクラブ　　　　　　　　　　　　　　　　　     　　　　　</t>
  </si>
  <si>
    <t>年6回　</t>
  </si>
  <si>
    <t>各24人</t>
  </si>
  <si>
    <t>年3～4回　</t>
  </si>
  <si>
    <t>各30人</t>
  </si>
  <si>
    <t xml:space="preserve">④　ホタル観賞の夕べ　　　　　　　　　　　　　　　　　　　　　　　　　       </t>
  </si>
  <si>
    <t>年3回　</t>
  </si>
  <si>
    <t xml:space="preserve">⑤　ファミリーキャンプ　　　　　　　　　　　　　　　　　　　　　 　　　　　　　　　　       </t>
  </si>
  <si>
    <t>60人</t>
  </si>
  <si>
    <t xml:space="preserve">⑥　ナイトハイク　　　　　　　　　　　　　　　　　　　　　　　　　　　　　　　　　　　       </t>
  </si>
  <si>
    <t>50人</t>
  </si>
  <si>
    <t xml:space="preserve">⑦　アドプトフォレスト（冒険の森づくり）　　　　　　　　　　　　　　　　　　　　　       </t>
  </si>
  <si>
    <t>⑧　自然活動・野外活動指導者養成事業　　　　　　　　　　　　       　</t>
  </si>
  <si>
    <t>４講座　</t>
  </si>
  <si>
    <t>各20人</t>
  </si>
  <si>
    <t>⑨　自然の家専属指導者の育成事業　　　　　　　　　　　　　　　　　　       　　　　</t>
  </si>
  <si>
    <t>20人</t>
  </si>
  <si>
    <t>⑩　近隣市町村との連携事業</t>
  </si>
  <si>
    <t>H29 82,000～123,000</t>
    <phoneticPr fontId="1"/>
  </si>
  <si>
    <t>H28 81,040～121,560</t>
    <phoneticPr fontId="1"/>
  </si>
  <si>
    <t>提案書の数値を目標値とする。</t>
    <phoneticPr fontId="1"/>
  </si>
  <si>
    <t>28年度・29年度実績の平均</t>
    <phoneticPr fontId="1"/>
  </si>
  <si>
    <t>（提案書数値－28年度・29年度実績の平均数値）÷2</t>
    <phoneticPr fontId="1"/>
  </si>
  <si>
    <t>28年度・29年度実施のいずれも提案書の数値と乖離していないもの</t>
    <phoneticPr fontId="1"/>
  </si>
  <si>
    <t>28年度・29年度実施のいずれかが提案書の数値の120％以上</t>
    <phoneticPr fontId="1"/>
  </si>
  <si>
    <t>28年度・29年度実績のいずれかが提案書の数値の80％未満</t>
    <phoneticPr fontId="1"/>
  </si>
  <si>
    <t>中間値699</t>
    <phoneticPr fontId="1"/>
  </si>
  <si>
    <t>参加者数</t>
    <phoneticPr fontId="1"/>
  </si>
  <si>
    <t>422人＋97人（乗馬）</t>
    <phoneticPr fontId="1"/>
  </si>
  <si>
    <t>4事業4回～6事業6回</t>
    <phoneticPr fontId="1"/>
  </si>
  <si>
    <t>5事業5回</t>
    <phoneticPr fontId="1"/>
  </si>
  <si>
    <t>5事業5回</t>
    <phoneticPr fontId="1"/>
  </si>
  <si>
    <t>5事業7回</t>
    <phoneticPr fontId="1"/>
  </si>
  <si>
    <t>5事業6回</t>
    <phoneticPr fontId="1"/>
  </si>
  <si>
    <t>①</t>
    <phoneticPr fontId="1"/>
  </si>
  <si>
    <t>事業数</t>
    <phoneticPr fontId="1"/>
  </si>
  <si>
    <t>②　シニアわくわく体験塾　　　　　　　　　　　　　　　　　　　　　　　　　 　　　　　　　　</t>
  </si>
  <si>
    <t>③　シルバーいきいき交流推進、生涯学習活動　　　　　　　　　　 　　　　　　　　　</t>
  </si>
  <si>
    <t>④　貝塚市の地域資源を活用した中高生向け健康づくりツアー　  　　　　</t>
  </si>
  <si>
    <t>⑤　家族でたき火を楽しもう　　　　　　　　　　　　　　　　　　　　　　　　　　　　　　　　</t>
  </si>
  <si>
    <t>⑥　子育て応援します「親子のセミナー（仮称）」　　　　　　　　　　   　　　　　　　　</t>
  </si>
  <si>
    <t>⑦　クールジャパン推進企画「コスプレの森」　　　　　　　　　　　　 　　　　　　　　　</t>
  </si>
  <si>
    <t>⑧　出会いの場推進事業「森の婚活」　　　　　　　　　　　　　　　　　 　　　　　　　 　</t>
  </si>
  <si>
    <t>40人</t>
  </si>
  <si>
    <t>⑨　「森のバーベキューガーデン」を使った事業　　　　　　　　　　　　　　　　　　　　</t>
  </si>
  <si>
    <t>⑩　その他地域連携（「奥貝塚ゆったりウォーク」実行委員会、
　　貝塚自然遊学館との連携善兵衛ランドとの連携</t>
    <phoneticPr fontId="1"/>
  </si>
  <si>
    <t>設定基準</t>
    <rPh sb="0" eb="2">
      <t>セッテイ</t>
    </rPh>
    <rPh sb="2" eb="4">
      <t>キジュン</t>
    </rPh>
    <phoneticPr fontId="1"/>
  </si>
  <si>
    <t>　　　のべ260人</t>
    <phoneticPr fontId="1"/>
  </si>
  <si>
    <t>のべ684～714人</t>
    <phoneticPr fontId="1"/>
  </si>
  <si>
    <t>提案数値の
80％～120％</t>
    <rPh sb="0" eb="2">
      <t>テイアン</t>
    </rPh>
    <rPh sb="2" eb="4">
      <t>スウチ</t>
    </rPh>
    <phoneticPr fontId="1"/>
  </si>
  <si>
    <t>評価
項目</t>
    <rPh sb="0" eb="2">
      <t>ヒョウカ</t>
    </rPh>
    <rPh sb="3" eb="5">
      <t>コウモク</t>
    </rPh>
    <phoneticPr fontId="1"/>
  </si>
  <si>
    <t>H30目標</t>
    <rPh sb="3" eb="5">
      <t>モクヒョウ</t>
    </rPh>
    <phoneticPr fontId="1"/>
  </si>
  <si>
    <t>　H28　101,300（1,700人）</t>
    <rPh sb="18" eb="19">
      <t>ニン</t>
    </rPh>
    <phoneticPr fontId="1"/>
  </si>
  <si>
    <t>　H29　102,500（2,400人）</t>
    <rPh sb="18" eb="19">
      <t>ニン</t>
    </rPh>
    <phoneticPr fontId="1"/>
  </si>
  <si>
    <t>　H30　104,900（4,300人）</t>
    <rPh sb="18" eb="19">
      <t>ニン</t>
    </rPh>
    <phoneticPr fontId="1"/>
  </si>
  <si>
    <t>※カッコ内は利用促進に向けた投資により見込んだ増加人数</t>
    <rPh sb="4" eb="5">
      <t>ナイ</t>
    </rPh>
    <rPh sb="6" eb="8">
      <t>リヨウ</t>
    </rPh>
    <rPh sb="8" eb="10">
      <t>ソクシン</t>
    </rPh>
    <rPh sb="11" eb="12">
      <t>ム</t>
    </rPh>
    <rPh sb="14" eb="16">
      <t>トウシ</t>
    </rPh>
    <rPh sb="19" eb="21">
      <t>ミコ</t>
    </rPh>
    <rPh sb="23" eb="25">
      <t>ゾウカ</t>
    </rPh>
    <rPh sb="25" eb="27">
      <t>ニンズウ</t>
    </rPh>
    <phoneticPr fontId="1"/>
  </si>
  <si>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</si>
  <si>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⑪　インターンシップ（就労体験）推進事業　　</t>
    <phoneticPr fontId="1"/>
  </si>
  <si>
    <r>
      <t xml:space="preserve">平成30年度目標　632人以上
</t>
    </r>
    <r>
      <rPr>
        <sz val="10"/>
        <rFont val="ＭＳ Ｐゴシック"/>
        <family val="3"/>
        <charset val="128"/>
        <scheme val="minor"/>
      </rPr>
      <t>※「障がいをかかえる青少年への支援事業」（120人）はＨ３０より主催事業から移行</t>
    </r>
    <rPh sb="40" eb="41">
      <t>ニン</t>
    </rPh>
    <phoneticPr fontId="1"/>
  </si>
  <si>
    <t>自主/主催</t>
    <rPh sb="0" eb="2">
      <t>ジシュ</t>
    </rPh>
    <rPh sb="3" eb="5">
      <t>シュサイ</t>
    </rPh>
    <phoneticPr fontId="1"/>
  </si>
  <si>
    <t>備考</t>
    <rPh sb="0" eb="2">
      <t>ビコウ</t>
    </rPh>
    <phoneticPr fontId="1"/>
  </si>
  <si>
    <t>6/2</t>
    <phoneticPr fontId="1"/>
  </si>
  <si>
    <t>自主</t>
    <rPh sb="0" eb="2">
      <t>ジシュ</t>
    </rPh>
    <phoneticPr fontId="1"/>
  </si>
  <si>
    <t>フォレストジュニアクラブ①</t>
    <phoneticPr fontId="1"/>
  </si>
  <si>
    <t>フォレストジュニアクラブ②</t>
    <phoneticPr fontId="1"/>
  </si>
  <si>
    <t>主催</t>
    <rPh sb="0" eb="2">
      <t>シュサイ</t>
    </rPh>
    <phoneticPr fontId="1"/>
  </si>
  <si>
    <t>こどもワイルドキャンプ</t>
    <phoneticPr fontId="1"/>
  </si>
  <si>
    <t>フォレストジュニアクラブ③</t>
    <phoneticPr fontId="1"/>
  </si>
  <si>
    <t>秋のファミリーキャンプ</t>
    <rPh sb="0" eb="1">
      <t>アキ</t>
    </rPh>
    <phoneticPr fontId="1"/>
  </si>
  <si>
    <t>9/29</t>
    <phoneticPr fontId="1"/>
  </si>
  <si>
    <t>森の絵本作り</t>
    <rPh sb="0" eb="1">
      <t>モリ</t>
    </rPh>
    <rPh sb="2" eb="4">
      <t>エホン</t>
    </rPh>
    <rPh sb="4" eb="5">
      <t>ヅク</t>
    </rPh>
    <phoneticPr fontId="1"/>
  </si>
  <si>
    <t>11/4</t>
    <phoneticPr fontId="1"/>
  </si>
  <si>
    <t>ゆったりウォーク</t>
    <phoneticPr fontId="1"/>
  </si>
  <si>
    <t>えほんのひろば</t>
    <phoneticPr fontId="1"/>
  </si>
  <si>
    <t>11/17</t>
    <phoneticPr fontId="1"/>
  </si>
  <si>
    <t>おとなのえんそく②</t>
    <phoneticPr fontId="1"/>
  </si>
  <si>
    <t>フォレストジュニアクラブ④</t>
    <phoneticPr fontId="1"/>
  </si>
  <si>
    <t>12/15-16</t>
    <phoneticPr fontId="1"/>
  </si>
  <si>
    <t>ツリーイングクライマー資格認定講習T-2</t>
    <rPh sb="11" eb="13">
      <t>シカク</t>
    </rPh>
    <rPh sb="13" eb="15">
      <t>ニンテイ</t>
    </rPh>
    <rPh sb="15" eb="17">
      <t>コウシュウ</t>
    </rPh>
    <phoneticPr fontId="1"/>
  </si>
  <si>
    <t>12/22</t>
    <phoneticPr fontId="1"/>
  </si>
  <si>
    <t>フォレストジュニアクラブ⑤</t>
    <phoneticPr fontId="1"/>
  </si>
  <si>
    <t>1/19</t>
    <phoneticPr fontId="1"/>
  </si>
  <si>
    <t>親子deしぜんのようちえん②</t>
    <rPh sb="0" eb="2">
      <t>オヤコ</t>
    </rPh>
    <phoneticPr fontId="1"/>
  </si>
  <si>
    <t>1/26</t>
    <phoneticPr fontId="1"/>
  </si>
  <si>
    <t>コスプレの森⑤</t>
    <phoneticPr fontId="1"/>
  </si>
  <si>
    <t>2月</t>
  </si>
  <si>
    <t>2/3</t>
    <phoneticPr fontId="1"/>
  </si>
  <si>
    <t>2/9</t>
    <phoneticPr fontId="1"/>
  </si>
  <si>
    <t>2/16</t>
    <phoneticPr fontId="1"/>
  </si>
  <si>
    <t>コスプレの森⑥</t>
    <phoneticPr fontId="1"/>
  </si>
  <si>
    <t>フォレストジュニアクラブ⑥</t>
    <phoneticPr fontId="1"/>
  </si>
  <si>
    <t>5事業</t>
    <rPh sb="1" eb="3">
      <t>ジギョウ</t>
    </rPh>
    <phoneticPr fontId="1"/>
  </si>
  <si>
    <t>11事業</t>
    <rPh sb="2" eb="4">
      <t>ジギョウ</t>
    </rPh>
    <phoneticPr fontId="1"/>
  </si>
  <si>
    <t>その他事業</t>
    <rPh sb="2" eb="3">
      <t>タ</t>
    </rPh>
    <rPh sb="3" eb="5">
      <t>ジギョウ</t>
    </rPh>
    <phoneticPr fontId="1"/>
  </si>
  <si>
    <t>8事業</t>
    <rPh sb="1" eb="3">
      <t>ジギョウ</t>
    </rPh>
    <phoneticPr fontId="1"/>
  </si>
  <si>
    <t>③　「自然をまるかじり！シリーズ」　　　　　　　　　　　　       　　　</t>
    <phoneticPr fontId="1"/>
  </si>
  <si>
    <t>自主</t>
    <rPh sb="0" eb="2">
      <t>ジシュ</t>
    </rPh>
    <phoneticPr fontId="1"/>
  </si>
  <si>
    <t>通年</t>
    <rPh sb="0" eb="2">
      <t>ツウネン</t>
    </rPh>
    <phoneticPr fontId="1"/>
  </si>
  <si>
    <t>日</t>
    <rPh sb="0" eb="1">
      <t>ニチ</t>
    </rPh>
    <phoneticPr fontId="1"/>
  </si>
  <si>
    <t>指定期間：平成28年4月1日～令和8年3月31日</t>
    <rPh sb="15" eb="17">
      <t>レイワ</t>
    </rPh>
    <phoneticPr fontId="1"/>
  </si>
  <si>
    <t>令和元年度 年間事業実績一覧</t>
    <rPh sb="0" eb="2">
      <t>レイワ</t>
    </rPh>
    <rPh sb="2" eb="3">
      <t>ガン</t>
    </rPh>
    <rPh sb="3" eb="5">
      <t>ネンド</t>
    </rPh>
    <rPh sb="5" eb="7">
      <t>ヘイネンド</t>
    </rPh>
    <rPh sb="6" eb="8">
      <t>ネンカン</t>
    </rPh>
    <rPh sb="8" eb="10">
      <t>ジギョウ</t>
    </rPh>
    <rPh sb="10" eb="12">
      <t>ジッセキ</t>
    </rPh>
    <rPh sb="12" eb="14">
      <t>イチラン</t>
    </rPh>
    <phoneticPr fontId="1"/>
  </si>
  <si>
    <t>4/6</t>
    <phoneticPr fontId="1"/>
  </si>
  <si>
    <t>プログラム体験会</t>
    <rPh sb="5" eb="7">
      <t>タイケン</t>
    </rPh>
    <rPh sb="7" eb="8">
      <t>カイ</t>
    </rPh>
    <phoneticPr fontId="1"/>
  </si>
  <si>
    <t>自主</t>
    <rPh sb="0" eb="2">
      <t>ジシュ</t>
    </rPh>
    <phoneticPr fontId="1"/>
  </si>
  <si>
    <t>日</t>
    <rPh sb="0" eb="1">
      <t>ニチ</t>
    </rPh>
    <phoneticPr fontId="1"/>
  </si>
  <si>
    <t>4/27-5/3</t>
    <phoneticPr fontId="1"/>
  </si>
  <si>
    <t>4・5月</t>
    <rPh sb="3" eb="4">
      <t>ガツ</t>
    </rPh>
    <phoneticPr fontId="1"/>
  </si>
  <si>
    <t>初めてのキャンプにチャレンジ</t>
    <rPh sb="0" eb="1">
      <t>ハジ</t>
    </rPh>
    <phoneticPr fontId="1"/>
  </si>
  <si>
    <t>宿</t>
    <rPh sb="0" eb="1">
      <t>シュク</t>
    </rPh>
    <phoneticPr fontId="1"/>
  </si>
  <si>
    <t>6/7-9</t>
    <phoneticPr fontId="1"/>
  </si>
  <si>
    <t>6/18-19</t>
    <phoneticPr fontId="1"/>
  </si>
  <si>
    <t>ツリーイングクライマー資格認定講習会T3</t>
    <rPh sb="11" eb="13">
      <t>シカク</t>
    </rPh>
    <rPh sb="13" eb="15">
      <t>ニンテイ</t>
    </rPh>
    <rPh sb="15" eb="18">
      <t>コウシュウカイ</t>
    </rPh>
    <phoneticPr fontId="1"/>
  </si>
  <si>
    <t>※最小催行数に至らず延期</t>
    <rPh sb="1" eb="3">
      <t>サイショウ</t>
    </rPh>
    <rPh sb="3" eb="5">
      <t>サイコウ</t>
    </rPh>
    <rPh sb="5" eb="6">
      <t>スウ</t>
    </rPh>
    <rPh sb="7" eb="8">
      <t>イタ</t>
    </rPh>
    <rPh sb="10" eb="12">
      <t>エンキ</t>
    </rPh>
    <phoneticPr fontId="1"/>
  </si>
  <si>
    <t>6/22-23</t>
    <phoneticPr fontId="1"/>
  </si>
  <si>
    <t>8/1-4</t>
    <phoneticPr fontId="1"/>
  </si>
  <si>
    <t>8/11-17</t>
    <phoneticPr fontId="1"/>
  </si>
  <si>
    <t>8/31</t>
    <phoneticPr fontId="1"/>
  </si>
  <si>
    <t xml:space="preserve">おとなのえんそく① </t>
    <phoneticPr fontId="1"/>
  </si>
  <si>
    <t>9月</t>
    <rPh sb="1" eb="2">
      <t>ガツ</t>
    </rPh>
    <phoneticPr fontId="1"/>
  </si>
  <si>
    <t>9/7-8</t>
    <phoneticPr fontId="1"/>
  </si>
  <si>
    <t>9/15-16</t>
    <phoneticPr fontId="1"/>
  </si>
  <si>
    <t>9/22</t>
    <phoneticPr fontId="1"/>
  </si>
  <si>
    <t>親子deしぜんのようちえん①</t>
    <rPh sb="0" eb="2">
      <t>オヤコ</t>
    </rPh>
    <phoneticPr fontId="1"/>
  </si>
  <si>
    <t>10/5‐6</t>
    <phoneticPr fontId="1"/>
  </si>
  <si>
    <t>10/13</t>
    <phoneticPr fontId="1"/>
  </si>
  <si>
    <t>10/20</t>
    <phoneticPr fontId="1"/>
  </si>
  <si>
    <t>11/16</t>
    <phoneticPr fontId="1"/>
  </si>
  <si>
    <t>第16回大阪府アドプトフォレスト</t>
    <rPh sb="0" eb="1">
      <t>ダイ</t>
    </rPh>
    <rPh sb="3" eb="4">
      <t>カイ</t>
    </rPh>
    <rPh sb="4" eb="7">
      <t>オオサカフ</t>
    </rPh>
    <phoneticPr fontId="1"/>
  </si>
  <si>
    <t>11/23‐24</t>
    <phoneticPr fontId="1"/>
  </si>
  <si>
    <t>12/7-8</t>
    <phoneticPr fontId="1"/>
  </si>
  <si>
    <t>12/14-15</t>
    <phoneticPr fontId="1"/>
  </si>
  <si>
    <t>ツリーイングクライマー資格認定講習T-1</t>
    <rPh sb="11" eb="13">
      <t>シカク</t>
    </rPh>
    <rPh sb="13" eb="15">
      <t>ニンテイ</t>
    </rPh>
    <rPh sb="15" eb="17">
      <t>コウシュウ</t>
    </rPh>
    <phoneticPr fontId="1"/>
  </si>
  <si>
    <t>初めてのダッチオーブン①</t>
    <rPh sb="0" eb="1">
      <t>ハジ</t>
    </rPh>
    <phoneticPr fontId="1"/>
  </si>
  <si>
    <t>1/11-12</t>
    <phoneticPr fontId="1"/>
  </si>
  <si>
    <t>PLTファシリテーター養成講座</t>
    <rPh sb="11" eb="15">
      <t>ヨウセイコウザ</t>
    </rPh>
    <phoneticPr fontId="1"/>
  </si>
  <si>
    <t>1/12</t>
    <phoneticPr fontId="1"/>
  </si>
  <si>
    <t>たき火を楽しもう①</t>
    <rPh sb="2" eb="3">
      <t>ビ</t>
    </rPh>
    <rPh sb="4" eb="5">
      <t>タノ</t>
    </rPh>
    <phoneticPr fontId="1"/>
  </si>
  <si>
    <t>1/18</t>
    <phoneticPr fontId="1"/>
  </si>
  <si>
    <t>家族で遊ぼうボードゲーム</t>
    <rPh sb="0" eb="2">
      <t>カゾク</t>
    </rPh>
    <rPh sb="3" eb="4">
      <t>アソ</t>
    </rPh>
    <phoneticPr fontId="1"/>
  </si>
  <si>
    <t>日</t>
    <rPh sb="0" eb="1">
      <t>ニチ</t>
    </rPh>
    <phoneticPr fontId="1"/>
  </si>
  <si>
    <t>1/25</t>
    <phoneticPr fontId="1"/>
  </si>
  <si>
    <t>初めてのダッチオーブン②</t>
    <rPh sb="0" eb="1">
      <t>ハジ</t>
    </rPh>
    <phoneticPr fontId="1"/>
  </si>
  <si>
    <t>たき火を楽しもう②</t>
    <rPh sb="2" eb="3">
      <t>ビ</t>
    </rPh>
    <rPh sb="4" eb="5">
      <t>タノ</t>
    </rPh>
    <phoneticPr fontId="1"/>
  </si>
  <si>
    <t>たき火を楽しもう③</t>
    <rPh sb="2" eb="3">
      <t>ビ</t>
    </rPh>
    <rPh sb="4" eb="5">
      <t>タノ</t>
    </rPh>
    <phoneticPr fontId="1"/>
  </si>
  <si>
    <t>1月</t>
    <rPh sb="1" eb="2">
      <t>ガツ</t>
    </rPh>
    <phoneticPr fontId="1"/>
  </si>
  <si>
    <t>2/1-2</t>
    <phoneticPr fontId="1"/>
  </si>
  <si>
    <t>自然の家専属指導者の育成事業</t>
    <rPh sb="0" eb="2">
      <t>シゼン</t>
    </rPh>
    <rPh sb="3" eb="4">
      <t>イエ</t>
    </rPh>
    <rPh sb="4" eb="6">
      <t>センゾク</t>
    </rPh>
    <rPh sb="6" eb="9">
      <t>シドウシャ</t>
    </rPh>
    <rPh sb="10" eb="12">
      <t>イクセイ</t>
    </rPh>
    <rPh sb="12" eb="14">
      <t>ジギョウ</t>
    </rPh>
    <phoneticPr fontId="1"/>
  </si>
  <si>
    <t>たき火を楽しもう④</t>
    <rPh sb="2" eb="3">
      <t>ビ</t>
    </rPh>
    <rPh sb="4" eb="5">
      <t>タノ</t>
    </rPh>
    <phoneticPr fontId="1"/>
  </si>
  <si>
    <t>たき火を楽しもう⑤</t>
    <rPh sb="2" eb="3">
      <t>ヒ</t>
    </rPh>
    <rPh sb="4" eb="5">
      <t>タノ</t>
    </rPh>
    <phoneticPr fontId="1"/>
  </si>
  <si>
    <t>自主</t>
    <rPh sb="0" eb="2">
      <t>ジシュ</t>
    </rPh>
    <phoneticPr fontId="1"/>
  </si>
  <si>
    <t>宿</t>
    <rPh sb="0" eb="1">
      <t>ヤド</t>
    </rPh>
    <phoneticPr fontId="1"/>
  </si>
  <si>
    <t>2/15</t>
    <phoneticPr fontId="1"/>
  </si>
  <si>
    <t>初めてのダッチオーブン③</t>
    <rPh sb="0" eb="1">
      <t>ハジ</t>
    </rPh>
    <phoneticPr fontId="1"/>
  </si>
  <si>
    <t>たき火を楽しもう⑥</t>
    <rPh sb="2" eb="3">
      <t>ビ</t>
    </rPh>
    <rPh sb="4" eb="5">
      <t>タノ</t>
    </rPh>
    <phoneticPr fontId="1"/>
  </si>
  <si>
    <t>2/22</t>
    <phoneticPr fontId="1"/>
  </si>
  <si>
    <t>※7日は雨天の為、中止　19人</t>
    <rPh sb="2" eb="3">
      <t>ニチ</t>
    </rPh>
    <rPh sb="4" eb="6">
      <t>ウテン</t>
    </rPh>
    <rPh sb="7" eb="8">
      <t>タメ</t>
    </rPh>
    <rPh sb="9" eb="11">
      <t>チュウシ</t>
    </rPh>
    <rPh sb="14" eb="15">
      <t>ニン</t>
    </rPh>
    <phoneticPr fontId="1"/>
  </si>
  <si>
    <t>※河川増水の為、中止　11人</t>
    <rPh sb="1" eb="3">
      <t>カセン</t>
    </rPh>
    <rPh sb="3" eb="5">
      <t>ゾウスイ</t>
    </rPh>
    <rPh sb="6" eb="7">
      <t>タメ</t>
    </rPh>
    <rPh sb="8" eb="10">
      <t>チュウシ</t>
    </rPh>
    <rPh sb="13" eb="14">
      <t>ニン</t>
    </rPh>
    <phoneticPr fontId="1"/>
  </si>
  <si>
    <t>※台風の為、延期　39人</t>
    <rPh sb="1" eb="3">
      <t>タイフウ</t>
    </rPh>
    <rPh sb="4" eb="5">
      <t>タメ</t>
    </rPh>
    <rPh sb="6" eb="8">
      <t>エンキ</t>
    </rPh>
    <rPh sb="11" eb="12">
      <t>ニン</t>
    </rPh>
    <phoneticPr fontId="1"/>
  </si>
  <si>
    <t>2/23</t>
    <phoneticPr fontId="1"/>
  </si>
  <si>
    <t>たき火を楽しもう⑦</t>
    <rPh sb="2" eb="3">
      <t>ビ</t>
    </rPh>
    <rPh sb="4" eb="5">
      <t>タノ</t>
    </rPh>
    <phoneticPr fontId="1"/>
  </si>
  <si>
    <t>2/24</t>
    <phoneticPr fontId="1"/>
  </si>
  <si>
    <t>乗馬体験と臨床動作法（10月延期分）</t>
    <rPh sb="0" eb="2">
      <t>ジョウバ</t>
    </rPh>
    <rPh sb="2" eb="4">
      <t>タイケン</t>
    </rPh>
    <rPh sb="5" eb="7">
      <t>リンショウ</t>
    </rPh>
    <rPh sb="7" eb="9">
      <t>ドウサ</t>
    </rPh>
    <rPh sb="9" eb="10">
      <t>ホウ</t>
    </rPh>
    <rPh sb="13" eb="14">
      <t>ガツ</t>
    </rPh>
    <rPh sb="14" eb="16">
      <t>エンキ</t>
    </rPh>
    <rPh sb="16" eb="17">
      <t>ブン</t>
    </rPh>
    <phoneticPr fontId="1"/>
  </si>
  <si>
    <t>※雨天の為、中止 15人</t>
    <rPh sb="1" eb="3">
      <t>ウテン</t>
    </rPh>
    <rPh sb="4" eb="5">
      <t>タメ</t>
    </rPh>
    <rPh sb="6" eb="8">
      <t>チュウシ</t>
    </rPh>
    <rPh sb="11" eb="12">
      <t>ニン</t>
    </rPh>
    <phoneticPr fontId="1"/>
  </si>
  <si>
    <t>新型コロナウイルス拡大防止の為、中止　56人</t>
    <rPh sb="0" eb="2">
      <t>シンガタ</t>
    </rPh>
    <rPh sb="9" eb="11">
      <t>カクダイ</t>
    </rPh>
    <rPh sb="11" eb="13">
      <t>ボウシ</t>
    </rPh>
    <rPh sb="14" eb="15">
      <t>タメ</t>
    </rPh>
    <rPh sb="16" eb="18">
      <t>チュウシ</t>
    </rPh>
    <rPh sb="21" eb="22">
      <t>ニン</t>
    </rPh>
    <phoneticPr fontId="1"/>
  </si>
  <si>
    <t>2/29</t>
    <phoneticPr fontId="1"/>
  </si>
  <si>
    <t>絵本でいただきます①</t>
    <rPh sb="0" eb="2">
      <t>エホン</t>
    </rPh>
    <phoneticPr fontId="1"/>
  </si>
  <si>
    <t>主催</t>
    <rPh sb="0" eb="2">
      <t>シュサイ</t>
    </rPh>
    <phoneticPr fontId="1"/>
  </si>
  <si>
    <t>新型コロナウイルス拡大防止の為、中止　32人</t>
    <rPh sb="0" eb="2">
      <t>シンガタ</t>
    </rPh>
    <rPh sb="9" eb="11">
      <t>カクダイ</t>
    </rPh>
    <rPh sb="11" eb="13">
      <t>ボウシ</t>
    </rPh>
    <rPh sb="14" eb="15">
      <t>タメ</t>
    </rPh>
    <rPh sb="16" eb="18">
      <t>チュウシ</t>
    </rPh>
    <rPh sb="21" eb="22">
      <t>ニン</t>
    </rPh>
    <phoneticPr fontId="1"/>
  </si>
  <si>
    <t>2/29-3/1</t>
    <phoneticPr fontId="1"/>
  </si>
  <si>
    <t>ツリーイングクライマー資格認定講習T‐3（4月延期分）</t>
    <rPh sb="11" eb="13">
      <t>シカク</t>
    </rPh>
    <rPh sb="13" eb="15">
      <t>ニンテイ</t>
    </rPh>
    <rPh sb="15" eb="17">
      <t>コウシュウ</t>
    </rPh>
    <rPh sb="22" eb="23">
      <t>ガツ</t>
    </rPh>
    <rPh sb="23" eb="25">
      <t>エンキ</t>
    </rPh>
    <rPh sb="25" eb="26">
      <t>ブン</t>
    </rPh>
    <phoneticPr fontId="1"/>
  </si>
  <si>
    <t>3/1</t>
    <phoneticPr fontId="1"/>
  </si>
  <si>
    <t>絵本でいただきます②</t>
    <rPh sb="0" eb="2">
      <t>エホン</t>
    </rPh>
    <phoneticPr fontId="1"/>
  </si>
  <si>
    <t>3/1</t>
    <phoneticPr fontId="1"/>
  </si>
  <si>
    <t>たき火を楽しもう⑧</t>
    <rPh sb="2" eb="3">
      <t>ヒ</t>
    </rPh>
    <rPh sb="4" eb="5">
      <t>タノ</t>
    </rPh>
    <phoneticPr fontId="1"/>
  </si>
  <si>
    <t>3/7-8</t>
    <phoneticPr fontId="1"/>
  </si>
  <si>
    <t>新型コロナウイルス感染防止による休館の為、中止　24人</t>
    <rPh sb="0" eb="2">
      <t>シンガタ</t>
    </rPh>
    <rPh sb="9" eb="11">
      <t>カンセン</t>
    </rPh>
    <rPh sb="11" eb="13">
      <t>ボウシ</t>
    </rPh>
    <rPh sb="16" eb="18">
      <t>キュウカン</t>
    </rPh>
    <rPh sb="19" eb="20">
      <t>タメ</t>
    </rPh>
    <rPh sb="21" eb="23">
      <t>チュウシ</t>
    </rPh>
    <rPh sb="26" eb="27">
      <t>ニン</t>
    </rPh>
    <phoneticPr fontId="1"/>
  </si>
  <si>
    <t>新型コロナウイルス拡大防止の為、中止　51人</t>
    <rPh sb="0" eb="2">
      <t>シンガタ</t>
    </rPh>
    <rPh sb="9" eb="11">
      <t>カクダイ</t>
    </rPh>
    <rPh sb="11" eb="13">
      <t>ボウシ</t>
    </rPh>
    <rPh sb="14" eb="15">
      <t>タメ</t>
    </rPh>
    <rPh sb="16" eb="18">
      <t>チュウシ</t>
    </rPh>
    <rPh sb="21" eb="22">
      <t>ニン</t>
    </rPh>
    <phoneticPr fontId="1"/>
  </si>
  <si>
    <t>3/8</t>
    <phoneticPr fontId="1"/>
  </si>
  <si>
    <t>たき火を楽しもう⑨</t>
    <rPh sb="2" eb="3">
      <t>ヒ</t>
    </rPh>
    <rPh sb="4" eb="5">
      <t>タノ</t>
    </rPh>
    <phoneticPr fontId="1"/>
  </si>
  <si>
    <t>3/15</t>
    <phoneticPr fontId="1"/>
  </si>
  <si>
    <t>たき火を楽しもう⑩</t>
    <rPh sb="2" eb="3">
      <t>ビ</t>
    </rPh>
    <rPh sb="4" eb="5">
      <t>タノ</t>
    </rPh>
    <phoneticPr fontId="1"/>
  </si>
  <si>
    <t>新型コロナウイルス感染防止による休館の為、中止　56人</t>
    <rPh sb="0" eb="2">
      <t>シンガタ</t>
    </rPh>
    <rPh sb="9" eb="11">
      <t>カンセン</t>
    </rPh>
    <rPh sb="11" eb="13">
      <t>ボウシ</t>
    </rPh>
    <rPh sb="16" eb="18">
      <t>キュウカン</t>
    </rPh>
    <rPh sb="19" eb="20">
      <t>タメ</t>
    </rPh>
    <rPh sb="21" eb="23">
      <t>チュウシ</t>
    </rPh>
    <rPh sb="26" eb="27">
      <t>ニン</t>
    </rPh>
    <phoneticPr fontId="1"/>
  </si>
  <si>
    <t>インターンシップ（就労体験）推進事業</t>
    <rPh sb="9" eb="11">
      <t>シュウロウ</t>
    </rPh>
    <rPh sb="11" eb="13">
      <t>タイケン</t>
    </rPh>
    <rPh sb="14" eb="16">
      <t>スイシン</t>
    </rPh>
    <rPh sb="16" eb="18">
      <t>ジギョウ</t>
    </rPh>
    <phoneticPr fontId="1"/>
  </si>
  <si>
    <t>おおさか元気広場　出前講座</t>
    <phoneticPr fontId="1"/>
  </si>
  <si>
    <t>6/29</t>
    <phoneticPr fontId="1"/>
  </si>
  <si>
    <t>木の実でジャムづくり</t>
    <rPh sb="0" eb="1">
      <t>キ</t>
    </rPh>
    <rPh sb="2" eb="3">
      <t>ミ</t>
    </rPh>
    <phoneticPr fontId="1"/>
  </si>
  <si>
    <t>7/20-21</t>
    <phoneticPr fontId="1"/>
  </si>
  <si>
    <t>11/23</t>
    <phoneticPr fontId="1"/>
  </si>
  <si>
    <t>課題を抱える青少年への支援事業</t>
    <rPh sb="0" eb="2">
      <t>カダイ</t>
    </rPh>
    <rPh sb="3" eb="4">
      <t>カカ</t>
    </rPh>
    <rPh sb="6" eb="9">
      <t>セイショウネン</t>
    </rPh>
    <rPh sb="11" eb="13">
      <t>シエン</t>
    </rPh>
    <rPh sb="13" eb="15">
      <t>ジギョウ</t>
    </rPh>
    <phoneticPr fontId="1"/>
  </si>
  <si>
    <t>主催</t>
    <rPh sb="0" eb="2">
      <t>シュサイ</t>
    </rPh>
    <phoneticPr fontId="1"/>
  </si>
  <si>
    <t>日</t>
    <rPh sb="0" eb="1">
      <t>ニチ</t>
    </rPh>
    <phoneticPr fontId="1"/>
  </si>
  <si>
    <t>4回</t>
    <rPh sb="1" eb="2">
      <t>カイ</t>
    </rPh>
    <phoneticPr fontId="1"/>
  </si>
  <si>
    <t>10事業</t>
    <rPh sb="2" eb="4">
      <t>ジギョウ</t>
    </rPh>
    <phoneticPr fontId="1"/>
  </si>
  <si>
    <t>4事業</t>
    <rPh sb="1" eb="3">
      <t>ジギョウ</t>
    </rPh>
    <phoneticPr fontId="1"/>
  </si>
  <si>
    <t>他事</t>
    <rPh sb="0" eb="1">
      <t>タ</t>
    </rPh>
    <rPh sb="1" eb="2">
      <t>ジ</t>
    </rPh>
    <phoneticPr fontId="1"/>
  </si>
  <si>
    <t>他事</t>
    <rPh sb="0" eb="1">
      <t>ホカ</t>
    </rPh>
    <rPh sb="1" eb="2">
      <t>ゴト</t>
    </rPh>
    <phoneticPr fontId="1"/>
  </si>
  <si>
    <t>他事</t>
    <rPh sb="0" eb="2">
      <t>タジ</t>
    </rPh>
    <phoneticPr fontId="1"/>
  </si>
  <si>
    <t>他事</t>
    <rPh sb="0" eb="1">
      <t>タ</t>
    </rPh>
    <rPh sb="1" eb="2">
      <t>ゴト</t>
    </rPh>
    <phoneticPr fontId="1"/>
  </si>
  <si>
    <t>7月</t>
    <rPh sb="1" eb="2">
      <t>ガツ</t>
    </rPh>
    <phoneticPr fontId="1"/>
  </si>
  <si>
    <t>他事</t>
    <rPh sb="0" eb="1">
      <t>ホカ</t>
    </rPh>
    <rPh sb="1" eb="2">
      <t>ゴト</t>
    </rPh>
    <phoneticPr fontId="1"/>
  </si>
  <si>
    <t>自主</t>
    <rPh sb="0" eb="2">
      <t>ジシュ</t>
    </rPh>
    <phoneticPr fontId="1"/>
  </si>
  <si>
    <t>24事業54回（日帰り、宿泊）</t>
    <rPh sb="2" eb="4">
      <t>ジギョウ</t>
    </rPh>
    <rPh sb="6" eb="7">
      <t>カイ</t>
    </rPh>
    <rPh sb="8" eb="10">
      <t>ヒガエ</t>
    </rPh>
    <rPh sb="12" eb="14">
      <t>シュクハク</t>
    </rPh>
    <phoneticPr fontId="1"/>
  </si>
  <si>
    <t>評価基準
ごとの評価</t>
    <rPh sb="0" eb="2">
      <t>ヒョウカ</t>
    </rPh>
    <rPh sb="2" eb="4">
      <t>キジュン</t>
    </rPh>
    <rPh sb="8" eb="10">
      <t>ヒョウカ</t>
    </rPh>
    <phoneticPr fontId="1"/>
  </si>
  <si>
    <t>S～C</t>
    <phoneticPr fontId="1"/>
  </si>
  <si>
    <t>②その他の自主事業が提案のとおり実施されているか</t>
    <phoneticPr fontId="1"/>
  </si>
  <si>
    <t>Ⅰ　提案の履行状況に関する項目</t>
    <rPh sb="2" eb="4">
      <t>テイアン</t>
    </rPh>
    <rPh sb="5" eb="7">
      <t>リコウ</t>
    </rPh>
    <rPh sb="7" eb="9">
      <t>ジョウキョウ</t>
    </rPh>
    <rPh sb="10" eb="11">
      <t>カン</t>
    </rPh>
    <rPh sb="13" eb="15">
      <t>コウモク</t>
    </rPh>
    <phoneticPr fontId="1"/>
  </si>
  <si>
    <t>(2)平等な利用を図るための具体的
　　手法・効果</t>
    <phoneticPr fontId="1"/>
  </si>
  <si>
    <t>(3)利用者の増加・サービスの向上を
　　図るための具体的手法・効果</t>
    <phoneticPr fontId="1"/>
  </si>
  <si>
    <t>①府・公益事業協力等の実施状況は適切か</t>
    <rPh sb="11" eb="13">
      <t>ジッシ</t>
    </rPh>
    <rPh sb="13" eb="15">
      <t>ジョウキョウ</t>
    </rPh>
    <rPh sb="16" eb="18">
      <t>テキセツ</t>
    </rPh>
    <phoneticPr fontId="1"/>
  </si>
  <si>
    <t>②行政の福祉化の実施状況は適切か</t>
    <rPh sb="8" eb="10">
      <t>ジッシ</t>
    </rPh>
    <rPh sb="10" eb="12">
      <t>ジョウキョウ</t>
    </rPh>
    <rPh sb="13" eb="15">
      <t>テキセツ</t>
    </rPh>
    <phoneticPr fontId="1"/>
  </si>
  <si>
    <t>③環境問題への取組みの実施状況は適切か</t>
    <rPh sb="11" eb="13">
      <t>ジッシ</t>
    </rPh>
    <rPh sb="13" eb="15">
      <t>ジョウキョウ</t>
    </rPh>
    <rPh sb="16" eb="18">
      <t>テキセツ</t>
    </rPh>
    <phoneticPr fontId="1"/>
  </si>
  <si>
    <t>・バーベキューガーデンの整備と利用促進</t>
    <rPh sb="15" eb="17">
      <t>リヨウ</t>
    </rPh>
    <rPh sb="17" eb="19">
      <t>ソクシン</t>
    </rPh>
    <phoneticPr fontId="1"/>
  </si>
  <si>
    <t>Ⅱ　さらなるサービスの向上に関する事項</t>
    <rPh sb="11" eb="13">
      <t>コウジョウ</t>
    </rPh>
    <rPh sb="14" eb="15">
      <t>カン</t>
    </rPh>
    <rPh sb="17" eb="19">
      <t>ジコウ</t>
    </rPh>
    <phoneticPr fontId="1"/>
  </si>
  <si>
    <t>・利用者満足度調査を実施し、分析結果をフィードバックしているか</t>
    <phoneticPr fontId="1"/>
  </si>
  <si>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1"/>
  </si>
  <si>
    <t>②施設管理に関する経費の執行状況は適切か
　（正当な理由なく、修繕費の実績（具体的な予定額を含む）が計画の90％を
　　　下回る場合は、「Ｃ」評価とする。）</t>
    <rPh sb="23" eb="25">
      <t>セイトウ</t>
    </rPh>
    <rPh sb="26" eb="28">
      <t>リユウ</t>
    </rPh>
    <rPh sb="31" eb="34">
      <t>シュウゼンヒ</t>
    </rPh>
    <rPh sb="35" eb="37">
      <t>ジッセキ</t>
    </rPh>
    <rPh sb="38" eb="41">
      <t>グタイテキ</t>
    </rPh>
    <rPh sb="42" eb="44">
      <t>ヨテイ</t>
    </rPh>
    <rPh sb="44" eb="45">
      <t>ガク</t>
    </rPh>
    <rPh sb="46" eb="47">
      <t>フク</t>
    </rPh>
    <rPh sb="50" eb="52">
      <t>ケイカク</t>
    </rPh>
    <rPh sb="61" eb="63">
      <t>シタマワ</t>
    </rPh>
    <rPh sb="64" eb="66">
      <t>バアイ</t>
    </rPh>
    <rPh sb="71" eb="73">
      <t>ヒョウカ</t>
    </rPh>
    <phoneticPr fontId="1"/>
  </si>
  <si>
    <t>○　評価項目に複数の評価基準があるものは、各評価基準ごとに、ＳＡＢＣの４段階で評価したうえで、Ｓ（４点）、Ａ（３点）、Ｂ（２点）、Ｃ（１点）とし、評価基準の平均値が【3.5以上　…　Ｓ　／　2.5以上3.5未満　…　Ａ　／　　1.5以上2.5未満　…Ｂ　／　１以上1.5未満　…Ｃ】で評価をする。</t>
    <rPh sb="2" eb="4">
      <t>ヒョウカ</t>
    </rPh>
    <rPh sb="4" eb="6">
      <t>コウモク</t>
    </rPh>
    <rPh sb="7" eb="9">
      <t>フクスウ</t>
    </rPh>
    <rPh sb="10" eb="12">
      <t>ヒョウカ</t>
    </rPh>
    <rPh sb="12" eb="14">
      <t>キジュン</t>
    </rPh>
    <rPh sb="21" eb="24">
      <t>カクヒョウカ</t>
    </rPh>
    <rPh sb="24" eb="26">
      <t>キジュン</t>
    </rPh>
    <rPh sb="36" eb="38">
      <t>ダンカイ</t>
    </rPh>
    <rPh sb="39" eb="41">
      <t>ヒョウカ</t>
    </rPh>
    <rPh sb="50" eb="51">
      <t>テン</t>
    </rPh>
    <rPh sb="56" eb="57">
      <t>テン</t>
    </rPh>
    <rPh sb="62" eb="63">
      <t>テン</t>
    </rPh>
    <rPh sb="68" eb="69">
      <t>テン</t>
    </rPh>
    <rPh sb="73" eb="75">
      <t>ヒョウカ</t>
    </rPh>
    <rPh sb="75" eb="77">
      <t>キジュン</t>
    </rPh>
    <rPh sb="78" eb="81">
      <t>ヘイキンチ</t>
    </rPh>
    <rPh sb="86" eb="88">
      <t>イジョウ</t>
    </rPh>
    <rPh sb="98" eb="100">
      <t>イジョウ</t>
    </rPh>
    <rPh sb="103" eb="105">
      <t>ミマン</t>
    </rPh>
    <rPh sb="116" eb="118">
      <t>イジョウ</t>
    </rPh>
    <rPh sb="121" eb="123">
      <t>ミマン</t>
    </rPh>
    <rPh sb="130" eb="132">
      <t>イジョウ</t>
    </rPh>
    <rPh sb="135" eb="137">
      <t>ミマン</t>
    </rPh>
    <rPh sb="142" eb="144">
      <t>ヒョウカ</t>
    </rPh>
    <phoneticPr fontId="1"/>
  </si>
  <si>
    <t>○　各評価項目について、Ｓ（優良）、Ａ（良好）、Ｂ（ほぼ良好）、Ｃ（要改善）の４段階で評価をする。</t>
    <rPh sb="2" eb="5">
      <t>カクヒョウカ</t>
    </rPh>
    <rPh sb="5" eb="7">
      <t>コウモク</t>
    </rPh>
    <rPh sb="14" eb="16">
      <t>ユウリョウ</t>
    </rPh>
    <rPh sb="20" eb="22">
      <t>リョウコウ</t>
    </rPh>
    <rPh sb="28" eb="30">
      <t>リョウコウ</t>
    </rPh>
    <rPh sb="34" eb="35">
      <t>ヨウ</t>
    </rPh>
    <rPh sb="35" eb="37">
      <t>カイゼン</t>
    </rPh>
    <rPh sb="40" eb="42">
      <t>ダンカイ</t>
    </rPh>
    <rPh sb="43" eb="45">
      <t>ヒョウカ</t>
    </rPh>
    <phoneticPr fontId="1"/>
  </si>
  <si>
    <t>③主催事業が適切に実施できているか</t>
    <rPh sb="3" eb="5">
      <t>ジギョウ</t>
    </rPh>
    <phoneticPr fontId="1"/>
  </si>
  <si>
    <t>・事業数</t>
    <rPh sb="1" eb="3">
      <t>ジギョウ</t>
    </rPh>
    <phoneticPr fontId="1"/>
  </si>
  <si>
    <t>(1)施設の設置目的及び管理運営
　　方針</t>
    <phoneticPr fontId="1"/>
  </si>
  <si>
    <t>④府民、ＮＰＯとの協働の実施状況は適切か</t>
    <rPh sb="12" eb="14">
      <t>ジッシ</t>
    </rPh>
    <rPh sb="14" eb="16">
      <t>ジョウキョウ</t>
    </rPh>
    <rPh sb="17" eb="19">
      <t>テキセツ</t>
    </rPh>
    <phoneticPr fontId="1"/>
  </si>
  <si>
    <t>(3)安定的な運営が可能となる
　　財政的基盤</t>
    <phoneticPr fontId="1"/>
  </si>
  <si>
    <t>(2)安定的な運営が可能となる
　　人的能力</t>
    <phoneticPr fontId="1"/>
  </si>
  <si>
    <t>②事業実施に必要な人員数の確保・配置従事者への管理監督体制・責任体制は
　適切か</t>
    <phoneticPr fontId="1"/>
  </si>
  <si>
    <t>(4)施設の維持管理の内容、的確性
　　及び実現の程度</t>
    <rPh sb="14" eb="16">
      <t>テキカク</t>
    </rPh>
    <phoneticPr fontId="1"/>
  </si>
  <si>
    <t>(1)収支計画の内容、的確性及び
　　実現の程度</t>
    <rPh sb="11" eb="13">
      <t>テキカク</t>
    </rPh>
    <phoneticPr fontId="1"/>
  </si>
  <si>
    <t>・その他のサービス向上につながる取組み、創意工夫がされているか（危機管理を含む）</t>
    <rPh sb="32" eb="36">
      <t>キキカンリ</t>
    </rPh>
    <rPh sb="37" eb="38">
      <t>フク</t>
    </rPh>
    <phoneticPr fontId="1"/>
  </si>
  <si>
    <t>③年間研修計画を策定し、適切な研修体制の整備、職員の指導育成を行っているか</t>
    <phoneticPr fontId="1"/>
  </si>
  <si>
    <t>①運営基盤として、事業者の経営状況は健全か</t>
    <rPh sb="18" eb="20">
      <t>ケンゼン</t>
    </rPh>
    <phoneticPr fontId="1"/>
  </si>
  <si>
    <t>②運営状況として、事業者の財務状況は妥当か</t>
    <rPh sb="18" eb="20">
      <t>ダトウ</t>
    </rPh>
    <phoneticPr fontId="1"/>
  </si>
  <si>
    <t>評価項目</t>
    <rPh sb="0" eb="2">
      <t>ヒョウカ</t>
    </rPh>
    <rPh sb="2" eb="4">
      <t>コウモク</t>
    </rPh>
    <phoneticPr fontId="1"/>
  </si>
  <si>
    <t>評価項目</t>
    <rPh sb="0" eb="2">
      <t>ヒョウカ</t>
    </rPh>
    <rPh sb="2" eb="4">
      <t>コウモク</t>
    </rPh>
    <phoneticPr fontId="1"/>
  </si>
  <si>
    <t>○　網掛けの項目は、下記の方法により定量評価を行う。</t>
    <rPh sb="2" eb="4">
      <t>アミカ</t>
    </rPh>
    <rPh sb="6" eb="8">
      <t>コウモク</t>
    </rPh>
    <rPh sb="10" eb="12">
      <t>カキ</t>
    </rPh>
    <rPh sb="13" eb="15">
      <t>ホウホウ</t>
    </rPh>
    <rPh sb="18" eb="22">
      <t>テイリョウヒョウカ</t>
    </rPh>
    <rPh sb="23" eb="24">
      <t>オコナ</t>
    </rPh>
    <phoneticPr fontId="1"/>
  </si>
  <si>
    <t>　　　　　Ⅰ（３）①　年間利用者数　・・・　目標利用者数の【100％以上…S　／　目標値の85％以上100％未満　…A　/　　70％以上85％未満　 …B　/　70％未満　…C】</t>
    <rPh sb="11" eb="17">
      <t>ネンカンリヨウシャスウ</t>
    </rPh>
    <phoneticPr fontId="1"/>
  </si>
  <si>
    <t>　　　　　その他の項目　　　　　 　　　　　・・・　目標値の達成度が【　120％以上 …S　/　目標値の100％以上120％未満　…A　/　80％以上100％未満　 …B　/　80％未満　…C】として評価を決定する。（ただし、年度末までの予定数も含む）</t>
    <rPh sb="7" eb="8">
      <t>ホカ</t>
    </rPh>
    <rPh sb="9" eb="11">
      <t>コウモク</t>
    </rPh>
    <phoneticPr fontId="1"/>
  </si>
  <si>
    <t>　　　　　　　　　　　　　　　　　　　　　　　　　　　※　少年自然の家では、夏場繁忙期・冬場閑散期という特徴があり、第２期（平成23から27年度）11月末時点の利用者数実績が目標値の約85％であったことから、目標値の85％以上をAと設定する。なお、評価は11月末時点の数値で行う。</t>
    <rPh sb="82" eb="84">
      <t>シャスウ</t>
    </rPh>
    <rPh sb="104" eb="107">
      <t>モクヒョウチ</t>
    </rPh>
    <rPh sb="137" eb="138">
      <t>オコナ</t>
    </rPh>
    <phoneticPr fontId="1"/>
  </si>
  <si>
    <t>令和7年度目標　合計　　110,500人
　　　　　　　　　　宿泊数　　59,980人
　　　　　　　　　　日帰り数　50,520人</t>
    <rPh sb="0" eb="2">
      <t>レイワ</t>
    </rPh>
    <rPh sb="3" eb="5">
      <t>ネンド</t>
    </rPh>
    <rPh sb="5" eb="7">
      <t>モクヒョウ</t>
    </rPh>
    <rPh sb="8" eb="10">
      <t>ゴウケイ</t>
    </rPh>
    <rPh sb="19" eb="20">
      <t>ニン</t>
    </rPh>
    <rPh sb="31" eb="33">
      <t>シュクハク</t>
    </rPh>
    <rPh sb="33" eb="34">
      <t>スウ</t>
    </rPh>
    <rPh sb="42" eb="43">
      <t>ニン</t>
    </rPh>
    <rPh sb="54" eb="56">
      <t>ヒガエ</t>
    </rPh>
    <rPh sb="57" eb="58">
      <t>スウ</t>
    </rPh>
    <rPh sb="65" eb="66">
      <t>ニン</t>
    </rPh>
    <phoneticPr fontId="1"/>
  </si>
  <si>
    <t>令和７年度目標　５事業</t>
    <rPh sb="0" eb="2">
      <t>レイワ</t>
    </rPh>
    <rPh sb="3" eb="5">
      <t>ネンド</t>
    </rPh>
    <rPh sb="5" eb="7">
      <t>モクヒョウ</t>
    </rPh>
    <rPh sb="9" eb="11">
      <t>ジギョウ</t>
    </rPh>
    <phoneticPr fontId="1"/>
  </si>
  <si>
    <t>令和７年度目標　737人</t>
    <rPh sb="0" eb="2">
      <t>レイワ</t>
    </rPh>
    <rPh sb="3" eb="5">
      <t>ネンド</t>
    </rPh>
    <rPh sb="5" eb="7">
      <t>モクヒョウ</t>
    </rPh>
    <rPh sb="11" eb="12">
      <t>ニン</t>
    </rPh>
    <phoneticPr fontId="1"/>
  </si>
  <si>
    <t>令和７年度目標　11事業</t>
    <rPh sb="0" eb="2">
      <t>レイワ</t>
    </rPh>
    <rPh sb="3" eb="5">
      <t>ネンド</t>
    </rPh>
    <rPh sb="5" eb="7">
      <t>モクヒョウ</t>
    </rPh>
    <rPh sb="10" eb="12">
      <t>ジギョウ</t>
    </rPh>
    <phoneticPr fontId="1"/>
  </si>
  <si>
    <t>令和７年度目標　902人</t>
    <rPh sb="0" eb="2">
      <t>レイワ</t>
    </rPh>
    <rPh sb="3" eb="5">
      <t>ネンド</t>
    </rPh>
    <rPh sb="5" eb="7">
      <t>モクヒョウ</t>
    </rPh>
    <rPh sb="11" eb="12">
      <t>ニン</t>
    </rPh>
    <phoneticPr fontId="1"/>
  </si>
  <si>
    <t>令和７年度目標　10事業</t>
    <rPh sb="0" eb="2">
      <t>レイワ</t>
    </rPh>
    <rPh sb="3" eb="5">
      <t>ネンド</t>
    </rPh>
    <rPh sb="5" eb="7">
      <t>モクヒョウ</t>
    </rPh>
    <rPh sb="10" eb="12">
      <t>ジギョウ</t>
    </rPh>
    <phoneticPr fontId="1"/>
  </si>
  <si>
    <t>令和７年度目標　1,963人</t>
    <rPh sb="0" eb="2">
      <t>レイワ</t>
    </rPh>
    <rPh sb="3" eb="5">
      <t>ネンド</t>
    </rPh>
    <rPh sb="5" eb="7">
      <t>モクヒョウ</t>
    </rPh>
    <rPh sb="13" eb="14">
      <t>ニン</t>
    </rPh>
    <phoneticPr fontId="1"/>
  </si>
  <si>
    <t>令和７年度指定管理運営業務評価票（案）</t>
    <rPh sb="0" eb="2">
      <t>レイワ</t>
    </rPh>
    <rPh sb="3" eb="5">
      <t>ネンド</t>
    </rPh>
    <rPh sb="5" eb="7">
      <t>シテイ</t>
    </rPh>
    <rPh sb="7" eb="9">
      <t>カンリ</t>
    </rPh>
    <rPh sb="9" eb="11">
      <t>ウンエイ</t>
    </rPh>
    <rPh sb="11" eb="13">
      <t>ギョウム</t>
    </rPh>
    <rPh sb="13" eb="15">
      <t>ヒョウカ</t>
    </rPh>
    <rPh sb="15" eb="16">
      <t>ヒョウ</t>
    </rPh>
    <rPh sb="17" eb="18">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</si>
</sst>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b/>
      <sz val="18"/>
      <color theme="1"/>
      <name val="ＭＳ Ｐゴシック"/>
      <family val="3"/>
      <charset val="128"/>
      <scheme val="minor"/>
    </font>
    <font>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9"/>
      <color rgb="FFFF0000"/>
      <name val="ＭＳ Ｐゴシック"/>
      <family val="2"/>
      <charset val="128"/>
      <scheme val="minor"/>
    </font>
    <font>
      <sz val="10"/>
      <name val="ＭＳ Ｐゴシック"/>
      <family val="3"/>
      <charset val="128"/>
      <scheme val="minor"/>
    </font>
    <font>
      <b/>
      <sz val="14"/>
      <color theme="1"/>
      <name val="ＭＳ Ｐゴシック"/>
      <family val="3"/>
      <charset val="128"/>
      <scheme val="minor"/>
    </font>
    <font>
      <sz val="8"/>
      <color indexed="81"/>
      <name val="ＭＳ Ｐゴシック"/>
      <family val="3"/>
      <charset val="128"/>
    </font>
    <font>
      <b/>
      <sz val="10"/>
      <color rgb="FFFF0000"/>
      <name val="ＭＳ Ｐゴシック"/>
      <family val="3"/>
      <charset val="128"/>
      <scheme val="minor"/>
    </font>
    <font>
      <b/>
      <sz val="16"/>
      <name val="ＭＳ Ｐゴシック"/>
      <family val="3"/>
      <charset val="128"/>
      <scheme val="minor"/>
    </font>
    <font>
      <sz val="9"/>
      <name val="ＭＳ Ｐゴシック"/>
      <family val="3"/>
      <charset val="128"/>
      <scheme val="minor"/>
    </font>
    <font>
      <sz val="8"/>
      <color rgb="FFFF0000"/>
      <name val="ＭＳ Ｐゴシック"/>
      <family val="2"/>
      <charset val="128"/>
      <scheme val="minor"/>
    </font>
    <font>
      <sz val="8"/>
      <color rgb="FFFF0000"/>
      <name val="ＭＳ Ｐゴシック"/>
      <family val="3"/>
      <charset val="128"/>
      <scheme val="minor"/>
    </font>
    <font>
      <sz val="8"/>
      <name val="ＭＳ Ｐゴシック"/>
      <family val="3"/>
      <charset val="128"/>
      <scheme val="minor"/>
    </font>
    <font>
      <sz val="9"/>
      <color indexed="81"/>
      <name val="ＭＳ Ｐゴシック"/>
      <family val="3"/>
      <charset val="128"/>
    </font>
    <font>
      <sz val="10"/>
      <name val="ＭＳ Ｐゴシック"/>
      <family val="2"/>
      <charset val="128"/>
      <scheme val="minor"/>
    </font>
    <font>
      <sz val="11"/>
      <name val="ＭＳ Ｐゴシック"/>
      <family val="2"/>
      <charset val="128"/>
      <scheme val="minor"/>
    </font>
    <font>
      <sz val="8"/>
      <color theme="1"/>
      <name val="ＭＳ Ｐゴシック"/>
      <family val="2"/>
      <charset val="128"/>
      <scheme val="minor"/>
    </font>
    <font>
      <sz val="8"/>
      <name val="ＭＳ Ｐゴシック"/>
      <family val="2"/>
      <charset val="128"/>
      <scheme val="minor"/>
    </font>
    <font>
      <sz val="8"/>
      <color theme="1"/>
      <name val="ＭＳ Ｐゴシック"/>
      <family val="3"/>
      <charset val="128"/>
      <scheme val="minor"/>
    </font>
    <font>
      <sz val="1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4"/>
      <color theme="1"/>
      <name val="Meiryo UI"/>
      <family val="3"/>
      <charset val="128"/>
    </font>
    <font>
      <b/>
      <sz val="14"/>
      <color rgb="FFFF0000"/>
      <name val="Meiryo UI"/>
      <family val="3"/>
      <charset val="128"/>
    </font>
    <font>
      <sz val="14"/>
      <color rgb="FFFF0000"/>
      <name val="Meiryo UI"/>
      <family val="3"/>
      <charset val="128"/>
    </font>
    <font>
      <b/>
      <sz val="20"/>
      <name val="Meiryo UI"/>
      <family val="3"/>
      <charset val="128"/>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indexed="64"/>
      </bottom>
      <diagonal/>
    </border>
    <border>
      <left style="medium">
        <color auto="1"/>
      </left>
      <right style="thin">
        <color auto="1"/>
      </right>
      <top style="thin">
        <color indexed="64"/>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auto="1"/>
      </right>
      <top style="hair">
        <color indexed="64"/>
      </top>
      <bottom style="double">
        <color auto="1"/>
      </bottom>
      <diagonal/>
    </border>
    <border>
      <left/>
      <right/>
      <top style="hair">
        <color indexed="64"/>
      </top>
      <bottom style="double">
        <color auto="1"/>
      </bottom>
      <diagonal/>
    </border>
    <border>
      <left/>
      <right style="medium">
        <color auto="1"/>
      </right>
      <top style="hair">
        <color indexed="64"/>
      </top>
      <bottom style="double">
        <color auto="1"/>
      </bottom>
      <diagonal/>
    </border>
    <border>
      <left style="thin">
        <color indexed="64"/>
      </left>
      <right style="thin">
        <color indexed="64"/>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thin">
        <color auto="1"/>
      </left>
      <right/>
      <top style="medium">
        <color auto="1"/>
      </top>
      <bottom/>
      <diagonal/>
    </border>
    <border>
      <left style="thin">
        <color auto="1"/>
      </left>
      <right/>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thin">
        <color indexed="64"/>
      </right>
      <top style="medium">
        <color auto="1"/>
      </top>
      <bottom/>
      <diagonal/>
    </border>
    <border>
      <left style="medium">
        <color auto="1"/>
      </left>
      <right style="thin">
        <color auto="1"/>
      </right>
      <top/>
      <bottom style="medium">
        <color auto="1"/>
      </bottom>
      <diagonal/>
    </border>
    <border>
      <left/>
      <right style="medium">
        <color auto="1"/>
      </right>
      <top style="double">
        <color auto="1"/>
      </top>
      <bottom/>
      <diagonal/>
    </border>
    <border>
      <left style="hair">
        <color indexed="64"/>
      </left>
      <right/>
      <top style="thin">
        <color indexed="64"/>
      </top>
      <bottom style="hair">
        <color indexed="64"/>
      </bottom>
      <diagonal/>
    </border>
    <border>
      <left/>
      <right/>
      <top style="double">
        <color auto="1"/>
      </top>
      <bottom style="thin">
        <color indexed="64"/>
      </bottom>
      <diagonal/>
    </border>
    <border>
      <left style="hair">
        <color auto="1"/>
      </left>
      <right/>
      <top style="double">
        <color auto="1"/>
      </top>
      <bottom style="thin">
        <color indexed="64"/>
      </bottom>
      <diagonal/>
    </border>
    <border>
      <left/>
      <right style="hair">
        <color auto="1"/>
      </right>
      <top style="double">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double">
        <color auto="1"/>
      </left>
      <right style="double">
        <color auto="1"/>
      </right>
      <top/>
      <bottom/>
      <diagonal/>
    </border>
    <border>
      <left style="double">
        <color auto="1"/>
      </left>
      <right style="double">
        <color auto="1"/>
      </right>
      <top/>
      <bottom style="hair">
        <color auto="1"/>
      </bottom>
      <diagonal/>
    </border>
    <border>
      <left style="double">
        <color auto="1"/>
      </left>
      <right style="double">
        <color auto="1"/>
      </right>
      <top style="hair">
        <color auto="1"/>
      </top>
      <bottom/>
      <diagonal/>
    </border>
    <border>
      <left style="double">
        <color auto="1"/>
      </left>
      <right style="double">
        <color auto="1"/>
      </right>
      <top style="thin">
        <color indexed="64"/>
      </top>
      <bottom/>
      <diagonal/>
    </border>
    <border>
      <left/>
      <right style="medium">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medium">
        <color auto="1"/>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style="double">
        <color auto="1"/>
      </left>
      <right style="double">
        <color auto="1"/>
      </right>
      <top/>
      <bottom style="thin">
        <color indexed="64"/>
      </bottom>
      <diagonal/>
    </border>
    <border>
      <left style="double">
        <color auto="1"/>
      </left>
      <right/>
      <top style="thin">
        <color indexed="64"/>
      </top>
      <bottom/>
      <diagonal/>
    </border>
    <border>
      <left style="double">
        <color auto="1"/>
      </left>
      <right/>
      <top/>
      <bottom/>
      <diagonal/>
    </border>
    <border>
      <left style="double">
        <color auto="1"/>
      </left>
      <right/>
      <top/>
      <bottom style="thin">
        <color indexed="64"/>
      </bottom>
      <diagonal/>
    </border>
    <border>
      <left style="hair">
        <color auto="1"/>
      </left>
      <right style="double">
        <color auto="1"/>
      </right>
      <top/>
      <bottom/>
      <diagonal/>
    </border>
    <border>
      <left style="hair">
        <color auto="1"/>
      </left>
      <right style="double">
        <color auto="1"/>
      </right>
      <top/>
      <bottom style="thin">
        <color auto="1"/>
      </bottom>
      <diagonal/>
    </border>
    <border>
      <left style="double">
        <color auto="1"/>
      </left>
      <right style="hair">
        <color auto="1"/>
      </right>
      <top/>
      <bottom/>
      <diagonal/>
    </border>
    <border>
      <left style="double">
        <color auto="1"/>
      </left>
      <right style="hair">
        <color auto="1"/>
      </right>
      <top/>
      <bottom style="thin">
        <color auto="1"/>
      </bottom>
      <diagonal/>
    </border>
    <border>
      <left style="hair">
        <color indexed="64"/>
      </left>
      <right style="double">
        <color auto="1"/>
      </right>
      <top style="thin">
        <color indexed="64"/>
      </top>
      <bottom/>
      <diagonal/>
    </border>
    <border>
      <left style="double">
        <color auto="1"/>
      </left>
      <right style="hair">
        <color auto="1"/>
      </right>
      <top style="thin">
        <color indexed="64"/>
      </top>
      <bottom/>
      <diagonal/>
    </border>
    <border>
      <left style="thin">
        <color auto="1"/>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ouble">
        <color auto="1"/>
      </left>
      <right style="double">
        <color auto="1"/>
      </right>
      <top style="thin">
        <color indexed="64"/>
      </top>
      <bottom style="thin">
        <color indexed="64"/>
      </bottom>
      <diagonal/>
    </border>
    <border>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auto="1"/>
      </left>
      <right style="double">
        <color auto="1"/>
      </right>
      <top style="hair">
        <color auto="1"/>
      </top>
      <bottom style="hair">
        <color auto="1"/>
      </bottom>
      <diagonal/>
    </border>
    <border>
      <left/>
      <right style="double">
        <color auto="1"/>
      </right>
      <top style="thin">
        <color indexed="64"/>
      </top>
      <bottom/>
      <diagonal/>
    </border>
    <border>
      <left style="hair">
        <color auto="1"/>
      </left>
      <right style="hair">
        <color auto="1"/>
      </right>
      <top style="hair">
        <color auto="1"/>
      </top>
      <bottom style="hair">
        <color auto="1"/>
      </bottom>
      <diagonal/>
    </border>
    <border>
      <left style="double">
        <color auto="1"/>
      </left>
      <right style="double">
        <color auto="1"/>
      </right>
      <top style="hair">
        <color auto="1"/>
      </top>
      <bottom style="hair">
        <color auto="1"/>
      </bottom>
      <diagonal/>
    </border>
    <border>
      <left/>
      <right style="double">
        <color auto="1"/>
      </right>
      <top/>
      <bottom/>
      <diagonal/>
    </border>
    <border>
      <left/>
      <right style="double">
        <color auto="1"/>
      </right>
      <top/>
      <bottom style="thin">
        <color indexed="64"/>
      </bottom>
      <diagonal/>
    </border>
    <border>
      <left style="hair">
        <color indexed="64"/>
      </left>
      <right style="double">
        <color auto="1"/>
      </right>
      <top/>
      <bottom style="hair">
        <color auto="1"/>
      </bottom>
      <diagonal/>
    </border>
    <border>
      <left style="double">
        <color auto="1"/>
      </left>
      <right style="hair">
        <color auto="1"/>
      </right>
      <top/>
      <bottom style="hair">
        <color auto="1"/>
      </bottom>
      <diagonal/>
    </border>
    <border>
      <left/>
      <right style="double">
        <color auto="1"/>
      </right>
      <top/>
      <bottom style="hair">
        <color auto="1"/>
      </bottom>
      <diagonal/>
    </border>
    <border>
      <left style="hair">
        <color indexed="64"/>
      </left>
      <right style="double">
        <color auto="1"/>
      </right>
      <top style="hair">
        <color auto="1"/>
      </top>
      <bottom/>
      <diagonal/>
    </border>
    <border>
      <left style="double">
        <color auto="1"/>
      </left>
      <right style="hair">
        <color auto="1"/>
      </right>
      <top style="hair">
        <color auto="1"/>
      </top>
      <bottom/>
      <diagonal/>
    </border>
    <border>
      <left/>
      <right style="double">
        <color auto="1"/>
      </right>
      <top style="hair">
        <color auto="1"/>
      </top>
      <bottom/>
      <diagonal/>
    </border>
    <border>
      <left/>
      <right style="double">
        <color auto="1"/>
      </right>
      <top style="hair">
        <color auto="1"/>
      </top>
      <bottom style="hair">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style="hair">
        <color auto="1"/>
      </top>
      <bottom style="hair">
        <color indexed="64"/>
      </bottom>
      <diagonal/>
    </border>
    <border>
      <left style="thick">
        <color rgb="FFFF0000"/>
      </left>
      <right style="thick">
        <color rgb="FFFF0000"/>
      </right>
      <top style="hair">
        <color auto="1"/>
      </top>
      <bottom/>
      <diagonal/>
    </border>
    <border>
      <left style="thick">
        <color rgb="FFFF0000"/>
      </left>
      <right style="thick">
        <color rgb="FFFF0000"/>
      </right>
      <top/>
      <bottom style="hair">
        <color auto="1"/>
      </bottom>
      <diagonal/>
    </border>
    <border>
      <left style="thick">
        <color rgb="FFFF0000"/>
      </left>
      <right style="thick">
        <color rgb="FFFF0000"/>
      </right>
      <top/>
      <bottom style="thin">
        <color auto="1"/>
      </bottom>
      <diagonal/>
    </border>
    <border>
      <left style="thick">
        <color rgb="FFFF0000"/>
      </left>
      <right style="thick">
        <color rgb="FFFF0000"/>
      </right>
      <top/>
      <bottom style="thick">
        <color rgb="FFFF0000"/>
      </bottom>
      <diagonal/>
    </border>
    <border>
      <left style="double">
        <color auto="1"/>
      </left>
      <right/>
      <top style="thin">
        <color auto="1"/>
      </top>
      <bottom style="thin">
        <color auto="1"/>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style="thin">
        <color indexed="64"/>
      </right>
      <top style="dotted">
        <color indexed="64"/>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58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1" xfId="0" applyFont="1" applyBorder="1" applyAlignment="1">
      <alignment vertical="center"/>
    </xf>
    <xf numFmtId="0" fontId="5" fillId="0" borderId="0" xfId="0" applyFont="1">
      <alignment vertical="center"/>
    </xf>
    <xf numFmtId="0" fontId="7" fillId="0" borderId="1" xfId="0" applyFont="1" applyBorder="1" applyAlignment="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center" vertical="center"/>
    </xf>
    <xf numFmtId="0" fontId="9" fillId="0" borderId="0" xfId="0" applyFont="1" applyAlignment="1">
      <alignment vertical="center"/>
    </xf>
    <xf numFmtId="0" fontId="5" fillId="2" borderId="7" xfId="0" applyFont="1" applyFill="1" applyBorder="1" applyAlignment="1">
      <alignment vertical="center" wrapText="1"/>
    </xf>
    <xf numFmtId="0" fontId="5" fillId="0" borderId="5" xfId="0" applyFont="1" applyFill="1" applyBorder="1" applyAlignment="1">
      <alignment vertical="center" wrapText="1"/>
    </xf>
    <xf numFmtId="0" fontId="5" fillId="2" borderId="5" xfId="0" applyFont="1" applyFill="1" applyBorder="1" applyAlignment="1">
      <alignment vertical="center" wrapText="1"/>
    </xf>
    <xf numFmtId="0" fontId="5" fillId="0" borderId="3" xfId="0" applyFont="1" applyBorder="1" applyAlignment="1">
      <alignment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wrapText="1"/>
    </xf>
    <xf numFmtId="0" fontId="0" fillId="0" borderId="0" xfId="0" applyAlignment="1">
      <alignment horizontal="left" vertical="center"/>
    </xf>
    <xf numFmtId="0" fontId="14" fillId="0" borderId="0" xfId="0" applyFont="1">
      <alignment vertical="center"/>
    </xf>
    <xf numFmtId="0" fontId="3" fillId="0" borderId="0" xfId="0" applyFont="1" applyAlignment="1">
      <alignment horizontal="center" vertical="center"/>
    </xf>
    <xf numFmtId="176" fontId="0" fillId="0" borderId="0" xfId="0" applyNumberFormat="1" applyAlignment="1">
      <alignment horizontal="right" vertical="center"/>
    </xf>
    <xf numFmtId="0" fontId="2" fillId="0" borderId="0" xfId="0" applyFont="1" applyAlignment="1">
      <alignment horizontal="left" vertical="center"/>
    </xf>
    <xf numFmtId="176" fontId="0" fillId="0" borderId="25" xfId="0" applyNumberFormat="1" applyBorder="1" applyAlignment="1">
      <alignment horizontal="right" vertical="center"/>
    </xf>
    <xf numFmtId="0" fontId="2" fillId="0" borderId="27" xfId="0" applyFont="1" applyBorder="1" applyAlignment="1">
      <alignment horizontal="left" vertical="center"/>
    </xf>
    <xf numFmtId="176" fontId="0" fillId="0" borderId="28" xfId="0" applyNumberFormat="1" applyBorder="1" applyAlignment="1">
      <alignment horizontal="right" vertical="center"/>
    </xf>
    <xf numFmtId="0" fontId="2" fillId="0" borderId="30" xfId="0" applyFont="1" applyBorder="1" applyAlignment="1">
      <alignment horizontal="left" vertical="center"/>
    </xf>
    <xf numFmtId="0" fontId="0" fillId="0" borderId="29" xfId="0" applyBorder="1">
      <alignment vertical="center"/>
    </xf>
    <xf numFmtId="176" fontId="0" fillId="0" borderId="31" xfId="0" applyNumberFormat="1" applyBorder="1" applyAlignment="1">
      <alignment horizontal="right" vertical="center"/>
    </xf>
    <xf numFmtId="0" fontId="2" fillId="0" borderId="33" xfId="0" applyFont="1" applyBorder="1" applyAlignment="1">
      <alignment horizontal="left" vertical="center"/>
    </xf>
    <xf numFmtId="176" fontId="0" fillId="0" borderId="34" xfId="0" applyNumberFormat="1" applyBorder="1" applyAlignment="1">
      <alignment horizontal="right" vertical="center"/>
    </xf>
    <xf numFmtId="0" fontId="2" fillId="0" borderId="36" xfId="0" applyFont="1" applyBorder="1" applyAlignment="1">
      <alignment horizontal="left" vertical="center"/>
    </xf>
    <xf numFmtId="176" fontId="0" fillId="0" borderId="37" xfId="0" applyNumberFormat="1" applyBorder="1" applyAlignment="1">
      <alignment horizontal="right" vertical="center"/>
    </xf>
    <xf numFmtId="0" fontId="0" fillId="0" borderId="38" xfId="0" applyBorder="1">
      <alignment vertical="center"/>
    </xf>
    <xf numFmtId="0" fontId="2" fillId="0" borderId="39" xfId="0" applyFont="1" applyBorder="1" applyAlignment="1">
      <alignment horizontal="left" vertical="center"/>
    </xf>
    <xf numFmtId="176" fontId="0" fillId="0" borderId="40" xfId="0" applyNumberFormat="1" applyBorder="1" applyAlignment="1">
      <alignment horizontal="right" vertical="center"/>
    </xf>
    <xf numFmtId="0" fontId="0" fillId="0" borderId="41" xfId="0" applyBorder="1">
      <alignmen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14" fillId="0" borderId="35" xfId="0" applyFont="1" applyBorder="1">
      <alignment vertical="center"/>
    </xf>
    <xf numFmtId="0" fontId="14" fillId="0" borderId="29" xfId="0" applyFont="1" applyBorder="1">
      <alignment vertical="center"/>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0" borderId="0" xfId="0" applyFont="1" applyFill="1" applyAlignment="1">
      <alignment horizontal="center" vertical="center"/>
    </xf>
    <xf numFmtId="0" fontId="3" fillId="5" borderId="40"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34" xfId="0" applyFont="1" applyFill="1" applyBorder="1" applyAlignment="1">
      <alignment horizontal="center" vertical="center"/>
    </xf>
    <xf numFmtId="0" fontId="15"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0" fillId="0" borderId="54" xfId="0" applyBorder="1" applyAlignment="1">
      <alignment horizontal="right" vertical="center"/>
    </xf>
    <xf numFmtId="0" fontId="0" fillId="0" borderId="49" xfId="0" applyBorder="1" applyAlignment="1">
      <alignment horizontal="right" vertical="center"/>
    </xf>
    <xf numFmtId="0" fontId="0" fillId="0" borderId="50" xfId="0" applyBorder="1" applyAlignment="1">
      <alignment horizontal="right" vertical="center"/>
    </xf>
    <xf numFmtId="0" fontId="0" fillId="0" borderId="56" xfId="0" applyBorder="1" applyAlignment="1">
      <alignment horizontal="center" vertical="center"/>
    </xf>
    <xf numFmtId="0" fontId="3" fillId="0" borderId="55" xfId="0" applyFont="1" applyBorder="1" applyAlignment="1">
      <alignment horizontal="center" vertical="center"/>
    </xf>
    <xf numFmtId="0" fontId="3" fillId="0" borderId="55" xfId="0" applyFont="1" applyFill="1" applyBorder="1" applyAlignment="1">
      <alignment horizontal="center" vertical="center"/>
    </xf>
    <xf numFmtId="0" fontId="15" fillId="5" borderId="28" xfId="0" applyFont="1" applyFill="1" applyBorder="1" applyAlignment="1">
      <alignment horizontal="center" vertical="center"/>
    </xf>
    <xf numFmtId="0" fontId="15" fillId="0" borderId="30" xfId="0" applyFont="1" applyBorder="1" applyAlignment="1">
      <alignment horizontal="left" vertical="center"/>
    </xf>
    <xf numFmtId="0" fontId="14" fillId="0" borderId="38" xfId="0" applyFont="1" applyBorder="1">
      <alignment vertical="center"/>
    </xf>
    <xf numFmtId="0" fontId="14" fillId="0" borderId="26" xfId="0" applyFont="1" applyBorder="1">
      <alignment vertical="center"/>
    </xf>
    <xf numFmtId="0" fontId="19" fillId="0" borderId="26" xfId="0" applyFont="1" applyBorder="1">
      <alignment vertical="center"/>
    </xf>
    <xf numFmtId="0" fontId="14" fillId="5" borderId="29" xfId="0" applyFont="1" applyFill="1" applyBorder="1">
      <alignment vertical="center"/>
    </xf>
    <xf numFmtId="0" fontId="14" fillId="5" borderId="35" xfId="0" applyFont="1" applyFill="1" applyBorder="1">
      <alignment vertical="center"/>
    </xf>
    <xf numFmtId="0" fontId="14" fillId="5" borderId="41" xfId="0" applyFont="1" applyFill="1" applyBorder="1">
      <alignment vertical="center"/>
    </xf>
    <xf numFmtId="0" fontId="14" fillId="5" borderId="38" xfId="0" applyFont="1" applyFill="1" applyBorder="1">
      <alignment vertical="center"/>
    </xf>
    <xf numFmtId="0" fontId="19" fillId="5" borderId="26" xfId="0" applyFont="1" applyFill="1" applyBorder="1">
      <alignment vertical="center"/>
    </xf>
    <xf numFmtId="0" fontId="14" fillId="5" borderId="32" xfId="0" applyFont="1" applyFill="1" applyBorder="1">
      <alignment vertical="center"/>
    </xf>
    <xf numFmtId="0" fontId="14" fillId="5" borderId="26" xfId="0" applyFont="1" applyFill="1" applyBorder="1">
      <alignment vertical="center"/>
    </xf>
    <xf numFmtId="0" fontId="0" fillId="5" borderId="41" xfId="0" applyFill="1" applyBorder="1">
      <alignment vertical="center"/>
    </xf>
    <xf numFmtId="0" fontId="0" fillId="5" borderId="29" xfId="0" applyFill="1" applyBorder="1">
      <alignment vertical="center"/>
    </xf>
    <xf numFmtId="0" fontId="3" fillId="7" borderId="28" xfId="0" applyFont="1" applyFill="1" applyBorder="1" applyAlignment="1">
      <alignment horizontal="center" vertical="center"/>
    </xf>
    <xf numFmtId="0" fontId="14" fillId="7" borderId="28" xfId="0" applyFont="1" applyFill="1" applyBorder="1">
      <alignment vertical="center"/>
    </xf>
    <xf numFmtId="0" fontId="3" fillId="7" borderId="34" xfId="0" applyFont="1" applyFill="1" applyBorder="1" applyAlignment="1">
      <alignment horizontal="center" vertical="center"/>
    </xf>
    <xf numFmtId="0" fontId="14" fillId="7" borderId="34" xfId="0" applyFont="1" applyFill="1" applyBorder="1">
      <alignment vertical="center"/>
    </xf>
    <xf numFmtId="0" fontId="3" fillId="7" borderId="25" xfId="0" applyFont="1" applyFill="1" applyBorder="1" applyAlignment="1">
      <alignment horizontal="center" vertical="center"/>
    </xf>
    <xf numFmtId="0" fontId="14" fillId="7" borderId="25" xfId="0" applyFont="1" applyFill="1" applyBorder="1">
      <alignment vertical="center"/>
    </xf>
    <xf numFmtId="0" fontId="3" fillId="7" borderId="40" xfId="0" applyFont="1" applyFill="1" applyBorder="1" applyAlignment="1">
      <alignment horizontal="center" vertical="center"/>
    </xf>
    <xf numFmtId="0" fontId="14" fillId="7" borderId="40" xfId="0" applyFont="1" applyFill="1" applyBorder="1">
      <alignment vertical="center"/>
    </xf>
    <xf numFmtId="0" fontId="3" fillId="7" borderId="37" xfId="0" applyFont="1" applyFill="1" applyBorder="1" applyAlignment="1">
      <alignment horizontal="center" vertical="center"/>
    </xf>
    <xf numFmtId="0" fontId="14" fillId="7" borderId="37" xfId="0" applyFont="1" applyFill="1" applyBorder="1">
      <alignment vertical="center"/>
    </xf>
    <xf numFmtId="0" fontId="3" fillId="3" borderId="37" xfId="0" applyFont="1" applyFill="1" applyBorder="1" applyAlignment="1">
      <alignment horizontal="center" vertical="center"/>
    </xf>
    <xf numFmtId="0" fontId="14" fillId="3" borderId="37" xfId="0" applyFont="1" applyFill="1" applyBorder="1">
      <alignment vertical="center"/>
    </xf>
    <xf numFmtId="0" fontId="3" fillId="3" borderId="25"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14" fillId="3" borderId="28" xfId="0" applyFont="1" applyFill="1" applyBorder="1">
      <alignment vertical="center"/>
    </xf>
    <xf numFmtId="0" fontId="14" fillId="3" borderId="34" xfId="0" applyFont="1" applyFill="1" applyBorder="1">
      <alignment vertical="center"/>
    </xf>
    <xf numFmtId="0" fontId="14" fillId="3" borderId="25" xfId="0" applyFont="1" applyFill="1" applyBorder="1">
      <alignment vertical="center"/>
    </xf>
    <xf numFmtId="0" fontId="14" fillId="3" borderId="40" xfId="0" applyFont="1" applyFill="1" applyBorder="1">
      <alignment vertical="center"/>
    </xf>
    <xf numFmtId="0" fontId="15" fillId="3" borderId="25" xfId="0" applyFont="1" applyFill="1" applyBorder="1" applyAlignment="1">
      <alignment horizontal="center" vertical="center"/>
    </xf>
    <xf numFmtId="0" fontId="15"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14" fillId="3" borderId="31" xfId="0" applyFont="1" applyFill="1" applyBorder="1">
      <alignment vertical="center"/>
    </xf>
    <xf numFmtId="0" fontId="3" fillId="6" borderId="28" xfId="0" applyFont="1" applyFill="1" applyBorder="1" applyAlignment="1">
      <alignment horizontal="center" vertical="center"/>
    </xf>
    <xf numFmtId="0" fontId="14" fillId="6" borderId="28" xfId="0" applyFont="1" applyFill="1" applyBorder="1">
      <alignment vertical="center"/>
    </xf>
    <xf numFmtId="0" fontId="3" fillId="6" borderId="37" xfId="0" applyFont="1" applyFill="1" applyBorder="1" applyAlignment="1">
      <alignment horizontal="center" vertical="center"/>
    </xf>
    <xf numFmtId="0" fontId="14" fillId="6" borderId="37" xfId="0" applyFont="1" applyFill="1" applyBorder="1">
      <alignment vertical="center"/>
    </xf>
    <xf numFmtId="0" fontId="3" fillId="6" borderId="40" xfId="0" applyFont="1" applyFill="1" applyBorder="1" applyAlignment="1">
      <alignment horizontal="center" vertical="center"/>
    </xf>
    <xf numFmtId="0" fontId="14" fillId="6" borderId="40" xfId="0" applyFont="1" applyFill="1" applyBorder="1">
      <alignment vertical="center"/>
    </xf>
    <xf numFmtId="0" fontId="15" fillId="6" borderId="28" xfId="0" applyFont="1" applyFill="1" applyBorder="1" applyAlignment="1">
      <alignment horizontal="center" vertical="center"/>
    </xf>
    <xf numFmtId="0" fontId="19" fillId="6" borderId="28" xfId="0" applyFont="1" applyFill="1" applyBorder="1" applyAlignment="1">
      <alignment horizontal="right" vertical="center"/>
    </xf>
    <xf numFmtId="0" fontId="21" fillId="0" borderId="53" xfId="0" applyFont="1" applyBorder="1" applyAlignment="1">
      <alignment horizontal="left" vertical="center"/>
    </xf>
    <xf numFmtId="0" fontId="15" fillId="0" borderId="27" xfId="0" applyFont="1" applyBorder="1" applyAlignment="1">
      <alignment horizontal="left" vertical="center"/>
    </xf>
    <xf numFmtId="0" fontId="2" fillId="0" borderId="0" xfId="0" applyFont="1">
      <alignment vertical="center"/>
    </xf>
    <xf numFmtId="49" fontId="3" fillId="4" borderId="2" xfId="0" applyNumberFormat="1" applyFont="1" applyFill="1" applyBorder="1">
      <alignment vertical="center"/>
    </xf>
    <xf numFmtId="0" fontId="3" fillId="4" borderId="9" xfId="0" applyFont="1" applyFill="1" applyBorder="1">
      <alignment vertical="center"/>
    </xf>
    <xf numFmtId="0" fontId="3" fillId="4" borderId="0" xfId="0" applyFont="1" applyFill="1" applyBorder="1">
      <alignment vertical="center"/>
    </xf>
    <xf numFmtId="49" fontId="3" fillId="4" borderId="3" xfId="0" applyNumberFormat="1" applyFont="1" applyFill="1" applyBorder="1">
      <alignment vertical="center"/>
    </xf>
    <xf numFmtId="0" fontId="3" fillId="4" borderId="3" xfId="0" applyFont="1" applyFill="1" applyBorder="1">
      <alignment vertical="center"/>
    </xf>
    <xf numFmtId="0" fontId="3" fillId="4" borderId="8" xfId="0" applyFont="1" applyFill="1" applyBorder="1">
      <alignment vertical="center"/>
    </xf>
    <xf numFmtId="0" fontId="3" fillId="4" borderId="13" xfId="0" applyFont="1" applyFill="1" applyBorder="1">
      <alignment vertical="center"/>
    </xf>
    <xf numFmtId="0" fontId="3" fillId="4" borderId="10" xfId="0" applyFont="1" applyFill="1" applyBorder="1">
      <alignment vertical="center"/>
    </xf>
    <xf numFmtId="0" fontId="23" fillId="0" borderId="0" xfId="0" applyFont="1">
      <alignment vertical="center"/>
    </xf>
    <xf numFmtId="0" fontId="25" fillId="3" borderId="25" xfId="0" applyFont="1" applyFill="1" applyBorder="1">
      <alignment vertical="center"/>
    </xf>
    <xf numFmtId="0" fontId="12" fillId="0" borderId="1" xfId="0" applyFont="1" applyBorder="1" applyAlignment="1">
      <alignment horizontal="left" vertical="center" wrapText="1"/>
    </xf>
    <xf numFmtId="0" fontId="12" fillId="2" borderId="5" xfId="0" applyFont="1" applyFill="1" applyBorder="1" applyAlignment="1">
      <alignment vertical="center" wrapText="1"/>
    </xf>
    <xf numFmtId="0" fontId="12" fillId="2" borderId="7" xfId="0" applyFont="1" applyFill="1" applyBorder="1" applyAlignment="1">
      <alignment vertical="center" wrapText="1"/>
    </xf>
    <xf numFmtId="0" fontId="12" fillId="0" borderId="1" xfId="0" applyFont="1" applyBorder="1" applyAlignment="1">
      <alignment vertical="center" wrapText="1"/>
    </xf>
    <xf numFmtId="0" fontId="12" fillId="0" borderId="0" xfId="0" applyFont="1">
      <alignment vertical="center"/>
    </xf>
    <xf numFmtId="0" fontId="12" fillId="0" borderId="1" xfId="0" applyFont="1" applyBorder="1" applyAlignment="1">
      <alignment horizontal="center" vertical="center"/>
    </xf>
    <xf numFmtId="0" fontId="19" fillId="0" borderId="41" xfId="0" applyFont="1" applyBorder="1">
      <alignment vertical="center"/>
    </xf>
    <xf numFmtId="0" fontId="19" fillId="0" borderId="29" xfId="0" applyFont="1" applyBorder="1">
      <alignment vertical="center"/>
    </xf>
    <xf numFmtId="0" fontId="28" fillId="0" borderId="42" xfId="0" applyFont="1" applyBorder="1" applyAlignment="1">
      <alignment horizontal="left" vertical="center"/>
    </xf>
    <xf numFmtId="0" fontId="28" fillId="0" borderId="30" xfId="0" applyFont="1" applyBorder="1" applyAlignment="1">
      <alignment horizontal="left" vertical="center"/>
    </xf>
    <xf numFmtId="0" fontId="28" fillId="0" borderId="27" xfId="0" applyFont="1" applyBorder="1" applyAlignment="1">
      <alignment horizontal="left" vertical="center"/>
    </xf>
    <xf numFmtId="0" fontId="3" fillId="3" borderId="1" xfId="0" applyFont="1" applyFill="1" applyBorder="1">
      <alignment vertical="center"/>
    </xf>
    <xf numFmtId="0" fontId="7" fillId="0" borderId="5" xfId="0" applyFont="1" applyFill="1" applyBorder="1" applyAlignment="1">
      <alignment vertical="center" wrapText="1"/>
    </xf>
    <xf numFmtId="0" fontId="7" fillId="0" borderId="7" xfId="0" applyFont="1" applyFill="1" applyBorder="1" applyAlignment="1">
      <alignment vertical="center" wrapText="1"/>
    </xf>
    <xf numFmtId="9" fontId="2" fillId="0" borderId="0" xfId="2" applyFont="1">
      <alignment vertical="center"/>
    </xf>
    <xf numFmtId="9" fontId="2" fillId="0" borderId="0" xfId="2" applyFont="1" applyAlignment="1">
      <alignment horizontal="right" vertical="center"/>
    </xf>
    <xf numFmtId="9" fontId="27" fillId="0" borderId="36" xfId="2" applyFont="1" applyBorder="1" applyAlignment="1">
      <alignment horizontal="center" vertical="center"/>
    </xf>
    <xf numFmtId="0" fontId="15" fillId="4" borderId="0" xfId="0" applyFont="1" applyFill="1" applyBorder="1" applyAlignment="1">
      <alignment horizontal="center" vertical="center" wrapText="1"/>
    </xf>
    <xf numFmtId="9" fontId="27" fillId="0" borderId="0" xfId="2" applyFont="1" applyBorder="1" applyAlignment="1">
      <alignment horizontal="center" vertical="center" wrapText="1"/>
    </xf>
    <xf numFmtId="9" fontId="27" fillId="0" borderId="0" xfId="2" applyFont="1" applyBorder="1" applyAlignment="1">
      <alignment horizontal="center" vertical="center"/>
    </xf>
    <xf numFmtId="38" fontId="27" fillId="0" borderId="69" xfId="1" applyFont="1" applyBorder="1">
      <alignment vertical="center"/>
    </xf>
    <xf numFmtId="38" fontId="27" fillId="0" borderId="70" xfId="1" applyFont="1" applyBorder="1">
      <alignment vertical="center"/>
    </xf>
    <xf numFmtId="38" fontId="27" fillId="0" borderId="65" xfId="1" applyFont="1" applyBorder="1" applyAlignment="1">
      <alignment horizontal="right" vertical="center"/>
    </xf>
    <xf numFmtId="9" fontId="27" fillId="0" borderId="73" xfId="2" applyFont="1" applyBorder="1" applyAlignment="1">
      <alignment horizontal="center" vertical="center" wrapText="1"/>
    </xf>
    <xf numFmtId="38" fontId="30" fillId="0" borderId="77" xfId="1" applyFont="1" applyBorder="1" applyAlignment="1">
      <alignment horizontal="left" vertical="center"/>
    </xf>
    <xf numFmtId="38" fontId="30" fillId="0" borderId="13" xfId="1" applyFont="1" applyBorder="1" applyAlignment="1">
      <alignment horizontal="right" vertical="center"/>
    </xf>
    <xf numFmtId="38" fontId="30" fillId="0" borderId="14" xfId="1" applyFont="1" applyBorder="1" applyAlignment="1">
      <alignment horizontal="left" vertical="center"/>
    </xf>
    <xf numFmtId="38" fontId="30" fillId="0" borderId="78" xfId="1" applyFont="1" applyBorder="1" applyAlignment="1">
      <alignment horizontal="left" vertical="center"/>
    </xf>
    <xf numFmtId="38" fontId="30" fillId="0" borderId="0" xfId="1" applyFont="1" applyBorder="1" applyAlignment="1">
      <alignment horizontal="right" vertical="center"/>
    </xf>
    <xf numFmtId="38" fontId="30" fillId="0" borderId="11" xfId="1" applyFont="1" applyBorder="1" applyAlignment="1">
      <alignment horizontal="left" vertical="center"/>
    </xf>
    <xf numFmtId="0" fontId="30" fillId="0" borderId="78" xfId="0" applyFont="1" applyBorder="1" applyAlignment="1">
      <alignment horizontal="left" vertical="center"/>
    </xf>
    <xf numFmtId="0" fontId="30" fillId="0" borderId="0" xfId="0" applyFont="1" applyBorder="1" applyAlignment="1">
      <alignment horizontal="right" vertical="center"/>
    </xf>
    <xf numFmtId="0" fontId="30" fillId="0" borderId="11" xfId="0" applyFont="1" applyBorder="1" applyAlignment="1">
      <alignment horizontal="left" vertical="center"/>
    </xf>
    <xf numFmtId="0" fontId="30" fillId="0" borderId="79" xfId="0" applyFont="1" applyBorder="1" applyAlignment="1">
      <alignment horizontal="left" vertical="center"/>
    </xf>
    <xf numFmtId="9" fontId="27" fillId="0" borderId="67" xfId="2" applyFont="1" applyBorder="1" applyAlignment="1">
      <alignment horizontal="center" vertical="center" wrapText="1"/>
    </xf>
    <xf numFmtId="0" fontId="13" fillId="0" borderId="0" xfId="0" applyFont="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vertical="top" wrapText="1"/>
    </xf>
    <xf numFmtId="38" fontId="30" fillId="0" borderId="78" xfId="1" applyFont="1" applyBorder="1" applyAlignment="1">
      <alignment horizontal="left" vertical="center" wrapText="1"/>
    </xf>
    <xf numFmtId="38" fontId="30" fillId="0" borderId="11" xfId="1" applyFont="1" applyBorder="1" applyAlignment="1">
      <alignment horizontal="right" vertical="center"/>
    </xf>
    <xf numFmtId="38" fontId="30" fillId="0" borderId="15" xfId="1" applyFont="1" applyBorder="1" applyAlignment="1">
      <alignment horizontal="right" vertical="center"/>
    </xf>
    <xf numFmtId="38" fontId="30" fillId="0" borderId="12" xfId="1" applyFont="1" applyBorder="1" applyAlignment="1">
      <alignment horizontal="right" vertical="center"/>
    </xf>
    <xf numFmtId="0" fontId="30" fillId="0" borderId="77" xfId="0" applyFont="1" applyBorder="1" applyAlignment="1">
      <alignment vertical="center"/>
    </xf>
    <xf numFmtId="0" fontId="30" fillId="0" borderId="13" xfId="0" applyFont="1" applyBorder="1" applyAlignment="1">
      <alignment horizontal="right" vertical="center"/>
    </xf>
    <xf numFmtId="0" fontId="30" fillId="0" borderId="14" xfId="0" applyFont="1" applyBorder="1" applyAlignment="1">
      <alignment horizontal="right" vertical="center"/>
    </xf>
    <xf numFmtId="0" fontId="30" fillId="0" borderId="78" xfId="0" applyFont="1" applyBorder="1" applyAlignment="1">
      <alignment vertical="center"/>
    </xf>
    <xf numFmtId="0" fontId="30" fillId="0" borderId="11" xfId="0" applyFont="1" applyBorder="1" applyAlignment="1">
      <alignment horizontal="right" vertical="center"/>
    </xf>
    <xf numFmtId="0" fontId="30" fillId="0" borderId="79" xfId="0" applyFont="1" applyBorder="1" applyAlignment="1">
      <alignment vertical="center"/>
    </xf>
    <xf numFmtId="0" fontId="30" fillId="0" borderId="77" xfId="0" applyFont="1" applyBorder="1" applyAlignment="1">
      <alignment horizontal="left" vertical="center"/>
    </xf>
    <xf numFmtId="0" fontId="30" fillId="0" borderId="14" xfId="0" applyFont="1" applyBorder="1" applyAlignment="1">
      <alignment horizontal="left" vertical="center"/>
    </xf>
    <xf numFmtId="0" fontId="2" fillId="0" borderId="0" xfId="0" applyFont="1" applyAlignment="1">
      <alignment vertical="top"/>
    </xf>
    <xf numFmtId="0" fontId="3" fillId="4" borderId="0" xfId="0" applyFont="1" applyFill="1" applyBorder="1" applyAlignment="1">
      <alignment horizontal="left" vertical="center" wrapText="1"/>
    </xf>
    <xf numFmtId="0" fontId="3" fillId="0" borderId="69" xfId="0" applyFont="1" applyBorder="1" applyAlignment="1">
      <alignment horizontal="center" vertical="center"/>
    </xf>
    <xf numFmtId="38" fontId="27" fillId="0" borderId="103" xfId="1" applyFont="1" applyBorder="1">
      <alignment vertical="center"/>
    </xf>
    <xf numFmtId="0" fontId="3" fillId="0" borderId="49" xfId="0" applyFont="1" applyBorder="1" applyAlignment="1">
      <alignment horizontal="center" vertical="center"/>
    </xf>
    <xf numFmtId="38" fontId="27" fillId="0" borderId="104" xfId="1" applyFont="1" applyBorder="1">
      <alignment vertical="center"/>
    </xf>
    <xf numFmtId="38" fontId="27" fillId="0" borderId="59" xfId="1" applyFont="1" applyBorder="1">
      <alignment vertical="center"/>
    </xf>
    <xf numFmtId="38" fontId="27" fillId="0" borderId="49" xfId="1" applyFont="1" applyBorder="1">
      <alignment vertical="center"/>
    </xf>
    <xf numFmtId="38" fontId="27" fillId="0" borderId="95" xfId="1" applyFont="1" applyBorder="1" applyAlignment="1">
      <alignment horizontal="right" vertical="center"/>
    </xf>
    <xf numFmtId="9" fontId="27" fillId="0" borderId="92" xfId="2" applyFont="1" applyBorder="1" applyAlignment="1">
      <alignment horizontal="center" vertical="center"/>
    </xf>
    <xf numFmtId="0" fontId="3" fillId="4" borderId="94" xfId="0" applyFont="1" applyFill="1" applyBorder="1">
      <alignment vertical="center"/>
    </xf>
    <xf numFmtId="0" fontId="3" fillId="4" borderId="68" xfId="0" applyFont="1" applyFill="1" applyBorder="1">
      <alignment vertical="center"/>
    </xf>
    <xf numFmtId="38" fontId="29" fillId="0" borderId="79" xfId="1" applyFont="1" applyBorder="1" applyAlignment="1">
      <alignment horizontal="left" vertical="center"/>
    </xf>
    <xf numFmtId="0" fontId="27" fillId="4" borderId="105" xfId="0" applyFont="1" applyFill="1" applyBorder="1" applyAlignment="1">
      <alignment horizontal="center" vertical="center"/>
    </xf>
    <xf numFmtId="38" fontId="27" fillId="0" borderId="108" xfId="1" applyFont="1" applyBorder="1">
      <alignment vertical="center"/>
    </xf>
    <xf numFmtId="38" fontId="27" fillId="0" borderId="109" xfId="1" applyFont="1" applyBorder="1">
      <alignment vertical="center"/>
    </xf>
    <xf numFmtId="0" fontId="3" fillId="4" borderId="88" xfId="0" applyFont="1" applyFill="1" applyBorder="1" applyAlignment="1">
      <alignment horizontal="center" vertical="center" wrapText="1"/>
    </xf>
    <xf numFmtId="0" fontId="3" fillId="4" borderId="91"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3" fillId="4" borderId="4" xfId="0" applyFont="1" applyFill="1" applyBorder="1">
      <alignment vertical="center"/>
    </xf>
    <xf numFmtId="0" fontId="14" fillId="4" borderId="15" xfId="0" applyFont="1" applyFill="1" applyBorder="1" applyAlignment="1">
      <alignment vertical="top" wrapText="1"/>
    </xf>
    <xf numFmtId="9" fontId="27" fillId="0" borderId="3" xfId="2"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center" vertical="center"/>
    </xf>
    <xf numFmtId="0" fontId="20" fillId="0" borderId="0" xfId="0" applyFont="1">
      <alignment vertical="center"/>
    </xf>
    <xf numFmtId="0" fontId="0" fillId="0" borderId="1" xfId="0" applyBorder="1" applyAlignment="1">
      <alignment horizontal="center" vertical="center" wrapText="1"/>
    </xf>
    <xf numFmtId="0" fontId="0" fillId="8" borderId="1" xfId="0" applyFill="1" applyBorder="1">
      <alignment vertical="center"/>
    </xf>
    <xf numFmtId="0" fontId="0" fillId="8" borderId="1" xfId="0" applyFill="1"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horizontal="center" vertical="center"/>
    </xf>
    <xf numFmtId="0" fontId="0" fillId="0" borderId="15" xfId="0" applyBorder="1">
      <alignment vertical="center"/>
    </xf>
    <xf numFmtId="38" fontId="0" fillId="9" borderId="1" xfId="1" applyFont="1" applyFill="1" applyBorder="1">
      <alignment vertical="center"/>
    </xf>
    <xf numFmtId="0" fontId="13" fillId="0" borderId="0" xfId="0" applyFont="1" applyAlignment="1">
      <alignment horizontal="left" vertical="center"/>
    </xf>
    <xf numFmtId="0" fontId="33" fillId="9" borderId="1" xfId="0" applyFont="1" applyFill="1" applyBorder="1">
      <alignment vertical="center"/>
    </xf>
    <xf numFmtId="0" fontId="33" fillId="8" borderId="115" xfId="0" applyFont="1" applyFill="1" applyBorder="1">
      <alignment vertical="center"/>
    </xf>
    <xf numFmtId="0" fontId="12" fillId="8" borderId="1" xfId="0" applyFont="1" applyFill="1" applyBorder="1">
      <alignment vertical="center"/>
    </xf>
    <xf numFmtId="0" fontId="12" fillId="0" borderId="1" xfId="0" applyFont="1" applyBorder="1">
      <alignment vertical="center"/>
    </xf>
    <xf numFmtId="0" fontId="12" fillId="9" borderId="115" xfId="0" applyFont="1" applyFill="1" applyBorder="1">
      <alignment vertical="center"/>
    </xf>
    <xf numFmtId="0" fontId="12" fillId="9" borderId="1" xfId="0" applyFont="1" applyFill="1" applyBorder="1">
      <alignment vertical="center"/>
    </xf>
    <xf numFmtId="0" fontId="0" fillId="8" borderId="115" xfId="0" applyFill="1" applyBorder="1" applyAlignment="1">
      <alignment horizontal="center" vertical="center"/>
    </xf>
    <xf numFmtId="0" fontId="0" fillId="9" borderId="115" xfId="0" applyFill="1" applyBorder="1" applyAlignment="1">
      <alignment horizontal="center" vertical="center"/>
    </xf>
    <xf numFmtId="49" fontId="0" fillId="8" borderId="1" xfId="0" applyNumberFormat="1" applyFill="1" applyBorder="1" applyAlignment="1">
      <alignment horizontal="left" vertical="center"/>
    </xf>
    <xf numFmtId="0" fontId="33" fillId="8" borderId="1" xfId="0" applyFont="1" applyFill="1" applyBorder="1">
      <alignment vertical="center"/>
    </xf>
    <xf numFmtId="49" fontId="0" fillId="0" borderId="1" xfId="0" quotePrefix="1" applyNumberFormat="1" applyBorder="1" applyAlignment="1">
      <alignment horizontal="left"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8" borderId="1" xfId="0" applyFill="1" applyBorder="1" applyAlignment="1">
      <alignment horizontal="center" vertical="center"/>
    </xf>
    <xf numFmtId="0" fontId="0" fillId="0" borderId="1" xfId="0" applyBorder="1" applyAlignment="1">
      <alignment horizontal="center" vertical="center"/>
    </xf>
    <xf numFmtId="0" fontId="0" fillId="8" borderId="1" xfId="0" applyFont="1" applyFill="1"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horizontal="center" vertical="center"/>
    </xf>
    <xf numFmtId="0" fontId="0" fillId="9" borderId="1" xfId="0" applyFill="1" applyBorder="1" applyAlignment="1">
      <alignment horizontal="center" vertical="center"/>
    </xf>
    <xf numFmtId="0" fontId="12" fillId="8" borderId="116" xfId="0" applyFont="1" applyFill="1" applyBorder="1">
      <alignment vertical="center"/>
    </xf>
    <xf numFmtId="0" fontId="0" fillId="8" borderId="1" xfId="0" applyFill="1" applyBorder="1" applyAlignment="1">
      <alignment horizontal="center" vertical="center" wrapText="1"/>
    </xf>
    <xf numFmtId="0" fontId="0" fillId="8" borderId="1" xfId="0" applyFill="1" applyBorder="1" applyAlignment="1">
      <alignment horizontal="right" vertical="center"/>
    </xf>
    <xf numFmtId="0" fontId="0" fillId="9" borderId="1" xfId="0" applyFill="1" applyBorder="1" applyAlignment="1">
      <alignment horizontal="center" vertical="center" wrapText="1"/>
    </xf>
    <xf numFmtId="0" fontId="0" fillId="9" borderId="1" xfId="0" applyFill="1" applyBorder="1" applyAlignment="1">
      <alignment horizontal="right" vertical="center"/>
    </xf>
    <xf numFmtId="0" fontId="2" fillId="0" borderId="0" xfId="0" applyFont="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0" borderId="1" xfId="0" applyFont="1" applyBorder="1" applyAlignment="1">
      <alignment horizontal="center" vertical="center"/>
    </xf>
    <xf numFmtId="0" fontId="34" fillId="0" borderId="1" xfId="0" applyFont="1" applyBorder="1" applyAlignment="1">
      <alignment horizontal="center" vertical="center"/>
    </xf>
    <xf numFmtId="49" fontId="0" fillId="9" borderId="1" xfId="0" applyNumberFormat="1" applyFill="1" applyBorder="1" applyAlignment="1">
      <alignment horizontal="left" vertical="center"/>
    </xf>
    <xf numFmtId="0" fontId="12" fillId="0" borderId="115" xfId="0" applyFont="1" applyFill="1" applyBorder="1">
      <alignment vertical="center"/>
    </xf>
    <xf numFmtId="0" fontId="12" fillId="8" borderId="115" xfId="0" applyFont="1" applyFill="1" applyBorder="1">
      <alignment vertical="center"/>
    </xf>
    <xf numFmtId="0" fontId="0" fillId="0" borderId="1" xfId="0" applyFill="1" applyBorder="1" applyAlignment="1">
      <alignment horizontal="left" vertical="center"/>
    </xf>
    <xf numFmtId="0" fontId="33" fillId="0" borderId="1" xfId="0" applyFont="1" applyFill="1" applyBorder="1">
      <alignment vertical="center"/>
    </xf>
    <xf numFmtId="0" fontId="12" fillId="9" borderId="116" xfId="0" applyFont="1" applyFill="1" applyBorder="1">
      <alignment vertical="center"/>
    </xf>
    <xf numFmtId="56" fontId="0" fillId="0" borderId="1" xfId="0" quotePrefix="1" applyNumberFormat="1" applyBorder="1" applyAlignment="1">
      <alignment horizontal="left" vertical="center"/>
    </xf>
    <xf numFmtId="0" fontId="0" fillId="0" borderId="1" xfId="0" applyBorder="1" applyAlignment="1">
      <alignment vertical="center"/>
    </xf>
    <xf numFmtId="38" fontId="0" fillId="0" borderId="1" xfId="1" applyFont="1" applyBorder="1">
      <alignment vertical="center"/>
    </xf>
    <xf numFmtId="0" fontId="0" fillId="0" borderId="1" xfId="0" applyBorder="1" applyAlignment="1">
      <alignment horizontal="right" vertical="center"/>
    </xf>
    <xf numFmtId="0" fontId="3" fillId="0" borderId="1" xfId="0" applyFont="1" applyFill="1" applyBorder="1">
      <alignment vertical="center"/>
    </xf>
    <xf numFmtId="0" fontId="35" fillId="0" borderId="1" xfId="0" applyFont="1" applyBorder="1">
      <alignment vertical="center"/>
    </xf>
    <xf numFmtId="0" fontId="30" fillId="0" borderId="1" xfId="0" applyFont="1" applyBorder="1">
      <alignment vertical="center"/>
    </xf>
    <xf numFmtId="0" fontId="30" fillId="0" borderId="1" xfId="0" applyFont="1" applyFill="1" applyBorder="1">
      <alignment vertical="center"/>
    </xf>
    <xf numFmtId="0" fontId="36" fillId="0" borderId="4" xfId="0" applyFont="1" applyFill="1" applyBorder="1">
      <alignment vertical="center"/>
    </xf>
    <xf numFmtId="0" fontId="38" fillId="0" borderId="0" xfId="0" applyFont="1">
      <alignment vertical="center"/>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horizontal="center" vertical="center"/>
    </xf>
    <xf numFmtId="0" fontId="38" fillId="0" borderId="1" xfId="0" applyFont="1" applyFill="1" applyBorder="1" applyAlignment="1">
      <alignment horizontal="center" vertical="center"/>
    </xf>
    <xf numFmtId="0" fontId="38"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39" fillId="0" borderId="1" xfId="0" applyFont="1" applyFill="1" applyBorder="1" applyAlignment="1">
      <alignment vertical="center" wrapText="1"/>
    </xf>
    <xf numFmtId="0" fontId="39"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38" fillId="0" borderId="1" xfId="0" applyFont="1" applyBorder="1">
      <alignment vertical="center"/>
    </xf>
    <xf numFmtId="0" fontId="39" fillId="11" borderId="4" xfId="0" applyFont="1" applyFill="1" applyBorder="1" applyAlignment="1">
      <alignment vertical="center" wrapText="1"/>
    </xf>
    <xf numFmtId="0" fontId="38" fillId="11" borderId="4" xfId="0" applyFont="1" applyFill="1" applyBorder="1" applyAlignment="1">
      <alignment horizontal="center" vertical="center" wrapText="1"/>
    </xf>
    <xf numFmtId="0" fontId="39" fillId="11" borderId="1" xfId="0" applyFont="1" applyFill="1" applyBorder="1" applyAlignment="1">
      <alignment vertical="center" wrapText="1"/>
    </xf>
    <xf numFmtId="0" fontId="39" fillId="0" borderId="2" xfId="0" applyFont="1" applyFill="1" applyBorder="1" applyAlignment="1">
      <alignment vertical="center" wrapText="1"/>
    </xf>
    <xf numFmtId="0" fontId="39"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11" borderId="1" xfId="0" applyFont="1" applyFill="1" applyBorder="1" applyAlignment="1">
      <alignment horizontal="center" vertical="center"/>
    </xf>
    <xf numFmtId="0" fontId="40" fillId="0" borderId="1" xfId="0" applyFont="1" applyFill="1" applyBorder="1" applyAlignment="1">
      <alignment horizontal="left" vertical="center" wrapText="1"/>
    </xf>
    <xf numFmtId="0" fontId="38" fillId="0" borderId="0" xfId="0" applyFont="1" applyFill="1">
      <alignment vertical="center"/>
    </xf>
    <xf numFmtId="0" fontId="40" fillId="0" borderId="2" xfId="0" applyFont="1" applyFill="1" applyBorder="1" applyAlignment="1">
      <alignment vertical="center" wrapText="1"/>
    </xf>
    <xf numFmtId="0" fontId="40" fillId="11" borderId="1" xfId="0" applyFont="1" applyFill="1" applyBorder="1" applyAlignment="1">
      <alignment horizontal="left" vertical="center" wrapText="1"/>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38" fillId="13" borderId="0" xfId="0" applyFont="1" applyFill="1">
      <alignment vertical="center"/>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9" fillId="0" borderId="4" xfId="0" applyFont="1" applyFill="1" applyBorder="1" applyAlignment="1">
      <alignment vertical="center" wrapText="1"/>
    </xf>
    <xf numFmtId="0" fontId="38" fillId="0" borderId="4" xfId="0" applyFont="1" applyFill="1" applyBorder="1" applyAlignment="1">
      <alignment horizontal="center" vertical="center" wrapText="1"/>
    </xf>
    <xf numFmtId="0" fontId="38" fillId="0" borderId="1" xfId="0" applyFont="1" applyBorder="1" applyAlignment="1">
      <alignment horizontal="left" vertical="center" wrapText="1"/>
    </xf>
    <xf numFmtId="0" fontId="39" fillId="0" borderId="5" xfId="0" applyFont="1" applyFill="1" applyBorder="1" applyAlignment="1">
      <alignment vertical="center" wrapText="1"/>
    </xf>
    <xf numFmtId="0" fontId="38" fillId="0" borderId="2" xfId="0" applyFont="1" applyFill="1" applyBorder="1" applyAlignment="1">
      <alignment horizontal="center" vertical="center" wrapText="1"/>
    </xf>
    <xf numFmtId="0" fontId="38" fillId="10" borderId="0" xfId="0" applyFont="1" applyFill="1" applyBorder="1" applyAlignment="1">
      <alignment vertical="center" wrapText="1"/>
    </xf>
    <xf numFmtId="0" fontId="38" fillId="0" borderId="10" xfId="0" applyFont="1" applyFill="1" applyBorder="1" applyAlignment="1">
      <alignment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7" fillId="0" borderId="15" xfId="0" applyFont="1" applyFill="1" applyBorder="1" applyAlignment="1">
      <alignment vertical="center" wrapText="1"/>
    </xf>
    <xf numFmtId="0" fontId="38" fillId="0" borderId="15" xfId="0" applyFont="1" applyBorder="1" applyAlignment="1">
      <alignment vertical="center" wrapText="1"/>
    </xf>
    <xf numFmtId="0" fontId="38" fillId="10" borderId="10" xfId="0" applyFont="1" applyFill="1" applyBorder="1" applyAlignment="1">
      <alignment vertical="center" wrapText="1"/>
    </xf>
    <xf numFmtId="0" fontId="38" fillId="0" borderId="117" xfId="0" applyFont="1" applyFill="1" applyBorder="1" applyAlignment="1">
      <alignment vertical="center" wrapText="1"/>
    </xf>
    <xf numFmtId="0" fontId="39" fillId="0" borderId="117" xfId="0" applyFont="1" applyFill="1" applyBorder="1" applyAlignment="1">
      <alignment vertical="center" wrapText="1"/>
    </xf>
    <xf numFmtId="0" fontId="39" fillId="0" borderId="118" xfId="0" applyFont="1" applyFill="1" applyBorder="1" applyAlignment="1">
      <alignment vertical="center" wrapText="1"/>
    </xf>
    <xf numFmtId="0" fontId="38" fillId="10" borderId="120" xfId="0" applyFont="1" applyFill="1" applyBorder="1" applyAlignment="1">
      <alignment vertical="center" wrapText="1"/>
    </xf>
    <xf numFmtId="0" fontId="38" fillId="10" borderId="121" xfId="0" applyFont="1" applyFill="1" applyBorder="1" applyAlignment="1">
      <alignment vertical="center" wrapText="1"/>
    </xf>
    <xf numFmtId="0" fontId="38" fillId="10" borderId="9" xfId="0" applyFont="1" applyFill="1" applyBorder="1" applyAlignment="1">
      <alignment vertical="center" wrapText="1"/>
    </xf>
    <xf numFmtId="0" fontId="38" fillId="0" borderId="122" xfId="0" applyFont="1" applyFill="1" applyBorder="1" applyAlignment="1">
      <alignment vertical="center" wrapText="1"/>
    </xf>
    <xf numFmtId="0" fontId="38" fillId="0" borderId="118" xfId="0" applyFont="1" applyFill="1" applyBorder="1" applyAlignment="1">
      <alignment horizontal="center" vertical="center" wrapText="1"/>
    </xf>
    <xf numFmtId="0" fontId="38" fillId="10" borderId="126" xfId="0" applyFont="1" applyFill="1" applyBorder="1" applyAlignment="1">
      <alignment vertical="center" wrapText="1"/>
    </xf>
    <xf numFmtId="0" fontId="39" fillId="0" borderId="119" xfId="0" applyFont="1" applyFill="1" applyBorder="1" applyAlignment="1">
      <alignment vertical="center" wrapText="1"/>
    </xf>
    <xf numFmtId="0" fontId="38" fillId="0" borderId="119" xfId="0" applyFont="1" applyFill="1" applyBorder="1" applyAlignment="1">
      <alignment horizontal="center" vertical="center" wrapText="1"/>
    </xf>
    <xf numFmtId="0" fontId="39" fillId="0" borderId="3" xfId="0" applyFont="1" applyFill="1" applyBorder="1" applyAlignment="1">
      <alignment vertical="center" wrapText="1"/>
    </xf>
    <xf numFmtId="0" fontId="39" fillId="0" borderId="124" xfId="0" applyFont="1" applyFill="1" applyBorder="1" applyAlignment="1">
      <alignment vertical="center" wrapText="1"/>
    </xf>
    <xf numFmtId="0" fontId="39" fillId="0" borderId="125" xfId="0" applyFont="1" applyFill="1" applyBorder="1" applyAlignment="1">
      <alignment vertical="center" wrapText="1"/>
    </xf>
    <xf numFmtId="0" fontId="38" fillId="0" borderId="3" xfId="0" applyFont="1" applyFill="1" applyBorder="1" applyAlignment="1">
      <alignment horizontal="center" vertical="center" wrapText="1"/>
    </xf>
    <xf numFmtId="0" fontId="37" fillId="10" borderId="121" xfId="0" applyFont="1" applyFill="1" applyBorder="1" applyAlignment="1">
      <alignment vertical="center" wrapText="1"/>
    </xf>
    <xf numFmtId="0" fontId="37" fillId="10" borderId="120" xfId="0" applyFont="1" applyFill="1" applyBorder="1" applyAlignment="1">
      <alignment vertical="center" wrapText="1"/>
    </xf>
    <xf numFmtId="0" fontId="37" fillId="10" borderId="120" xfId="0" applyFont="1" applyFill="1" applyBorder="1" applyAlignment="1">
      <alignment horizontal="left" vertical="center" wrapText="1"/>
    </xf>
    <xf numFmtId="0" fontId="37" fillId="10" borderId="127"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Fill="1" applyBorder="1" applyAlignment="1">
      <alignment horizontal="center" vertical="center"/>
    </xf>
    <xf numFmtId="0" fontId="38" fillId="0" borderId="4" xfId="0" applyFont="1" applyFill="1" applyBorder="1" applyAlignment="1">
      <alignment horizontal="center" vertical="center"/>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13" borderId="8" xfId="0"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9" xfId="0" applyFont="1" applyFill="1" applyBorder="1" applyAlignment="1">
      <alignment horizontal="center" vertical="center"/>
    </xf>
    <xf numFmtId="0" fontId="38" fillId="13" borderId="0" xfId="0" applyFont="1" applyFill="1" applyBorder="1" applyAlignment="1">
      <alignment horizontal="center" vertical="center"/>
    </xf>
    <xf numFmtId="0" fontId="38" fillId="13" borderId="10" xfId="0" applyFont="1" applyFill="1" applyBorder="1" applyAlignment="1">
      <alignment horizontal="center" vertical="center"/>
    </xf>
    <xf numFmtId="0" fontId="38" fillId="13" borderId="15" xfId="0" applyFont="1" applyFill="1" applyBorder="1" applyAlignment="1">
      <alignment horizontal="center" vertical="center"/>
    </xf>
    <xf numFmtId="0" fontId="38" fillId="12" borderId="5" xfId="0" applyFont="1" applyFill="1" applyBorder="1" applyAlignment="1">
      <alignment horizontal="left" vertical="center"/>
    </xf>
    <xf numFmtId="0" fontId="38" fillId="12" borderId="7" xfId="0" applyFont="1" applyFill="1" applyBorder="1" applyAlignment="1">
      <alignment horizontal="left" vertical="center"/>
    </xf>
    <xf numFmtId="0" fontId="38" fillId="12" borderId="6" xfId="0" applyFont="1" applyFill="1" applyBorder="1" applyAlignment="1">
      <alignment horizontal="left" vertical="center"/>
    </xf>
    <xf numFmtId="0" fontId="38" fillId="0" borderId="0" xfId="0" applyFont="1" applyAlignment="1">
      <alignment horizontal="left" vertical="center"/>
    </xf>
    <xf numFmtId="0" fontId="44" fillId="0" borderId="0" xfId="0" applyFont="1" applyAlignment="1">
      <alignment horizontal="center" vertical="center"/>
    </xf>
    <xf numFmtId="0" fontId="38" fillId="0" borderId="117"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1" xfId="0" applyFont="1" applyBorder="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left" vertical="center"/>
    </xf>
    <xf numFmtId="0" fontId="37" fillId="0" borderId="7" xfId="0" applyFont="1" applyBorder="1" applyAlignment="1">
      <alignment horizontal="left"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38" fillId="0" borderId="15"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38" fillId="0" borderId="123" xfId="0" applyFont="1" applyFill="1" applyBorder="1" applyAlignment="1">
      <alignment horizontal="left" vertical="center" wrapText="1"/>
    </xf>
    <xf numFmtId="0" fontId="38" fillId="11" borderId="2" xfId="0" applyFont="1" applyFill="1" applyBorder="1" applyAlignment="1">
      <alignment horizontal="center" vertical="center"/>
    </xf>
    <xf numFmtId="0" fontId="38" fillId="11" borderId="4" xfId="0" applyFont="1" applyFill="1" applyBorder="1" applyAlignment="1">
      <alignment horizontal="center" vertical="center"/>
    </xf>
    <xf numFmtId="0" fontId="38" fillId="0" borderId="13"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8" fillId="0" borderId="1" xfId="0" applyFont="1" applyFill="1" applyBorder="1" applyAlignment="1">
      <alignment horizontal="center" vertical="center"/>
    </xf>
    <xf numFmtId="0" fontId="37" fillId="10" borderId="15" xfId="0" applyFont="1" applyFill="1" applyBorder="1" applyAlignment="1">
      <alignment horizontal="left" vertical="center" wrapText="1"/>
    </xf>
    <xf numFmtId="0" fontId="37" fillId="10" borderId="12" xfId="0" applyFont="1" applyFill="1" applyBorder="1" applyAlignment="1">
      <alignment horizontal="left" vertical="center" wrapText="1"/>
    </xf>
    <xf numFmtId="0" fontId="38" fillId="0" borderId="3" xfId="0" applyFont="1" applyFill="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41" fillId="0" borderId="0" xfId="0" applyFont="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11" borderId="1" xfId="0" applyFont="1" applyFill="1" applyBorder="1" applyAlignment="1">
      <alignment horizontal="center" vertical="center"/>
    </xf>
    <xf numFmtId="0" fontId="38" fillId="0" borderId="6" xfId="0" applyFont="1" applyBorder="1" applyAlignment="1">
      <alignment horizontal="left" vertical="center" wrapText="1"/>
    </xf>
    <xf numFmtId="0" fontId="38" fillId="0" borderId="12" xfId="0" applyFont="1" applyBorder="1" applyAlignment="1">
      <alignment horizontal="left" vertical="center" wrapText="1"/>
    </xf>
    <xf numFmtId="0" fontId="40" fillId="0" borderId="2"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7" fillId="0" borderId="117"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13" xfId="0" applyFont="1" applyBorder="1" applyAlignment="1">
      <alignment horizontal="left" vertical="center" wrapText="1"/>
    </xf>
    <xf numFmtId="0" fontId="38" fillId="11" borderId="3" xfId="0" applyFont="1" applyFill="1" applyBorder="1" applyAlignment="1">
      <alignment horizontal="center" vertical="center"/>
    </xf>
    <xf numFmtId="0" fontId="38" fillId="0" borderId="1" xfId="0" applyFont="1" applyBorder="1" applyAlignment="1">
      <alignment horizontal="left" vertical="center"/>
    </xf>
    <xf numFmtId="0" fontId="41" fillId="0" borderId="0" xfId="0" applyFont="1" applyAlignment="1">
      <alignment horizontal="left" vertical="center"/>
    </xf>
    <xf numFmtId="0" fontId="38" fillId="12" borderId="5" xfId="0" applyFont="1" applyFill="1" applyBorder="1" applyAlignment="1">
      <alignment horizontal="left" vertical="center" wrapText="1"/>
    </xf>
    <xf numFmtId="0" fontId="38" fillId="12" borderId="7" xfId="0" applyFont="1" applyFill="1" applyBorder="1" applyAlignment="1">
      <alignment horizontal="left" vertical="center" wrapText="1"/>
    </xf>
    <xf numFmtId="0" fontId="38" fillId="12" borderId="6" xfId="0"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0" fontId="0" fillId="9" borderId="1" xfId="0" applyFill="1" applyBorder="1" applyAlignment="1">
      <alignment horizontal="left" vertical="center"/>
    </xf>
    <xf numFmtId="0" fontId="3" fillId="9" borderId="1" xfId="0" applyFont="1" applyFill="1" applyBorder="1" applyAlignment="1">
      <alignment horizontal="center" vertical="center"/>
    </xf>
    <xf numFmtId="0" fontId="0" fillId="9" borderId="1" xfId="0" applyFill="1" applyBorder="1" applyAlignment="1">
      <alignment horizontal="center" vertical="center"/>
    </xf>
    <xf numFmtId="0" fontId="3" fillId="8" borderId="1" xfId="0" applyFont="1" applyFill="1" applyBorder="1" applyAlignment="1">
      <alignment horizontal="center" vertical="center"/>
    </xf>
    <xf numFmtId="0" fontId="5" fillId="0" borderId="0" xfId="0" applyFont="1" applyAlignment="1">
      <alignment horizontal="left" vertical="center" wrapText="1"/>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Border="1" applyAlignment="1">
      <alignment horizontal="left" vertical="center" wrapText="1"/>
    </xf>
    <xf numFmtId="0" fontId="26" fillId="0" borderId="0" xfId="0" applyFont="1" applyAlignment="1">
      <alignment horizontal="center" vertical="center"/>
    </xf>
    <xf numFmtId="0" fontId="5" fillId="0" borderId="1" xfId="0" applyFont="1" applyBorder="1" applyAlignment="1">
      <alignment vertical="center" textRotation="255"/>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2" borderId="1" xfId="0" applyFont="1" applyFill="1" applyBorder="1" applyAlignment="1">
      <alignment horizontal="left"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2" fillId="2" borderId="1" xfId="0" applyFont="1" applyFill="1" applyBorder="1" applyAlignment="1">
      <alignment horizontal="left" vertical="center" wrapText="1"/>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0" fontId="3" fillId="4" borderId="10" xfId="0" applyFont="1" applyFill="1" applyBorder="1" applyAlignment="1">
      <alignment horizontal="center" vertical="top"/>
    </xf>
    <xf numFmtId="0" fontId="3" fillId="4" borderId="13" xfId="0" applyFont="1" applyFill="1" applyBorder="1" applyAlignment="1">
      <alignment horizontal="left" vertical="top"/>
    </xf>
    <xf numFmtId="0" fontId="3" fillId="4" borderId="0" xfId="0" applyFont="1" applyFill="1" applyBorder="1" applyAlignment="1">
      <alignment horizontal="left" vertical="top"/>
    </xf>
    <xf numFmtId="0" fontId="3" fillId="4" borderId="15" xfId="0" applyFont="1" applyFill="1" applyBorder="1" applyAlignment="1">
      <alignment horizontal="left" vertical="top"/>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2" fillId="0" borderId="0" xfId="0" applyFont="1" applyBorder="1" applyAlignment="1">
      <alignment horizontal="left"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0" xfId="0" applyFont="1" applyFill="1" applyBorder="1" applyAlignment="1">
      <alignment horizontal="center" vertical="center"/>
    </xf>
    <xf numFmtId="38" fontId="27" fillId="0" borderId="106" xfId="1" applyFont="1" applyBorder="1" applyAlignment="1">
      <alignment horizontal="right" vertical="center"/>
    </xf>
    <xf numFmtId="38" fontId="27" fillId="0" borderId="107" xfId="1" applyFont="1" applyBorder="1" applyAlignment="1">
      <alignment horizontal="right" vertical="center"/>
    </xf>
    <xf numFmtId="0" fontId="3" fillId="0" borderId="72" xfId="0" applyFont="1" applyBorder="1" applyAlignment="1">
      <alignment horizontal="center" vertical="center"/>
    </xf>
    <xf numFmtId="0" fontId="3" fillId="0" borderId="62" xfId="0" applyFont="1" applyBorder="1" applyAlignment="1">
      <alignment horizontal="center" vertical="center"/>
    </xf>
    <xf numFmtId="0" fontId="3" fillId="4" borderId="71" xfId="0" applyFont="1" applyFill="1" applyBorder="1" applyAlignment="1">
      <alignment horizontal="left" vertical="center"/>
    </xf>
    <xf numFmtId="0" fontId="3" fillId="4" borderId="61" xfId="0" applyFont="1" applyFill="1" applyBorder="1" applyAlignment="1">
      <alignment horizontal="left" vertical="center"/>
    </xf>
    <xf numFmtId="0" fontId="3" fillId="4" borderId="68" xfId="0" applyFont="1" applyFill="1" applyBorder="1" applyAlignment="1">
      <alignment horizontal="left" vertical="center"/>
    </xf>
    <xf numFmtId="0" fontId="3" fillId="4" borderId="74" xfId="0" applyFont="1" applyFill="1" applyBorder="1" applyAlignment="1">
      <alignment horizontal="left" vertical="center"/>
    </xf>
    <xf numFmtId="0" fontId="3" fillId="0" borderId="69" xfId="0" applyFont="1" applyBorder="1" applyAlignment="1">
      <alignment horizontal="center" vertical="center"/>
    </xf>
    <xf numFmtId="0" fontId="3" fillId="0" borderId="75" xfId="0" applyFont="1" applyBorder="1" applyAlignment="1">
      <alignment horizontal="center" vertical="center"/>
    </xf>
    <xf numFmtId="0" fontId="3" fillId="4" borderId="113" xfId="0" applyFont="1" applyFill="1" applyBorder="1" applyAlignment="1">
      <alignment horizontal="center" vertical="center"/>
    </xf>
    <xf numFmtId="0" fontId="3" fillId="4" borderId="6" xfId="0" applyFont="1" applyFill="1" applyBorder="1" applyAlignment="1">
      <alignment horizontal="center" vertical="center"/>
    </xf>
    <xf numFmtId="38" fontId="27" fillId="0" borderId="66" xfId="1" applyFont="1" applyBorder="1" applyAlignment="1">
      <alignment horizontal="right" vertical="center"/>
    </xf>
    <xf numFmtId="38" fontId="27" fillId="0" borderId="63" xfId="1" applyFont="1" applyBorder="1" applyAlignment="1">
      <alignment horizontal="right" vertical="center"/>
    </xf>
    <xf numFmtId="38" fontId="27" fillId="0" borderId="84" xfId="1" applyFont="1" applyBorder="1" applyAlignment="1">
      <alignment horizontal="right" vertical="center"/>
    </xf>
    <xf numFmtId="38" fontId="27" fillId="0" borderId="80" xfId="1" applyFont="1" applyBorder="1" applyAlignment="1">
      <alignment horizontal="right" vertical="center"/>
    </xf>
    <xf numFmtId="38" fontId="27" fillId="0" borderId="85" xfId="1" applyFont="1" applyBorder="1" applyAlignment="1">
      <alignment horizontal="right" vertical="center"/>
    </xf>
    <xf numFmtId="38" fontId="27" fillId="0" borderId="82" xfId="1" applyFont="1" applyBorder="1" applyAlignment="1">
      <alignment horizontal="right" vertical="center"/>
    </xf>
    <xf numFmtId="38" fontId="27" fillId="0" borderId="93" xfId="1" applyFont="1" applyBorder="1" applyAlignment="1">
      <alignment horizontal="right" vertical="center"/>
    </xf>
    <xf numFmtId="38" fontId="27" fillId="0" borderId="96" xfId="1" applyFont="1" applyBorder="1" applyAlignment="1">
      <alignment horizontal="right" vertical="center"/>
    </xf>
    <xf numFmtId="38" fontId="27" fillId="0" borderId="101" xfId="1" applyFont="1" applyBorder="1" applyAlignment="1">
      <alignment horizontal="right" vertical="center"/>
    </xf>
    <xf numFmtId="38" fontId="27" fillId="0" borderId="81" xfId="1" applyFont="1" applyBorder="1" applyAlignment="1">
      <alignment horizontal="right" vertical="center"/>
    </xf>
    <xf numFmtId="0" fontId="27" fillId="0" borderId="65" xfId="0" applyFont="1" applyBorder="1" applyAlignment="1">
      <alignment horizontal="right" vertical="center"/>
    </xf>
    <xf numFmtId="0" fontId="27" fillId="0" borderId="63" xfId="0" applyFont="1" applyBorder="1" applyAlignment="1">
      <alignment horizontal="right" vertical="center"/>
    </xf>
    <xf numFmtId="0" fontId="27" fillId="0" borderId="76" xfId="0" applyFont="1" applyBorder="1" applyAlignment="1">
      <alignment horizontal="right" vertical="center"/>
    </xf>
    <xf numFmtId="0" fontId="27" fillId="0" borderId="66" xfId="0" applyFont="1" applyBorder="1" applyAlignment="1">
      <alignment horizontal="right" vertical="center"/>
    </xf>
    <xf numFmtId="38" fontId="27" fillId="0" borderId="102" xfId="1" applyFont="1" applyBorder="1" applyAlignment="1">
      <alignment horizontal="right" vertical="center"/>
    </xf>
    <xf numFmtId="38" fontId="27" fillId="0" borderId="83" xfId="1" applyFont="1" applyBorder="1" applyAlignment="1">
      <alignment horizontal="right" vertical="center"/>
    </xf>
    <xf numFmtId="38" fontId="27" fillId="0" borderId="103" xfId="1" applyFont="1" applyBorder="1" applyAlignment="1">
      <alignment horizontal="right" vertical="center"/>
    </xf>
    <xf numFmtId="38" fontId="27" fillId="0" borderId="97" xfId="1" applyFont="1" applyBorder="1" applyAlignment="1">
      <alignment horizontal="right" vertical="center"/>
    </xf>
    <xf numFmtId="0" fontId="14" fillId="0" borderId="1" xfId="0" applyFont="1" applyBorder="1" applyAlignment="1">
      <alignment horizontal="center" vertical="center"/>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9" fontId="27" fillId="0" borderId="66" xfId="2" applyFont="1" applyBorder="1" applyAlignment="1">
      <alignment horizontal="center" vertical="center"/>
    </xf>
    <xf numFmtId="9" fontId="27" fillId="0" borderId="63" xfId="2" applyFont="1" applyBorder="1" applyAlignment="1">
      <alignment horizontal="center" vertical="center"/>
    </xf>
    <xf numFmtId="9" fontId="27" fillId="0" borderId="65" xfId="2" applyFont="1" applyBorder="1" applyAlignment="1">
      <alignment horizontal="center" vertical="center"/>
    </xf>
    <xf numFmtId="9" fontId="27" fillId="0" borderId="76" xfId="2" applyFont="1" applyBorder="1" applyAlignment="1">
      <alignment horizontal="center" vertical="center"/>
    </xf>
    <xf numFmtId="0" fontId="14" fillId="0" borderId="87" xfId="0" applyFont="1" applyBorder="1" applyAlignment="1">
      <alignment horizontal="left" vertical="center"/>
    </xf>
    <xf numFmtId="0" fontId="14" fillId="0" borderId="114" xfId="0" applyFont="1" applyBorder="1" applyAlignment="1">
      <alignment horizontal="left" vertical="center"/>
    </xf>
    <xf numFmtId="0" fontId="20" fillId="0" borderId="1" xfId="0" applyFont="1" applyBorder="1" applyAlignment="1">
      <alignment horizontal="center" vertical="center"/>
    </xf>
    <xf numFmtId="0" fontId="32" fillId="0" borderId="86" xfId="0" applyFont="1" applyBorder="1" applyAlignment="1">
      <alignment horizontal="left" vertical="center" wrapText="1"/>
    </xf>
    <xf numFmtId="0" fontId="32" fillId="0" borderId="87" xfId="0" applyFont="1" applyBorder="1" applyAlignment="1">
      <alignment horizontal="left" vertical="center" wrapTex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0" xfId="0" applyFont="1" applyBorder="1" applyAlignment="1">
      <alignment horizontal="left" vertical="center" wrapText="1"/>
    </xf>
    <xf numFmtId="38" fontId="27" fillId="0" borderId="110" xfId="1" applyFont="1" applyBorder="1" applyAlignment="1">
      <alignment horizontal="right" vertical="center"/>
    </xf>
    <xf numFmtId="38" fontId="27" fillId="0" borderId="100" xfId="1" applyFont="1" applyBorder="1" applyAlignment="1">
      <alignment horizontal="right" vertical="center"/>
    </xf>
    <xf numFmtId="38" fontId="27" fillId="0" borderId="99" xfId="1" applyFont="1" applyBorder="1" applyAlignment="1">
      <alignment horizontal="right" vertical="center"/>
    </xf>
    <xf numFmtId="38" fontId="27" fillId="0" borderId="98" xfId="1" applyFont="1" applyBorder="1" applyAlignment="1">
      <alignment horizontal="right" vertical="center"/>
    </xf>
    <xf numFmtId="38" fontId="27" fillId="0" borderId="64" xfId="1" applyFont="1" applyBorder="1" applyAlignment="1">
      <alignment horizontal="right" vertical="center"/>
    </xf>
    <xf numFmtId="9" fontId="27" fillId="0" borderId="64" xfId="2" applyFont="1" applyBorder="1" applyAlignment="1">
      <alignment horizontal="center" vertical="center"/>
    </xf>
    <xf numFmtId="38" fontId="27" fillId="0" borderId="109" xfId="1" applyFont="1" applyBorder="1" applyAlignment="1">
      <alignment horizontal="right" vertical="center"/>
    </xf>
    <xf numFmtId="38" fontId="27" fillId="0" borderId="111" xfId="1" applyFont="1" applyBorder="1" applyAlignment="1">
      <alignment horizontal="right" vertical="center"/>
    </xf>
    <xf numFmtId="0" fontId="3" fillId="4" borderId="13" xfId="0" applyFont="1" applyFill="1" applyBorder="1" applyAlignment="1">
      <alignment horizontal="left" vertical="center" wrapText="1"/>
    </xf>
    <xf numFmtId="0" fontId="3" fillId="4" borderId="0" xfId="0" applyFont="1" applyFill="1" applyBorder="1" applyAlignment="1">
      <alignment horizontal="left" vertical="center" wrapText="1"/>
    </xf>
    <xf numFmtId="0" fontId="27" fillId="0" borderId="72" xfId="0" applyFont="1" applyBorder="1" applyAlignment="1">
      <alignment horizontal="center" vertical="center"/>
    </xf>
    <xf numFmtId="0" fontId="27" fillId="0" borderId="62" xfId="0" applyFont="1" applyBorder="1" applyAlignment="1">
      <alignment horizontal="center" vertical="center"/>
    </xf>
    <xf numFmtId="0" fontId="27" fillId="0" borderId="69" xfId="0" applyFont="1" applyBorder="1" applyAlignment="1">
      <alignment horizontal="center" vertical="center"/>
    </xf>
    <xf numFmtId="0" fontId="27" fillId="0" borderId="75" xfId="0" applyFont="1" applyBorder="1" applyAlignment="1">
      <alignment horizontal="center" vertical="center"/>
    </xf>
    <xf numFmtId="0" fontId="30" fillId="0" borderId="15" xfId="0" applyFont="1" applyBorder="1" applyAlignment="1">
      <alignment horizontal="left" vertical="center"/>
    </xf>
    <xf numFmtId="0" fontId="30" fillId="0" borderId="12" xfId="0" applyFont="1" applyBorder="1" applyAlignment="1">
      <alignment horizontal="left" vertical="center"/>
    </xf>
    <xf numFmtId="38" fontId="27" fillId="0" borderId="112" xfId="1" applyFont="1" applyBorder="1" applyAlignment="1">
      <alignment horizontal="righ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4" fillId="5" borderId="29" xfId="0" applyFont="1" applyFill="1" applyBorder="1" applyAlignment="1">
      <alignment horizontal="left" vertical="center"/>
    </xf>
    <xf numFmtId="0" fontId="0" fillId="0" borderId="29" xfId="0" applyBorder="1" applyAlignment="1">
      <alignment horizontal="left" vertical="center"/>
    </xf>
    <xf numFmtId="0" fontId="3" fillId="7" borderId="28" xfId="0" applyFont="1" applyFill="1" applyBorder="1" applyAlignment="1">
      <alignment horizontal="center" vertical="center"/>
    </xf>
    <xf numFmtId="0" fontId="14" fillId="0" borderId="29" xfId="0" applyFont="1" applyBorder="1" applyAlignment="1">
      <alignment horizontal="left" vertical="center"/>
    </xf>
    <xf numFmtId="0" fontId="0" fillId="0" borderId="35" xfId="0" applyBorder="1" applyAlignment="1">
      <alignment horizontal="left" vertical="center"/>
    </xf>
    <xf numFmtId="0" fontId="3" fillId="3" borderId="28" xfId="0" applyFont="1" applyFill="1" applyBorder="1" applyAlignment="1">
      <alignment horizontal="center" vertical="center"/>
    </xf>
    <xf numFmtId="0" fontId="3" fillId="3" borderId="34"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7" xfId="0" applyFont="1" applyFill="1" applyBorder="1" applyAlignment="1">
      <alignment horizontal="center" vertical="center"/>
    </xf>
    <xf numFmtId="0" fontId="3" fillId="4" borderId="51" xfId="0" applyFont="1" applyFill="1" applyBorder="1" applyAlignment="1">
      <alignment horizontal="center" vertical="center"/>
    </xf>
    <xf numFmtId="0" fontId="14" fillId="0" borderId="26" xfId="0" applyFont="1" applyBorder="1" applyAlignment="1">
      <alignment horizontal="left" vertical="center"/>
    </xf>
    <xf numFmtId="0" fontId="3" fillId="7" borderId="25" xfId="0" applyFont="1" applyFill="1" applyBorder="1" applyAlignment="1">
      <alignment horizontal="center" vertical="center"/>
    </xf>
    <xf numFmtId="0" fontId="3" fillId="7" borderId="34" xfId="0" applyFont="1" applyFill="1" applyBorder="1" applyAlignment="1">
      <alignment horizontal="center" vertical="center"/>
    </xf>
    <xf numFmtId="0" fontId="14" fillId="5" borderId="26" xfId="0" applyFont="1" applyFill="1" applyBorder="1" applyAlignment="1">
      <alignment horizontal="left" vertical="center"/>
    </xf>
    <xf numFmtId="0" fontId="17" fillId="5" borderId="20"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4" fillId="5" borderId="38" xfId="0" applyFont="1" applyFill="1" applyBorder="1" applyAlignment="1">
      <alignment horizontal="left" vertical="center"/>
    </xf>
    <xf numFmtId="0" fontId="3" fillId="7" borderId="3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7" xfId="0" applyFont="1"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0" fillId="0" borderId="24" xfId="0" applyBorder="1" applyAlignment="1">
      <alignment horizontal="center" vertical="center"/>
    </xf>
    <xf numFmtId="0" fontId="20" fillId="4" borderId="16" xfId="0" applyFont="1" applyFill="1" applyBorder="1" applyAlignment="1">
      <alignment horizontal="center" vertical="center"/>
    </xf>
    <xf numFmtId="0" fontId="0" fillId="4" borderId="15" xfId="0" applyFill="1" applyBorder="1" applyAlignment="1">
      <alignment horizontal="center" vertical="center"/>
    </xf>
    <xf numFmtId="0" fontId="0" fillId="4" borderId="19" xfId="0" applyFill="1" applyBorder="1" applyAlignment="1">
      <alignment horizontal="center" vertical="center"/>
    </xf>
    <xf numFmtId="0" fontId="0" fillId="4" borderId="21" xfId="0" applyFill="1" applyBorder="1" applyAlignment="1">
      <alignment horizontal="center" vertical="center"/>
    </xf>
    <xf numFmtId="176" fontId="0" fillId="4" borderId="20"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3" fillId="5" borderId="3" xfId="0" applyFont="1" applyFill="1" applyBorder="1" applyAlignment="1">
      <alignment horizontal="center" vertical="center"/>
    </xf>
    <xf numFmtId="0" fontId="3" fillId="7"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48" xfId="0" applyNumberFormat="1" applyBorder="1" applyAlignment="1">
      <alignment horizontal="center" vertical="center"/>
    </xf>
    <xf numFmtId="0" fontId="0" fillId="0" borderId="52" xfId="0" applyBorder="1" applyAlignment="1">
      <alignment horizontal="center"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0" borderId="43" xfId="0" applyFont="1" applyBorder="1" applyAlignment="1">
      <alignment horizontal="right" vertical="center"/>
    </xf>
    <xf numFmtId="0" fontId="3" fillId="0" borderId="16" xfId="0" applyFont="1" applyBorder="1" applyAlignment="1">
      <alignment horizontal="right" vertical="center"/>
    </xf>
    <xf numFmtId="0" fontId="3" fillId="0" borderId="54" xfId="0" applyFont="1" applyBorder="1" applyAlignment="1">
      <alignment horizontal="right" vertical="center"/>
    </xf>
    <xf numFmtId="0" fontId="3" fillId="0" borderId="58" xfId="0" applyFont="1" applyBorder="1" applyAlignment="1">
      <alignment horizontal="right" vertical="center"/>
    </xf>
    <xf numFmtId="0" fontId="3" fillId="0" borderId="49" xfId="0" applyFont="1" applyBorder="1" applyAlignment="1">
      <alignment horizontal="right" vertical="center"/>
    </xf>
    <xf numFmtId="0" fontId="3" fillId="0" borderId="59" xfId="0" applyFont="1" applyBorder="1" applyAlignment="1">
      <alignment horizontal="right" vertical="center"/>
    </xf>
    <xf numFmtId="38" fontId="3" fillId="0" borderId="50" xfId="1" applyFont="1" applyBorder="1" applyAlignment="1">
      <alignment horizontal="right" vertical="center"/>
    </xf>
    <xf numFmtId="38" fontId="3" fillId="0" borderId="60" xfId="1" applyFont="1" applyBorder="1" applyAlignment="1">
      <alignment horizontal="right" vertical="center"/>
    </xf>
    <xf numFmtId="38" fontId="16" fillId="0" borderId="56" xfId="1" applyFont="1" applyBorder="1" applyAlignment="1">
      <alignment horizontal="right" vertical="center"/>
    </xf>
    <xf numFmtId="38" fontId="16" fillId="0" borderId="57" xfId="1" applyFont="1" applyBorder="1" applyAlignment="1">
      <alignment horizontal="right"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9" fillId="0" borderId="0" xfId="0" applyFont="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1120</xdr:colOff>
      <xdr:row>0</xdr:row>
      <xdr:rowOff>122463</xdr:rowOff>
    </xdr:from>
    <xdr:to>
      <xdr:col>10</xdr:col>
      <xdr:colOff>1526801</xdr:colOff>
      <xdr:row>1</xdr:row>
      <xdr:rowOff>136071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22062701" y="122463"/>
          <a:ext cx="1525681" cy="5038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t>資料５－１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793750</xdr:colOff>
      <xdr:row>0</xdr:row>
      <xdr:rowOff>31750</xdr:rowOff>
    </xdr:from>
    <xdr:to>
      <xdr:col>7</xdr:col>
      <xdr:colOff>2561166</xdr:colOff>
      <xdr:row>0</xdr:row>
      <xdr:rowOff>476249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95583" y="31750"/>
          <a:ext cx="1767416" cy="44449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 ６－３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1523999</xdr:colOff>
      <xdr:row>0</xdr:row>
      <xdr:rowOff>122463</xdr:rowOff>
    </xdr:from>
    <xdr:to>
      <xdr:col>11</xdr:col>
      <xdr:colOff>2857500</xdr:colOff>
      <xdr:row>1</xdr:row>
      <xdr:rowOff>136071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179642" y="122463"/>
          <a:ext cx="1333501" cy="503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t>資料５－１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2486025</xdr:colOff>
      <xdr:row>0</xdr:row>
      <xdr:rowOff>57150</xdr:rowOff>
    </xdr:from>
    <xdr:to>
      <xdr:col>14</xdr:col>
      <xdr:colOff>333376</xdr:colOff>
      <xdr:row>1</xdr:row>
      <xdr:rowOff>219075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53525" y="57150"/>
          <a:ext cx="990601" cy="390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200" b="1"/>
            <a:t>資料５－３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7"/>
  <sheetViews>
    <sheetView tabSelected="1" view="pageBreakPreview" topLeftCell="F1" zoomScale="85" zoomScaleNormal="100" zoomScaleSheetLayoutView="64" workbookViewId="0">
      <selection activeCell="F50" sqref="F50"/>
    </sheetView>
  </sheetViews>
  <sheetFormatPr defaultColWidth="9" defaultRowHeight="15" x14ac:dyDescent="0.2"/>
  <cols>
    <col min="1" max="1" width="30.88671875" style="258" customWidth="1"/>
    <col min="2" max="2" width="5.6640625" style="258" customWidth="1"/>
    <col min="3" max="3" width="14" style="258" customWidth="1"/>
    <col min="4" max="4" width="5.6640625" style="258" customWidth="1"/>
    <col min="5" max="5" width="44.6640625" style="258" customWidth="1"/>
    <col min="6" max="6" width="68.33203125" style="261" customWidth="1"/>
    <col min="7" max="7" width="8.6640625" style="258" customWidth="1"/>
    <col min="8" max="8" width="40.6640625" style="258" customWidth="1"/>
    <col min="9" max="10" width="10.109375" style="258" customWidth="1"/>
    <col min="11" max="11" width="26.88671875" style="258" customWidth="1"/>
    <col min="12" max="16384" width="9" style="258"/>
  </cols>
  <sheetData>
    <row r="1" spans="1:11" ht="38.25" customHeight="1" x14ac:dyDescent="0.2">
      <c r="A1" s="335" t="s">
        <v>552</v>
      </c>
      <c r="B1" s="335"/>
      <c r="C1" s="335"/>
      <c r="D1" s="335"/>
      <c r="E1" s="335"/>
      <c r="F1" s="335"/>
      <c r="G1" s="335"/>
      <c r="H1" s="335"/>
      <c r="I1" s="335"/>
      <c r="J1" s="335"/>
      <c r="K1" s="335"/>
    </row>
    <row r="2" spans="1:11" ht="20.100000000000001" customHeight="1" x14ac:dyDescent="0.2">
      <c r="A2" s="259"/>
      <c r="B2" s="259"/>
      <c r="C2" s="259"/>
      <c r="D2" s="259"/>
      <c r="E2" s="259"/>
      <c r="F2" s="260"/>
      <c r="G2" s="259"/>
      <c r="H2" s="259"/>
      <c r="I2" s="259"/>
      <c r="J2" s="259"/>
    </row>
    <row r="3" spans="1:11" ht="20.100000000000001" customHeight="1" x14ac:dyDescent="0.2">
      <c r="A3" s="339"/>
      <c r="B3" s="339"/>
      <c r="C3" s="340" t="s">
        <v>1</v>
      </c>
      <c r="D3" s="341"/>
      <c r="E3" s="341"/>
      <c r="F3" s="339" t="s">
        <v>407</v>
      </c>
      <c r="G3" s="339"/>
      <c r="H3" s="339"/>
      <c r="I3" s="342" t="s">
        <v>3</v>
      </c>
      <c r="J3" s="343"/>
      <c r="K3" s="344"/>
    </row>
    <row r="4" spans="1:11" ht="10.5" customHeight="1" x14ac:dyDescent="0.2">
      <c r="A4" s="259"/>
      <c r="B4" s="259"/>
      <c r="C4" s="259"/>
      <c r="D4" s="259"/>
      <c r="E4" s="259"/>
      <c r="G4" s="259"/>
      <c r="H4" s="259"/>
      <c r="I4" s="262"/>
      <c r="J4" s="259"/>
      <c r="K4" s="259"/>
    </row>
    <row r="5" spans="1:11" s="286" customFormat="1" ht="19.5" customHeight="1" x14ac:dyDescent="0.2">
      <c r="A5" s="323" t="s">
        <v>540</v>
      </c>
      <c r="B5" s="325" t="s">
        <v>5</v>
      </c>
      <c r="C5" s="326"/>
      <c r="D5" s="326"/>
      <c r="E5" s="326"/>
      <c r="F5" s="323" t="s">
        <v>6</v>
      </c>
      <c r="G5" s="323"/>
      <c r="H5" s="323" t="s">
        <v>7</v>
      </c>
      <c r="I5" s="323"/>
      <c r="J5" s="323"/>
      <c r="K5" s="323" t="s">
        <v>59</v>
      </c>
    </row>
    <row r="6" spans="1:11" s="286" customFormat="1" ht="37.5" customHeight="1" x14ac:dyDescent="0.2">
      <c r="A6" s="323"/>
      <c r="B6" s="327"/>
      <c r="C6" s="328"/>
      <c r="D6" s="328"/>
      <c r="E6" s="328"/>
      <c r="F6" s="324" t="s">
        <v>58</v>
      </c>
      <c r="G6" s="287" t="s">
        <v>8</v>
      </c>
      <c r="H6" s="323" t="s">
        <v>9</v>
      </c>
      <c r="I6" s="288" t="s">
        <v>510</v>
      </c>
      <c r="J6" s="287" t="s">
        <v>8</v>
      </c>
      <c r="K6" s="323"/>
    </row>
    <row r="7" spans="1:11" s="286" customFormat="1" ht="28.5" customHeight="1" x14ac:dyDescent="0.2">
      <c r="A7" s="323"/>
      <c r="B7" s="329"/>
      <c r="C7" s="330"/>
      <c r="D7" s="330"/>
      <c r="E7" s="330"/>
      <c r="F7" s="324"/>
      <c r="G7" s="287" t="s">
        <v>10</v>
      </c>
      <c r="H7" s="323"/>
      <c r="I7" s="287" t="s">
        <v>511</v>
      </c>
      <c r="J7" s="287" t="s">
        <v>10</v>
      </c>
      <c r="K7" s="323"/>
    </row>
    <row r="8" spans="1:11" ht="22.5" customHeight="1" x14ac:dyDescent="0.2">
      <c r="A8" s="331" t="s">
        <v>513</v>
      </c>
      <c r="B8" s="332"/>
      <c r="C8" s="332"/>
      <c r="D8" s="332"/>
      <c r="E8" s="332"/>
      <c r="F8" s="332"/>
      <c r="G8" s="332"/>
      <c r="H8" s="332"/>
      <c r="I8" s="332"/>
      <c r="J8" s="332"/>
      <c r="K8" s="333"/>
    </row>
    <row r="9" spans="1:11" ht="39" customHeight="1" x14ac:dyDescent="0.2">
      <c r="A9" s="320" t="s">
        <v>528</v>
      </c>
      <c r="B9" s="320" t="s">
        <v>13</v>
      </c>
      <c r="C9" s="320"/>
      <c r="D9" s="320"/>
      <c r="E9" s="320"/>
      <c r="F9" s="266"/>
      <c r="G9" s="321"/>
      <c r="H9" s="267"/>
      <c r="I9" s="268"/>
      <c r="J9" s="348"/>
      <c r="K9" s="269"/>
    </row>
    <row r="10" spans="1:11" ht="39" customHeight="1" x14ac:dyDescent="0.2">
      <c r="A10" s="320"/>
      <c r="B10" s="320" t="s">
        <v>14</v>
      </c>
      <c r="C10" s="320"/>
      <c r="D10" s="320"/>
      <c r="E10" s="320"/>
      <c r="F10" s="266"/>
      <c r="G10" s="322"/>
      <c r="H10" s="270"/>
      <c r="I10" s="271"/>
      <c r="J10" s="349"/>
      <c r="K10" s="269"/>
    </row>
    <row r="11" spans="1:11" ht="39" customHeight="1" x14ac:dyDescent="0.2">
      <c r="A11" s="320" t="s">
        <v>514</v>
      </c>
      <c r="B11" s="320" t="s">
        <v>16</v>
      </c>
      <c r="C11" s="320"/>
      <c r="D11" s="320"/>
      <c r="E11" s="320"/>
      <c r="F11" s="266"/>
      <c r="G11" s="321"/>
      <c r="H11" s="267"/>
      <c r="I11" s="268"/>
      <c r="J11" s="348"/>
      <c r="K11" s="269"/>
    </row>
    <row r="12" spans="1:11" ht="39" customHeight="1" x14ac:dyDescent="0.2">
      <c r="A12" s="320"/>
      <c r="B12" s="320" t="s">
        <v>17</v>
      </c>
      <c r="C12" s="320"/>
      <c r="D12" s="320"/>
      <c r="E12" s="320"/>
      <c r="F12" s="266"/>
      <c r="G12" s="322"/>
      <c r="H12" s="267"/>
      <c r="I12" s="268"/>
      <c r="J12" s="349"/>
      <c r="K12" s="269"/>
    </row>
    <row r="13" spans="1:11" ht="39" customHeight="1" x14ac:dyDescent="0.2">
      <c r="A13" s="362" t="s">
        <v>515</v>
      </c>
      <c r="B13" s="336" t="s">
        <v>19</v>
      </c>
      <c r="C13" s="336"/>
      <c r="D13" s="336"/>
      <c r="E13" s="336"/>
      <c r="F13" s="273"/>
      <c r="G13" s="321"/>
      <c r="H13" s="273"/>
      <c r="I13" s="301"/>
      <c r="J13" s="321"/>
      <c r="K13" s="354"/>
    </row>
    <row r="14" spans="1:11" ht="46.8" customHeight="1" x14ac:dyDescent="0.2">
      <c r="A14" s="363"/>
      <c r="B14" s="300"/>
      <c r="C14" s="355" t="s">
        <v>545</v>
      </c>
      <c r="D14" s="355"/>
      <c r="E14" s="356"/>
      <c r="F14" s="303"/>
      <c r="G14" s="357"/>
      <c r="H14" s="303"/>
      <c r="I14" s="290"/>
      <c r="J14" s="357"/>
      <c r="K14" s="354"/>
    </row>
    <row r="15" spans="1:11" ht="39" customHeight="1" x14ac:dyDescent="0.2">
      <c r="A15" s="363"/>
      <c r="B15" s="350" t="s">
        <v>105</v>
      </c>
      <c r="C15" s="350"/>
      <c r="D15" s="350"/>
      <c r="E15" s="351"/>
      <c r="F15" s="352"/>
      <c r="G15" s="357"/>
      <c r="H15" s="368"/>
      <c r="I15" s="370"/>
      <c r="J15" s="357"/>
      <c r="K15" s="354"/>
    </row>
    <row r="16" spans="1:11" ht="39" customHeight="1" x14ac:dyDescent="0.2">
      <c r="A16" s="363"/>
      <c r="B16" s="298"/>
      <c r="C16" s="373" t="s">
        <v>519</v>
      </c>
      <c r="D16" s="374"/>
      <c r="E16" s="374"/>
      <c r="F16" s="353"/>
      <c r="G16" s="357"/>
      <c r="H16" s="369"/>
      <c r="I16" s="371"/>
      <c r="J16" s="357"/>
      <c r="K16" s="354"/>
    </row>
    <row r="17" spans="1:11" ht="39" customHeight="1" x14ac:dyDescent="0.2">
      <c r="A17" s="363"/>
      <c r="B17" s="372" t="s">
        <v>526</v>
      </c>
      <c r="C17" s="372"/>
      <c r="D17" s="372"/>
      <c r="E17" s="372"/>
      <c r="F17" s="302"/>
      <c r="G17" s="357"/>
      <c r="H17" s="302"/>
      <c r="I17" s="293"/>
      <c r="J17" s="357"/>
      <c r="K17" s="358"/>
    </row>
    <row r="18" spans="1:11" ht="31.2" customHeight="1" x14ac:dyDescent="0.2">
      <c r="A18" s="363"/>
      <c r="B18" s="316"/>
      <c r="C18" s="317" t="s">
        <v>527</v>
      </c>
      <c r="D18" s="318"/>
      <c r="E18" s="319" t="s">
        <v>546</v>
      </c>
      <c r="F18" s="310"/>
      <c r="G18" s="357"/>
      <c r="H18" s="310"/>
      <c r="I18" s="311"/>
      <c r="J18" s="357"/>
      <c r="K18" s="359"/>
    </row>
    <row r="19" spans="1:11" ht="30.6" customHeight="1" x14ac:dyDescent="0.2">
      <c r="A19" s="363"/>
      <c r="B19" s="316"/>
      <c r="C19" s="317" t="s">
        <v>66</v>
      </c>
      <c r="D19" s="318"/>
      <c r="E19" s="319" t="s">
        <v>547</v>
      </c>
      <c r="F19" s="310"/>
      <c r="G19" s="357"/>
      <c r="H19" s="312"/>
      <c r="I19" s="311"/>
      <c r="J19" s="357"/>
      <c r="K19" s="359"/>
    </row>
    <row r="20" spans="1:11" ht="39" customHeight="1" x14ac:dyDescent="0.2">
      <c r="A20" s="363"/>
      <c r="B20" s="299"/>
      <c r="C20" s="367" t="s">
        <v>81</v>
      </c>
      <c r="D20" s="364"/>
      <c r="E20" s="364"/>
      <c r="F20" s="289"/>
      <c r="G20" s="357"/>
      <c r="H20" s="303"/>
      <c r="I20" s="290"/>
      <c r="J20" s="357"/>
      <c r="K20" s="360"/>
    </row>
    <row r="21" spans="1:11" ht="39" customHeight="1" x14ac:dyDescent="0.2">
      <c r="A21" s="363"/>
      <c r="B21" s="366" t="s">
        <v>22</v>
      </c>
      <c r="C21" s="320"/>
      <c r="D21" s="320"/>
      <c r="E21" s="320"/>
      <c r="F21" s="274"/>
      <c r="G21" s="357"/>
      <c r="H21" s="266"/>
      <c r="I21" s="265"/>
      <c r="J21" s="357"/>
      <c r="K21" s="275"/>
    </row>
    <row r="22" spans="1:11" ht="39" customHeight="1" x14ac:dyDescent="0.2">
      <c r="A22" s="364"/>
      <c r="B22" s="366" t="s">
        <v>23</v>
      </c>
      <c r="C22" s="320"/>
      <c r="D22" s="320"/>
      <c r="E22" s="320"/>
      <c r="F22" s="274"/>
      <c r="G22" s="322"/>
      <c r="H22" s="274"/>
      <c r="I22" s="265"/>
      <c r="J22" s="322"/>
      <c r="K22" s="264"/>
    </row>
    <row r="23" spans="1:11" ht="43.5" customHeight="1" x14ac:dyDescent="0.2">
      <c r="A23" s="362" t="s">
        <v>533</v>
      </c>
      <c r="B23" s="320" t="s">
        <v>25</v>
      </c>
      <c r="C23" s="320"/>
      <c r="D23" s="320"/>
      <c r="E23" s="320"/>
      <c r="F23" s="266"/>
      <c r="G23" s="321"/>
      <c r="H23" s="274"/>
      <c r="I23" s="265"/>
      <c r="J23" s="348"/>
      <c r="K23" s="269"/>
    </row>
    <row r="24" spans="1:11" ht="64.5" customHeight="1" x14ac:dyDescent="0.2">
      <c r="A24" s="363"/>
      <c r="B24" s="320" t="s">
        <v>523</v>
      </c>
      <c r="C24" s="320"/>
      <c r="D24" s="320"/>
      <c r="E24" s="320"/>
      <c r="F24" s="266"/>
      <c r="G24" s="357"/>
      <c r="H24" s="274"/>
      <c r="I24" s="265"/>
      <c r="J24" s="377"/>
      <c r="K24" s="269"/>
    </row>
    <row r="25" spans="1:11" ht="43.5" customHeight="1" x14ac:dyDescent="0.2">
      <c r="A25" s="364"/>
      <c r="B25" s="320" t="s">
        <v>27</v>
      </c>
      <c r="C25" s="320"/>
      <c r="D25" s="320"/>
      <c r="E25" s="320"/>
      <c r="F25" s="292"/>
      <c r="G25" s="322"/>
      <c r="H25" s="277"/>
      <c r="I25" s="265"/>
      <c r="J25" s="349"/>
      <c r="K25" s="269"/>
    </row>
    <row r="26" spans="1:11" ht="43.5" customHeight="1" x14ac:dyDescent="0.2">
      <c r="A26" s="320" t="s">
        <v>28</v>
      </c>
      <c r="B26" s="320" t="s">
        <v>516</v>
      </c>
      <c r="C26" s="320"/>
      <c r="D26" s="320"/>
      <c r="E26" s="320"/>
      <c r="F26" s="266"/>
      <c r="G26" s="321"/>
      <c r="H26" s="277"/>
      <c r="I26" s="265"/>
      <c r="J26" s="348"/>
      <c r="K26" s="269"/>
    </row>
    <row r="27" spans="1:11" ht="43.5" customHeight="1" x14ac:dyDescent="0.2">
      <c r="A27" s="320"/>
      <c r="B27" s="320" t="s">
        <v>517</v>
      </c>
      <c r="C27" s="320"/>
      <c r="D27" s="320"/>
      <c r="E27" s="320"/>
      <c r="F27" s="266"/>
      <c r="G27" s="357"/>
      <c r="H27" s="277"/>
      <c r="I27" s="265"/>
      <c r="J27" s="377"/>
      <c r="K27" s="269"/>
    </row>
    <row r="28" spans="1:11" ht="43.5" customHeight="1" x14ac:dyDescent="0.2">
      <c r="A28" s="320"/>
      <c r="B28" s="320" t="s">
        <v>518</v>
      </c>
      <c r="C28" s="320"/>
      <c r="D28" s="320"/>
      <c r="E28" s="320"/>
      <c r="F28" s="266"/>
      <c r="G28" s="357"/>
      <c r="H28" s="277"/>
      <c r="I28" s="265"/>
      <c r="J28" s="377"/>
      <c r="K28" s="269"/>
    </row>
    <row r="29" spans="1:11" ht="43.5" customHeight="1" x14ac:dyDescent="0.2">
      <c r="A29" s="320"/>
      <c r="B29" s="320" t="s">
        <v>529</v>
      </c>
      <c r="C29" s="320"/>
      <c r="D29" s="320"/>
      <c r="E29" s="320"/>
      <c r="F29" s="266"/>
      <c r="G29" s="322"/>
      <c r="H29" s="274"/>
      <c r="I29" s="265"/>
      <c r="J29" s="349"/>
      <c r="K29" s="269"/>
    </row>
    <row r="30" spans="1:11" s="286" customFormat="1" ht="19.5" customHeight="1" x14ac:dyDescent="0.2">
      <c r="A30" s="323" t="s">
        <v>539</v>
      </c>
      <c r="B30" s="325" t="s">
        <v>5</v>
      </c>
      <c r="C30" s="326"/>
      <c r="D30" s="326"/>
      <c r="E30" s="326"/>
      <c r="F30" s="323" t="s">
        <v>6</v>
      </c>
      <c r="G30" s="323"/>
      <c r="H30" s="323" t="s">
        <v>7</v>
      </c>
      <c r="I30" s="323"/>
      <c r="J30" s="323"/>
      <c r="K30" s="323" t="s">
        <v>59</v>
      </c>
    </row>
    <row r="31" spans="1:11" s="286" customFormat="1" ht="37.5" customHeight="1" x14ac:dyDescent="0.2">
      <c r="A31" s="323"/>
      <c r="B31" s="327"/>
      <c r="C31" s="328"/>
      <c r="D31" s="328"/>
      <c r="E31" s="328"/>
      <c r="F31" s="324" t="s">
        <v>58</v>
      </c>
      <c r="G31" s="296" t="s">
        <v>8</v>
      </c>
      <c r="H31" s="323" t="s">
        <v>9</v>
      </c>
      <c r="I31" s="297" t="s">
        <v>510</v>
      </c>
      <c r="J31" s="296" t="s">
        <v>8</v>
      </c>
      <c r="K31" s="323"/>
    </row>
    <row r="32" spans="1:11" s="286" customFormat="1" ht="28.5" customHeight="1" x14ac:dyDescent="0.2">
      <c r="A32" s="323"/>
      <c r="B32" s="329"/>
      <c r="C32" s="330"/>
      <c r="D32" s="330"/>
      <c r="E32" s="330"/>
      <c r="F32" s="324"/>
      <c r="G32" s="296" t="s">
        <v>10</v>
      </c>
      <c r="H32" s="323"/>
      <c r="I32" s="296" t="s">
        <v>511</v>
      </c>
      <c r="J32" s="296" t="s">
        <v>10</v>
      </c>
      <c r="K32" s="323"/>
    </row>
    <row r="33" spans="1:11" ht="22.5" customHeight="1" x14ac:dyDescent="0.2">
      <c r="A33" s="380" t="s">
        <v>520</v>
      </c>
      <c r="B33" s="381"/>
      <c r="C33" s="381"/>
      <c r="D33" s="381"/>
      <c r="E33" s="381"/>
      <c r="F33" s="381"/>
      <c r="G33" s="381"/>
      <c r="H33" s="381"/>
      <c r="I33" s="381"/>
      <c r="J33" s="381"/>
      <c r="K33" s="382"/>
    </row>
    <row r="34" spans="1:11" ht="38.25" customHeight="1" x14ac:dyDescent="0.2">
      <c r="A34" s="291" t="s">
        <v>34</v>
      </c>
      <c r="B34" s="320" t="s">
        <v>521</v>
      </c>
      <c r="C34" s="320"/>
      <c r="D34" s="320"/>
      <c r="E34" s="320"/>
      <c r="F34" s="266"/>
      <c r="G34" s="263"/>
      <c r="H34" s="277"/>
      <c r="I34" s="265"/>
      <c r="J34" s="276"/>
      <c r="K34" s="269"/>
    </row>
    <row r="35" spans="1:11" ht="38.25" customHeight="1" x14ac:dyDescent="0.2">
      <c r="A35" s="378" t="s">
        <v>36</v>
      </c>
      <c r="B35" s="336" t="s">
        <v>37</v>
      </c>
      <c r="C35" s="336"/>
      <c r="D35" s="337"/>
      <c r="E35" s="337"/>
      <c r="F35" s="302"/>
      <c r="G35" s="321"/>
      <c r="H35" s="302"/>
      <c r="I35" s="293"/>
      <c r="J35" s="348"/>
      <c r="K35" s="338"/>
    </row>
    <row r="36" spans="1:11" ht="38.25" customHeight="1" x14ac:dyDescent="0.2">
      <c r="A36" s="378"/>
      <c r="B36" s="305"/>
      <c r="C36" s="304" t="s">
        <v>527</v>
      </c>
      <c r="D36" s="318"/>
      <c r="E36" s="319" t="s">
        <v>548</v>
      </c>
      <c r="F36" s="313"/>
      <c r="G36" s="357"/>
      <c r="H36" s="312"/>
      <c r="I36" s="311"/>
      <c r="J36" s="377"/>
      <c r="K36" s="338"/>
    </row>
    <row r="37" spans="1:11" ht="38.25" customHeight="1" x14ac:dyDescent="0.2">
      <c r="A37" s="378"/>
      <c r="B37" s="306"/>
      <c r="C37" s="304" t="s">
        <v>66</v>
      </c>
      <c r="D37" s="318"/>
      <c r="E37" s="319" t="s">
        <v>549</v>
      </c>
      <c r="F37" s="312"/>
      <c r="G37" s="357"/>
      <c r="H37" s="314"/>
      <c r="I37" s="315"/>
      <c r="J37" s="377"/>
      <c r="K37" s="338"/>
    </row>
    <row r="38" spans="1:11" ht="38.25" customHeight="1" x14ac:dyDescent="0.2">
      <c r="A38" s="378"/>
      <c r="B38" s="307"/>
      <c r="C38" s="345" t="s">
        <v>21</v>
      </c>
      <c r="D38" s="345"/>
      <c r="E38" s="346"/>
      <c r="F38" s="303"/>
      <c r="G38" s="357"/>
      <c r="H38" s="303"/>
      <c r="I38" s="308"/>
      <c r="J38" s="377"/>
      <c r="K38" s="338"/>
    </row>
    <row r="39" spans="1:11" ht="38.25" customHeight="1" x14ac:dyDescent="0.2">
      <c r="A39" s="378"/>
      <c r="B39" s="336" t="s">
        <v>512</v>
      </c>
      <c r="C39" s="336"/>
      <c r="D39" s="337"/>
      <c r="E39" s="337"/>
      <c r="F39" s="302"/>
      <c r="G39" s="357"/>
      <c r="H39" s="273"/>
      <c r="I39" s="293"/>
      <c r="J39" s="377"/>
      <c r="K39" s="338"/>
    </row>
    <row r="40" spans="1:11" ht="38.25" customHeight="1" x14ac:dyDescent="0.2">
      <c r="A40" s="378"/>
      <c r="B40" s="305"/>
      <c r="C40" s="309" t="s">
        <v>527</v>
      </c>
      <c r="D40" s="318"/>
      <c r="E40" s="319" t="s">
        <v>550</v>
      </c>
      <c r="F40" s="312"/>
      <c r="G40" s="357"/>
      <c r="H40" s="314"/>
      <c r="I40" s="311"/>
      <c r="J40" s="377"/>
      <c r="K40" s="338"/>
    </row>
    <row r="41" spans="1:11" ht="38.25" customHeight="1" x14ac:dyDescent="0.2">
      <c r="A41" s="378"/>
      <c r="B41" s="305"/>
      <c r="C41" s="294" t="s">
        <v>66</v>
      </c>
      <c r="D41" s="318"/>
      <c r="E41" s="319" t="s">
        <v>551</v>
      </c>
      <c r="F41" s="310"/>
      <c r="G41" s="357"/>
      <c r="H41" s="314"/>
      <c r="I41" s="315"/>
      <c r="J41" s="377"/>
      <c r="K41" s="338"/>
    </row>
    <row r="42" spans="1:11" s="278" customFormat="1" ht="38.25" customHeight="1" x14ac:dyDescent="0.2">
      <c r="A42" s="378"/>
      <c r="B42" s="295"/>
      <c r="C42" s="347" t="s">
        <v>39</v>
      </c>
      <c r="D42" s="345"/>
      <c r="E42" s="346"/>
      <c r="F42" s="289"/>
      <c r="G42" s="357"/>
      <c r="H42" s="303"/>
      <c r="I42" s="308"/>
      <c r="J42" s="377"/>
      <c r="K42" s="338"/>
    </row>
    <row r="43" spans="1:11" ht="38.25" customHeight="1" x14ac:dyDescent="0.2">
      <c r="A43" s="269" t="s">
        <v>40</v>
      </c>
      <c r="B43" s="320" t="s">
        <v>535</v>
      </c>
      <c r="C43" s="320"/>
      <c r="D43" s="320"/>
      <c r="E43" s="320"/>
      <c r="F43" s="266"/>
      <c r="G43" s="263"/>
      <c r="H43" s="266"/>
      <c r="I43" s="265"/>
      <c r="J43" s="276"/>
      <c r="K43" s="269"/>
    </row>
    <row r="44" spans="1:11" ht="23.25" customHeight="1" x14ac:dyDescent="0.2">
      <c r="A44" s="331" t="s">
        <v>522</v>
      </c>
      <c r="B44" s="332"/>
      <c r="C44" s="332"/>
      <c r="D44" s="332"/>
      <c r="E44" s="332"/>
      <c r="F44" s="332"/>
      <c r="G44" s="332"/>
      <c r="H44" s="332"/>
      <c r="I44" s="332"/>
      <c r="J44" s="332"/>
      <c r="K44" s="333"/>
    </row>
    <row r="45" spans="1:11" ht="38.25" customHeight="1" x14ac:dyDescent="0.2">
      <c r="A45" s="362" t="s">
        <v>534</v>
      </c>
      <c r="B45" s="320" t="s">
        <v>43</v>
      </c>
      <c r="C45" s="320"/>
      <c r="D45" s="320"/>
      <c r="E45" s="320"/>
      <c r="F45" s="266"/>
      <c r="G45" s="321"/>
      <c r="H45" s="279"/>
      <c r="I45" s="265"/>
      <c r="J45" s="365"/>
      <c r="K45" s="269"/>
    </row>
    <row r="46" spans="1:11" ht="38.25" customHeight="1" x14ac:dyDescent="0.2">
      <c r="A46" s="363"/>
      <c r="B46" s="320" t="s">
        <v>94</v>
      </c>
      <c r="C46" s="320"/>
      <c r="D46" s="320"/>
      <c r="E46" s="320"/>
      <c r="F46" s="266"/>
      <c r="G46" s="357"/>
      <c r="H46" s="266"/>
      <c r="I46" s="263"/>
      <c r="J46" s="365"/>
      <c r="K46" s="269"/>
    </row>
    <row r="47" spans="1:11" ht="38.25" customHeight="1" x14ac:dyDescent="0.2">
      <c r="A47" s="364"/>
      <c r="B47" s="320" t="s">
        <v>95</v>
      </c>
      <c r="C47" s="320"/>
      <c r="D47" s="320"/>
      <c r="E47" s="320"/>
      <c r="F47" s="266"/>
      <c r="G47" s="322"/>
      <c r="H47" s="274"/>
      <c r="I47" s="265"/>
      <c r="J47" s="365"/>
      <c r="K47" s="269"/>
    </row>
    <row r="48" spans="1:11" ht="38.25" customHeight="1" x14ac:dyDescent="0.2">
      <c r="A48" s="362" t="s">
        <v>531</v>
      </c>
      <c r="B48" s="320" t="s">
        <v>45</v>
      </c>
      <c r="C48" s="320"/>
      <c r="D48" s="320"/>
      <c r="E48" s="320"/>
      <c r="F48" s="266"/>
      <c r="G48" s="321"/>
      <c r="H48" s="274"/>
      <c r="I48" s="265"/>
      <c r="J48" s="348"/>
      <c r="K48" s="269"/>
    </row>
    <row r="49" spans="1:11" ht="38.25" customHeight="1" x14ac:dyDescent="0.2">
      <c r="A49" s="363"/>
      <c r="B49" s="320" t="s">
        <v>532</v>
      </c>
      <c r="C49" s="320"/>
      <c r="D49" s="320"/>
      <c r="E49" s="320"/>
      <c r="F49" s="266"/>
      <c r="G49" s="357"/>
      <c r="H49" s="280"/>
      <c r="I49" s="268"/>
      <c r="J49" s="377"/>
      <c r="K49" s="269"/>
    </row>
    <row r="50" spans="1:11" ht="38.25" customHeight="1" x14ac:dyDescent="0.2">
      <c r="A50" s="364"/>
      <c r="B50" s="320" t="s">
        <v>536</v>
      </c>
      <c r="C50" s="320"/>
      <c r="D50" s="320"/>
      <c r="E50" s="320"/>
      <c r="F50" s="266"/>
      <c r="G50" s="322"/>
      <c r="H50" s="267"/>
      <c r="I50" s="268"/>
      <c r="J50" s="349"/>
      <c r="K50" s="269"/>
    </row>
    <row r="51" spans="1:11" ht="38.25" customHeight="1" x14ac:dyDescent="0.2">
      <c r="A51" s="320" t="s">
        <v>530</v>
      </c>
      <c r="B51" s="320" t="s">
        <v>537</v>
      </c>
      <c r="C51" s="320"/>
      <c r="D51" s="320"/>
      <c r="E51" s="320"/>
      <c r="F51" s="266"/>
      <c r="G51" s="321"/>
      <c r="H51" s="272"/>
      <c r="I51" s="268"/>
      <c r="J51" s="348"/>
      <c r="K51" s="269"/>
    </row>
    <row r="52" spans="1:11" ht="38.25" customHeight="1" x14ac:dyDescent="0.2">
      <c r="A52" s="320"/>
      <c r="B52" s="320" t="s">
        <v>538</v>
      </c>
      <c r="C52" s="320"/>
      <c r="D52" s="320"/>
      <c r="E52" s="320"/>
      <c r="F52" s="266"/>
      <c r="G52" s="322"/>
      <c r="H52" s="272"/>
      <c r="I52" s="268"/>
      <c r="J52" s="349"/>
      <c r="K52" s="269"/>
    </row>
    <row r="53" spans="1:11" ht="27" customHeight="1" x14ac:dyDescent="0.2">
      <c r="A53" s="376" t="s">
        <v>525</v>
      </c>
      <c r="B53" s="376"/>
      <c r="C53" s="376"/>
      <c r="D53" s="376"/>
      <c r="E53" s="376"/>
      <c r="F53" s="376"/>
      <c r="G53" s="376"/>
      <c r="H53" s="376"/>
      <c r="I53" s="376"/>
      <c r="J53" s="376"/>
      <c r="K53" s="376"/>
    </row>
    <row r="54" spans="1:11" ht="27" customHeight="1" x14ac:dyDescent="0.2">
      <c r="A54" s="375" t="s">
        <v>524</v>
      </c>
      <c r="B54" s="375"/>
      <c r="C54" s="375"/>
      <c r="D54" s="375"/>
      <c r="E54" s="375"/>
      <c r="F54" s="375"/>
      <c r="G54" s="375"/>
      <c r="H54" s="375"/>
      <c r="I54" s="375"/>
      <c r="J54" s="375"/>
      <c r="K54" s="375"/>
    </row>
    <row r="55" spans="1:11" ht="27" customHeight="1" x14ac:dyDescent="0.2">
      <c r="A55" s="334" t="s">
        <v>541</v>
      </c>
      <c r="B55" s="334"/>
      <c r="C55" s="334"/>
      <c r="D55" s="334"/>
      <c r="E55" s="334"/>
      <c r="F55" s="334"/>
      <c r="G55" s="334"/>
      <c r="H55" s="334"/>
      <c r="I55" s="334"/>
      <c r="J55" s="334"/>
      <c r="K55" s="334"/>
    </row>
    <row r="56" spans="1:11" ht="26.25" customHeight="1" x14ac:dyDescent="0.2">
      <c r="A56" s="334" t="s">
        <v>542</v>
      </c>
      <c r="B56" s="334"/>
      <c r="C56" s="334"/>
      <c r="D56" s="334"/>
      <c r="E56" s="334"/>
      <c r="F56" s="334"/>
      <c r="G56" s="334"/>
      <c r="H56" s="334"/>
      <c r="I56" s="334"/>
      <c r="J56" s="334"/>
      <c r="K56" s="334"/>
    </row>
    <row r="57" spans="1:11" ht="26.25" customHeight="1" x14ac:dyDescent="0.2">
      <c r="A57" s="334" t="s">
        <v>544</v>
      </c>
      <c r="B57" s="334"/>
      <c r="C57" s="334"/>
      <c r="D57" s="334"/>
      <c r="E57" s="334"/>
      <c r="F57" s="334"/>
      <c r="G57" s="334"/>
      <c r="H57" s="334"/>
      <c r="I57" s="334"/>
      <c r="J57" s="334"/>
      <c r="K57" s="334"/>
    </row>
    <row r="58" spans="1:11" ht="26.25" customHeight="1" x14ac:dyDescent="0.2">
      <c r="A58" s="334" t="s">
        <v>543</v>
      </c>
      <c r="B58" s="334"/>
      <c r="C58" s="334"/>
      <c r="D58" s="334"/>
      <c r="E58" s="334"/>
      <c r="F58" s="334"/>
      <c r="G58" s="334"/>
      <c r="H58" s="334"/>
      <c r="I58" s="334"/>
      <c r="J58" s="334"/>
      <c r="K58" s="334"/>
    </row>
    <row r="59" spans="1:11" ht="26.25" customHeight="1" x14ac:dyDescent="0.2">
      <c r="A59" s="334"/>
      <c r="B59" s="334"/>
      <c r="C59" s="334"/>
      <c r="D59" s="334"/>
      <c r="E59" s="334"/>
      <c r="F59" s="334"/>
      <c r="G59" s="334"/>
      <c r="H59" s="334"/>
      <c r="I59" s="334"/>
      <c r="J59" s="334"/>
      <c r="K59" s="334"/>
    </row>
    <row r="60" spans="1:11" ht="18.600000000000001" x14ac:dyDescent="0.2">
      <c r="A60" s="284"/>
      <c r="B60" s="284"/>
      <c r="C60" s="284"/>
      <c r="D60" s="285"/>
      <c r="E60" s="285"/>
      <c r="F60" s="282"/>
      <c r="G60" s="281"/>
      <c r="H60" s="281"/>
      <c r="I60" s="283"/>
      <c r="J60" s="281"/>
      <c r="K60" s="281"/>
    </row>
    <row r="61" spans="1:11" ht="18.600000000000001" x14ac:dyDescent="0.2">
      <c r="A61" s="284"/>
      <c r="B61" s="284"/>
      <c r="C61" s="284"/>
      <c r="D61" s="285"/>
      <c r="E61" s="285"/>
      <c r="F61" s="282"/>
      <c r="G61" s="281"/>
      <c r="H61" s="281"/>
      <c r="I61" s="283"/>
      <c r="J61" s="281"/>
      <c r="K61" s="281"/>
    </row>
    <row r="62" spans="1:11" ht="18.600000000000001" x14ac:dyDescent="0.2">
      <c r="A62" s="284"/>
      <c r="B62" s="284"/>
      <c r="C62" s="284"/>
      <c r="D62" s="285"/>
      <c r="E62" s="285"/>
      <c r="F62" s="282"/>
      <c r="G62" s="281"/>
      <c r="H62" s="281"/>
      <c r="I62" s="283"/>
      <c r="J62" s="281"/>
      <c r="K62" s="281"/>
    </row>
    <row r="63" spans="1:11" ht="18.600000000000001" x14ac:dyDescent="0.2">
      <c r="A63" s="281"/>
      <c r="B63" s="281"/>
      <c r="C63" s="281"/>
      <c r="D63" s="281"/>
      <c r="E63" s="281"/>
      <c r="F63" s="282"/>
      <c r="G63" s="281"/>
      <c r="H63" s="281"/>
      <c r="I63" s="283"/>
      <c r="J63" s="281"/>
      <c r="K63" s="281"/>
    </row>
    <row r="64" spans="1:11" ht="18.600000000000001" x14ac:dyDescent="0.2">
      <c r="A64" s="379"/>
      <c r="B64" s="379"/>
      <c r="C64" s="379"/>
      <c r="D64" s="379"/>
      <c r="E64" s="379"/>
      <c r="F64" s="379"/>
      <c r="G64" s="281"/>
      <c r="H64" s="281"/>
      <c r="I64" s="283"/>
      <c r="J64" s="281"/>
      <c r="K64" s="281"/>
    </row>
    <row r="65" spans="1:11" ht="18.600000000000001" x14ac:dyDescent="0.2">
      <c r="A65" s="361"/>
      <c r="B65" s="361"/>
      <c r="C65" s="361"/>
      <c r="D65" s="361"/>
      <c r="E65" s="361"/>
      <c r="F65" s="361"/>
      <c r="G65" s="361"/>
      <c r="H65" s="361"/>
      <c r="I65" s="361"/>
      <c r="J65" s="361"/>
      <c r="K65" s="361"/>
    </row>
    <row r="66" spans="1:11" ht="18.600000000000001" x14ac:dyDescent="0.2">
      <c r="A66" s="361"/>
      <c r="B66" s="361"/>
      <c r="C66" s="361"/>
      <c r="D66" s="361"/>
      <c r="E66" s="361"/>
      <c r="F66" s="361"/>
      <c r="G66" s="361"/>
      <c r="H66" s="361"/>
      <c r="I66" s="361"/>
      <c r="J66" s="361"/>
      <c r="K66" s="361"/>
    </row>
    <row r="67" spans="1:11" ht="18.600000000000001" x14ac:dyDescent="0.2">
      <c r="A67" s="281"/>
      <c r="B67" s="281"/>
      <c r="C67" s="281"/>
      <c r="D67" s="281"/>
      <c r="E67" s="281"/>
      <c r="F67" s="282"/>
      <c r="G67" s="281"/>
      <c r="H67" s="281"/>
      <c r="I67" s="283"/>
      <c r="J67" s="281"/>
      <c r="K67" s="281"/>
    </row>
  </sheetData>
  <mergeCells count="100">
    <mergeCell ref="A64:F64"/>
    <mergeCell ref="B29:E29"/>
    <mergeCell ref="G23:G25"/>
    <mergeCell ref="J23:J25"/>
    <mergeCell ref="A33:K33"/>
    <mergeCell ref="B23:E23"/>
    <mergeCell ref="B25:E25"/>
    <mergeCell ref="A26:A29"/>
    <mergeCell ref="G26:G29"/>
    <mergeCell ref="J26:J29"/>
    <mergeCell ref="A23:A25"/>
    <mergeCell ref="B24:E24"/>
    <mergeCell ref="B26:E26"/>
    <mergeCell ref="B27:E27"/>
    <mergeCell ref="A30:A32"/>
    <mergeCell ref="B30:E32"/>
    <mergeCell ref="A55:K55"/>
    <mergeCell ref="K39:K42"/>
    <mergeCell ref="A54:K54"/>
    <mergeCell ref="A53:K53"/>
    <mergeCell ref="A48:A50"/>
    <mergeCell ref="B48:E48"/>
    <mergeCell ref="G48:G50"/>
    <mergeCell ref="J48:J50"/>
    <mergeCell ref="B49:E49"/>
    <mergeCell ref="B50:E50"/>
    <mergeCell ref="A35:A42"/>
    <mergeCell ref="G35:G42"/>
    <mergeCell ref="J35:J42"/>
    <mergeCell ref="A44:K44"/>
    <mergeCell ref="C20:E20"/>
    <mergeCell ref="B22:E22"/>
    <mergeCell ref="H15:H16"/>
    <mergeCell ref="I15:I16"/>
    <mergeCell ref="B17:E17"/>
    <mergeCell ref="C16:E16"/>
    <mergeCell ref="A65:K65"/>
    <mergeCell ref="A66:K66"/>
    <mergeCell ref="A13:A22"/>
    <mergeCell ref="A51:A52"/>
    <mergeCell ref="B51:E51"/>
    <mergeCell ref="G51:G52"/>
    <mergeCell ref="J51:J52"/>
    <mergeCell ref="B52:E52"/>
    <mergeCell ref="A45:A47"/>
    <mergeCell ref="B45:E45"/>
    <mergeCell ref="G45:G47"/>
    <mergeCell ref="J45:J47"/>
    <mergeCell ref="B46:E46"/>
    <mergeCell ref="B47:E47"/>
    <mergeCell ref="B28:E28"/>
    <mergeCell ref="B21:E21"/>
    <mergeCell ref="A56:K56"/>
    <mergeCell ref="A57:K57"/>
    <mergeCell ref="B13:E13"/>
    <mergeCell ref="A11:A12"/>
    <mergeCell ref="G11:G12"/>
    <mergeCell ref="J11:J12"/>
    <mergeCell ref="B12:E12"/>
    <mergeCell ref="C14:E14"/>
    <mergeCell ref="H30:J30"/>
    <mergeCell ref="K30:K32"/>
    <mergeCell ref="F31:F32"/>
    <mergeCell ref="H31:H32"/>
    <mergeCell ref="F30:G30"/>
    <mergeCell ref="G13:G22"/>
    <mergeCell ref="J13:J22"/>
    <mergeCell ref="K17:K20"/>
    <mergeCell ref="B11:E11"/>
    <mergeCell ref="J9:J10"/>
    <mergeCell ref="B15:E15"/>
    <mergeCell ref="F15:F16"/>
    <mergeCell ref="K13:K14"/>
    <mergeCell ref="K15:K16"/>
    <mergeCell ref="A58:K58"/>
    <mergeCell ref="A59:K59"/>
    <mergeCell ref="A1:K1"/>
    <mergeCell ref="B34:E34"/>
    <mergeCell ref="B35:E35"/>
    <mergeCell ref="B43:E43"/>
    <mergeCell ref="K35:K38"/>
    <mergeCell ref="A3:B3"/>
    <mergeCell ref="C3:E3"/>
    <mergeCell ref="F3:H3"/>
    <mergeCell ref="I3:K3"/>
    <mergeCell ref="C38:E38"/>
    <mergeCell ref="C42:E42"/>
    <mergeCell ref="B39:E39"/>
    <mergeCell ref="A5:A7"/>
    <mergeCell ref="F5:G5"/>
    <mergeCell ref="A9:A10"/>
    <mergeCell ref="G9:G10"/>
    <mergeCell ref="H5:J5"/>
    <mergeCell ref="K5:K7"/>
    <mergeCell ref="F6:F7"/>
    <mergeCell ref="H6:H7"/>
    <mergeCell ref="B5:E7"/>
    <mergeCell ref="A8:K8"/>
    <mergeCell ref="B9:E9"/>
    <mergeCell ref="B10:E10"/>
  </mergeCells>
  <phoneticPr fontId="1"/>
  <pageMargins left="0.70866141732283472" right="0.70866141732283472" top="0.74803149606299213" bottom="0.74803149606299213" header="0.31496062992125984" footer="0.31496062992125984"/>
  <pageSetup paperSize="8" scale="74" fitToHeight="0" orientation="landscape" r:id="rId1"/>
  <rowBreaks count="1" manualBreakCount="1">
    <brk id="2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6"/>
  <sheetViews>
    <sheetView view="pageBreakPreview" zoomScale="90" zoomScaleNormal="100" zoomScaleSheetLayoutView="90" workbookViewId="0">
      <selection activeCell="D66" sqref="D66"/>
    </sheetView>
  </sheetViews>
  <sheetFormatPr defaultRowHeight="13.2" x14ac:dyDescent="0.2"/>
  <cols>
    <col min="1" max="1" width="7.21875" customWidth="1"/>
    <col min="2" max="2" width="9" style="27"/>
    <col min="3" max="3" width="47.109375" style="27" customWidth="1"/>
    <col min="4" max="4" width="7.6640625" style="235" customWidth="1"/>
    <col min="5" max="5" width="10" style="201" hidden="1" customWidth="1"/>
    <col min="6" max="6" width="4.33203125" style="201" customWidth="1"/>
    <col min="7" max="7" width="6" customWidth="1"/>
    <col min="8" max="8" width="37.21875" style="202" customWidth="1"/>
    <col min="9" max="11" width="4.44140625" customWidth="1"/>
  </cols>
  <sheetData>
    <row r="1" spans="1:11" ht="41.25" customHeight="1" x14ac:dyDescent="0.2">
      <c r="C1" s="210" t="s">
        <v>408</v>
      </c>
    </row>
    <row r="2" spans="1:11" ht="15" customHeight="1" x14ac:dyDescent="0.2">
      <c r="A2" s="2"/>
      <c r="B2" s="206"/>
      <c r="C2" s="1" t="s">
        <v>109</v>
      </c>
      <c r="D2" s="242" t="s">
        <v>367</v>
      </c>
      <c r="E2" s="203" t="s">
        <v>206</v>
      </c>
      <c r="F2" s="383" t="s">
        <v>111</v>
      </c>
      <c r="G2" s="383"/>
      <c r="H2" s="200" t="s">
        <v>368</v>
      </c>
      <c r="I2" t="s">
        <v>507</v>
      </c>
      <c r="J2" t="s">
        <v>508</v>
      </c>
      <c r="K2" t="s">
        <v>497</v>
      </c>
    </row>
    <row r="3" spans="1:11" ht="15" customHeight="1" x14ac:dyDescent="0.2">
      <c r="A3" s="225" t="s">
        <v>118</v>
      </c>
      <c r="B3" s="249" t="s">
        <v>409</v>
      </c>
      <c r="C3" s="205" t="s">
        <v>410</v>
      </c>
      <c r="D3" s="236" t="s">
        <v>411</v>
      </c>
      <c r="E3" s="231"/>
      <c r="F3" s="224" t="s">
        <v>412</v>
      </c>
      <c r="G3" s="232">
        <v>2</v>
      </c>
      <c r="H3" s="242"/>
      <c r="I3">
        <v>1</v>
      </c>
    </row>
    <row r="4" spans="1:11" ht="15" customHeight="1" x14ac:dyDescent="0.2">
      <c r="A4" s="225" t="s">
        <v>414</v>
      </c>
      <c r="B4" s="249" t="s">
        <v>413</v>
      </c>
      <c r="C4" s="222" t="s">
        <v>415</v>
      </c>
      <c r="D4" s="237" t="s">
        <v>502</v>
      </c>
      <c r="E4" s="233"/>
      <c r="F4" s="223" t="s">
        <v>416</v>
      </c>
      <c r="G4" s="234">
        <v>271</v>
      </c>
      <c r="H4" s="242"/>
      <c r="J4">
        <v>1</v>
      </c>
    </row>
    <row r="5" spans="1:11" ht="15" customHeight="1" x14ac:dyDescent="0.2">
      <c r="A5" s="383" t="s">
        <v>126</v>
      </c>
      <c r="B5" s="227" t="s">
        <v>369</v>
      </c>
      <c r="C5" s="222" t="s">
        <v>112</v>
      </c>
      <c r="D5" s="237" t="s">
        <v>502</v>
      </c>
      <c r="E5" s="223" t="s">
        <v>117</v>
      </c>
      <c r="F5" s="223" t="s">
        <v>120</v>
      </c>
      <c r="G5" s="211">
        <v>2</v>
      </c>
      <c r="H5" s="254"/>
      <c r="J5">
        <v>2</v>
      </c>
    </row>
    <row r="6" spans="1:11" ht="15" customHeight="1" x14ac:dyDescent="0.2">
      <c r="A6" s="383"/>
      <c r="B6" s="227" t="s">
        <v>417</v>
      </c>
      <c r="C6" s="219" t="s">
        <v>123</v>
      </c>
      <c r="D6" s="236" t="s">
        <v>370</v>
      </c>
      <c r="E6" s="224" t="s">
        <v>116</v>
      </c>
      <c r="F6" s="224" t="s">
        <v>120</v>
      </c>
      <c r="G6" s="220">
        <v>55</v>
      </c>
      <c r="H6" s="254" t="s">
        <v>463</v>
      </c>
      <c r="I6">
        <v>2</v>
      </c>
    </row>
    <row r="7" spans="1:11" ht="15" customHeight="1" x14ac:dyDescent="0.2">
      <c r="A7" s="383"/>
      <c r="B7" s="221" t="s">
        <v>418</v>
      </c>
      <c r="C7" s="219" t="s">
        <v>419</v>
      </c>
      <c r="D7" s="236" t="s">
        <v>370</v>
      </c>
      <c r="E7" s="224"/>
      <c r="F7" s="224" t="s">
        <v>416</v>
      </c>
      <c r="G7" s="212"/>
      <c r="H7" s="254" t="s">
        <v>420</v>
      </c>
    </row>
    <row r="8" spans="1:11" ht="15" customHeight="1" x14ac:dyDescent="0.2">
      <c r="A8" s="383"/>
      <c r="B8" s="227" t="s">
        <v>421</v>
      </c>
      <c r="C8" s="219" t="s">
        <v>371</v>
      </c>
      <c r="D8" s="236" t="s">
        <v>370</v>
      </c>
      <c r="E8" s="224" t="s">
        <v>117</v>
      </c>
      <c r="F8" s="224" t="s">
        <v>117</v>
      </c>
      <c r="G8" s="213">
        <v>24</v>
      </c>
      <c r="H8" s="254"/>
      <c r="I8">
        <v>3</v>
      </c>
    </row>
    <row r="9" spans="1:11" ht="15" customHeight="1" x14ac:dyDescent="0.2">
      <c r="A9" s="383"/>
      <c r="B9" s="221" t="s">
        <v>492</v>
      </c>
      <c r="C9" s="243" t="s">
        <v>493</v>
      </c>
      <c r="D9" s="237" t="s">
        <v>502</v>
      </c>
      <c r="E9" s="223"/>
      <c r="F9" s="223" t="s">
        <v>116</v>
      </c>
      <c r="G9" s="216">
        <v>31</v>
      </c>
      <c r="H9" s="254"/>
      <c r="J9">
        <v>3</v>
      </c>
    </row>
    <row r="10" spans="1:11" ht="15" customHeight="1" x14ac:dyDescent="0.2">
      <c r="A10" s="225" t="s">
        <v>506</v>
      </c>
      <c r="B10" s="227" t="s">
        <v>494</v>
      </c>
      <c r="C10" s="205" t="s">
        <v>372</v>
      </c>
      <c r="D10" s="236" t="s">
        <v>370</v>
      </c>
      <c r="E10" s="224" t="s">
        <v>117</v>
      </c>
      <c r="F10" s="224" t="s">
        <v>117</v>
      </c>
      <c r="G10" s="213">
        <v>24</v>
      </c>
      <c r="H10" s="254"/>
    </row>
    <row r="11" spans="1:11" ht="15" customHeight="1" x14ac:dyDescent="0.2">
      <c r="A11" s="383" t="s">
        <v>136</v>
      </c>
      <c r="B11" s="227" t="s">
        <v>422</v>
      </c>
      <c r="C11" s="206" t="s">
        <v>132</v>
      </c>
      <c r="D11" s="238" t="s">
        <v>373</v>
      </c>
      <c r="E11" s="225" t="s">
        <v>117</v>
      </c>
      <c r="F11" s="225" t="s">
        <v>117</v>
      </c>
      <c r="G11" s="214">
        <v>8</v>
      </c>
      <c r="H11" s="254"/>
      <c r="K11">
        <v>1</v>
      </c>
    </row>
    <row r="12" spans="1:11" ht="15" customHeight="1" x14ac:dyDescent="0.2">
      <c r="A12" s="383"/>
      <c r="B12" s="227" t="s">
        <v>423</v>
      </c>
      <c r="C12" s="206" t="s">
        <v>374</v>
      </c>
      <c r="D12" s="238" t="s">
        <v>373</v>
      </c>
      <c r="E12" s="225" t="s">
        <v>117</v>
      </c>
      <c r="F12" s="225" t="s">
        <v>117</v>
      </c>
      <c r="G12" s="214">
        <v>22</v>
      </c>
      <c r="H12" s="254"/>
      <c r="K12">
        <v>2</v>
      </c>
    </row>
    <row r="13" spans="1:11" ht="15" customHeight="1" x14ac:dyDescent="0.2">
      <c r="A13" s="383"/>
      <c r="B13" s="221" t="s">
        <v>424</v>
      </c>
      <c r="C13" s="222" t="s">
        <v>425</v>
      </c>
      <c r="D13" s="237" t="s">
        <v>502</v>
      </c>
      <c r="E13" s="223"/>
      <c r="F13" s="223" t="s">
        <v>412</v>
      </c>
      <c r="G13" s="215"/>
      <c r="H13" s="254" t="s">
        <v>464</v>
      </c>
    </row>
    <row r="14" spans="1:11" ht="15" customHeight="1" x14ac:dyDescent="0.2">
      <c r="A14" s="383" t="s">
        <v>426</v>
      </c>
      <c r="B14" s="227" t="s">
        <v>427</v>
      </c>
      <c r="C14" s="205" t="s">
        <v>375</v>
      </c>
      <c r="D14" s="236" t="s">
        <v>370</v>
      </c>
      <c r="E14" s="224" t="s">
        <v>117</v>
      </c>
      <c r="F14" s="224" t="s">
        <v>117</v>
      </c>
      <c r="G14" s="220">
        <v>24</v>
      </c>
      <c r="H14" s="254"/>
    </row>
    <row r="15" spans="1:11" ht="15" customHeight="1" x14ac:dyDescent="0.2">
      <c r="A15" s="383"/>
      <c r="B15" s="227" t="s">
        <v>428</v>
      </c>
      <c r="C15" s="205" t="s">
        <v>376</v>
      </c>
      <c r="D15" s="236" t="s">
        <v>370</v>
      </c>
      <c r="E15" s="224" t="s">
        <v>117</v>
      </c>
      <c r="F15" s="224" t="s">
        <v>117</v>
      </c>
      <c r="G15" s="213">
        <v>47</v>
      </c>
      <c r="H15" s="254"/>
      <c r="I15">
        <v>4</v>
      </c>
    </row>
    <row r="16" spans="1:11" s="208" customFormat="1" ht="15" customHeight="1" x14ac:dyDescent="0.2">
      <c r="A16" s="383"/>
      <c r="B16" s="227" t="s">
        <v>429</v>
      </c>
      <c r="C16" s="222" t="s">
        <v>430</v>
      </c>
      <c r="D16" s="237" t="s">
        <v>502</v>
      </c>
      <c r="E16" s="223" t="s">
        <v>116</v>
      </c>
      <c r="F16" s="223" t="s">
        <v>120</v>
      </c>
      <c r="G16" s="211">
        <v>37</v>
      </c>
      <c r="H16" s="254"/>
      <c r="J16" s="208">
        <v>4</v>
      </c>
    </row>
    <row r="17" spans="1:11" ht="15" customHeight="1" x14ac:dyDescent="0.2">
      <c r="A17" s="383"/>
      <c r="B17" s="227" t="s">
        <v>377</v>
      </c>
      <c r="C17" s="222" t="s">
        <v>137</v>
      </c>
      <c r="D17" s="237" t="s">
        <v>502</v>
      </c>
      <c r="E17" s="223" t="s">
        <v>116</v>
      </c>
      <c r="F17" s="223" t="s">
        <v>120</v>
      </c>
      <c r="G17" s="211">
        <v>5</v>
      </c>
      <c r="H17" s="254"/>
      <c r="J17">
        <v>5</v>
      </c>
    </row>
    <row r="18" spans="1:11" ht="15" customHeight="1" x14ac:dyDescent="0.2">
      <c r="A18" s="383" t="s">
        <v>166</v>
      </c>
      <c r="B18" s="227" t="s">
        <v>431</v>
      </c>
      <c r="C18" s="222" t="s">
        <v>113</v>
      </c>
      <c r="D18" s="237" t="s">
        <v>502</v>
      </c>
      <c r="E18" s="223" t="s">
        <v>117</v>
      </c>
      <c r="F18" s="223" t="s">
        <v>120</v>
      </c>
      <c r="G18" s="211">
        <v>12</v>
      </c>
      <c r="H18" s="254"/>
    </row>
    <row r="19" spans="1:11" ht="15" customHeight="1" x14ac:dyDescent="0.2">
      <c r="A19" s="383"/>
      <c r="B19" s="221" t="s">
        <v>432</v>
      </c>
      <c r="C19" s="205" t="s">
        <v>156</v>
      </c>
      <c r="D19" s="236" t="s">
        <v>370</v>
      </c>
      <c r="E19" s="224" t="s">
        <v>117</v>
      </c>
      <c r="F19" s="224" t="s">
        <v>116</v>
      </c>
      <c r="G19" s="245"/>
      <c r="H19" s="254" t="s">
        <v>465</v>
      </c>
    </row>
    <row r="20" spans="1:11" ht="15" customHeight="1" x14ac:dyDescent="0.2">
      <c r="A20" s="383"/>
      <c r="B20" s="227" t="s">
        <v>433</v>
      </c>
      <c r="C20" s="206" t="s">
        <v>378</v>
      </c>
      <c r="D20" s="238" t="s">
        <v>373</v>
      </c>
      <c r="E20" s="225" t="s">
        <v>116</v>
      </c>
      <c r="F20" s="225" t="s">
        <v>120</v>
      </c>
      <c r="G20" s="244"/>
      <c r="H20" s="254" t="s">
        <v>420</v>
      </c>
    </row>
    <row r="21" spans="1:11" ht="15" customHeight="1" x14ac:dyDescent="0.2">
      <c r="A21" s="383" t="s">
        <v>167</v>
      </c>
      <c r="B21" s="227" t="s">
        <v>379</v>
      </c>
      <c r="C21" s="222" t="s">
        <v>380</v>
      </c>
      <c r="D21" s="237" t="s">
        <v>502</v>
      </c>
      <c r="E21" s="223" t="s">
        <v>116</v>
      </c>
      <c r="F21" s="223" t="s">
        <v>120</v>
      </c>
      <c r="G21" s="211">
        <v>1076</v>
      </c>
      <c r="H21" s="254"/>
      <c r="J21">
        <v>6</v>
      </c>
    </row>
    <row r="22" spans="1:11" ht="15" customHeight="1" x14ac:dyDescent="0.2">
      <c r="A22" s="383"/>
      <c r="B22" s="227"/>
      <c r="C22" s="206" t="s">
        <v>381</v>
      </c>
      <c r="D22" s="238" t="s">
        <v>373</v>
      </c>
      <c r="E22" s="225" t="s">
        <v>116</v>
      </c>
      <c r="F22" s="225" t="s">
        <v>120</v>
      </c>
      <c r="G22" s="214">
        <v>220</v>
      </c>
      <c r="H22" s="254"/>
      <c r="K22">
        <v>3</v>
      </c>
    </row>
    <row r="23" spans="1:11" ht="15" customHeight="1" x14ac:dyDescent="0.2">
      <c r="A23" s="383"/>
      <c r="B23" s="221" t="s">
        <v>434</v>
      </c>
      <c r="C23" s="205" t="s">
        <v>435</v>
      </c>
      <c r="D23" s="236" t="s">
        <v>370</v>
      </c>
      <c r="E23" s="224" t="s">
        <v>116</v>
      </c>
      <c r="F23" s="224" t="s">
        <v>120</v>
      </c>
      <c r="G23" s="213">
        <v>67</v>
      </c>
      <c r="H23" s="254"/>
      <c r="I23">
        <v>5</v>
      </c>
    </row>
    <row r="24" spans="1:11" ht="15" customHeight="1" x14ac:dyDescent="0.2">
      <c r="A24" s="383"/>
      <c r="B24" s="227" t="s">
        <v>382</v>
      </c>
      <c r="C24" s="222" t="s">
        <v>383</v>
      </c>
      <c r="D24" s="237" t="s">
        <v>502</v>
      </c>
      <c r="E24" s="223" t="s">
        <v>116</v>
      </c>
      <c r="F24" s="223" t="s">
        <v>120</v>
      </c>
      <c r="G24" s="211">
        <v>6</v>
      </c>
      <c r="H24" s="254"/>
      <c r="J24">
        <v>7</v>
      </c>
    </row>
    <row r="25" spans="1:11" ht="15" customHeight="1" x14ac:dyDescent="0.2">
      <c r="A25" s="383"/>
      <c r="B25" s="221" t="s">
        <v>495</v>
      </c>
      <c r="C25" s="246" t="s">
        <v>496</v>
      </c>
      <c r="D25" s="238" t="s">
        <v>497</v>
      </c>
      <c r="E25" s="207"/>
      <c r="F25" s="207" t="s">
        <v>498</v>
      </c>
      <c r="G25" s="247">
        <v>12</v>
      </c>
      <c r="H25" s="254"/>
      <c r="K25">
        <v>4</v>
      </c>
    </row>
    <row r="26" spans="1:11" ht="15" customHeight="1" x14ac:dyDescent="0.2">
      <c r="A26" s="383"/>
      <c r="B26" s="385" t="s">
        <v>436</v>
      </c>
      <c r="C26" s="386" t="s">
        <v>122</v>
      </c>
      <c r="D26" s="387" t="s">
        <v>503</v>
      </c>
      <c r="E26" s="388" t="s">
        <v>117</v>
      </c>
      <c r="F26" s="223" t="s">
        <v>120</v>
      </c>
      <c r="G26" s="211">
        <v>23</v>
      </c>
      <c r="H26" s="254"/>
    </row>
    <row r="27" spans="1:11" ht="15" customHeight="1" x14ac:dyDescent="0.2">
      <c r="A27" s="383"/>
      <c r="B27" s="385"/>
      <c r="C27" s="386"/>
      <c r="D27" s="387"/>
      <c r="E27" s="388"/>
      <c r="F27" s="223" t="s">
        <v>117</v>
      </c>
      <c r="G27" s="211">
        <v>5</v>
      </c>
      <c r="H27" s="254"/>
    </row>
    <row r="28" spans="1:11" ht="15" customHeight="1" x14ac:dyDescent="0.2">
      <c r="A28" s="383"/>
      <c r="B28" s="385"/>
      <c r="C28" s="386"/>
      <c r="D28" s="387"/>
      <c r="E28" s="388"/>
      <c r="F28" s="223" t="s">
        <v>120</v>
      </c>
      <c r="G28" s="211">
        <v>10</v>
      </c>
      <c r="H28" s="254"/>
    </row>
    <row r="29" spans="1:11" ht="15" customHeight="1" x14ac:dyDescent="0.2">
      <c r="A29" s="383" t="s">
        <v>204</v>
      </c>
      <c r="B29" s="227" t="s">
        <v>437</v>
      </c>
      <c r="C29" s="205" t="s">
        <v>384</v>
      </c>
      <c r="D29" s="236" t="s">
        <v>370</v>
      </c>
      <c r="E29" s="224" t="s">
        <v>117</v>
      </c>
      <c r="F29" s="224" t="s">
        <v>117</v>
      </c>
      <c r="G29" s="213">
        <v>24</v>
      </c>
      <c r="H29" s="254"/>
    </row>
    <row r="30" spans="1:11" ht="15" customHeight="1" x14ac:dyDescent="0.2">
      <c r="A30" s="383"/>
      <c r="B30" s="385" t="s">
        <v>437</v>
      </c>
      <c r="C30" s="386" t="s">
        <v>146</v>
      </c>
      <c r="D30" s="387" t="s">
        <v>504</v>
      </c>
      <c r="E30" s="388" t="s">
        <v>117</v>
      </c>
      <c r="F30" s="223" t="s">
        <v>120</v>
      </c>
      <c r="G30" s="211">
        <v>26</v>
      </c>
      <c r="H30" s="254"/>
    </row>
    <row r="31" spans="1:11" ht="15" customHeight="1" x14ac:dyDescent="0.2">
      <c r="A31" s="383"/>
      <c r="B31" s="385"/>
      <c r="C31" s="386"/>
      <c r="D31" s="387"/>
      <c r="E31" s="388"/>
      <c r="F31" s="223" t="s">
        <v>117</v>
      </c>
      <c r="G31" s="211">
        <v>3</v>
      </c>
      <c r="H31" s="254"/>
    </row>
    <row r="32" spans="1:11" ht="15" customHeight="1" x14ac:dyDescent="0.2">
      <c r="A32" s="383"/>
      <c r="B32" s="385"/>
      <c r="C32" s="386"/>
      <c r="D32" s="387"/>
      <c r="E32" s="388"/>
      <c r="F32" s="223" t="s">
        <v>120</v>
      </c>
      <c r="G32" s="211">
        <v>6</v>
      </c>
      <c r="H32" s="254"/>
    </row>
    <row r="33" spans="1:10" ht="15" customHeight="1" x14ac:dyDescent="0.2">
      <c r="A33" s="383"/>
      <c r="B33" s="227" t="s">
        <v>438</v>
      </c>
      <c r="C33" s="226" t="s">
        <v>439</v>
      </c>
      <c r="D33" s="389" t="s">
        <v>370</v>
      </c>
      <c r="E33" s="224" t="s">
        <v>117</v>
      </c>
      <c r="F33" s="224" t="s">
        <v>117</v>
      </c>
      <c r="G33" s="213">
        <v>2</v>
      </c>
      <c r="H33" s="254"/>
      <c r="I33">
        <v>6</v>
      </c>
    </row>
    <row r="34" spans="1:10" ht="15" customHeight="1" x14ac:dyDescent="0.2">
      <c r="A34" s="383"/>
      <c r="B34" s="227" t="s">
        <v>385</v>
      </c>
      <c r="C34" s="205" t="s">
        <v>386</v>
      </c>
      <c r="D34" s="389"/>
      <c r="E34" s="224" t="s">
        <v>117</v>
      </c>
      <c r="F34" s="224" t="s">
        <v>117</v>
      </c>
      <c r="G34" s="213">
        <v>2</v>
      </c>
      <c r="H34" s="254"/>
    </row>
    <row r="35" spans="1:10" ht="15" customHeight="1" x14ac:dyDescent="0.2">
      <c r="A35" s="383"/>
      <c r="B35" s="227" t="s">
        <v>387</v>
      </c>
      <c r="C35" s="222" t="s">
        <v>440</v>
      </c>
      <c r="D35" s="237" t="s">
        <v>505</v>
      </c>
      <c r="E35" s="223" t="s">
        <v>120</v>
      </c>
      <c r="F35" s="223" t="s">
        <v>120</v>
      </c>
      <c r="G35" s="216">
        <v>36</v>
      </c>
      <c r="H35" s="255"/>
      <c r="J35">
        <v>8</v>
      </c>
    </row>
    <row r="36" spans="1:10" ht="15" customHeight="1" x14ac:dyDescent="0.2">
      <c r="A36" s="383" t="s">
        <v>452</v>
      </c>
      <c r="B36" s="385" t="s">
        <v>441</v>
      </c>
      <c r="C36" s="205" t="s">
        <v>442</v>
      </c>
      <c r="D36" s="236" t="s">
        <v>370</v>
      </c>
      <c r="E36" s="224" t="s">
        <v>117</v>
      </c>
      <c r="F36" s="224" t="s">
        <v>117</v>
      </c>
      <c r="G36" s="213">
        <v>6</v>
      </c>
      <c r="H36" s="256"/>
      <c r="I36">
        <v>7</v>
      </c>
    </row>
    <row r="37" spans="1:10" ht="15" customHeight="1" x14ac:dyDescent="0.2">
      <c r="A37" s="383"/>
      <c r="B37" s="385"/>
      <c r="C37" s="205" t="s">
        <v>388</v>
      </c>
      <c r="D37" s="236" t="s">
        <v>370</v>
      </c>
      <c r="E37" s="224" t="s">
        <v>117</v>
      </c>
      <c r="F37" s="224" t="s">
        <v>117</v>
      </c>
      <c r="G37" s="213">
        <v>23</v>
      </c>
      <c r="H37" s="256"/>
    </row>
    <row r="38" spans="1:10" ht="15" customHeight="1" x14ac:dyDescent="0.2">
      <c r="A38" s="383"/>
      <c r="B38" s="227" t="s">
        <v>443</v>
      </c>
      <c r="C38" s="222" t="s">
        <v>444</v>
      </c>
      <c r="D38" s="237" t="s">
        <v>505</v>
      </c>
      <c r="E38" s="223" t="s">
        <v>116</v>
      </c>
      <c r="F38" s="223" t="s">
        <v>116</v>
      </c>
      <c r="G38" s="216">
        <v>29</v>
      </c>
      <c r="H38" s="256"/>
      <c r="J38">
        <v>9</v>
      </c>
    </row>
    <row r="39" spans="1:10" ht="15" customHeight="1" x14ac:dyDescent="0.2">
      <c r="A39" s="383"/>
      <c r="B39" s="221" t="s">
        <v>445</v>
      </c>
      <c r="C39" s="222" t="s">
        <v>446</v>
      </c>
      <c r="D39" s="237" t="s">
        <v>505</v>
      </c>
      <c r="E39" s="223"/>
      <c r="F39" s="223" t="s">
        <v>447</v>
      </c>
      <c r="G39" s="216">
        <v>25</v>
      </c>
      <c r="H39" s="256"/>
      <c r="J39">
        <v>10</v>
      </c>
    </row>
    <row r="40" spans="1:10" ht="15" customHeight="1" x14ac:dyDescent="0.2">
      <c r="A40" s="383"/>
      <c r="B40" s="385" t="s">
        <v>389</v>
      </c>
      <c r="C40" s="222" t="s">
        <v>390</v>
      </c>
      <c r="D40" s="237" t="s">
        <v>505</v>
      </c>
      <c r="E40" s="223" t="s">
        <v>116</v>
      </c>
      <c r="F40" s="223" t="s">
        <v>116</v>
      </c>
      <c r="G40" s="216">
        <v>15</v>
      </c>
      <c r="H40" s="256"/>
    </row>
    <row r="41" spans="1:10" ht="15" customHeight="1" x14ac:dyDescent="0.2">
      <c r="A41" s="383"/>
      <c r="B41" s="385"/>
      <c r="C41" s="222" t="s">
        <v>450</v>
      </c>
      <c r="D41" s="237" t="s">
        <v>505</v>
      </c>
      <c r="E41" s="223" t="s">
        <v>116</v>
      </c>
      <c r="F41" s="223" t="s">
        <v>116</v>
      </c>
      <c r="G41" s="216">
        <v>95</v>
      </c>
      <c r="H41" s="256"/>
    </row>
    <row r="42" spans="1:10" ht="15" customHeight="1" x14ac:dyDescent="0.2">
      <c r="A42" s="383"/>
      <c r="B42" s="385" t="s">
        <v>448</v>
      </c>
      <c r="C42" s="222" t="s">
        <v>449</v>
      </c>
      <c r="D42" s="237" t="s">
        <v>505</v>
      </c>
      <c r="E42" s="223" t="s">
        <v>120</v>
      </c>
      <c r="F42" s="223" t="s">
        <v>120</v>
      </c>
      <c r="G42" s="216">
        <v>26</v>
      </c>
      <c r="H42" s="256"/>
    </row>
    <row r="43" spans="1:10" ht="15" customHeight="1" x14ac:dyDescent="0.2">
      <c r="A43" s="383"/>
      <c r="B43" s="385"/>
      <c r="C43" s="222" t="s">
        <v>392</v>
      </c>
      <c r="D43" s="237" t="s">
        <v>505</v>
      </c>
      <c r="E43" s="223" t="s">
        <v>116</v>
      </c>
      <c r="F43" s="223" t="s">
        <v>116</v>
      </c>
      <c r="G43" s="216">
        <v>4</v>
      </c>
      <c r="H43" s="256"/>
    </row>
    <row r="44" spans="1:10" ht="15" customHeight="1" x14ac:dyDescent="0.2">
      <c r="A44" s="383"/>
      <c r="B44" s="227" t="s">
        <v>391</v>
      </c>
      <c r="C44" s="222" t="s">
        <v>451</v>
      </c>
      <c r="D44" s="237" t="s">
        <v>505</v>
      </c>
      <c r="E44" s="223" t="s">
        <v>116</v>
      </c>
      <c r="F44" s="223" t="s">
        <v>116</v>
      </c>
      <c r="G44" s="216">
        <v>61</v>
      </c>
      <c r="H44" s="256"/>
    </row>
    <row r="45" spans="1:10" ht="15" customHeight="1" x14ac:dyDescent="0.2">
      <c r="A45" s="383" t="s">
        <v>393</v>
      </c>
      <c r="B45" s="227" t="s">
        <v>453</v>
      </c>
      <c r="C45" s="205" t="s">
        <v>454</v>
      </c>
      <c r="D45" s="236" t="s">
        <v>457</v>
      </c>
      <c r="E45" s="224"/>
      <c r="F45" s="224" t="s">
        <v>458</v>
      </c>
      <c r="G45" s="213">
        <v>13</v>
      </c>
      <c r="H45" s="256"/>
      <c r="I45">
        <v>8</v>
      </c>
    </row>
    <row r="46" spans="1:10" ht="15" customHeight="1" x14ac:dyDescent="0.2">
      <c r="A46" s="383"/>
      <c r="B46" s="227" t="s">
        <v>394</v>
      </c>
      <c r="C46" s="222" t="s">
        <v>455</v>
      </c>
      <c r="D46" s="237" t="s">
        <v>505</v>
      </c>
      <c r="E46" s="223" t="s">
        <v>116</v>
      </c>
      <c r="F46" s="223" t="s">
        <v>116</v>
      </c>
      <c r="G46" s="216">
        <v>135</v>
      </c>
      <c r="H46" s="256"/>
    </row>
    <row r="47" spans="1:10" ht="15" customHeight="1" x14ac:dyDescent="0.2">
      <c r="A47" s="383"/>
      <c r="B47" s="227" t="s">
        <v>395</v>
      </c>
      <c r="C47" s="222" t="s">
        <v>456</v>
      </c>
      <c r="D47" s="237" t="s">
        <v>505</v>
      </c>
      <c r="E47" s="223" t="s">
        <v>120</v>
      </c>
      <c r="F47" s="223" t="s">
        <v>120</v>
      </c>
      <c r="G47" s="216">
        <v>141</v>
      </c>
      <c r="H47" s="256"/>
    </row>
    <row r="48" spans="1:10" ht="15" customHeight="1" x14ac:dyDescent="0.2">
      <c r="A48" s="383"/>
      <c r="B48" s="385" t="s">
        <v>459</v>
      </c>
      <c r="C48" s="222" t="s">
        <v>460</v>
      </c>
      <c r="D48" s="237" t="s">
        <v>505</v>
      </c>
      <c r="E48" s="223" t="s">
        <v>120</v>
      </c>
      <c r="F48" s="223" t="s">
        <v>120</v>
      </c>
      <c r="G48" s="216">
        <v>24</v>
      </c>
      <c r="H48" s="256"/>
    </row>
    <row r="49" spans="1:9" ht="15" customHeight="1" x14ac:dyDescent="0.2">
      <c r="A49" s="383"/>
      <c r="B49" s="385"/>
      <c r="C49" s="222" t="s">
        <v>397</v>
      </c>
      <c r="D49" s="237" t="s">
        <v>505</v>
      </c>
      <c r="E49" s="223" t="s">
        <v>116</v>
      </c>
      <c r="F49" s="223" t="s">
        <v>116</v>
      </c>
      <c r="G49" s="216">
        <v>10</v>
      </c>
      <c r="H49" s="256"/>
    </row>
    <row r="50" spans="1:9" ht="15" customHeight="1" x14ac:dyDescent="0.2">
      <c r="A50" s="383"/>
      <c r="B50" s="221" t="s">
        <v>396</v>
      </c>
      <c r="C50" s="222" t="s">
        <v>461</v>
      </c>
      <c r="D50" s="237" t="s">
        <v>505</v>
      </c>
      <c r="E50" s="223" t="s">
        <v>116</v>
      </c>
      <c r="F50" s="223" t="s">
        <v>116</v>
      </c>
      <c r="G50" s="215"/>
      <c r="H50" s="256" t="s">
        <v>470</v>
      </c>
    </row>
    <row r="51" spans="1:9" ht="15" customHeight="1" x14ac:dyDescent="0.2">
      <c r="A51" s="383"/>
      <c r="B51" s="221" t="s">
        <v>462</v>
      </c>
      <c r="C51" s="222" t="s">
        <v>173</v>
      </c>
      <c r="D51" s="237" t="s">
        <v>505</v>
      </c>
      <c r="E51" s="223" t="s">
        <v>116</v>
      </c>
      <c r="F51" s="223" t="s">
        <v>116</v>
      </c>
      <c r="G51" s="216">
        <v>3</v>
      </c>
      <c r="H51" s="256"/>
    </row>
    <row r="52" spans="1:9" ht="15" customHeight="1" x14ac:dyDescent="0.2">
      <c r="A52" s="383"/>
      <c r="B52" s="221" t="s">
        <v>466</v>
      </c>
      <c r="C52" s="222" t="s">
        <v>467</v>
      </c>
      <c r="D52" s="237" t="s">
        <v>505</v>
      </c>
      <c r="E52" s="223"/>
      <c r="F52" s="223" t="s">
        <v>447</v>
      </c>
      <c r="G52" s="216">
        <v>142</v>
      </c>
      <c r="H52" s="256"/>
    </row>
    <row r="53" spans="1:9" ht="15" customHeight="1" x14ac:dyDescent="0.2">
      <c r="A53" s="383"/>
      <c r="B53" s="221" t="s">
        <v>468</v>
      </c>
      <c r="C53" s="205" t="s">
        <v>469</v>
      </c>
      <c r="D53" s="236" t="s">
        <v>457</v>
      </c>
      <c r="E53" s="224"/>
      <c r="F53" s="224" t="s">
        <v>447</v>
      </c>
      <c r="G53" s="245"/>
      <c r="H53" s="256" t="s">
        <v>471</v>
      </c>
    </row>
    <row r="54" spans="1:9" ht="15" customHeight="1" x14ac:dyDescent="0.2">
      <c r="A54" s="383"/>
      <c r="B54" s="221" t="s">
        <v>472</v>
      </c>
      <c r="C54" s="246" t="s">
        <v>473</v>
      </c>
      <c r="D54" s="238" t="s">
        <v>474</v>
      </c>
      <c r="E54" s="207"/>
      <c r="F54" s="207" t="s">
        <v>447</v>
      </c>
      <c r="G54" s="244"/>
      <c r="H54" s="256" t="s">
        <v>475</v>
      </c>
    </row>
    <row r="55" spans="1:9" ht="15" customHeight="1" x14ac:dyDescent="0.2">
      <c r="A55" s="383"/>
      <c r="B55" s="221" t="s">
        <v>476</v>
      </c>
      <c r="C55" s="205" t="s">
        <v>477</v>
      </c>
      <c r="D55" s="236" t="s">
        <v>457</v>
      </c>
      <c r="E55" s="224"/>
      <c r="F55" s="224" t="s">
        <v>117</v>
      </c>
      <c r="G55" s="213">
        <v>3</v>
      </c>
      <c r="H55" s="256"/>
    </row>
    <row r="56" spans="1:9" ht="15" customHeight="1" x14ac:dyDescent="0.2">
      <c r="A56" s="383" t="s">
        <v>201</v>
      </c>
      <c r="B56" s="221" t="s">
        <v>478</v>
      </c>
      <c r="C56" s="246" t="s">
        <v>479</v>
      </c>
      <c r="D56" s="238" t="s">
        <v>373</v>
      </c>
      <c r="E56" s="225" t="s">
        <v>116</v>
      </c>
      <c r="F56" s="225" t="s">
        <v>116</v>
      </c>
      <c r="G56" s="244"/>
      <c r="H56" s="256" t="s">
        <v>484</v>
      </c>
    </row>
    <row r="57" spans="1:9" ht="15" customHeight="1" x14ac:dyDescent="0.2">
      <c r="A57" s="383"/>
      <c r="B57" s="221" t="s">
        <v>480</v>
      </c>
      <c r="C57" s="222" t="s">
        <v>481</v>
      </c>
      <c r="D57" s="237" t="s">
        <v>505</v>
      </c>
      <c r="E57" s="223"/>
      <c r="F57" s="223" t="s">
        <v>447</v>
      </c>
      <c r="G57" s="216">
        <v>73</v>
      </c>
      <c r="H57" s="256"/>
    </row>
    <row r="58" spans="1:9" ht="15" customHeight="1" x14ac:dyDescent="0.2">
      <c r="A58" s="383"/>
      <c r="B58" s="227" t="s">
        <v>482</v>
      </c>
      <c r="C58" s="205" t="s">
        <v>398</v>
      </c>
      <c r="D58" s="236" t="s">
        <v>370</v>
      </c>
      <c r="E58" s="224" t="s">
        <v>117</v>
      </c>
      <c r="F58" s="224" t="s">
        <v>117</v>
      </c>
      <c r="G58" s="230"/>
      <c r="H58" s="256" t="s">
        <v>483</v>
      </c>
    </row>
    <row r="59" spans="1:9" ht="15" customHeight="1" x14ac:dyDescent="0.2">
      <c r="A59" s="383"/>
      <c r="B59" s="221" t="s">
        <v>485</v>
      </c>
      <c r="C59" s="222" t="s">
        <v>486</v>
      </c>
      <c r="D59" s="237" t="s">
        <v>505</v>
      </c>
      <c r="E59" s="223"/>
      <c r="F59" s="223" t="s">
        <v>116</v>
      </c>
      <c r="G59" s="248"/>
      <c r="H59" s="256" t="s">
        <v>489</v>
      </c>
    </row>
    <row r="60" spans="1:9" ht="15" customHeight="1" x14ac:dyDescent="0.2">
      <c r="A60" s="383"/>
      <c r="B60" s="221" t="s">
        <v>487</v>
      </c>
      <c r="C60" s="222" t="s">
        <v>488</v>
      </c>
      <c r="D60" s="237" t="s">
        <v>505</v>
      </c>
      <c r="E60" s="223"/>
      <c r="F60" s="223" t="s">
        <v>447</v>
      </c>
      <c r="G60" s="248"/>
      <c r="H60" s="256" t="s">
        <v>489</v>
      </c>
    </row>
    <row r="61" spans="1:9" ht="15" customHeight="1" x14ac:dyDescent="0.2">
      <c r="A61" s="383" t="s">
        <v>405</v>
      </c>
      <c r="B61" s="383"/>
      <c r="C61" s="205" t="s">
        <v>490</v>
      </c>
      <c r="D61" s="236" t="s">
        <v>370</v>
      </c>
      <c r="E61" s="224" t="s">
        <v>116</v>
      </c>
      <c r="F61" s="224" t="s">
        <v>116</v>
      </c>
      <c r="G61" s="213">
        <v>11</v>
      </c>
      <c r="H61" s="256"/>
      <c r="I61">
        <v>9</v>
      </c>
    </row>
    <row r="62" spans="1:9" ht="15" customHeight="1" x14ac:dyDescent="0.2">
      <c r="A62" s="383"/>
      <c r="B62" s="383"/>
      <c r="C62" s="205" t="s">
        <v>491</v>
      </c>
      <c r="D62" s="236" t="s">
        <v>404</v>
      </c>
      <c r="E62" s="224"/>
      <c r="F62" s="224" t="s">
        <v>406</v>
      </c>
      <c r="G62" s="213">
        <v>327</v>
      </c>
      <c r="H62" s="256"/>
      <c r="I62">
        <v>10</v>
      </c>
    </row>
    <row r="63" spans="1:9" ht="17.25" customHeight="1" x14ac:dyDescent="0.2">
      <c r="A63" s="383" t="s">
        <v>205</v>
      </c>
      <c r="B63" s="383"/>
      <c r="C63" s="250" t="s">
        <v>509</v>
      </c>
      <c r="D63" s="250"/>
      <c r="E63" s="228"/>
      <c r="F63" s="228"/>
      <c r="G63" s="251">
        <f>SUM(G3:G62)</f>
        <v>3248</v>
      </c>
      <c r="H63" s="257"/>
    </row>
    <row r="64" spans="1:9" x14ac:dyDescent="0.2">
      <c r="A64" s="384" t="s">
        <v>208</v>
      </c>
      <c r="B64" s="384"/>
      <c r="C64" s="252" t="s">
        <v>236</v>
      </c>
      <c r="D64" s="241" t="s">
        <v>501</v>
      </c>
      <c r="E64" s="228" t="s">
        <v>399</v>
      </c>
      <c r="F64" s="228" t="s">
        <v>499</v>
      </c>
      <c r="G64" s="2">
        <f>G11+G12+G22+G25</f>
        <v>262</v>
      </c>
      <c r="H64" s="253"/>
    </row>
    <row r="65" spans="1:8" x14ac:dyDescent="0.2">
      <c r="A65" s="384"/>
      <c r="B65" s="384"/>
      <c r="C65" s="232" t="s">
        <v>241</v>
      </c>
      <c r="D65" s="240" t="s">
        <v>500</v>
      </c>
      <c r="E65" s="224" t="s">
        <v>400</v>
      </c>
      <c r="F65" s="217"/>
      <c r="G65" s="204">
        <f>G3+G6+G8+G10+G14+G15+G23+G29+G33+G34+G36+G37+G45+G55+G61+G62</f>
        <v>654</v>
      </c>
      <c r="H65" s="253"/>
    </row>
    <row r="66" spans="1:8" x14ac:dyDescent="0.2">
      <c r="A66" s="384"/>
      <c r="B66" s="384"/>
      <c r="C66" s="234" t="s">
        <v>401</v>
      </c>
      <c r="D66" s="239" t="s">
        <v>500</v>
      </c>
      <c r="E66" s="229" t="s">
        <v>402</v>
      </c>
      <c r="F66" s="218"/>
      <c r="G66" s="209">
        <f>G4+G5+G9+G16+G17+G18+G21+G24+G26+G27+G28+G30+G31+G32+G35+G38+G39+G40+G41+G42+G43+G44+G46+G47+G48+G49+G51+G52+G57</f>
        <v>2332</v>
      </c>
      <c r="H66" s="253"/>
    </row>
  </sheetData>
  <autoFilter ref="A2:H66" xr:uid="{00000000-0009-0000-0000-000002000000}">
    <filterColumn colId="5" showButton="0"/>
  </autoFilter>
  <mergeCells count="26">
    <mergeCell ref="F2:G2"/>
    <mergeCell ref="A14:A17"/>
    <mergeCell ref="A18:A20"/>
    <mergeCell ref="A11:A13"/>
    <mergeCell ref="A5:A9"/>
    <mergeCell ref="A21:A28"/>
    <mergeCell ref="C26:C28"/>
    <mergeCell ref="D26:D28"/>
    <mergeCell ref="E26:E28"/>
    <mergeCell ref="B26:B28"/>
    <mergeCell ref="A29:A35"/>
    <mergeCell ref="C30:C32"/>
    <mergeCell ref="D30:D32"/>
    <mergeCell ref="E30:E32"/>
    <mergeCell ref="D33:D34"/>
    <mergeCell ref="B30:B32"/>
    <mergeCell ref="A56:A60"/>
    <mergeCell ref="A61:B62"/>
    <mergeCell ref="A63:B63"/>
    <mergeCell ref="A64:B66"/>
    <mergeCell ref="A36:A44"/>
    <mergeCell ref="B40:B41"/>
    <mergeCell ref="B36:B37"/>
    <mergeCell ref="B42:B43"/>
    <mergeCell ref="B48:B49"/>
    <mergeCell ref="A45:A55"/>
  </mergeCells>
  <phoneticPr fontId="1"/>
  <dataValidations count="1">
    <dataValidation type="list" allowBlank="1" showInputMessage="1" showErrorMessage="1" sqref="D6:D17" xr:uid="{00000000-0002-0000-0200-000000000000}">
      <formula1>$K$5:$K$6</formula1>
    </dataValidation>
  </dataValidation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L57"/>
  <sheetViews>
    <sheetView view="pageBreakPreview" topLeftCell="A31" zoomScale="70" zoomScaleNormal="100" zoomScaleSheetLayoutView="70" workbookViewId="0">
      <selection activeCell="G35" sqref="G35"/>
    </sheetView>
  </sheetViews>
  <sheetFormatPr defaultRowHeight="13.2" x14ac:dyDescent="0.2"/>
  <cols>
    <col min="2" max="2" width="17.109375" customWidth="1"/>
    <col min="3" max="3" width="5.6640625" customWidth="1"/>
    <col min="4" max="4" width="14" customWidth="1"/>
    <col min="5" max="5" width="5.6640625" customWidth="1"/>
    <col min="6" max="6" width="54.77734375" customWidth="1"/>
    <col min="7" max="7" width="66.21875"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402" t="s">
        <v>106</v>
      </c>
      <c r="B1" s="402"/>
      <c r="C1" s="402"/>
      <c r="D1" s="402"/>
      <c r="E1" s="402"/>
      <c r="F1" s="402"/>
      <c r="G1" s="402"/>
      <c r="H1" s="402"/>
      <c r="I1" s="402"/>
      <c r="J1" s="402"/>
      <c r="K1" s="402"/>
      <c r="L1" s="402"/>
    </row>
    <row r="2" spans="1:12" ht="20.100000000000001" customHeight="1" x14ac:dyDescent="0.2">
      <c r="A2" s="129"/>
      <c r="B2" s="129"/>
      <c r="C2" s="129"/>
      <c r="D2" s="129"/>
      <c r="E2" s="129"/>
      <c r="F2" s="129"/>
      <c r="G2" s="129"/>
      <c r="H2" s="129"/>
      <c r="I2" s="129"/>
      <c r="J2" s="129"/>
      <c r="K2" s="129"/>
      <c r="L2" s="129"/>
    </row>
    <row r="3" spans="1:12" ht="20.100000000000001" customHeight="1" x14ac:dyDescent="0.2">
      <c r="A3" s="407" t="s">
        <v>0</v>
      </c>
      <c r="B3" s="407"/>
      <c r="C3" s="407"/>
      <c r="D3" s="407" t="s">
        <v>1</v>
      </c>
      <c r="E3" s="407"/>
      <c r="F3" s="407"/>
      <c r="G3" s="130"/>
      <c r="H3" s="407" t="s">
        <v>2</v>
      </c>
      <c r="I3" s="407"/>
      <c r="J3" s="407"/>
      <c r="K3" s="407" t="s">
        <v>3</v>
      </c>
      <c r="L3" s="407"/>
    </row>
    <row r="4" spans="1:12" ht="20.100000000000001" customHeight="1" x14ac:dyDescent="0.2">
      <c r="A4" s="129"/>
      <c r="B4" s="129"/>
      <c r="C4" s="129"/>
      <c r="D4" s="129"/>
      <c r="E4" s="129"/>
      <c r="F4" s="129"/>
      <c r="G4" s="129" t="s">
        <v>107</v>
      </c>
      <c r="H4" s="129"/>
      <c r="I4" s="129"/>
      <c r="J4" s="129"/>
      <c r="K4" s="129"/>
      <c r="L4" s="129"/>
    </row>
    <row r="5" spans="1:12" ht="20.100000000000001" customHeight="1" x14ac:dyDescent="0.2">
      <c r="A5" s="406" t="s">
        <v>4</v>
      </c>
      <c r="B5" s="406"/>
      <c r="C5" s="417" t="s">
        <v>5</v>
      </c>
      <c r="D5" s="418"/>
      <c r="E5" s="418"/>
      <c r="F5" s="418"/>
      <c r="G5" s="419"/>
      <c r="H5" s="406" t="s">
        <v>6</v>
      </c>
      <c r="I5" s="406"/>
      <c r="J5" s="406" t="s">
        <v>7</v>
      </c>
      <c r="K5" s="406"/>
      <c r="L5" s="406" t="s">
        <v>59</v>
      </c>
    </row>
    <row r="6" spans="1:12" ht="20.100000000000001" customHeight="1" x14ac:dyDescent="0.2">
      <c r="A6" s="406"/>
      <c r="B6" s="406"/>
      <c r="C6" s="420"/>
      <c r="D6" s="421"/>
      <c r="E6" s="421"/>
      <c r="F6" s="421"/>
      <c r="G6" s="422"/>
      <c r="H6" s="406" t="s">
        <v>58</v>
      </c>
      <c r="I6" s="7" t="s">
        <v>8</v>
      </c>
      <c r="J6" s="406" t="s">
        <v>9</v>
      </c>
      <c r="K6" s="7" t="s">
        <v>8</v>
      </c>
      <c r="L6" s="406"/>
    </row>
    <row r="7" spans="1:12" ht="20.100000000000001" customHeight="1" x14ac:dyDescent="0.2">
      <c r="A7" s="406"/>
      <c r="B7" s="406"/>
      <c r="C7" s="423"/>
      <c r="D7" s="424"/>
      <c r="E7" s="424"/>
      <c r="F7" s="424"/>
      <c r="G7" s="425"/>
      <c r="H7" s="406"/>
      <c r="I7" s="7" t="s">
        <v>10</v>
      </c>
      <c r="J7" s="406"/>
      <c r="K7" s="7" t="s">
        <v>10</v>
      </c>
      <c r="L7" s="406"/>
    </row>
    <row r="8" spans="1:12" ht="50.1" customHeight="1" x14ac:dyDescent="0.2">
      <c r="A8" s="430" t="s">
        <v>11</v>
      </c>
      <c r="B8" s="404" t="s">
        <v>12</v>
      </c>
      <c r="C8" s="401" t="s">
        <v>13</v>
      </c>
      <c r="D8" s="401"/>
      <c r="E8" s="401"/>
      <c r="F8" s="401"/>
      <c r="G8" s="8"/>
      <c r="H8" s="8"/>
      <c r="I8" s="393"/>
      <c r="J8" s="8"/>
      <c r="K8" s="393"/>
      <c r="L8" s="8"/>
    </row>
    <row r="9" spans="1:12" ht="50.1" customHeight="1" x14ac:dyDescent="0.2">
      <c r="A9" s="431"/>
      <c r="B9" s="404"/>
      <c r="C9" s="401" t="s">
        <v>14</v>
      </c>
      <c r="D9" s="401"/>
      <c r="E9" s="401"/>
      <c r="F9" s="401"/>
      <c r="G9" s="8"/>
      <c r="H9" s="8"/>
      <c r="I9" s="394"/>
      <c r="J9" s="8"/>
      <c r="K9" s="394"/>
      <c r="L9" s="8"/>
    </row>
    <row r="10" spans="1:12" ht="50.1" customHeight="1" x14ac:dyDescent="0.2">
      <c r="A10" s="431"/>
      <c r="B10" s="401" t="s">
        <v>15</v>
      </c>
      <c r="C10" s="401" t="s">
        <v>16</v>
      </c>
      <c r="D10" s="401"/>
      <c r="E10" s="401"/>
      <c r="F10" s="401"/>
      <c r="G10" s="8"/>
      <c r="H10" s="8"/>
      <c r="I10" s="393"/>
      <c r="J10" s="8"/>
      <c r="K10" s="393"/>
      <c r="L10" s="8"/>
    </row>
    <row r="11" spans="1:12" ht="50.1" customHeight="1" x14ac:dyDescent="0.2">
      <c r="A11" s="431"/>
      <c r="B11" s="401"/>
      <c r="C11" s="401" t="s">
        <v>17</v>
      </c>
      <c r="D11" s="401"/>
      <c r="E11" s="401"/>
      <c r="F11" s="401"/>
      <c r="G11" s="8"/>
      <c r="H11" s="8"/>
      <c r="I11" s="394"/>
      <c r="J11" s="8"/>
      <c r="K11" s="394"/>
      <c r="L11" s="8"/>
    </row>
    <row r="12" spans="1:12" ht="50.1" customHeight="1" x14ac:dyDescent="0.2">
      <c r="A12" s="431"/>
      <c r="B12" s="401" t="s">
        <v>18</v>
      </c>
      <c r="C12" s="429" t="s">
        <v>19</v>
      </c>
      <c r="D12" s="429"/>
      <c r="E12" s="429"/>
      <c r="F12" s="429"/>
      <c r="G12" s="8"/>
      <c r="H12" s="393"/>
      <c r="I12" s="393"/>
      <c r="J12" s="393"/>
      <c r="K12" s="393"/>
      <c r="L12" s="393"/>
    </row>
    <row r="13" spans="1:12" ht="50.1" customHeight="1" x14ac:dyDescent="0.2">
      <c r="A13" s="431"/>
      <c r="B13" s="401"/>
      <c r="C13" s="20"/>
      <c r="D13" s="391" t="s">
        <v>267</v>
      </c>
      <c r="E13" s="391"/>
      <c r="F13" s="392"/>
      <c r="G13" s="125" t="s">
        <v>108</v>
      </c>
      <c r="H13" s="394"/>
      <c r="I13" s="395"/>
      <c r="J13" s="394"/>
      <c r="K13" s="395"/>
      <c r="L13" s="394"/>
    </row>
    <row r="14" spans="1:12" ht="50.1" customHeight="1" x14ac:dyDescent="0.2">
      <c r="A14" s="431"/>
      <c r="B14" s="401"/>
      <c r="C14" s="396" t="s">
        <v>105</v>
      </c>
      <c r="D14" s="397"/>
      <c r="E14" s="397"/>
      <c r="F14" s="398"/>
      <c r="G14" s="8"/>
      <c r="H14" s="393"/>
      <c r="I14" s="395"/>
      <c r="J14" s="393"/>
      <c r="K14" s="395"/>
      <c r="L14" s="393"/>
    </row>
    <row r="15" spans="1:12" ht="50.1" customHeight="1" x14ac:dyDescent="0.2">
      <c r="A15" s="431"/>
      <c r="B15" s="401"/>
      <c r="C15" s="126"/>
      <c r="D15" s="392" t="s">
        <v>251</v>
      </c>
      <c r="E15" s="433"/>
      <c r="F15" s="433"/>
      <c r="G15" s="8"/>
      <c r="H15" s="394"/>
      <c r="I15" s="395"/>
      <c r="J15" s="394"/>
      <c r="K15" s="395"/>
      <c r="L15" s="394"/>
    </row>
    <row r="16" spans="1:12" ht="50.1" customHeight="1" x14ac:dyDescent="0.2">
      <c r="A16" s="431"/>
      <c r="B16" s="401"/>
      <c r="C16" s="433" t="s">
        <v>20</v>
      </c>
      <c r="D16" s="433"/>
      <c r="E16" s="433"/>
      <c r="F16" s="433"/>
      <c r="G16" s="8"/>
      <c r="H16" s="393"/>
      <c r="I16" s="395"/>
      <c r="J16" s="393"/>
      <c r="K16" s="395"/>
      <c r="L16" s="393"/>
    </row>
    <row r="17" spans="1:12" ht="50.1" customHeight="1" x14ac:dyDescent="0.2">
      <c r="A17" s="431"/>
      <c r="B17" s="401"/>
      <c r="C17" s="126"/>
      <c r="D17" s="127" t="s">
        <v>80</v>
      </c>
      <c r="E17" s="391" t="s">
        <v>268</v>
      </c>
      <c r="F17" s="392"/>
      <c r="G17" s="128" t="s">
        <v>256</v>
      </c>
      <c r="H17" s="395"/>
      <c r="I17" s="395"/>
      <c r="J17" s="395"/>
      <c r="K17" s="395"/>
      <c r="L17" s="395"/>
    </row>
    <row r="18" spans="1:12" ht="50.1" customHeight="1" x14ac:dyDescent="0.2">
      <c r="A18" s="431"/>
      <c r="B18" s="401"/>
      <c r="C18" s="126"/>
      <c r="D18" s="127" t="s">
        <v>63</v>
      </c>
      <c r="E18" s="391" t="s">
        <v>255</v>
      </c>
      <c r="F18" s="392"/>
      <c r="G18" s="128" t="s">
        <v>257</v>
      </c>
      <c r="H18" s="395"/>
      <c r="I18" s="395"/>
      <c r="J18" s="395"/>
      <c r="K18" s="395"/>
      <c r="L18" s="395"/>
    </row>
    <row r="19" spans="1:12" ht="50.1" customHeight="1" x14ac:dyDescent="0.2">
      <c r="A19" s="431"/>
      <c r="B19" s="401"/>
      <c r="C19" s="10"/>
      <c r="D19" s="413" t="s">
        <v>81</v>
      </c>
      <c r="E19" s="401"/>
      <c r="F19" s="401"/>
      <c r="G19" s="8"/>
      <c r="H19" s="394"/>
      <c r="I19" s="395"/>
      <c r="J19" s="394"/>
      <c r="K19" s="395"/>
      <c r="L19" s="394"/>
    </row>
    <row r="20" spans="1:12" ht="50.1" customHeight="1" x14ac:dyDescent="0.2">
      <c r="A20" s="431"/>
      <c r="B20" s="401"/>
      <c r="C20" s="401" t="s">
        <v>22</v>
      </c>
      <c r="D20" s="401"/>
      <c r="E20" s="401"/>
      <c r="F20" s="401"/>
      <c r="G20" s="8"/>
      <c r="H20" s="9"/>
      <c r="I20" s="395"/>
      <c r="J20" s="9"/>
      <c r="K20" s="395"/>
      <c r="L20" s="9"/>
    </row>
    <row r="21" spans="1:12" ht="50.1" customHeight="1" x14ac:dyDescent="0.2">
      <c r="A21" s="431"/>
      <c r="B21" s="401"/>
      <c r="C21" s="401" t="s">
        <v>23</v>
      </c>
      <c r="D21" s="401"/>
      <c r="E21" s="401"/>
      <c r="F21" s="401"/>
      <c r="G21" s="8"/>
      <c r="H21" s="9"/>
      <c r="I21" s="395"/>
      <c r="J21" s="9"/>
      <c r="K21" s="395"/>
      <c r="L21" s="9"/>
    </row>
    <row r="22" spans="1:12" ht="50.1" customHeight="1" x14ac:dyDescent="0.2">
      <c r="A22" s="431"/>
      <c r="B22" s="401" t="s">
        <v>24</v>
      </c>
      <c r="C22" s="401" t="s">
        <v>25</v>
      </c>
      <c r="D22" s="401"/>
      <c r="E22" s="401"/>
      <c r="F22" s="401"/>
      <c r="G22" s="8"/>
      <c r="H22" s="8"/>
      <c r="I22" s="393"/>
      <c r="J22" s="8"/>
      <c r="K22" s="393"/>
      <c r="L22" s="8"/>
    </row>
    <row r="23" spans="1:12" ht="50.1" customHeight="1" x14ac:dyDescent="0.2">
      <c r="A23" s="431"/>
      <c r="B23" s="401"/>
      <c r="C23" s="401" t="s">
        <v>26</v>
      </c>
      <c r="D23" s="401"/>
      <c r="E23" s="401"/>
      <c r="F23" s="401"/>
      <c r="G23" s="8"/>
      <c r="H23" s="8"/>
      <c r="I23" s="395"/>
      <c r="J23" s="8"/>
      <c r="K23" s="395"/>
      <c r="L23" s="8"/>
    </row>
    <row r="24" spans="1:12" ht="50.1" customHeight="1" x14ac:dyDescent="0.2">
      <c r="A24" s="431"/>
      <c r="B24" s="401"/>
      <c r="C24" s="401" t="s">
        <v>27</v>
      </c>
      <c r="D24" s="401"/>
      <c r="E24" s="401"/>
      <c r="F24" s="401"/>
      <c r="G24" s="8"/>
      <c r="H24" s="8"/>
      <c r="I24" s="394"/>
      <c r="J24" s="8"/>
      <c r="K24" s="394"/>
      <c r="L24" s="8"/>
    </row>
    <row r="25" spans="1:12" ht="50.1" customHeight="1" x14ac:dyDescent="0.2">
      <c r="A25" s="431"/>
      <c r="B25" s="401" t="s">
        <v>28</v>
      </c>
      <c r="C25" s="426" t="s">
        <v>82</v>
      </c>
      <c r="D25" s="411" t="s">
        <v>29</v>
      </c>
      <c r="E25" s="412"/>
      <c r="F25" s="413"/>
      <c r="G25" s="8"/>
      <c r="H25" s="8"/>
      <c r="I25" s="393"/>
      <c r="J25" s="8"/>
      <c r="K25" s="393"/>
      <c r="L25" s="8"/>
    </row>
    <row r="26" spans="1:12" ht="50.1" customHeight="1" x14ac:dyDescent="0.2">
      <c r="A26" s="431"/>
      <c r="B26" s="401"/>
      <c r="C26" s="427"/>
      <c r="D26" s="411" t="s">
        <v>30</v>
      </c>
      <c r="E26" s="412"/>
      <c r="F26" s="413"/>
      <c r="G26" s="8"/>
      <c r="H26" s="8"/>
      <c r="I26" s="395"/>
      <c r="J26" s="8"/>
      <c r="K26" s="395"/>
      <c r="L26" s="8"/>
    </row>
    <row r="27" spans="1:12" ht="50.1" customHeight="1" x14ac:dyDescent="0.2">
      <c r="A27" s="431"/>
      <c r="B27" s="401"/>
      <c r="C27" s="427"/>
      <c r="D27" s="411" t="s">
        <v>31</v>
      </c>
      <c r="E27" s="412"/>
      <c r="F27" s="413"/>
      <c r="G27" s="8"/>
      <c r="H27" s="8"/>
      <c r="I27" s="395"/>
      <c r="J27" s="8"/>
      <c r="K27" s="395"/>
      <c r="L27" s="8"/>
    </row>
    <row r="28" spans="1:12" ht="50.1" customHeight="1" x14ac:dyDescent="0.2">
      <c r="A28" s="432"/>
      <c r="B28" s="401"/>
      <c r="C28" s="428"/>
      <c r="D28" s="401" t="s">
        <v>32</v>
      </c>
      <c r="E28" s="401"/>
      <c r="F28" s="401"/>
      <c r="G28" s="8"/>
      <c r="H28" s="8"/>
      <c r="I28" s="394"/>
      <c r="J28" s="8"/>
      <c r="K28" s="394"/>
      <c r="L28" s="8"/>
    </row>
    <row r="29" spans="1:12" ht="50.1" customHeight="1" x14ac:dyDescent="0.2">
      <c r="A29" s="403" t="s">
        <v>33</v>
      </c>
      <c r="B29" s="8" t="s">
        <v>34</v>
      </c>
      <c r="C29" s="401" t="s">
        <v>35</v>
      </c>
      <c r="D29" s="401"/>
      <c r="E29" s="401"/>
      <c r="F29" s="401"/>
      <c r="G29" s="8"/>
      <c r="H29" s="8"/>
      <c r="I29" s="8"/>
      <c r="J29" s="8"/>
      <c r="K29" s="8"/>
      <c r="L29" s="8"/>
    </row>
    <row r="30" spans="1:12" ht="50.1" customHeight="1" x14ac:dyDescent="0.2">
      <c r="A30" s="403"/>
      <c r="B30" s="405" t="s">
        <v>36</v>
      </c>
      <c r="C30" s="429" t="s">
        <v>37</v>
      </c>
      <c r="D30" s="429"/>
      <c r="E30" s="429"/>
      <c r="F30" s="429"/>
      <c r="G30" s="8"/>
      <c r="H30" s="8"/>
      <c r="I30" s="393"/>
      <c r="J30" s="8"/>
      <c r="K30" s="393"/>
      <c r="L30" s="8"/>
    </row>
    <row r="31" spans="1:12" ht="50.1" customHeight="1" x14ac:dyDescent="0.2">
      <c r="A31" s="403"/>
      <c r="B31" s="405"/>
      <c r="C31" s="20"/>
      <c r="D31" s="18" t="s">
        <v>65</v>
      </c>
      <c r="E31" s="391" t="s">
        <v>272</v>
      </c>
      <c r="F31" s="392"/>
      <c r="G31" s="128" t="s">
        <v>216</v>
      </c>
      <c r="H31" s="8"/>
      <c r="I31" s="395"/>
      <c r="J31" s="8"/>
      <c r="K31" s="395"/>
      <c r="L31" s="8"/>
    </row>
    <row r="32" spans="1:12" ht="50.1" customHeight="1" x14ac:dyDescent="0.2">
      <c r="A32" s="403"/>
      <c r="B32" s="405"/>
      <c r="C32" s="20"/>
      <c r="D32" s="18" t="s">
        <v>66</v>
      </c>
      <c r="E32" s="391" t="s">
        <v>366</v>
      </c>
      <c r="F32" s="392"/>
      <c r="G32" s="128" t="s">
        <v>258</v>
      </c>
      <c r="H32" s="8"/>
      <c r="I32" s="395"/>
      <c r="J32" s="8"/>
      <c r="K32" s="395"/>
      <c r="L32" s="8"/>
    </row>
    <row r="33" spans="1:12" ht="50.1" customHeight="1" x14ac:dyDescent="0.2">
      <c r="A33" s="403"/>
      <c r="B33" s="405"/>
      <c r="C33" s="19"/>
      <c r="D33" s="399" t="s">
        <v>21</v>
      </c>
      <c r="E33" s="399"/>
      <c r="F33" s="400"/>
      <c r="G33" s="8"/>
      <c r="H33" s="8"/>
      <c r="I33" s="395"/>
      <c r="J33" s="8"/>
      <c r="K33" s="395"/>
      <c r="L33" s="8"/>
    </row>
    <row r="34" spans="1:12" ht="50.1" customHeight="1" x14ac:dyDescent="0.2">
      <c r="A34" s="403"/>
      <c r="B34" s="405"/>
      <c r="C34" s="429" t="s">
        <v>38</v>
      </c>
      <c r="D34" s="429"/>
      <c r="E34" s="429"/>
      <c r="F34" s="429"/>
      <c r="G34" s="8"/>
      <c r="H34" s="8"/>
      <c r="I34" s="395"/>
      <c r="J34" s="8"/>
      <c r="K34" s="395"/>
      <c r="L34" s="8"/>
    </row>
    <row r="35" spans="1:12" ht="50.1" customHeight="1" x14ac:dyDescent="0.2">
      <c r="A35" s="403"/>
      <c r="B35" s="405"/>
      <c r="C35" s="20"/>
      <c r="D35" s="18" t="s">
        <v>67</v>
      </c>
      <c r="E35" s="391" t="s">
        <v>271</v>
      </c>
      <c r="F35" s="392"/>
      <c r="G35" s="128" t="s">
        <v>217</v>
      </c>
      <c r="H35" s="8"/>
      <c r="I35" s="395"/>
      <c r="J35" s="8"/>
      <c r="K35" s="395"/>
      <c r="L35" s="8"/>
    </row>
    <row r="36" spans="1:12" ht="50.1" customHeight="1" x14ac:dyDescent="0.2">
      <c r="A36" s="403"/>
      <c r="B36" s="405"/>
      <c r="C36" s="20"/>
      <c r="D36" s="18" t="s">
        <v>69</v>
      </c>
      <c r="E36" s="391" t="s">
        <v>259</v>
      </c>
      <c r="F36" s="392"/>
      <c r="G36" s="128" t="s">
        <v>218</v>
      </c>
      <c r="H36" s="8"/>
      <c r="I36" s="395"/>
      <c r="J36" s="8"/>
      <c r="K36" s="395"/>
      <c r="L36" s="8"/>
    </row>
    <row r="37" spans="1:12" ht="50.1" customHeight="1" x14ac:dyDescent="0.2">
      <c r="A37" s="403"/>
      <c r="B37" s="405"/>
      <c r="C37" s="19"/>
      <c r="D37" s="399" t="s">
        <v>39</v>
      </c>
      <c r="E37" s="399"/>
      <c r="F37" s="400"/>
      <c r="G37" s="8"/>
      <c r="H37" s="8"/>
      <c r="I37" s="395"/>
      <c r="J37" s="8"/>
      <c r="K37" s="395"/>
      <c r="L37" s="8"/>
    </row>
    <row r="38" spans="1:12" ht="50.1" customHeight="1" x14ac:dyDescent="0.2">
      <c r="A38" s="403"/>
      <c r="B38" s="8" t="s">
        <v>40</v>
      </c>
      <c r="C38" s="401" t="s">
        <v>41</v>
      </c>
      <c r="D38" s="401"/>
      <c r="E38" s="401"/>
      <c r="F38" s="401"/>
      <c r="G38" s="8"/>
      <c r="H38" s="8"/>
      <c r="I38" s="11"/>
      <c r="J38" s="8"/>
      <c r="K38" s="11"/>
      <c r="L38" s="8"/>
    </row>
    <row r="39" spans="1:12" ht="50.1" customHeight="1" x14ac:dyDescent="0.2">
      <c r="A39" s="408" t="s">
        <v>61</v>
      </c>
      <c r="B39" s="414" t="s">
        <v>42</v>
      </c>
      <c r="C39" s="401" t="s">
        <v>43</v>
      </c>
      <c r="D39" s="401"/>
      <c r="E39" s="401"/>
      <c r="F39" s="401"/>
      <c r="G39" s="8"/>
      <c r="H39" s="8"/>
      <c r="I39" s="393"/>
      <c r="J39" s="8"/>
      <c r="K39" s="393"/>
      <c r="L39" s="8"/>
    </row>
    <row r="40" spans="1:12" ht="50.1" customHeight="1" x14ac:dyDescent="0.2">
      <c r="A40" s="409"/>
      <c r="B40" s="415"/>
      <c r="C40" s="401" t="s">
        <v>94</v>
      </c>
      <c r="D40" s="401"/>
      <c r="E40" s="401"/>
      <c r="F40" s="401"/>
      <c r="G40" s="8"/>
      <c r="H40" s="8"/>
      <c r="I40" s="394"/>
      <c r="J40" s="8"/>
      <c r="K40" s="394"/>
      <c r="L40" s="8"/>
    </row>
    <row r="41" spans="1:12" ht="50.1" customHeight="1" x14ac:dyDescent="0.2">
      <c r="A41" s="409"/>
      <c r="B41" s="416"/>
      <c r="C41" s="401" t="s">
        <v>95</v>
      </c>
      <c r="D41" s="401"/>
      <c r="E41" s="401"/>
      <c r="F41" s="401"/>
      <c r="G41" s="8"/>
      <c r="H41" s="8"/>
      <c r="I41" s="21"/>
      <c r="J41" s="8"/>
      <c r="K41" s="21"/>
      <c r="L41" s="8"/>
    </row>
    <row r="42" spans="1:12" ht="50.1" customHeight="1" x14ac:dyDescent="0.2">
      <c r="A42" s="409"/>
      <c r="B42" s="401" t="s">
        <v>44</v>
      </c>
      <c r="C42" s="401" t="s">
        <v>45</v>
      </c>
      <c r="D42" s="401"/>
      <c r="E42" s="401"/>
      <c r="F42" s="401"/>
      <c r="G42" s="8"/>
      <c r="H42" s="8"/>
      <c r="I42" s="393"/>
      <c r="J42" s="8"/>
      <c r="K42" s="393"/>
      <c r="L42" s="8"/>
    </row>
    <row r="43" spans="1:12" ht="50.1" customHeight="1" x14ac:dyDescent="0.2">
      <c r="A43" s="409"/>
      <c r="B43" s="401"/>
      <c r="C43" s="401" t="s">
        <v>46</v>
      </c>
      <c r="D43" s="401"/>
      <c r="E43" s="401"/>
      <c r="F43" s="401"/>
      <c r="G43" s="8"/>
      <c r="H43" s="8"/>
      <c r="I43" s="395"/>
      <c r="J43" s="8"/>
      <c r="K43" s="395"/>
      <c r="L43" s="8"/>
    </row>
    <row r="44" spans="1:12" ht="50.1" customHeight="1" x14ac:dyDescent="0.2">
      <c r="A44" s="409"/>
      <c r="B44" s="401"/>
      <c r="C44" s="401" t="s">
        <v>47</v>
      </c>
      <c r="D44" s="401"/>
      <c r="E44" s="401"/>
      <c r="F44" s="401"/>
      <c r="G44" s="8"/>
      <c r="H44" s="8"/>
      <c r="I44" s="394"/>
      <c r="J44" s="8"/>
      <c r="K44" s="394"/>
      <c r="L44" s="8"/>
    </row>
    <row r="45" spans="1:12" ht="50.1" customHeight="1" x14ac:dyDescent="0.2">
      <c r="A45" s="409"/>
      <c r="B45" s="401" t="s">
        <v>48</v>
      </c>
      <c r="C45" s="401" t="s">
        <v>49</v>
      </c>
      <c r="D45" s="401"/>
      <c r="E45" s="401"/>
      <c r="F45" s="401"/>
      <c r="G45" s="8"/>
      <c r="H45" s="8"/>
      <c r="I45" s="393"/>
      <c r="J45" s="8"/>
      <c r="K45" s="393"/>
      <c r="L45" s="8"/>
    </row>
    <row r="46" spans="1:12" ht="50.1" customHeight="1" x14ac:dyDescent="0.2">
      <c r="A46" s="410"/>
      <c r="B46" s="401"/>
      <c r="C46" s="401" t="s">
        <v>50</v>
      </c>
      <c r="D46" s="401"/>
      <c r="E46" s="401"/>
      <c r="F46" s="401"/>
      <c r="G46" s="8"/>
      <c r="H46" s="8"/>
      <c r="I46" s="394"/>
      <c r="J46" s="8"/>
      <c r="K46" s="394"/>
      <c r="L46" s="8"/>
    </row>
    <row r="47" spans="1:12" ht="20.100000000000001" customHeight="1" x14ac:dyDescent="0.2">
      <c r="A47" s="12"/>
      <c r="B47" s="12"/>
      <c r="C47" s="12"/>
      <c r="D47" s="12"/>
      <c r="E47" s="12"/>
      <c r="F47" s="12"/>
      <c r="G47" s="12"/>
      <c r="H47" s="12"/>
      <c r="I47" s="12"/>
      <c r="J47" s="12"/>
      <c r="K47" s="12"/>
      <c r="L47" s="12"/>
    </row>
    <row r="48" spans="1:12" ht="24.9" customHeight="1" x14ac:dyDescent="0.2">
      <c r="A48" s="12" t="s">
        <v>70</v>
      </c>
      <c r="B48" s="12"/>
      <c r="C48" s="12"/>
      <c r="D48" s="12"/>
      <c r="E48" s="12"/>
      <c r="F48" s="12"/>
      <c r="G48" s="12"/>
      <c r="H48" s="12"/>
      <c r="I48" s="12"/>
      <c r="J48" s="12"/>
      <c r="K48" s="12"/>
      <c r="L48" s="12"/>
    </row>
    <row r="49" spans="1:12" ht="24.9" customHeight="1" x14ac:dyDescent="0.2">
      <c r="A49" s="12" t="s">
        <v>51</v>
      </c>
      <c r="B49" s="12"/>
      <c r="C49" s="12"/>
      <c r="D49" s="12"/>
      <c r="E49" s="12"/>
      <c r="F49" s="12"/>
      <c r="G49" s="12"/>
      <c r="H49" s="12"/>
      <c r="I49" s="12"/>
      <c r="J49" s="12"/>
      <c r="K49" s="12"/>
      <c r="L49" s="12"/>
    </row>
    <row r="50" spans="1:12" ht="24.9" customHeight="1" x14ac:dyDescent="0.2">
      <c r="A50" s="12"/>
      <c r="B50" s="12" t="s">
        <v>52</v>
      </c>
      <c r="C50" s="12"/>
      <c r="D50" s="12"/>
      <c r="E50" s="12"/>
      <c r="F50" s="12"/>
      <c r="G50" s="12"/>
      <c r="H50" s="12"/>
      <c r="I50" s="12"/>
      <c r="J50" s="12"/>
      <c r="K50" s="12"/>
      <c r="L50" s="12"/>
    </row>
    <row r="51" spans="1:12" ht="24.9" customHeight="1" x14ac:dyDescent="0.2">
      <c r="A51" s="12"/>
      <c r="B51" s="12" t="s">
        <v>53</v>
      </c>
      <c r="C51" s="12"/>
      <c r="D51" s="12"/>
      <c r="E51" s="12"/>
      <c r="F51" s="12"/>
      <c r="G51" s="12"/>
      <c r="H51" s="12"/>
      <c r="I51" s="12"/>
      <c r="J51" s="12"/>
      <c r="K51" s="12"/>
      <c r="L51" s="12"/>
    </row>
    <row r="52" spans="1:12" ht="24.9" customHeight="1" x14ac:dyDescent="0.2">
      <c r="A52" s="12"/>
      <c r="B52" s="12" t="s">
        <v>54</v>
      </c>
      <c r="C52" s="12"/>
      <c r="D52" s="12"/>
      <c r="E52" s="12"/>
      <c r="F52" s="12"/>
      <c r="G52" s="12"/>
      <c r="H52" s="12"/>
      <c r="I52" s="12"/>
      <c r="J52" s="12"/>
      <c r="K52" s="12"/>
      <c r="L52" s="12"/>
    </row>
    <row r="53" spans="1:12" ht="24.9" customHeight="1" x14ac:dyDescent="0.2">
      <c r="A53" s="12"/>
      <c r="B53" s="12" t="s">
        <v>55</v>
      </c>
      <c r="C53" s="12"/>
      <c r="D53" s="12"/>
      <c r="E53" s="12"/>
      <c r="F53" s="12"/>
      <c r="G53" s="12"/>
      <c r="H53" s="12"/>
      <c r="I53" s="12"/>
      <c r="J53" s="12"/>
      <c r="K53" s="12"/>
      <c r="L53" s="12"/>
    </row>
    <row r="54" spans="1:12" ht="24.9" customHeight="1" x14ac:dyDescent="0.2">
      <c r="A54" s="390" t="s">
        <v>364</v>
      </c>
      <c r="B54" s="390"/>
      <c r="C54" s="390"/>
      <c r="D54" s="390"/>
      <c r="E54" s="390"/>
      <c r="F54" s="390"/>
      <c r="G54" s="390"/>
      <c r="H54" s="390"/>
      <c r="I54" s="390"/>
      <c r="J54" s="390"/>
      <c r="K54" s="390"/>
      <c r="L54" s="390"/>
    </row>
    <row r="55" spans="1:12" ht="24.9" customHeight="1" x14ac:dyDescent="0.2">
      <c r="A55" s="12" t="s">
        <v>57</v>
      </c>
      <c r="B55" s="12"/>
      <c r="C55" s="12"/>
      <c r="D55" s="12"/>
      <c r="E55" s="12"/>
      <c r="F55" s="12"/>
      <c r="G55" s="12"/>
      <c r="H55" s="12"/>
      <c r="I55" s="12"/>
      <c r="J55" s="12"/>
      <c r="K55" s="12"/>
      <c r="L55" s="12"/>
    </row>
    <row r="56" spans="1:12" ht="24.9" customHeight="1" x14ac:dyDescent="0.2">
      <c r="A56" s="12" t="s">
        <v>83</v>
      </c>
      <c r="B56" s="12"/>
      <c r="C56" s="12"/>
      <c r="D56" s="12"/>
      <c r="E56" s="12"/>
      <c r="F56" s="12"/>
      <c r="G56" s="12"/>
      <c r="H56" s="12"/>
      <c r="I56" s="12"/>
      <c r="J56" s="12"/>
      <c r="K56" s="12"/>
      <c r="L56" s="12"/>
    </row>
    <row r="57" spans="1:12" ht="20.100000000000001" customHeight="1" x14ac:dyDescent="0.2"/>
  </sheetData>
  <mergeCells count="92">
    <mergeCell ref="B45:B46"/>
    <mergeCell ref="E32:F32"/>
    <mergeCell ref="E18:F18"/>
    <mergeCell ref="E36:F36"/>
    <mergeCell ref="C46:F46"/>
    <mergeCell ref="C45:F45"/>
    <mergeCell ref="D28:F28"/>
    <mergeCell ref="C30:F30"/>
    <mergeCell ref="E35:F35"/>
    <mergeCell ref="D37:F37"/>
    <mergeCell ref="C38:F38"/>
    <mergeCell ref="C39:F39"/>
    <mergeCell ref="C41:F41"/>
    <mergeCell ref="C40:F40"/>
    <mergeCell ref="C42:F42"/>
    <mergeCell ref="A8:A28"/>
    <mergeCell ref="D19:F19"/>
    <mergeCell ref="D15:F15"/>
    <mergeCell ref="C16:F16"/>
    <mergeCell ref="C12:F12"/>
    <mergeCell ref="C11:F11"/>
    <mergeCell ref="C10:F10"/>
    <mergeCell ref="D13:F13"/>
    <mergeCell ref="C24:F24"/>
    <mergeCell ref="C23:F23"/>
    <mergeCell ref="C22:F22"/>
    <mergeCell ref="C21:F21"/>
    <mergeCell ref="C20:F20"/>
    <mergeCell ref="J5:K5"/>
    <mergeCell ref="J6:J7"/>
    <mergeCell ref="B39:B41"/>
    <mergeCell ref="B42:B44"/>
    <mergeCell ref="K8:K9"/>
    <mergeCell ref="K10:K11"/>
    <mergeCell ref="I42:I44"/>
    <mergeCell ref="C5:G7"/>
    <mergeCell ref="C25:C28"/>
    <mergeCell ref="D25:F25"/>
    <mergeCell ref="D26:F26"/>
    <mergeCell ref="C29:F29"/>
    <mergeCell ref="B10:B11"/>
    <mergeCell ref="B12:B21"/>
    <mergeCell ref="C43:F43"/>
    <mergeCell ref="C34:F34"/>
    <mergeCell ref="A39:A46"/>
    <mergeCell ref="I39:I40"/>
    <mergeCell ref="K39:K40"/>
    <mergeCell ref="I8:I9"/>
    <mergeCell ref="I10:I11"/>
    <mergeCell ref="I12:I21"/>
    <mergeCell ref="I22:I24"/>
    <mergeCell ref="I25:I28"/>
    <mergeCell ref="D27:F27"/>
    <mergeCell ref="C8:F8"/>
    <mergeCell ref="K30:K37"/>
    <mergeCell ref="K42:K44"/>
    <mergeCell ref="K45:K46"/>
    <mergeCell ref="H14:H15"/>
    <mergeCell ref="H16:H19"/>
    <mergeCell ref="I30:I37"/>
    <mergeCell ref="A1:L1"/>
    <mergeCell ref="A29:A38"/>
    <mergeCell ref="B8:B9"/>
    <mergeCell ref="B22:B24"/>
    <mergeCell ref="B25:B28"/>
    <mergeCell ref="B30:B37"/>
    <mergeCell ref="L5:L7"/>
    <mergeCell ref="A3:C3"/>
    <mergeCell ref="H3:J3"/>
    <mergeCell ref="D3:F3"/>
    <mergeCell ref="K3:L3"/>
    <mergeCell ref="A5:B7"/>
    <mergeCell ref="H5:I5"/>
    <mergeCell ref="H6:H7"/>
    <mergeCell ref="H12:H13"/>
    <mergeCell ref="C9:F9"/>
    <mergeCell ref="A54:L54"/>
    <mergeCell ref="E17:F17"/>
    <mergeCell ref="J12:J13"/>
    <mergeCell ref="J14:J15"/>
    <mergeCell ref="J16:J19"/>
    <mergeCell ref="L12:L13"/>
    <mergeCell ref="L14:L15"/>
    <mergeCell ref="L16:L19"/>
    <mergeCell ref="C14:F14"/>
    <mergeCell ref="E31:F31"/>
    <mergeCell ref="D33:F33"/>
    <mergeCell ref="I45:I46"/>
    <mergeCell ref="K12:K21"/>
    <mergeCell ref="K22:K24"/>
    <mergeCell ref="K25:K28"/>
    <mergeCell ref="C44:F44"/>
  </mergeCells>
  <phoneticPr fontId="1"/>
  <pageMargins left="0.70866141732283472" right="0.70866141732283472" top="0.74803149606299213" bottom="0.74803149606299213" header="0.31496062992125984" footer="0.31496062992125984"/>
  <pageSetup paperSize="8" scale="63" fitToHeight="0" orientation="landscape" r:id="rId1"/>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Q45"/>
  <sheetViews>
    <sheetView view="pageBreakPreview" zoomScaleNormal="110" zoomScaleSheetLayoutView="100" workbookViewId="0">
      <selection activeCell="M16" sqref="M16"/>
    </sheetView>
  </sheetViews>
  <sheetFormatPr defaultColWidth="9" defaultRowHeight="10.8" x14ac:dyDescent="0.2"/>
  <cols>
    <col min="1" max="1" width="2.77734375" style="114" customWidth="1"/>
    <col min="2" max="2" width="3.33203125" style="114" customWidth="1"/>
    <col min="3" max="3" width="2.77734375" style="114" customWidth="1"/>
    <col min="4" max="4" width="7.88671875" style="114" customWidth="1"/>
    <col min="5" max="5" width="8" style="114" customWidth="1"/>
    <col min="6" max="6" width="4.21875" style="114" customWidth="1"/>
    <col min="7" max="7" width="8.77734375" style="114" customWidth="1"/>
    <col min="8" max="8" width="8" style="114" customWidth="1"/>
    <col min="9" max="9" width="7.88671875" style="114" customWidth="1"/>
    <col min="10" max="10" width="8" style="114" customWidth="1"/>
    <col min="11" max="11" width="9.109375" style="114" customWidth="1"/>
    <col min="12" max="12" width="16.77734375" style="114" customWidth="1"/>
    <col min="13" max="13" width="33.6640625" style="114" customWidth="1"/>
    <col min="14" max="14" width="7.6640625" style="114" customWidth="1"/>
    <col min="15" max="15" width="5.77734375" style="114" customWidth="1"/>
    <col min="16" max="16" width="12.44140625" style="114" customWidth="1"/>
    <col min="17" max="17" width="7.109375" style="114" customWidth="1"/>
    <col min="18" max="16384" width="9" style="114"/>
  </cols>
  <sheetData>
    <row r="1" spans="1:17" ht="18" customHeight="1" x14ac:dyDescent="0.2">
      <c r="A1" s="123" t="s">
        <v>354</v>
      </c>
    </row>
    <row r="2" spans="1:17" ht="21" customHeight="1" thickBot="1" x14ac:dyDescent="0.25">
      <c r="A2" s="160" t="s">
        <v>248</v>
      </c>
      <c r="B2" s="160"/>
    </row>
    <row r="3" spans="1:17" ht="24.75" customHeight="1" thickTop="1" x14ac:dyDescent="0.2">
      <c r="A3" s="443" t="s">
        <v>358</v>
      </c>
      <c r="B3" s="444"/>
      <c r="C3" s="445" t="s">
        <v>227</v>
      </c>
      <c r="D3" s="444"/>
      <c r="E3" s="446"/>
      <c r="F3" s="191" t="s">
        <v>228</v>
      </c>
      <c r="G3" s="188" t="s">
        <v>359</v>
      </c>
      <c r="H3" s="192" t="s">
        <v>229</v>
      </c>
      <c r="I3" s="193" t="s">
        <v>230</v>
      </c>
      <c r="J3" s="194" t="s">
        <v>231</v>
      </c>
      <c r="K3" s="195" t="s">
        <v>295</v>
      </c>
      <c r="L3" s="196" t="s">
        <v>357</v>
      </c>
      <c r="M3" s="457" t="s">
        <v>287</v>
      </c>
      <c r="N3" s="444"/>
      <c r="O3" s="458"/>
      <c r="P3" s="142" t="s">
        <v>275</v>
      </c>
    </row>
    <row r="4" spans="1:17" ht="12" customHeight="1" x14ac:dyDescent="0.2">
      <c r="A4" s="116" t="s">
        <v>232</v>
      </c>
      <c r="B4" s="115" t="s">
        <v>233</v>
      </c>
      <c r="C4" s="116" t="s">
        <v>234</v>
      </c>
      <c r="D4" s="117" t="s">
        <v>235</v>
      </c>
      <c r="E4" s="117"/>
      <c r="F4" s="449" t="s">
        <v>245</v>
      </c>
      <c r="G4" s="447">
        <v>103000</v>
      </c>
      <c r="H4" s="465">
        <f>AVERAGE(I4:J4)</f>
        <v>97445</v>
      </c>
      <c r="I4" s="463">
        <v>98268</v>
      </c>
      <c r="J4" s="461">
        <v>96622</v>
      </c>
      <c r="K4" s="459">
        <v>104900</v>
      </c>
      <c r="L4" s="148" t="s">
        <v>327</v>
      </c>
      <c r="M4" s="163" t="s">
        <v>360</v>
      </c>
      <c r="N4" s="153"/>
      <c r="O4" s="164"/>
      <c r="P4" s="143"/>
      <c r="Q4" s="139"/>
    </row>
    <row r="5" spans="1:17" ht="12" customHeight="1" x14ac:dyDescent="0.2">
      <c r="A5" s="116"/>
      <c r="B5" s="118"/>
      <c r="C5" s="116"/>
      <c r="D5" s="117"/>
      <c r="E5" s="117"/>
      <c r="F5" s="450"/>
      <c r="G5" s="448"/>
      <c r="H5" s="466"/>
      <c r="I5" s="464"/>
      <c r="J5" s="462"/>
      <c r="K5" s="460"/>
      <c r="L5" s="159" t="s">
        <v>326</v>
      </c>
      <c r="M5" s="163" t="s">
        <v>361</v>
      </c>
      <c r="N5" s="153"/>
      <c r="O5" s="164"/>
      <c r="P5" s="143"/>
      <c r="Q5" s="139"/>
    </row>
    <row r="6" spans="1:17" ht="12" customHeight="1" x14ac:dyDescent="0.2">
      <c r="A6" s="116"/>
      <c r="B6" s="118"/>
      <c r="C6" s="116"/>
      <c r="D6" s="117"/>
      <c r="E6" s="185" t="s">
        <v>237</v>
      </c>
      <c r="F6" s="179" t="s">
        <v>245</v>
      </c>
      <c r="G6" s="189">
        <v>57000</v>
      </c>
      <c r="H6" s="180">
        <f>AVERAGE(I6:J6)</f>
        <v>55628</v>
      </c>
      <c r="I6" s="181">
        <v>56373</v>
      </c>
      <c r="J6" s="182">
        <v>54883</v>
      </c>
      <c r="K6" s="183">
        <v>58200</v>
      </c>
      <c r="L6" s="184" t="s">
        <v>273</v>
      </c>
      <c r="M6" s="152" t="s">
        <v>362</v>
      </c>
      <c r="N6" s="153"/>
      <c r="O6" s="164"/>
      <c r="P6" s="144" t="s">
        <v>279</v>
      </c>
      <c r="Q6" s="139"/>
    </row>
    <row r="7" spans="1:17" ht="12" customHeight="1" x14ac:dyDescent="0.2">
      <c r="A7" s="116"/>
      <c r="B7" s="118"/>
      <c r="C7" s="116"/>
      <c r="D7" s="117"/>
      <c r="E7" s="186" t="s">
        <v>238</v>
      </c>
      <c r="F7" s="177" t="s">
        <v>245</v>
      </c>
      <c r="G7" s="190">
        <v>46000</v>
      </c>
      <c r="H7" s="178">
        <f>AVERAGE(I7:J7)</f>
        <v>41862</v>
      </c>
      <c r="I7" s="146">
        <v>41985</v>
      </c>
      <c r="J7" s="145">
        <v>41739</v>
      </c>
      <c r="K7" s="147">
        <v>46700</v>
      </c>
      <c r="L7" s="141" t="s">
        <v>273</v>
      </c>
      <c r="M7" s="187" t="s">
        <v>363</v>
      </c>
      <c r="N7" s="165"/>
      <c r="O7" s="166"/>
      <c r="P7" s="144" t="s">
        <v>279</v>
      </c>
      <c r="Q7" s="139"/>
    </row>
    <row r="8" spans="1:17" ht="12" customHeight="1" x14ac:dyDescent="0.2">
      <c r="A8" s="116"/>
      <c r="B8" s="118"/>
      <c r="C8" s="434" t="s">
        <v>288</v>
      </c>
      <c r="D8" s="437" t="s">
        <v>236</v>
      </c>
      <c r="E8" s="451" t="s">
        <v>343</v>
      </c>
      <c r="F8" s="449" t="s">
        <v>342</v>
      </c>
      <c r="G8" s="447" t="s">
        <v>339</v>
      </c>
      <c r="H8" s="465" t="s">
        <v>341</v>
      </c>
      <c r="I8" s="463" t="s">
        <v>340</v>
      </c>
      <c r="J8" s="461" t="s">
        <v>339</v>
      </c>
      <c r="K8" s="459" t="s">
        <v>338</v>
      </c>
      <c r="L8" s="480" t="s">
        <v>337</v>
      </c>
      <c r="M8" s="149" t="s">
        <v>290</v>
      </c>
      <c r="N8" s="150"/>
      <c r="O8" s="151" t="s">
        <v>296</v>
      </c>
      <c r="P8" s="144"/>
      <c r="Q8" s="139"/>
    </row>
    <row r="9" spans="1:17" ht="12" customHeight="1" x14ac:dyDescent="0.2">
      <c r="A9" s="116"/>
      <c r="B9" s="118"/>
      <c r="C9" s="435"/>
      <c r="D9" s="438"/>
      <c r="E9" s="452"/>
      <c r="F9" s="450"/>
      <c r="G9" s="448"/>
      <c r="H9" s="466"/>
      <c r="I9" s="464"/>
      <c r="J9" s="462"/>
      <c r="K9" s="460"/>
      <c r="L9" s="481"/>
      <c r="M9" s="152" t="s">
        <v>291</v>
      </c>
      <c r="N9" s="153"/>
      <c r="O9" s="154" t="s">
        <v>297</v>
      </c>
      <c r="P9" s="144"/>
      <c r="Q9" s="139"/>
    </row>
    <row r="10" spans="1:17" ht="12" customHeight="1" x14ac:dyDescent="0.2">
      <c r="A10" s="116"/>
      <c r="B10" s="119"/>
      <c r="C10" s="435"/>
      <c r="D10" s="438"/>
      <c r="E10" s="452"/>
      <c r="F10" s="450"/>
      <c r="G10" s="493"/>
      <c r="H10" s="494"/>
      <c r="I10" s="495"/>
      <c r="J10" s="496"/>
      <c r="K10" s="497"/>
      <c r="L10" s="498"/>
      <c r="M10" s="155" t="s">
        <v>292</v>
      </c>
      <c r="N10" s="156"/>
      <c r="O10" s="157" t="s">
        <v>298</v>
      </c>
      <c r="P10" s="144" t="s">
        <v>280</v>
      </c>
      <c r="Q10" s="140"/>
    </row>
    <row r="11" spans="1:17" ht="12" customHeight="1" x14ac:dyDescent="0.2">
      <c r="A11" s="116"/>
      <c r="B11" s="119"/>
      <c r="C11" s="435"/>
      <c r="D11" s="438"/>
      <c r="E11" s="453" t="s">
        <v>239</v>
      </c>
      <c r="F11" s="455" t="s">
        <v>289</v>
      </c>
      <c r="G11" s="499">
        <v>200</v>
      </c>
      <c r="H11" s="475">
        <v>200</v>
      </c>
      <c r="I11" s="473">
        <v>218</v>
      </c>
      <c r="J11" s="467">
        <v>182</v>
      </c>
      <c r="K11" s="469">
        <v>126</v>
      </c>
      <c r="L11" s="482" t="s">
        <v>304</v>
      </c>
      <c r="M11" s="155" t="s">
        <v>293</v>
      </c>
      <c r="N11" s="156"/>
      <c r="O11" s="157" t="s">
        <v>299</v>
      </c>
      <c r="P11" s="144"/>
      <c r="Q11" s="140"/>
    </row>
    <row r="12" spans="1:17" ht="12" customHeight="1" x14ac:dyDescent="0.2">
      <c r="A12" s="116"/>
      <c r="B12" s="119"/>
      <c r="C12" s="435"/>
      <c r="D12" s="438"/>
      <c r="E12" s="452"/>
      <c r="F12" s="450"/>
      <c r="G12" s="448"/>
      <c r="H12" s="466"/>
      <c r="I12" s="464"/>
      <c r="J12" s="462"/>
      <c r="K12" s="470"/>
      <c r="L12" s="481"/>
      <c r="M12" s="155" t="s">
        <v>294</v>
      </c>
      <c r="N12" s="156"/>
      <c r="O12" s="157" t="s">
        <v>301</v>
      </c>
      <c r="P12" s="144"/>
      <c r="Q12" s="140"/>
    </row>
    <row r="13" spans="1:17" ht="12" customHeight="1" x14ac:dyDescent="0.2">
      <c r="A13" s="116"/>
      <c r="B13" s="119"/>
      <c r="C13" s="436"/>
      <c r="D13" s="439"/>
      <c r="E13" s="454"/>
      <c r="F13" s="456"/>
      <c r="G13" s="500"/>
      <c r="H13" s="476"/>
      <c r="I13" s="474"/>
      <c r="J13" s="468"/>
      <c r="K13" s="471"/>
      <c r="L13" s="483"/>
      <c r="M13" s="158"/>
      <c r="N13" s="440" t="s">
        <v>302</v>
      </c>
      <c r="O13" s="441"/>
      <c r="P13" s="144">
        <v>1.26</v>
      </c>
      <c r="Q13" s="139"/>
    </row>
    <row r="14" spans="1:17" ht="12" customHeight="1" x14ac:dyDescent="0.2">
      <c r="A14" s="119"/>
      <c r="B14" s="115" t="s">
        <v>244</v>
      </c>
      <c r="C14" s="120" t="s">
        <v>240</v>
      </c>
      <c r="D14" s="121" t="s">
        <v>241</v>
      </c>
      <c r="E14" s="451" t="s">
        <v>270</v>
      </c>
      <c r="F14" s="449" t="s">
        <v>250</v>
      </c>
      <c r="G14" s="447">
        <v>11</v>
      </c>
      <c r="H14" s="465">
        <f>AVERAGE(I14:J14)</f>
        <v>10.5</v>
      </c>
      <c r="I14" s="463">
        <v>10</v>
      </c>
      <c r="J14" s="461">
        <v>11</v>
      </c>
      <c r="K14" s="472">
        <v>11</v>
      </c>
      <c r="L14" s="480" t="s">
        <v>276</v>
      </c>
      <c r="M14" s="167" t="s">
        <v>305</v>
      </c>
      <c r="N14" s="168" t="s">
        <v>306</v>
      </c>
      <c r="O14" s="169" t="s">
        <v>307</v>
      </c>
      <c r="P14" s="144" t="s">
        <v>281</v>
      </c>
      <c r="Q14" s="139"/>
    </row>
    <row r="15" spans="1:17" ht="12" customHeight="1" x14ac:dyDescent="0.2">
      <c r="A15" s="116"/>
      <c r="B15" s="118"/>
      <c r="C15" s="116"/>
      <c r="D15" s="117"/>
      <c r="E15" s="452"/>
      <c r="F15" s="450"/>
      <c r="G15" s="448"/>
      <c r="H15" s="466"/>
      <c r="I15" s="464"/>
      <c r="J15" s="462"/>
      <c r="K15" s="470"/>
      <c r="L15" s="481"/>
      <c r="M15" s="170" t="s">
        <v>308</v>
      </c>
      <c r="N15" s="156" t="s">
        <v>309</v>
      </c>
      <c r="O15" s="171" t="s">
        <v>310</v>
      </c>
      <c r="P15" s="144"/>
      <c r="Q15" s="139"/>
    </row>
    <row r="16" spans="1:17" ht="12" customHeight="1" x14ac:dyDescent="0.2">
      <c r="A16" s="116"/>
      <c r="B16" s="118"/>
      <c r="C16" s="116"/>
      <c r="D16" s="117"/>
      <c r="E16" s="452"/>
      <c r="F16" s="450"/>
      <c r="G16" s="448"/>
      <c r="H16" s="466"/>
      <c r="I16" s="464"/>
      <c r="J16" s="462"/>
      <c r="K16" s="470"/>
      <c r="L16" s="481"/>
      <c r="M16" s="170" t="s">
        <v>403</v>
      </c>
      <c r="N16" s="156" t="s">
        <v>311</v>
      </c>
      <c r="O16" s="171" t="s">
        <v>312</v>
      </c>
      <c r="P16" s="144"/>
      <c r="Q16" s="139"/>
    </row>
    <row r="17" spans="1:17" ht="12" customHeight="1" x14ac:dyDescent="0.2">
      <c r="A17" s="116"/>
      <c r="B17" s="118"/>
      <c r="C17" s="116"/>
      <c r="D17" s="117"/>
      <c r="E17" s="452"/>
      <c r="F17" s="450"/>
      <c r="G17" s="448"/>
      <c r="H17" s="466"/>
      <c r="I17" s="464"/>
      <c r="J17" s="462"/>
      <c r="K17" s="470"/>
      <c r="L17" s="481"/>
      <c r="M17" s="170" t="s">
        <v>313</v>
      </c>
      <c r="N17" s="156" t="s">
        <v>314</v>
      </c>
      <c r="O17" s="171" t="s">
        <v>312</v>
      </c>
      <c r="P17" s="144"/>
      <c r="Q17" s="139"/>
    </row>
    <row r="18" spans="1:17" ht="12" customHeight="1" x14ac:dyDescent="0.2">
      <c r="A18" s="116"/>
      <c r="B18" s="118"/>
      <c r="C18" s="116"/>
      <c r="D18" s="117"/>
      <c r="E18" s="452"/>
      <c r="F18" s="450"/>
      <c r="G18" s="448"/>
      <c r="H18" s="466"/>
      <c r="I18" s="464"/>
      <c r="J18" s="462"/>
      <c r="K18" s="470"/>
      <c r="L18" s="481"/>
      <c r="M18" s="170" t="s">
        <v>315</v>
      </c>
      <c r="N18" s="156"/>
      <c r="O18" s="171" t="s">
        <v>316</v>
      </c>
      <c r="P18" s="144"/>
      <c r="Q18" s="139"/>
    </row>
    <row r="19" spans="1:17" ht="12" customHeight="1" x14ac:dyDescent="0.2">
      <c r="A19" s="116"/>
      <c r="B19" s="118"/>
      <c r="C19" s="116"/>
      <c r="D19" s="117"/>
      <c r="E19" s="452"/>
      <c r="F19" s="450"/>
      <c r="G19" s="448"/>
      <c r="H19" s="466"/>
      <c r="I19" s="464"/>
      <c r="J19" s="462"/>
      <c r="K19" s="470"/>
      <c r="L19" s="481"/>
      <c r="M19" s="170" t="s">
        <v>317</v>
      </c>
      <c r="N19" s="156"/>
      <c r="O19" s="171" t="s">
        <v>318</v>
      </c>
      <c r="P19" s="144"/>
      <c r="Q19" s="139"/>
    </row>
    <row r="20" spans="1:17" ht="12" customHeight="1" x14ac:dyDescent="0.2">
      <c r="A20" s="116"/>
      <c r="B20" s="118"/>
      <c r="C20" s="116"/>
      <c r="D20" s="117"/>
      <c r="E20" s="453" t="s">
        <v>335</v>
      </c>
      <c r="F20" s="505" t="s">
        <v>284</v>
      </c>
      <c r="G20" s="499">
        <v>632</v>
      </c>
      <c r="H20" s="475">
        <f>AVERAGE(I20:J25)</f>
        <v>565.5</v>
      </c>
      <c r="I20" s="473">
        <v>612</v>
      </c>
      <c r="J20" s="467">
        <v>519</v>
      </c>
      <c r="K20" s="469" t="s">
        <v>269</v>
      </c>
      <c r="L20" s="482" t="s">
        <v>277</v>
      </c>
      <c r="M20" s="170" t="s">
        <v>319</v>
      </c>
      <c r="N20" s="156"/>
      <c r="O20" s="171" t="s">
        <v>300</v>
      </c>
      <c r="P20" s="144"/>
      <c r="Q20" s="139"/>
    </row>
    <row r="21" spans="1:17" ht="12" customHeight="1" x14ac:dyDescent="0.2">
      <c r="A21" s="116"/>
      <c r="B21" s="118"/>
      <c r="C21" s="116"/>
      <c r="D21" s="117"/>
      <c r="E21" s="452"/>
      <c r="F21" s="504"/>
      <c r="G21" s="448"/>
      <c r="H21" s="466"/>
      <c r="I21" s="464"/>
      <c r="J21" s="462"/>
      <c r="K21" s="470"/>
      <c r="L21" s="481"/>
      <c r="M21" s="170" t="s">
        <v>320</v>
      </c>
      <c r="N21" s="156" t="s">
        <v>321</v>
      </c>
      <c r="O21" s="171" t="s">
        <v>322</v>
      </c>
      <c r="P21" s="199"/>
      <c r="Q21" s="139"/>
    </row>
    <row r="22" spans="1:17" ht="12" customHeight="1" x14ac:dyDescent="0.2">
      <c r="A22" s="116"/>
      <c r="B22" s="118"/>
      <c r="C22" s="116"/>
      <c r="D22" s="117"/>
      <c r="E22" s="452"/>
      <c r="F22" s="504"/>
      <c r="G22" s="448"/>
      <c r="H22" s="466"/>
      <c r="I22" s="464"/>
      <c r="J22" s="462"/>
      <c r="K22" s="470"/>
      <c r="L22" s="481"/>
      <c r="M22" s="170" t="s">
        <v>323</v>
      </c>
      <c r="N22" s="156"/>
      <c r="O22" s="171" t="s">
        <v>324</v>
      </c>
      <c r="P22" s="199"/>
      <c r="Q22" s="139"/>
    </row>
    <row r="23" spans="1:17" ht="12" customHeight="1" x14ac:dyDescent="0.2">
      <c r="A23" s="116"/>
      <c r="B23" s="118"/>
      <c r="C23" s="116"/>
      <c r="D23" s="117"/>
      <c r="E23" s="452"/>
      <c r="F23" s="504"/>
      <c r="G23" s="448"/>
      <c r="H23" s="466"/>
      <c r="I23" s="464"/>
      <c r="J23" s="462"/>
      <c r="K23" s="470"/>
      <c r="L23" s="481"/>
      <c r="M23" s="170" t="s">
        <v>325</v>
      </c>
      <c r="N23" s="156"/>
      <c r="O23" s="157"/>
      <c r="P23" s="199"/>
      <c r="Q23" s="139"/>
    </row>
    <row r="24" spans="1:17" ht="12" customHeight="1" x14ac:dyDescent="0.2">
      <c r="A24" s="116"/>
      <c r="B24" s="118"/>
      <c r="C24" s="116"/>
      <c r="D24" s="117"/>
      <c r="E24" s="452"/>
      <c r="F24" s="504"/>
      <c r="G24" s="448"/>
      <c r="H24" s="466"/>
      <c r="I24" s="464"/>
      <c r="J24" s="462"/>
      <c r="K24" s="470"/>
      <c r="L24" s="481"/>
      <c r="M24" s="170" t="s">
        <v>365</v>
      </c>
      <c r="N24" s="156"/>
      <c r="O24" s="157"/>
      <c r="P24" s="199"/>
      <c r="Q24" s="139"/>
    </row>
    <row r="25" spans="1:17" ht="12" customHeight="1" x14ac:dyDescent="0.2">
      <c r="A25" s="116"/>
      <c r="B25" s="119"/>
      <c r="C25" s="116"/>
      <c r="D25" s="117"/>
      <c r="E25" s="454"/>
      <c r="F25" s="506"/>
      <c r="G25" s="500"/>
      <c r="H25" s="476"/>
      <c r="I25" s="474"/>
      <c r="J25" s="468"/>
      <c r="K25" s="471"/>
      <c r="L25" s="483"/>
      <c r="M25" s="172"/>
      <c r="N25" s="440" t="s">
        <v>356</v>
      </c>
      <c r="O25" s="441"/>
      <c r="P25" s="199" t="s">
        <v>283</v>
      </c>
      <c r="Q25" s="139" t="s">
        <v>286</v>
      </c>
    </row>
    <row r="26" spans="1:17" ht="12" customHeight="1" x14ac:dyDescent="0.2">
      <c r="A26" s="116"/>
      <c r="B26" s="119"/>
      <c r="C26" s="120" t="s">
        <v>242</v>
      </c>
      <c r="D26" s="501" t="s">
        <v>303</v>
      </c>
      <c r="E26" s="451" t="s">
        <v>270</v>
      </c>
      <c r="F26" s="503" t="s">
        <v>266</v>
      </c>
      <c r="G26" s="447">
        <v>8</v>
      </c>
      <c r="H26" s="465">
        <f>AVERAGE(I26:J26)</f>
        <v>6</v>
      </c>
      <c r="I26" s="463">
        <v>6</v>
      </c>
      <c r="J26" s="461">
        <v>6</v>
      </c>
      <c r="K26" s="472">
        <v>10</v>
      </c>
      <c r="L26" s="480" t="s">
        <v>274</v>
      </c>
      <c r="M26" s="173" t="s">
        <v>285</v>
      </c>
      <c r="N26" s="168"/>
      <c r="O26" s="174" t="s">
        <v>324</v>
      </c>
      <c r="P26" s="199" t="s">
        <v>282</v>
      </c>
      <c r="Q26" s="139"/>
    </row>
    <row r="27" spans="1:17" ht="12" customHeight="1" x14ac:dyDescent="0.2">
      <c r="A27" s="116"/>
      <c r="B27" s="119"/>
      <c r="C27" s="116"/>
      <c r="D27" s="502"/>
      <c r="E27" s="452"/>
      <c r="F27" s="504"/>
      <c r="G27" s="448"/>
      <c r="H27" s="466"/>
      <c r="I27" s="464"/>
      <c r="J27" s="462"/>
      <c r="K27" s="470"/>
      <c r="L27" s="481"/>
      <c r="M27" s="155" t="s">
        <v>344</v>
      </c>
      <c r="N27" s="156"/>
      <c r="O27" s="157" t="s">
        <v>324</v>
      </c>
      <c r="P27" s="144"/>
      <c r="Q27" s="139"/>
    </row>
    <row r="28" spans="1:17" ht="12" customHeight="1" x14ac:dyDescent="0.2">
      <c r="A28" s="116"/>
      <c r="B28" s="119"/>
      <c r="C28" s="116"/>
      <c r="D28" s="176"/>
      <c r="E28" s="452"/>
      <c r="F28" s="504"/>
      <c r="G28" s="448"/>
      <c r="H28" s="466"/>
      <c r="I28" s="464"/>
      <c r="J28" s="462"/>
      <c r="K28" s="470"/>
      <c r="L28" s="481"/>
      <c r="M28" s="155" t="s">
        <v>345</v>
      </c>
      <c r="N28" s="156"/>
      <c r="O28" s="157" t="s">
        <v>324</v>
      </c>
      <c r="P28" s="144"/>
      <c r="Q28" s="139"/>
    </row>
    <row r="29" spans="1:17" ht="12" customHeight="1" x14ac:dyDescent="0.2">
      <c r="A29" s="116"/>
      <c r="B29" s="119"/>
      <c r="C29" s="116"/>
      <c r="D29" s="161"/>
      <c r="E29" s="452"/>
      <c r="F29" s="504"/>
      <c r="G29" s="448"/>
      <c r="H29" s="466"/>
      <c r="I29" s="464"/>
      <c r="J29" s="462"/>
      <c r="K29" s="470"/>
      <c r="L29" s="481"/>
      <c r="M29" s="155" t="s">
        <v>346</v>
      </c>
      <c r="N29" s="156"/>
      <c r="O29" s="157" t="s">
        <v>324</v>
      </c>
      <c r="P29" s="144"/>
      <c r="Q29" s="139"/>
    </row>
    <row r="30" spans="1:17" ht="12" customHeight="1" x14ac:dyDescent="0.2">
      <c r="A30" s="116"/>
      <c r="B30" s="119"/>
      <c r="C30" s="116"/>
      <c r="D30" s="161"/>
      <c r="E30" s="452"/>
      <c r="F30" s="504"/>
      <c r="G30" s="448"/>
      <c r="H30" s="466"/>
      <c r="I30" s="464"/>
      <c r="J30" s="462"/>
      <c r="K30" s="470"/>
      <c r="L30" s="481"/>
      <c r="M30" s="155" t="s">
        <v>347</v>
      </c>
      <c r="N30" s="156"/>
      <c r="O30" s="157" t="s">
        <v>318</v>
      </c>
      <c r="P30" s="144"/>
      <c r="Q30" s="139"/>
    </row>
    <row r="31" spans="1:17" ht="12" customHeight="1" x14ac:dyDescent="0.2">
      <c r="A31" s="116"/>
      <c r="B31" s="119"/>
      <c r="C31" s="116"/>
      <c r="D31" s="161"/>
      <c r="E31" s="452"/>
      <c r="F31" s="504"/>
      <c r="G31" s="448"/>
      <c r="H31" s="466"/>
      <c r="I31" s="464"/>
      <c r="J31" s="462"/>
      <c r="K31" s="470"/>
      <c r="L31" s="481"/>
      <c r="M31" s="155" t="s">
        <v>348</v>
      </c>
      <c r="N31" s="156"/>
      <c r="O31" s="157" t="s">
        <v>324</v>
      </c>
      <c r="P31" s="144"/>
      <c r="Q31" s="139"/>
    </row>
    <row r="32" spans="1:17" ht="12" customHeight="1" x14ac:dyDescent="0.2">
      <c r="A32" s="116"/>
      <c r="B32" s="119"/>
      <c r="C32" s="116"/>
      <c r="D32" s="161"/>
      <c r="E32" s="453" t="s">
        <v>243</v>
      </c>
      <c r="F32" s="505" t="s">
        <v>246</v>
      </c>
      <c r="G32" s="499">
        <v>1420</v>
      </c>
      <c r="H32" s="475">
        <f>AVERAGE(I32:J37)</f>
        <v>1419.5</v>
      </c>
      <c r="I32" s="473">
        <v>1450</v>
      </c>
      <c r="J32" s="467">
        <v>1389</v>
      </c>
      <c r="K32" s="469">
        <v>260</v>
      </c>
      <c r="L32" s="482" t="s">
        <v>278</v>
      </c>
      <c r="M32" s="155" t="s">
        <v>349</v>
      </c>
      <c r="N32" s="156"/>
      <c r="O32" s="157" t="s">
        <v>318</v>
      </c>
      <c r="P32" s="144"/>
      <c r="Q32" s="139"/>
    </row>
    <row r="33" spans="1:17" ht="12" customHeight="1" x14ac:dyDescent="0.2">
      <c r="A33" s="116"/>
      <c r="B33" s="119"/>
      <c r="C33" s="116"/>
      <c r="D33" s="161"/>
      <c r="E33" s="452"/>
      <c r="F33" s="504"/>
      <c r="G33" s="448"/>
      <c r="H33" s="466"/>
      <c r="I33" s="464"/>
      <c r="J33" s="462"/>
      <c r="K33" s="470"/>
      <c r="L33" s="481"/>
      <c r="M33" s="155" t="s">
        <v>350</v>
      </c>
      <c r="N33" s="156"/>
      <c r="O33" s="157" t="s">
        <v>351</v>
      </c>
      <c r="P33" s="144"/>
      <c r="Q33" s="139"/>
    </row>
    <row r="34" spans="1:17" ht="12" customHeight="1" x14ac:dyDescent="0.2">
      <c r="A34" s="116"/>
      <c r="B34" s="119"/>
      <c r="C34" s="116"/>
      <c r="D34" s="161"/>
      <c r="E34" s="452"/>
      <c r="F34" s="504"/>
      <c r="G34" s="448"/>
      <c r="H34" s="466"/>
      <c r="I34" s="464"/>
      <c r="J34" s="462"/>
      <c r="K34" s="470"/>
      <c r="L34" s="481"/>
      <c r="M34" s="155" t="s">
        <v>352</v>
      </c>
      <c r="N34" s="156"/>
      <c r="O34" s="157" t="s">
        <v>324</v>
      </c>
      <c r="P34" s="144"/>
      <c r="Q34" s="139"/>
    </row>
    <row r="35" spans="1:17" ht="12" customHeight="1" x14ac:dyDescent="0.2">
      <c r="A35" s="116"/>
      <c r="B35" s="119"/>
      <c r="C35" s="116"/>
      <c r="D35" s="162"/>
      <c r="E35" s="452"/>
      <c r="F35" s="504"/>
      <c r="G35" s="448"/>
      <c r="H35" s="466"/>
      <c r="I35" s="464"/>
      <c r="J35" s="462"/>
      <c r="K35" s="470"/>
      <c r="L35" s="481"/>
      <c r="M35" s="491" t="s">
        <v>353</v>
      </c>
      <c r="N35" s="492"/>
      <c r="O35" s="171"/>
      <c r="P35" s="144"/>
      <c r="Q35" s="139"/>
    </row>
    <row r="36" spans="1:17" ht="12" customHeight="1" x14ac:dyDescent="0.2">
      <c r="A36" s="116"/>
      <c r="B36" s="119"/>
      <c r="C36" s="116"/>
      <c r="D36" s="162"/>
      <c r="E36" s="452"/>
      <c r="F36" s="504"/>
      <c r="G36" s="448"/>
      <c r="H36" s="466"/>
      <c r="I36" s="464"/>
      <c r="J36" s="462"/>
      <c r="K36" s="470"/>
      <c r="L36" s="481"/>
      <c r="M36" s="491"/>
      <c r="N36" s="492"/>
      <c r="O36" s="171"/>
      <c r="P36" s="144"/>
      <c r="Q36" s="139"/>
    </row>
    <row r="37" spans="1:17" ht="12" customHeight="1" thickBot="1" x14ac:dyDescent="0.25">
      <c r="A37" s="122"/>
      <c r="B37" s="197"/>
      <c r="C37" s="122"/>
      <c r="D37" s="198"/>
      <c r="E37" s="454"/>
      <c r="F37" s="506"/>
      <c r="G37" s="509"/>
      <c r="H37" s="476"/>
      <c r="I37" s="474"/>
      <c r="J37" s="468"/>
      <c r="K37" s="471"/>
      <c r="L37" s="483"/>
      <c r="M37" s="158"/>
      <c r="N37" s="507" t="s">
        <v>355</v>
      </c>
      <c r="O37" s="508"/>
      <c r="P37" s="144"/>
      <c r="Q37" s="139"/>
    </row>
    <row r="38" spans="1:17" ht="20.25" customHeight="1" thickTop="1" x14ac:dyDescent="0.2">
      <c r="A38" s="160" t="s">
        <v>249</v>
      </c>
      <c r="L38" s="175"/>
    </row>
    <row r="39" spans="1:17" ht="18" customHeight="1" x14ac:dyDescent="0.2">
      <c r="A39" s="486" t="s">
        <v>245</v>
      </c>
      <c r="B39" s="477"/>
      <c r="C39" s="487" t="s">
        <v>331</v>
      </c>
      <c r="D39" s="488"/>
      <c r="E39" s="488"/>
      <c r="F39" s="488"/>
      <c r="G39" s="488"/>
      <c r="H39" s="488"/>
      <c r="I39" s="488"/>
      <c r="J39" s="488"/>
      <c r="K39" s="488"/>
      <c r="L39" s="484" t="s">
        <v>328</v>
      </c>
      <c r="M39" s="485"/>
    </row>
    <row r="40" spans="1:17" ht="18" customHeight="1" x14ac:dyDescent="0.2">
      <c r="A40" s="477" t="s">
        <v>246</v>
      </c>
      <c r="B40" s="477"/>
      <c r="C40" s="489" t="s">
        <v>332</v>
      </c>
      <c r="D40" s="490"/>
      <c r="E40" s="490"/>
      <c r="F40" s="490"/>
      <c r="G40" s="490"/>
      <c r="H40" s="490"/>
      <c r="I40" s="490"/>
      <c r="J40" s="490"/>
      <c r="K40" s="490"/>
      <c r="L40" s="484" t="s">
        <v>329</v>
      </c>
      <c r="M40" s="485"/>
    </row>
    <row r="41" spans="1:17" ht="18" customHeight="1" x14ac:dyDescent="0.2">
      <c r="A41" s="477" t="s">
        <v>247</v>
      </c>
      <c r="B41" s="477"/>
      <c r="C41" s="478" t="s">
        <v>333</v>
      </c>
      <c r="D41" s="479"/>
      <c r="E41" s="479"/>
      <c r="F41" s="479"/>
      <c r="G41" s="479"/>
      <c r="H41" s="479"/>
      <c r="I41" s="479"/>
      <c r="J41" s="479"/>
      <c r="K41" s="479"/>
      <c r="L41" s="484" t="s">
        <v>330</v>
      </c>
      <c r="M41" s="485"/>
    </row>
    <row r="42" spans="1:17" x14ac:dyDescent="0.2">
      <c r="A42" s="442"/>
      <c r="B42" s="442"/>
      <c r="C42" s="442"/>
      <c r="D42" s="442"/>
      <c r="E42" s="442"/>
      <c r="F42" s="442"/>
      <c r="G42" s="442"/>
    </row>
    <row r="44" spans="1:17" x14ac:dyDescent="0.2">
      <c r="J44" s="114" t="s">
        <v>336</v>
      </c>
    </row>
    <row r="45" spans="1:17" x14ac:dyDescent="0.2">
      <c r="L45" s="114" t="s">
        <v>334</v>
      </c>
    </row>
  </sheetData>
  <mergeCells count="74">
    <mergeCell ref="F32:F37"/>
    <mergeCell ref="G32:G37"/>
    <mergeCell ref="H32:H37"/>
    <mergeCell ref="I32:I37"/>
    <mergeCell ref="J32:J37"/>
    <mergeCell ref="N37:O37"/>
    <mergeCell ref="I26:I31"/>
    <mergeCell ref="J26:J31"/>
    <mergeCell ref="K26:K31"/>
    <mergeCell ref="L26:L31"/>
    <mergeCell ref="K32:K37"/>
    <mergeCell ref="G11:G13"/>
    <mergeCell ref="D26:D27"/>
    <mergeCell ref="F26:F31"/>
    <mergeCell ref="E26:E31"/>
    <mergeCell ref="G26:G31"/>
    <mergeCell ref="G20:G25"/>
    <mergeCell ref="F20:F25"/>
    <mergeCell ref="F14:F19"/>
    <mergeCell ref="G14:G19"/>
    <mergeCell ref="E20:E25"/>
    <mergeCell ref="E14:E19"/>
    <mergeCell ref="L8:L10"/>
    <mergeCell ref="L11:L13"/>
    <mergeCell ref="K11:K13"/>
    <mergeCell ref="J11:J13"/>
    <mergeCell ref="I11:I13"/>
    <mergeCell ref="G8:G10"/>
    <mergeCell ref="H8:H10"/>
    <mergeCell ref="I8:I10"/>
    <mergeCell ref="J8:J10"/>
    <mergeCell ref="K8:K10"/>
    <mergeCell ref="A41:B41"/>
    <mergeCell ref="C41:K41"/>
    <mergeCell ref="L14:L19"/>
    <mergeCell ref="L20:L25"/>
    <mergeCell ref="L39:M39"/>
    <mergeCell ref="L40:M40"/>
    <mergeCell ref="L41:M41"/>
    <mergeCell ref="L32:L37"/>
    <mergeCell ref="H14:H19"/>
    <mergeCell ref="A39:B39"/>
    <mergeCell ref="C39:K39"/>
    <mergeCell ref="A40:B40"/>
    <mergeCell ref="C40:K40"/>
    <mergeCell ref="H26:H31"/>
    <mergeCell ref="E32:E37"/>
    <mergeCell ref="M35:N36"/>
    <mergeCell ref="I4:I5"/>
    <mergeCell ref="H4:H5"/>
    <mergeCell ref="J20:J25"/>
    <mergeCell ref="K20:K25"/>
    <mergeCell ref="J14:J19"/>
    <mergeCell ref="K14:K19"/>
    <mergeCell ref="I20:I25"/>
    <mergeCell ref="H20:H25"/>
    <mergeCell ref="I14:I19"/>
    <mergeCell ref="H11:H13"/>
    <mergeCell ref="C8:C13"/>
    <mergeCell ref="D8:D13"/>
    <mergeCell ref="N13:O13"/>
    <mergeCell ref="A42:G42"/>
    <mergeCell ref="A3:B3"/>
    <mergeCell ref="C3:E3"/>
    <mergeCell ref="G4:G5"/>
    <mergeCell ref="F4:F5"/>
    <mergeCell ref="F8:F10"/>
    <mergeCell ref="E8:E10"/>
    <mergeCell ref="E11:E13"/>
    <mergeCell ref="F11:F13"/>
    <mergeCell ref="M3:O3"/>
    <mergeCell ref="N25:O25"/>
    <mergeCell ref="K4:K5"/>
    <mergeCell ref="J4:J5"/>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headerFooter>
    <oddHeader xml:space="preserve">&amp;L&amp;"-,太字"&amp;16
&amp;R
</oddHeader>
  </headerFooter>
  <rowBreaks count="2" manualBreakCount="2">
    <brk id="41" max="16383" man="1"/>
    <brk id="42" max="14" man="1"/>
  </rowBreaks>
  <ignoredErrors>
    <ignoredError sqref="B4 B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I77"/>
  <sheetViews>
    <sheetView topLeftCell="A7" workbookViewId="0">
      <selection activeCell="C10" sqref="C10:C12"/>
    </sheetView>
  </sheetViews>
  <sheetFormatPr defaultRowHeight="13.2" x14ac:dyDescent="0.2"/>
  <cols>
    <col min="2" max="2" width="9" style="30"/>
    <col min="3" max="3" width="51.44140625" style="28" customWidth="1"/>
    <col min="4" max="4" width="5.6640625" style="29" customWidth="1"/>
    <col min="5" max="5" width="5.6640625" style="52" customWidth="1"/>
    <col min="6" max="6" width="3.77734375" style="29" customWidth="1"/>
    <col min="7" max="7" width="7.44140625" style="28" customWidth="1"/>
    <col min="8" max="8" width="44.109375" style="31" customWidth="1"/>
  </cols>
  <sheetData>
    <row r="1" spans="1:8" ht="18" customHeight="1" x14ac:dyDescent="0.2">
      <c r="A1" s="541"/>
      <c r="B1" s="543"/>
      <c r="C1" s="539" t="s">
        <v>109</v>
      </c>
      <c r="D1" s="520" t="s">
        <v>110</v>
      </c>
      <c r="E1" s="528" t="s">
        <v>206</v>
      </c>
      <c r="F1" s="522" t="s">
        <v>111</v>
      </c>
      <c r="G1" s="523"/>
      <c r="H1" s="536"/>
    </row>
    <row r="2" spans="1:8" x14ac:dyDescent="0.2">
      <c r="A2" s="542"/>
      <c r="B2" s="544"/>
      <c r="C2" s="540"/>
      <c r="D2" s="521"/>
      <c r="E2" s="529"/>
      <c r="F2" s="50"/>
      <c r="G2" s="51"/>
      <c r="H2" s="537"/>
    </row>
    <row r="3" spans="1:8" x14ac:dyDescent="0.2">
      <c r="A3" s="510" t="s">
        <v>118</v>
      </c>
      <c r="B3" s="32">
        <v>43212</v>
      </c>
      <c r="C3" s="524" t="s">
        <v>112</v>
      </c>
      <c r="D3" s="525" t="s">
        <v>212</v>
      </c>
      <c r="E3" s="547" t="s">
        <v>117</v>
      </c>
      <c r="F3" s="84" t="s">
        <v>116</v>
      </c>
      <c r="G3" s="85">
        <v>8</v>
      </c>
      <c r="H3" s="135" t="s">
        <v>263</v>
      </c>
    </row>
    <row r="4" spans="1:8" x14ac:dyDescent="0.2">
      <c r="A4" s="511"/>
      <c r="B4" s="39">
        <v>43213</v>
      </c>
      <c r="C4" s="517"/>
      <c r="D4" s="526"/>
      <c r="E4" s="548"/>
      <c r="F4" s="82" t="s">
        <v>147</v>
      </c>
      <c r="G4" s="83">
        <v>5</v>
      </c>
      <c r="H4" s="40"/>
    </row>
    <row r="5" spans="1:8" x14ac:dyDescent="0.2">
      <c r="A5" s="510" t="s">
        <v>119</v>
      </c>
      <c r="B5" s="32">
        <v>43224</v>
      </c>
      <c r="C5" s="527" t="s">
        <v>113</v>
      </c>
      <c r="D5" s="525" t="s">
        <v>212</v>
      </c>
      <c r="E5" s="547" t="s">
        <v>117</v>
      </c>
      <c r="F5" s="84" t="s">
        <v>116</v>
      </c>
      <c r="G5" s="85">
        <v>2</v>
      </c>
      <c r="H5" s="33"/>
    </row>
    <row r="6" spans="1:8" x14ac:dyDescent="0.2">
      <c r="A6" s="512"/>
      <c r="B6" s="34"/>
      <c r="C6" s="514"/>
      <c r="D6" s="515"/>
      <c r="E6" s="545"/>
      <c r="F6" s="80" t="s">
        <v>117</v>
      </c>
      <c r="G6" s="81">
        <v>2</v>
      </c>
      <c r="H6" s="35"/>
    </row>
    <row r="7" spans="1:8" x14ac:dyDescent="0.2">
      <c r="A7" s="512"/>
      <c r="B7" s="34">
        <v>43225</v>
      </c>
      <c r="C7" s="514"/>
      <c r="D7" s="515"/>
      <c r="E7" s="533"/>
      <c r="F7" s="80" t="s">
        <v>116</v>
      </c>
      <c r="G7" s="81">
        <v>3</v>
      </c>
      <c r="H7" s="35"/>
    </row>
    <row r="8" spans="1:8" x14ac:dyDescent="0.2">
      <c r="A8" s="511"/>
      <c r="B8" s="44">
        <v>43240</v>
      </c>
      <c r="C8" s="131" t="s">
        <v>114</v>
      </c>
      <c r="D8" s="86" t="s">
        <v>212</v>
      </c>
      <c r="E8" s="53" t="s">
        <v>120</v>
      </c>
      <c r="F8" s="86" t="s">
        <v>120</v>
      </c>
      <c r="G8" s="87">
        <v>7</v>
      </c>
      <c r="H8" s="133" t="s">
        <v>261</v>
      </c>
    </row>
    <row r="9" spans="1:8" x14ac:dyDescent="0.2">
      <c r="A9" s="510" t="s">
        <v>126</v>
      </c>
      <c r="B9" s="41" t="s">
        <v>121</v>
      </c>
      <c r="C9" s="68" t="s">
        <v>129</v>
      </c>
      <c r="D9" s="90" t="s">
        <v>115</v>
      </c>
      <c r="E9" s="54" t="s">
        <v>117</v>
      </c>
      <c r="F9" s="90" t="s">
        <v>117</v>
      </c>
      <c r="G9" s="91">
        <v>14</v>
      </c>
      <c r="H9" s="43"/>
    </row>
    <row r="10" spans="1:8" x14ac:dyDescent="0.2">
      <c r="A10" s="512"/>
      <c r="B10" s="34">
        <v>43254</v>
      </c>
      <c r="C10" s="513" t="s">
        <v>122</v>
      </c>
      <c r="D10" s="515" t="s">
        <v>212</v>
      </c>
      <c r="E10" s="532" t="s">
        <v>117</v>
      </c>
      <c r="F10" s="80" t="s">
        <v>116</v>
      </c>
      <c r="G10" s="81">
        <v>7</v>
      </c>
      <c r="H10" s="35"/>
    </row>
    <row r="11" spans="1:8" x14ac:dyDescent="0.2">
      <c r="A11" s="512"/>
      <c r="B11" s="34"/>
      <c r="C11" s="514"/>
      <c r="D11" s="515"/>
      <c r="E11" s="545"/>
      <c r="F11" s="80" t="s">
        <v>117</v>
      </c>
      <c r="G11" s="81">
        <v>5</v>
      </c>
      <c r="H11" s="35"/>
    </row>
    <row r="12" spans="1:8" x14ac:dyDescent="0.2">
      <c r="A12" s="512"/>
      <c r="B12" s="34">
        <v>43255</v>
      </c>
      <c r="C12" s="514"/>
      <c r="D12" s="515"/>
      <c r="E12" s="533"/>
      <c r="F12" s="80" t="s">
        <v>116</v>
      </c>
      <c r="G12" s="81">
        <v>15</v>
      </c>
      <c r="H12" s="35"/>
    </row>
    <row r="13" spans="1:8" x14ac:dyDescent="0.2">
      <c r="A13" s="512"/>
      <c r="B13" s="34">
        <v>43260</v>
      </c>
      <c r="C13" s="516" t="s">
        <v>123</v>
      </c>
      <c r="D13" s="518" t="s">
        <v>115</v>
      </c>
      <c r="E13" s="532" t="s">
        <v>116</v>
      </c>
      <c r="F13" s="95" t="s">
        <v>116</v>
      </c>
      <c r="G13" s="96">
        <v>33</v>
      </c>
      <c r="H13" s="35" t="s">
        <v>124</v>
      </c>
    </row>
    <row r="14" spans="1:8" x14ac:dyDescent="0.2">
      <c r="A14" s="512"/>
      <c r="B14" s="34">
        <v>43261</v>
      </c>
      <c r="C14" s="514"/>
      <c r="D14" s="518"/>
      <c r="E14" s="545"/>
      <c r="F14" s="95" t="s">
        <v>116</v>
      </c>
      <c r="G14" s="96">
        <v>38</v>
      </c>
      <c r="H14" s="35" t="s">
        <v>125</v>
      </c>
    </row>
    <row r="15" spans="1:8" x14ac:dyDescent="0.2">
      <c r="A15" s="511"/>
      <c r="B15" s="39">
        <v>43262</v>
      </c>
      <c r="C15" s="517"/>
      <c r="D15" s="519"/>
      <c r="E15" s="548"/>
      <c r="F15" s="94" t="s">
        <v>116</v>
      </c>
      <c r="G15" s="97">
        <v>34</v>
      </c>
      <c r="H15" s="40" t="s">
        <v>125</v>
      </c>
    </row>
    <row r="16" spans="1:8" x14ac:dyDescent="0.2">
      <c r="A16" s="510" t="s">
        <v>127</v>
      </c>
      <c r="B16" s="32">
        <v>43283</v>
      </c>
      <c r="C16" s="69" t="s">
        <v>154</v>
      </c>
      <c r="D16" s="92" t="s">
        <v>115</v>
      </c>
      <c r="E16" s="55" t="s">
        <v>116</v>
      </c>
      <c r="F16" s="92" t="s">
        <v>116</v>
      </c>
      <c r="G16" s="98">
        <v>28</v>
      </c>
      <c r="H16" s="33" t="s">
        <v>124</v>
      </c>
    </row>
    <row r="17" spans="1:9" x14ac:dyDescent="0.2">
      <c r="A17" s="511"/>
      <c r="B17" s="44" t="s">
        <v>128</v>
      </c>
      <c r="C17" s="73" t="s">
        <v>130</v>
      </c>
      <c r="D17" s="93" t="s">
        <v>115</v>
      </c>
      <c r="E17" s="53" t="s">
        <v>117</v>
      </c>
      <c r="F17" s="93" t="s">
        <v>117</v>
      </c>
      <c r="G17" s="99">
        <v>27</v>
      </c>
      <c r="H17" s="46"/>
    </row>
    <row r="18" spans="1:9" x14ac:dyDescent="0.2">
      <c r="A18" s="510" t="s">
        <v>136</v>
      </c>
      <c r="B18" s="41" t="s">
        <v>131</v>
      </c>
      <c r="C18" s="42" t="s">
        <v>132</v>
      </c>
      <c r="D18" s="106" t="s">
        <v>133</v>
      </c>
      <c r="E18" s="54" t="s">
        <v>117</v>
      </c>
      <c r="F18" s="106" t="s">
        <v>117</v>
      </c>
      <c r="G18" s="107">
        <v>6</v>
      </c>
      <c r="H18" s="43"/>
    </row>
    <row r="19" spans="1:9" x14ac:dyDescent="0.2">
      <c r="A19" s="512"/>
      <c r="B19" s="34" t="s">
        <v>134</v>
      </c>
      <c r="C19" s="36" t="s">
        <v>135</v>
      </c>
      <c r="D19" s="104" t="s">
        <v>133</v>
      </c>
      <c r="E19" s="56" t="s">
        <v>117</v>
      </c>
      <c r="F19" s="104" t="s">
        <v>117</v>
      </c>
      <c r="G19" s="105">
        <v>17</v>
      </c>
      <c r="H19" s="35"/>
    </row>
    <row r="20" spans="1:9" x14ac:dyDescent="0.2">
      <c r="A20" s="511"/>
      <c r="B20" s="39">
        <v>43333</v>
      </c>
      <c r="C20" s="48" t="s">
        <v>222</v>
      </c>
      <c r="D20" s="94" t="s">
        <v>115</v>
      </c>
      <c r="E20" s="57" t="s">
        <v>116</v>
      </c>
      <c r="F20" s="94" t="s">
        <v>116</v>
      </c>
      <c r="G20" s="97">
        <v>3</v>
      </c>
      <c r="H20" s="40"/>
    </row>
    <row r="21" spans="1:9" x14ac:dyDescent="0.2">
      <c r="A21" s="510" t="s">
        <v>145</v>
      </c>
      <c r="B21" s="32">
        <v>43345</v>
      </c>
      <c r="C21" s="69" t="s">
        <v>137</v>
      </c>
      <c r="D21" s="84" t="s">
        <v>212</v>
      </c>
      <c r="E21" s="55" t="s">
        <v>116</v>
      </c>
      <c r="F21" s="84" t="s">
        <v>116</v>
      </c>
      <c r="G21" s="85">
        <v>27</v>
      </c>
      <c r="H21" s="135" t="s">
        <v>264</v>
      </c>
    </row>
    <row r="22" spans="1:9" x14ac:dyDescent="0.2">
      <c r="A22" s="512"/>
      <c r="B22" s="34">
        <v>43352</v>
      </c>
      <c r="C22" s="71" t="s">
        <v>138</v>
      </c>
      <c r="D22" s="80" t="s">
        <v>212</v>
      </c>
      <c r="E22" s="56" t="s">
        <v>116</v>
      </c>
      <c r="F22" s="80" t="s">
        <v>116</v>
      </c>
      <c r="G22" s="81">
        <v>15</v>
      </c>
      <c r="H22" s="35"/>
    </row>
    <row r="23" spans="1:9" x14ac:dyDescent="0.2">
      <c r="A23" s="512"/>
      <c r="B23" s="34" t="s">
        <v>139</v>
      </c>
      <c r="C23" s="71" t="s">
        <v>140</v>
      </c>
      <c r="D23" s="95" t="s">
        <v>115</v>
      </c>
      <c r="E23" s="56" t="s">
        <v>117</v>
      </c>
      <c r="F23" s="95" t="s">
        <v>117</v>
      </c>
      <c r="G23" s="96">
        <v>24</v>
      </c>
      <c r="H23" s="35"/>
    </row>
    <row r="24" spans="1:9" x14ac:dyDescent="0.2">
      <c r="A24" s="512"/>
      <c r="B24" s="34" t="s">
        <v>141</v>
      </c>
      <c r="C24" s="49" t="s">
        <v>142</v>
      </c>
      <c r="D24" s="95" t="s">
        <v>115</v>
      </c>
      <c r="E24" s="56" t="s">
        <v>117</v>
      </c>
      <c r="F24" s="95" t="s">
        <v>117</v>
      </c>
      <c r="G24" s="96">
        <v>12</v>
      </c>
      <c r="H24" s="35" t="s">
        <v>143</v>
      </c>
    </row>
    <row r="25" spans="1:9" x14ac:dyDescent="0.2">
      <c r="A25" s="511"/>
      <c r="B25" s="44">
        <v>43366</v>
      </c>
      <c r="C25" s="45" t="s">
        <v>144</v>
      </c>
      <c r="D25" s="108" t="s">
        <v>133</v>
      </c>
      <c r="E25" s="53" t="s">
        <v>116</v>
      </c>
      <c r="F25" s="108" t="s">
        <v>116</v>
      </c>
      <c r="G25" s="109">
        <v>19</v>
      </c>
      <c r="H25" s="46"/>
    </row>
    <row r="26" spans="1:9" x14ac:dyDescent="0.2">
      <c r="A26" s="510" t="s">
        <v>166</v>
      </c>
      <c r="B26" s="41">
        <v>43380</v>
      </c>
      <c r="C26" s="530" t="s">
        <v>146</v>
      </c>
      <c r="D26" s="531" t="s">
        <v>213</v>
      </c>
      <c r="E26" s="547" t="s">
        <v>148</v>
      </c>
      <c r="F26" s="88" t="s">
        <v>147</v>
      </c>
      <c r="G26" s="89">
        <v>5</v>
      </c>
      <c r="H26" s="43"/>
    </row>
    <row r="27" spans="1:9" x14ac:dyDescent="0.2">
      <c r="A27" s="512"/>
      <c r="B27" s="34"/>
      <c r="C27" s="514"/>
      <c r="D27" s="515"/>
      <c r="E27" s="545"/>
      <c r="F27" s="80" t="s">
        <v>148</v>
      </c>
      <c r="G27" s="81">
        <v>13</v>
      </c>
      <c r="H27" s="35"/>
    </row>
    <row r="28" spans="1:9" x14ac:dyDescent="0.2">
      <c r="A28" s="512"/>
      <c r="B28" s="34">
        <v>43381</v>
      </c>
      <c r="C28" s="514"/>
      <c r="D28" s="515"/>
      <c r="E28" s="533"/>
      <c r="F28" s="80" t="s">
        <v>147</v>
      </c>
      <c r="G28" s="81">
        <v>21</v>
      </c>
      <c r="H28" s="35"/>
    </row>
    <row r="29" spans="1:9" x14ac:dyDescent="0.2">
      <c r="A29" s="512"/>
      <c r="B29" s="34">
        <v>43395</v>
      </c>
      <c r="C29" s="36" t="s">
        <v>150</v>
      </c>
      <c r="D29" s="110" t="s">
        <v>151</v>
      </c>
      <c r="E29" s="66" t="s">
        <v>147</v>
      </c>
      <c r="F29" s="110" t="s">
        <v>152</v>
      </c>
      <c r="G29" s="111" t="s">
        <v>153</v>
      </c>
      <c r="H29" s="67" t="s">
        <v>221</v>
      </c>
      <c r="I29" s="27"/>
    </row>
    <row r="30" spans="1:9" x14ac:dyDescent="0.2">
      <c r="A30" s="511"/>
      <c r="B30" s="39">
        <v>43401</v>
      </c>
      <c r="C30" s="72" t="s">
        <v>155</v>
      </c>
      <c r="D30" s="94" t="s">
        <v>149</v>
      </c>
      <c r="E30" s="57" t="s">
        <v>147</v>
      </c>
      <c r="F30" s="94" t="s">
        <v>147</v>
      </c>
      <c r="G30" s="97">
        <v>28</v>
      </c>
      <c r="H30" s="40" t="s">
        <v>124</v>
      </c>
    </row>
    <row r="31" spans="1:9" x14ac:dyDescent="0.2">
      <c r="A31" s="510" t="s">
        <v>167</v>
      </c>
      <c r="B31" s="32">
        <v>43407</v>
      </c>
      <c r="C31" s="70" t="s">
        <v>156</v>
      </c>
      <c r="D31" s="100" t="s">
        <v>252</v>
      </c>
      <c r="E31" s="58" t="s">
        <v>147</v>
      </c>
      <c r="F31" s="92" t="s">
        <v>147</v>
      </c>
      <c r="G31" s="124">
        <v>62</v>
      </c>
      <c r="H31" s="33" t="s">
        <v>157</v>
      </c>
    </row>
    <row r="32" spans="1:9" x14ac:dyDescent="0.2">
      <c r="A32" s="512"/>
      <c r="B32" s="34">
        <v>43409</v>
      </c>
      <c r="C32" s="49" t="s">
        <v>158</v>
      </c>
      <c r="D32" s="80" t="s">
        <v>213</v>
      </c>
      <c r="E32" s="56" t="s">
        <v>147</v>
      </c>
      <c r="F32" s="80" t="s">
        <v>147</v>
      </c>
      <c r="G32" s="81">
        <v>779</v>
      </c>
      <c r="H32" s="35" t="s">
        <v>265</v>
      </c>
    </row>
    <row r="33" spans="1:8" x14ac:dyDescent="0.2">
      <c r="A33" s="512"/>
      <c r="B33" s="34"/>
      <c r="C33" s="36" t="s">
        <v>159</v>
      </c>
      <c r="D33" s="104" t="s">
        <v>151</v>
      </c>
      <c r="E33" s="56" t="s">
        <v>147</v>
      </c>
      <c r="F33" s="104" t="s">
        <v>147</v>
      </c>
      <c r="G33" s="105">
        <v>150</v>
      </c>
      <c r="H33" s="35"/>
    </row>
    <row r="34" spans="1:8" x14ac:dyDescent="0.2">
      <c r="A34" s="512"/>
      <c r="B34" s="34">
        <v>43415</v>
      </c>
      <c r="C34" s="513" t="s">
        <v>160</v>
      </c>
      <c r="D34" s="515" t="s">
        <v>213</v>
      </c>
      <c r="E34" s="532" t="s">
        <v>148</v>
      </c>
      <c r="F34" s="80" t="s">
        <v>147</v>
      </c>
      <c r="G34" s="81">
        <v>17</v>
      </c>
      <c r="H34" s="35"/>
    </row>
    <row r="35" spans="1:8" x14ac:dyDescent="0.2">
      <c r="A35" s="512"/>
      <c r="B35" s="34">
        <v>43416</v>
      </c>
      <c r="C35" s="514"/>
      <c r="D35" s="515"/>
      <c r="E35" s="533"/>
      <c r="F35" s="80" t="s">
        <v>147</v>
      </c>
      <c r="G35" s="81">
        <v>16</v>
      </c>
      <c r="H35" s="35"/>
    </row>
    <row r="36" spans="1:8" x14ac:dyDescent="0.2">
      <c r="A36" s="512"/>
      <c r="B36" s="34">
        <v>43415</v>
      </c>
      <c r="C36" s="516" t="s">
        <v>161</v>
      </c>
      <c r="D36" s="518" t="s">
        <v>149</v>
      </c>
      <c r="E36" s="532" t="s">
        <v>148</v>
      </c>
      <c r="F36" s="95" t="s">
        <v>148</v>
      </c>
      <c r="G36" s="96">
        <v>19</v>
      </c>
      <c r="H36" s="35"/>
    </row>
    <row r="37" spans="1:8" x14ac:dyDescent="0.2">
      <c r="A37" s="512"/>
      <c r="B37" s="34">
        <v>43416</v>
      </c>
      <c r="C37" s="514"/>
      <c r="D37" s="518"/>
      <c r="E37" s="533"/>
      <c r="F37" s="95" t="s">
        <v>147</v>
      </c>
      <c r="G37" s="96">
        <v>37</v>
      </c>
      <c r="H37" s="35"/>
    </row>
    <row r="38" spans="1:8" x14ac:dyDescent="0.2">
      <c r="A38" s="512"/>
      <c r="B38" s="34">
        <v>43422</v>
      </c>
      <c r="C38" s="49" t="s">
        <v>162</v>
      </c>
      <c r="D38" s="95" t="s">
        <v>149</v>
      </c>
      <c r="E38" s="56" t="s">
        <v>147</v>
      </c>
      <c r="F38" s="95" t="s">
        <v>147</v>
      </c>
      <c r="G38" s="96">
        <v>32</v>
      </c>
      <c r="H38" s="35" t="s">
        <v>163</v>
      </c>
    </row>
    <row r="39" spans="1:8" x14ac:dyDescent="0.2">
      <c r="A39" s="512"/>
      <c r="B39" s="34">
        <v>43423</v>
      </c>
      <c r="C39" s="132" t="s">
        <v>164</v>
      </c>
      <c r="D39" s="80" t="s">
        <v>213</v>
      </c>
      <c r="E39" s="56" t="s">
        <v>147</v>
      </c>
      <c r="F39" s="80" t="s">
        <v>147</v>
      </c>
      <c r="G39" s="81">
        <v>4</v>
      </c>
      <c r="H39" s="134" t="s">
        <v>260</v>
      </c>
    </row>
    <row r="40" spans="1:8" x14ac:dyDescent="0.2">
      <c r="A40" s="511"/>
      <c r="B40" s="44">
        <v>43429</v>
      </c>
      <c r="C40" s="78" t="s">
        <v>165</v>
      </c>
      <c r="D40" s="108" t="s">
        <v>151</v>
      </c>
      <c r="E40" s="53" t="s">
        <v>147</v>
      </c>
      <c r="F40" s="108" t="s">
        <v>147</v>
      </c>
      <c r="G40" s="109">
        <v>13</v>
      </c>
      <c r="H40" s="46"/>
    </row>
    <row r="41" spans="1:8" x14ac:dyDescent="0.2">
      <c r="A41" s="510" t="s">
        <v>204</v>
      </c>
      <c r="B41" s="41" t="s">
        <v>168</v>
      </c>
      <c r="C41" s="74" t="s">
        <v>169</v>
      </c>
      <c r="D41" s="90" t="s">
        <v>149</v>
      </c>
      <c r="E41" s="54" t="s">
        <v>148</v>
      </c>
      <c r="F41" s="90" t="s">
        <v>148</v>
      </c>
      <c r="G41" s="91">
        <v>25</v>
      </c>
      <c r="H41" s="43"/>
    </row>
    <row r="42" spans="1:8" x14ac:dyDescent="0.2">
      <c r="A42" s="512"/>
      <c r="B42" s="34">
        <v>43443</v>
      </c>
      <c r="C42" s="513" t="s">
        <v>170</v>
      </c>
      <c r="D42" s="515" t="s">
        <v>213</v>
      </c>
      <c r="E42" s="532" t="s">
        <v>148</v>
      </c>
      <c r="F42" s="80" t="s">
        <v>147</v>
      </c>
      <c r="G42" s="81">
        <v>7</v>
      </c>
      <c r="H42" s="35"/>
    </row>
    <row r="43" spans="1:8" x14ac:dyDescent="0.2">
      <c r="A43" s="512"/>
      <c r="B43" s="34"/>
      <c r="C43" s="514"/>
      <c r="D43" s="515"/>
      <c r="E43" s="545"/>
      <c r="F43" s="80" t="s">
        <v>148</v>
      </c>
      <c r="G43" s="81">
        <v>14</v>
      </c>
      <c r="H43" s="35"/>
    </row>
    <row r="44" spans="1:8" x14ac:dyDescent="0.2">
      <c r="A44" s="512"/>
      <c r="B44" s="34">
        <v>43444</v>
      </c>
      <c r="C44" s="514"/>
      <c r="D44" s="515"/>
      <c r="E44" s="533"/>
      <c r="F44" s="80" t="s">
        <v>147</v>
      </c>
      <c r="G44" s="81">
        <v>4</v>
      </c>
      <c r="H44" s="35"/>
    </row>
    <row r="45" spans="1:8" x14ac:dyDescent="0.2">
      <c r="A45" s="512"/>
      <c r="B45" s="34" t="s">
        <v>171</v>
      </c>
      <c r="C45" s="71" t="s">
        <v>223</v>
      </c>
      <c r="D45" s="95" t="s">
        <v>149</v>
      </c>
      <c r="E45" s="56" t="s">
        <v>148</v>
      </c>
      <c r="F45" s="95" t="s">
        <v>147</v>
      </c>
      <c r="G45" s="96">
        <v>6</v>
      </c>
      <c r="H45" s="35"/>
    </row>
    <row r="46" spans="1:8" x14ac:dyDescent="0.2">
      <c r="A46" s="512"/>
      <c r="B46" s="34" t="s">
        <v>172</v>
      </c>
      <c r="C46" s="71" t="s">
        <v>224</v>
      </c>
      <c r="D46" s="95" t="s">
        <v>149</v>
      </c>
      <c r="E46" s="56" t="s">
        <v>117</v>
      </c>
      <c r="F46" s="95" t="s">
        <v>116</v>
      </c>
      <c r="G46" s="96">
        <v>4</v>
      </c>
      <c r="H46" s="35"/>
    </row>
    <row r="47" spans="1:8" x14ac:dyDescent="0.2">
      <c r="A47" s="511"/>
      <c r="B47" s="39">
        <v>43450</v>
      </c>
      <c r="C47" s="72" t="s">
        <v>173</v>
      </c>
      <c r="D47" s="82" t="s">
        <v>213</v>
      </c>
      <c r="E47" s="57" t="s">
        <v>147</v>
      </c>
      <c r="F47" s="82" t="s">
        <v>147</v>
      </c>
      <c r="G47" s="83">
        <v>13</v>
      </c>
      <c r="H47" s="40"/>
    </row>
    <row r="48" spans="1:8" x14ac:dyDescent="0.2">
      <c r="A48" s="510" t="s">
        <v>203</v>
      </c>
      <c r="B48" s="32" t="s">
        <v>174</v>
      </c>
      <c r="C48" s="77" t="s">
        <v>225</v>
      </c>
      <c r="D48" s="92" t="s">
        <v>149</v>
      </c>
      <c r="E48" s="55" t="s">
        <v>148</v>
      </c>
      <c r="F48" s="92" t="s">
        <v>148</v>
      </c>
      <c r="G48" s="98">
        <v>4</v>
      </c>
      <c r="H48" s="33"/>
    </row>
    <row r="49" spans="1:8" x14ac:dyDescent="0.2">
      <c r="A49" s="512"/>
      <c r="B49" s="34" t="s">
        <v>175</v>
      </c>
      <c r="C49" s="71" t="s">
        <v>176</v>
      </c>
      <c r="D49" s="95" t="s">
        <v>149</v>
      </c>
      <c r="E49" s="56" t="s">
        <v>148</v>
      </c>
      <c r="F49" s="95" t="s">
        <v>148</v>
      </c>
      <c r="G49" s="96">
        <v>23</v>
      </c>
      <c r="H49" s="35"/>
    </row>
    <row r="50" spans="1:8" x14ac:dyDescent="0.2">
      <c r="A50" s="512"/>
      <c r="B50" s="34">
        <v>43114</v>
      </c>
      <c r="C50" s="132" t="s">
        <v>182</v>
      </c>
      <c r="D50" s="80" t="s">
        <v>213</v>
      </c>
      <c r="E50" s="56" t="s">
        <v>147</v>
      </c>
      <c r="F50" s="80" t="s">
        <v>147</v>
      </c>
      <c r="G50" s="81">
        <v>58</v>
      </c>
      <c r="H50" s="35" t="s">
        <v>262</v>
      </c>
    </row>
    <row r="51" spans="1:8" x14ac:dyDescent="0.2">
      <c r="A51" s="512"/>
      <c r="B51" s="34">
        <v>43120</v>
      </c>
      <c r="C51" s="71" t="s">
        <v>178</v>
      </c>
      <c r="D51" s="95" t="s">
        <v>149</v>
      </c>
      <c r="E51" s="56" t="s">
        <v>147</v>
      </c>
      <c r="F51" s="95" t="s">
        <v>147</v>
      </c>
      <c r="G51" s="96">
        <v>30</v>
      </c>
      <c r="H51" s="35" t="s">
        <v>179</v>
      </c>
    </row>
    <row r="52" spans="1:8" x14ac:dyDescent="0.2">
      <c r="A52" s="512"/>
      <c r="B52" s="34">
        <v>43120</v>
      </c>
      <c r="C52" s="513" t="s">
        <v>180</v>
      </c>
      <c r="D52" s="515" t="s">
        <v>213</v>
      </c>
      <c r="E52" s="532" t="s">
        <v>148</v>
      </c>
      <c r="F52" s="80" t="s">
        <v>147</v>
      </c>
      <c r="G52" s="81">
        <v>10</v>
      </c>
      <c r="H52" s="35"/>
    </row>
    <row r="53" spans="1:8" x14ac:dyDescent="0.2">
      <c r="A53" s="512"/>
      <c r="B53" s="34"/>
      <c r="C53" s="514"/>
      <c r="D53" s="515"/>
      <c r="E53" s="545"/>
      <c r="F53" s="80" t="s">
        <v>148</v>
      </c>
      <c r="G53" s="81">
        <v>1</v>
      </c>
      <c r="H53" s="35"/>
    </row>
    <row r="54" spans="1:8" x14ac:dyDescent="0.2">
      <c r="A54" s="512"/>
      <c r="B54" s="34">
        <v>43121</v>
      </c>
      <c r="C54" s="514"/>
      <c r="D54" s="515"/>
      <c r="E54" s="533"/>
      <c r="F54" s="80" t="s">
        <v>147</v>
      </c>
      <c r="G54" s="81">
        <v>8</v>
      </c>
      <c r="H54" s="35"/>
    </row>
    <row r="55" spans="1:8" x14ac:dyDescent="0.2">
      <c r="A55" s="512"/>
      <c r="B55" s="34">
        <v>43121</v>
      </c>
      <c r="C55" s="71" t="s">
        <v>181</v>
      </c>
      <c r="D55" s="80" t="s">
        <v>213</v>
      </c>
      <c r="E55" s="56" t="s">
        <v>147</v>
      </c>
      <c r="F55" s="80" t="s">
        <v>147</v>
      </c>
      <c r="G55" s="81">
        <v>55</v>
      </c>
      <c r="H55" s="35" t="s">
        <v>177</v>
      </c>
    </row>
    <row r="56" spans="1:8" x14ac:dyDescent="0.2">
      <c r="A56" s="512"/>
      <c r="B56" s="34">
        <v>43127</v>
      </c>
      <c r="C56" s="79" t="s">
        <v>183</v>
      </c>
      <c r="D56" s="104" t="s">
        <v>151</v>
      </c>
      <c r="E56" s="56" t="s">
        <v>147</v>
      </c>
      <c r="F56" s="104" t="s">
        <v>147</v>
      </c>
      <c r="G56" s="105">
        <v>13</v>
      </c>
      <c r="H56" s="35"/>
    </row>
    <row r="57" spans="1:8" x14ac:dyDescent="0.2">
      <c r="A57" s="512"/>
      <c r="B57" s="34">
        <v>43127</v>
      </c>
      <c r="C57" s="513" t="s">
        <v>184</v>
      </c>
      <c r="D57" s="515" t="s">
        <v>212</v>
      </c>
      <c r="E57" s="532" t="s">
        <v>148</v>
      </c>
      <c r="F57" s="80" t="s">
        <v>148</v>
      </c>
      <c r="G57" s="81">
        <v>3</v>
      </c>
      <c r="H57" s="35"/>
    </row>
    <row r="58" spans="1:8" x14ac:dyDescent="0.2">
      <c r="A58" s="512"/>
      <c r="B58" s="34">
        <v>43128</v>
      </c>
      <c r="C58" s="514"/>
      <c r="D58" s="515"/>
      <c r="E58" s="533"/>
      <c r="F58" s="80" t="s">
        <v>147</v>
      </c>
      <c r="G58" s="81">
        <v>8</v>
      </c>
      <c r="H58" s="35"/>
    </row>
    <row r="59" spans="1:8" x14ac:dyDescent="0.2">
      <c r="A59" s="511"/>
      <c r="B59" s="44">
        <v>43128</v>
      </c>
      <c r="C59" s="73" t="s">
        <v>185</v>
      </c>
      <c r="D59" s="86" t="s">
        <v>212</v>
      </c>
      <c r="E59" s="53" t="s">
        <v>147</v>
      </c>
      <c r="F59" s="86" t="s">
        <v>147</v>
      </c>
      <c r="G59" s="87">
        <v>36</v>
      </c>
      <c r="H59" s="46" t="s">
        <v>186</v>
      </c>
    </row>
    <row r="60" spans="1:8" x14ac:dyDescent="0.2">
      <c r="A60" s="510" t="s">
        <v>202</v>
      </c>
      <c r="B60" s="41">
        <v>43135</v>
      </c>
      <c r="C60" s="74" t="s">
        <v>187</v>
      </c>
      <c r="D60" s="88" t="s">
        <v>212</v>
      </c>
      <c r="E60" s="54" t="s">
        <v>147</v>
      </c>
      <c r="F60" s="88" t="s">
        <v>147</v>
      </c>
      <c r="G60" s="89">
        <v>73</v>
      </c>
      <c r="H60" s="43" t="s">
        <v>157</v>
      </c>
    </row>
    <row r="61" spans="1:8" x14ac:dyDescent="0.2">
      <c r="A61" s="512"/>
      <c r="B61" s="34">
        <v>43141</v>
      </c>
      <c r="C61" s="49" t="s">
        <v>226</v>
      </c>
      <c r="D61" s="101" t="s">
        <v>115</v>
      </c>
      <c r="E61" s="56" t="s">
        <v>147</v>
      </c>
      <c r="F61" s="95" t="s">
        <v>147</v>
      </c>
      <c r="G61" s="96">
        <v>34</v>
      </c>
      <c r="H61" s="35" t="s">
        <v>188</v>
      </c>
    </row>
    <row r="62" spans="1:8" x14ac:dyDescent="0.2">
      <c r="A62" s="512"/>
      <c r="B62" s="34">
        <v>43142</v>
      </c>
      <c r="C62" s="71" t="s">
        <v>189</v>
      </c>
      <c r="D62" s="80" t="s">
        <v>213</v>
      </c>
      <c r="E62" s="56" t="s">
        <v>147</v>
      </c>
      <c r="F62" s="80" t="s">
        <v>147</v>
      </c>
      <c r="G62" s="81">
        <v>41</v>
      </c>
      <c r="H62" s="35" t="s">
        <v>163</v>
      </c>
    </row>
    <row r="63" spans="1:8" x14ac:dyDescent="0.2">
      <c r="A63" s="512"/>
      <c r="B63" s="34">
        <v>43148</v>
      </c>
      <c r="C63" s="513" t="s">
        <v>190</v>
      </c>
      <c r="D63" s="515" t="s">
        <v>212</v>
      </c>
      <c r="E63" s="532" t="s">
        <v>117</v>
      </c>
      <c r="F63" s="80" t="s">
        <v>147</v>
      </c>
      <c r="G63" s="81">
        <v>2</v>
      </c>
      <c r="H63" s="35"/>
    </row>
    <row r="64" spans="1:8" x14ac:dyDescent="0.2">
      <c r="A64" s="512"/>
      <c r="B64" s="34">
        <v>43149</v>
      </c>
      <c r="C64" s="514"/>
      <c r="D64" s="515"/>
      <c r="E64" s="533"/>
      <c r="F64" s="80" t="s">
        <v>147</v>
      </c>
      <c r="G64" s="81">
        <v>5</v>
      </c>
      <c r="H64" s="35"/>
    </row>
    <row r="65" spans="1:8" x14ac:dyDescent="0.2">
      <c r="A65" s="512"/>
      <c r="B65" s="34">
        <v>43149</v>
      </c>
      <c r="C65" s="71" t="s">
        <v>191</v>
      </c>
      <c r="D65" s="80" t="s">
        <v>212</v>
      </c>
      <c r="E65" s="56" t="s">
        <v>147</v>
      </c>
      <c r="F65" s="80" t="s">
        <v>147</v>
      </c>
      <c r="G65" s="81">
        <v>60</v>
      </c>
      <c r="H65" s="35" t="s">
        <v>192</v>
      </c>
    </row>
    <row r="66" spans="1:8" x14ac:dyDescent="0.2">
      <c r="A66" s="511"/>
      <c r="B66" s="39">
        <v>43156</v>
      </c>
      <c r="C66" s="72" t="s">
        <v>193</v>
      </c>
      <c r="D66" s="82" t="s">
        <v>212</v>
      </c>
      <c r="E66" s="57" t="s">
        <v>147</v>
      </c>
      <c r="F66" s="82" t="s">
        <v>147</v>
      </c>
      <c r="G66" s="83">
        <v>78</v>
      </c>
      <c r="H66" s="40" t="s">
        <v>194</v>
      </c>
    </row>
    <row r="67" spans="1:8" x14ac:dyDescent="0.2">
      <c r="A67" s="512" t="s">
        <v>201</v>
      </c>
      <c r="B67" s="32">
        <v>43163</v>
      </c>
      <c r="C67" s="75" t="s">
        <v>195</v>
      </c>
      <c r="D67" s="100" t="s">
        <v>252</v>
      </c>
      <c r="E67" s="58" t="s">
        <v>147</v>
      </c>
      <c r="F67" s="92" t="s">
        <v>147</v>
      </c>
      <c r="G67" s="124">
        <v>44</v>
      </c>
      <c r="H67" s="33" t="s">
        <v>192</v>
      </c>
    </row>
    <row r="68" spans="1:8" x14ac:dyDescent="0.2">
      <c r="A68" s="512"/>
      <c r="B68" s="34" t="s">
        <v>196</v>
      </c>
      <c r="C68" s="71" t="s">
        <v>197</v>
      </c>
      <c r="D68" s="95" t="s">
        <v>149</v>
      </c>
      <c r="E68" s="56" t="s">
        <v>148</v>
      </c>
      <c r="F68" s="95" t="s">
        <v>148</v>
      </c>
      <c r="G68" s="96">
        <v>27</v>
      </c>
      <c r="H68" s="35"/>
    </row>
    <row r="69" spans="1:8" x14ac:dyDescent="0.2">
      <c r="A69" s="512"/>
      <c r="B69" s="34">
        <v>43176</v>
      </c>
      <c r="C69" s="513" t="s">
        <v>198</v>
      </c>
      <c r="D69" s="526" t="s">
        <v>212</v>
      </c>
      <c r="E69" s="532" t="s">
        <v>148</v>
      </c>
      <c r="F69" s="80" t="s">
        <v>147</v>
      </c>
      <c r="G69" s="81">
        <v>13</v>
      </c>
      <c r="H69" s="35"/>
    </row>
    <row r="70" spans="1:8" x14ac:dyDescent="0.2">
      <c r="A70" s="512"/>
      <c r="B70" s="34"/>
      <c r="C70" s="514"/>
      <c r="D70" s="546"/>
      <c r="E70" s="545"/>
      <c r="F70" s="80" t="s">
        <v>148</v>
      </c>
      <c r="G70" s="81">
        <v>7</v>
      </c>
      <c r="H70" s="35"/>
    </row>
    <row r="71" spans="1:8" x14ac:dyDescent="0.2">
      <c r="A71" s="512"/>
      <c r="B71" s="34">
        <v>43177</v>
      </c>
      <c r="C71" s="514"/>
      <c r="D71" s="531"/>
      <c r="E71" s="533"/>
      <c r="F71" s="80" t="s">
        <v>147</v>
      </c>
      <c r="G71" s="81">
        <v>3</v>
      </c>
      <c r="H71" s="35"/>
    </row>
    <row r="72" spans="1:8" ht="13.8" thickBot="1" x14ac:dyDescent="0.25">
      <c r="A72" s="538"/>
      <c r="B72" s="37">
        <v>43183</v>
      </c>
      <c r="C72" s="76" t="s">
        <v>199</v>
      </c>
      <c r="D72" s="102" t="s">
        <v>149</v>
      </c>
      <c r="E72" s="59" t="s">
        <v>147</v>
      </c>
      <c r="F72" s="102" t="s">
        <v>147</v>
      </c>
      <c r="G72" s="103">
        <v>24</v>
      </c>
      <c r="H72" s="38" t="s">
        <v>200</v>
      </c>
    </row>
    <row r="73" spans="1:8" ht="24.75" customHeight="1" thickTop="1" x14ac:dyDescent="0.2">
      <c r="A73" s="534" t="s">
        <v>205</v>
      </c>
      <c r="B73" s="535"/>
      <c r="C73" s="63" t="s">
        <v>207</v>
      </c>
      <c r="D73" s="64"/>
      <c r="E73" s="65"/>
      <c r="F73" s="563">
        <f>SUM(G3:G72)</f>
        <v>2280</v>
      </c>
      <c r="G73" s="564"/>
      <c r="H73" s="112" t="s">
        <v>219</v>
      </c>
    </row>
    <row r="74" spans="1:8" x14ac:dyDescent="0.2">
      <c r="A74" s="512"/>
      <c r="B74" s="549" t="s">
        <v>208</v>
      </c>
      <c r="C74" s="60" t="s">
        <v>209</v>
      </c>
      <c r="D74" s="553" t="s">
        <v>253</v>
      </c>
      <c r="E74" s="553"/>
      <c r="F74" s="557">
        <v>324</v>
      </c>
      <c r="G74" s="558"/>
      <c r="H74" s="113" t="s">
        <v>220</v>
      </c>
    </row>
    <row r="75" spans="1:8" x14ac:dyDescent="0.2">
      <c r="A75" s="512"/>
      <c r="B75" s="550"/>
      <c r="C75" s="61" t="s">
        <v>210</v>
      </c>
      <c r="D75" s="554" t="s">
        <v>215</v>
      </c>
      <c r="E75" s="554"/>
      <c r="F75" s="559">
        <v>506</v>
      </c>
      <c r="G75" s="560"/>
      <c r="H75" s="35"/>
    </row>
    <row r="76" spans="1:8" ht="13.8" thickBot="1" x14ac:dyDescent="0.25">
      <c r="A76" s="552"/>
      <c r="B76" s="551"/>
      <c r="C76" s="62" t="s">
        <v>211</v>
      </c>
      <c r="D76" s="555" t="s">
        <v>214</v>
      </c>
      <c r="E76" s="555"/>
      <c r="F76" s="561">
        <v>1450</v>
      </c>
      <c r="G76" s="562"/>
      <c r="H76" s="47"/>
    </row>
    <row r="77" spans="1:8" x14ac:dyDescent="0.2">
      <c r="D77" s="556" t="s">
        <v>254</v>
      </c>
      <c r="E77" s="556"/>
      <c r="F77" s="556"/>
      <c r="G77" s="556"/>
      <c r="H77" s="556"/>
    </row>
  </sheetData>
  <autoFilter ref="A1:H77" xr:uid="{00000000-0009-0000-0000-000005000000}">
    <filterColumn colId="5" showButton="0"/>
  </autoFilter>
  <mergeCells count="66">
    <mergeCell ref="D77:H77"/>
    <mergeCell ref="F74:G74"/>
    <mergeCell ref="F75:G75"/>
    <mergeCell ref="F76:G76"/>
    <mergeCell ref="F73:G73"/>
    <mergeCell ref="B74:B76"/>
    <mergeCell ref="A74:A76"/>
    <mergeCell ref="D74:E74"/>
    <mergeCell ref="D75:E75"/>
    <mergeCell ref="D76:E76"/>
    <mergeCell ref="E34:E35"/>
    <mergeCell ref="E26:E28"/>
    <mergeCell ref="E13:E15"/>
    <mergeCell ref="E10:E12"/>
    <mergeCell ref="E3:E4"/>
    <mergeCell ref="E5:E7"/>
    <mergeCell ref="E42:E44"/>
    <mergeCell ref="E52:E54"/>
    <mergeCell ref="E57:E58"/>
    <mergeCell ref="E63:E64"/>
    <mergeCell ref="D69:D71"/>
    <mergeCell ref="E69:E71"/>
    <mergeCell ref="E36:E37"/>
    <mergeCell ref="A73:B73"/>
    <mergeCell ref="H1:H2"/>
    <mergeCell ref="A67:A72"/>
    <mergeCell ref="A60:A66"/>
    <mergeCell ref="A48:A59"/>
    <mergeCell ref="A41:A47"/>
    <mergeCell ref="C1:C2"/>
    <mergeCell ref="A1:A2"/>
    <mergeCell ref="B1:B2"/>
    <mergeCell ref="C57:C58"/>
    <mergeCell ref="D57:D58"/>
    <mergeCell ref="C63:C64"/>
    <mergeCell ref="D63:D64"/>
    <mergeCell ref="C69:C71"/>
    <mergeCell ref="A26:A30"/>
    <mergeCell ref="A31:A40"/>
    <mergeCell ref="C42:C44"/>
    <mergeCell ref="D42:D44"/>
    <mergeCell ref="C52:C54"/>
    <mergeCell ref="D52:D54"/>
    <mergeCell ref="C26:C28"/>
    <mergeCell ref="D26:D28"/>
    <mergeCell ref="C34:C35"/>
    <mergeCell ref="D34:D35"/>
    <mergeCell ref="C36:C37"/>
    <mergeCell ref="D36:D37"/>
    <mergeCell ref="D1:D2"/>
    <mergeCell ref="F1:G1"/>
    <mergeCell ref="C3:C4"/>
    <mergeCell ref="D3:D4"/>
    <mergeCell ref="D5:D7"/>
    <mergeCell ref="C5:C7"/>
    <mergeCell ref="E1:E2"/>
    <mergeCell ref="C10:C12"/>
    <mergeCell ref="D10:D12"/>
    <mergeCell ref="C13:C15"/>
    <mergeCell ref="D13:D15"/>
    <mergeCell ref="A9:A15"/>
    <mergeCell ref="A16:A17"/>
    <mergeCell ref="A18:A20"/>
    <mergeCell ref="A21:A25"/>
    <mergeCell ref="A3:A4"/>
    <mergeCell ref="A5:A8"/>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57"/>
  <sheetViews>
    <sheetView view="pageBreakPreview" zoomScale="75" zoomScaleNormal="100" zoomScaleSheetLayoutView="75" workbookViewId="0">
      <selection activeCell="H10" sqref="H10"/>
    </sheetView>
  </sheetViews>
  <sheetFormatPr defaultRowHeight="13.2" x14ac:dyDescent="0.2"/>
  <cols>
    <col min="2" max="2" width="17.109375" customWidth="1"/>
    <col min="3" max="3" width="5.6640625" customWidth="1"/>
    <col min="4" max="4" width="14" customWidth="1"/>
    <col min="5" max="5" width="5.6640625" customWidth="1"/>
    <col min="6" max="6" width="50.6640625" customWidth="1"/>
    <col min="7" max="7" width="63"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565" t="s">
        <v>60</v>
      </c>
      <c r="B1" s="565"/>
      <c r="C1" s="565"/>
      <c r="D1" s="565"/>
      <c r="E1" s="565"/>
      <c r="F1" s="565"/>
      <c r="G1" s="565"/>
      <c r="H1" s="565"/>
      <c r="I1" s="565"/>
      <c r="J1" s="565"/>
      <c r="K1" s="565"/>
      <c r="L1" s="565"/>
    </row>
    <row r="2" spans="1:12" ht="20.100000000000001" customHeight="1" x14ac:dyDescent="0.2"/>
    <row r="3" spans="1:12" ht="20.100000000000001" customHeight="1" x14ac:dyDescent="0.2">
      <c r="A3" s="566" t="s">
        <v>0</v>
      </c>
      <c r="B3" s="406"/>
      <c r="C3" s="406"/>
      <c r="D3" s="406" t="s">
        <v>1</v>
      </c>
      <c r="E3" s="406"/>
      <c r="F3" s="406"/>
      <c r="G3" s="24"/>
      <c r="H3" s="406" t="s">
        <v>2</v>
      </c>
      <c r="I3" s="406"/>
      <c r="J3" s="406"/>
      <c r="K3" s="406" t="s">
        <v>3</v>
      </c>
      <c r="L3" s="406"/>
    </row>
    <row r="4" spans="1:12" ht="20.100000000000001" customHeight="1" x14ac:dyDescent="0.2">
      <c r="A4" s="12"/>
      <c r="B4" s="12"/>
      <c r="C4" s="12"/>
      <c r="D4" s="12"/>
      <c r="E4" s="12"/>
      <c r="F4" s="12"/>
      <c r="G4" s="12" t="s">
        <v>78</v>
      </c>
      <c r="H4" s="12"/>
      <c r="I4" s="12"/>
      <c r="J4" s="12"/>
      <c r="K4" s="12"/>
      <c r="L4" s="12"/>
    </row>
    <row r="5" spans="1:12" ht="20.100000000000001" customHeight="1" x14ac:dyDescent="0.2">
      <c r="A5" s="406" t="s">
        <v>4</v>
      </c>
      <c r="B5" s="406"/>
      <c r="C5" s="417" t="s">
        <v>5</v>
      </c>
      <c r="D5" s="418"/>
      <c r="E5" s="418"/>
      <c r="F5" s="418"/>
      <c r="G5" s="419"/>
      <c r="H5" s="406" t="s">
        <v>6</v>
      </c>
      <c r="I5" s="406"/>
      <c r="J5" s="406" t="s">
        <v>7</v>
      </c>
      <c r="K5" s="406"/>
      <c r="L5" s="406" t="s">
        <v>59</v>
      </c>
    </row>
    <row r="6" spans="1:12" ht="20.100000000000001" customHeight="1" x14ac:dyDescent="0.2">
      <c r="A6" s="406"/>
      <c r="B6" s="406"/>
      <c r="C6" s="420"/>
      <c r="D6" s="421"/>
      <c r="E6" s="421"/>
      <c r="F6" s="421"/>
      <c r="G6" s="422"/>
      <c r="H6" s="406" t="s">
        <v>58</v>
      </c>
      <c r="I6" s="24" t="s">
        <v>8</v>
      </c>
      <c r="J6" s="406" t="s">
        <v>9</v>
      </c>
      <c r="K6" s="24" t="s">
        <v>8</v>
      </c>
      <c r="L6" s="406"/>
    </row>
    <row r="7" spans="1:12" ht="20.100000000000001" customHeight="1" x14ac:dyDescent="0.2">
      <c r="A7" s="406"/>
      <c r="B7" s="406"/>
      <c r="C7" s="423"/>
      <c r="D7" s="424"/>
      <c r="E7" s="424"/>
      <c r="F7" s="424"/>
      <c r="G7" s="425"/>
      <c r="H7" s="406"/>
      <c r="I7" s="24" t="s">
        <v>10</v>
      </c>
      <c r="J7" s="406"/>
      <c r="K7" s="24" t="s">
        <v>10</v>
      </c>
      <c r="L7" s="406"/>
    </row>
    <row r="8" spans="1:12" ht="50.1" customHeight="1" x14ac:dyDescent="0.2">
      <c r="A8" s="430" t="s">
        <v>11</v>
      </c>
      <c r="B8" s="404" t="s">
        <v>12</v>
      </c>
      <c r="C8" s="401" t="s">
        <v>13</v>
      </c>
      <c r="D8" s="401"/>
      <c r="E8" s="401"/>
      <c r="F8" s="401"/>
      <c r="G8" s="8"/>
      <c r="H8" s="8"/>
      <c r="I8" s="393"/>
      <c r="J8" s="8"/>
      <c r="K8" s="393"/>
      <c r="L8" s="8"/>
    </row>
    <row r="9" spans="1:12" ht="50.1" customHeight="1" x14ac:dyDescent="0.2">
      <c r="A9" s="431"/>
      <c r="B9" s="404"/>
      <c r="C9" s="401" t="s">
        <v>14</v>
      </c>
      <c r="D9" s="401"/>
      <c r="E9" s="401"/>
      <c r="F9" s="401"/>
      <c r="G9" s="8"/>
      <c r="H9" s="8"/>
      <c r="I9" s="394"/>
      <c r="J9" s="8"/>
      <c r="K9" s="394"/>
      <c r="L9" s="8"/>
    </row>
    <row r="10" spans="1:12" ht="50.1" customHeight="1" x14ac:dyDescent="0.2">
      <c r="A10" s="431"/>
      <c r="B10" s="401" t="s">
        <v>15</v>
      </c>
      <c r="C10" s="401" t="s">
        <v>16</v>
      </c>
      <c r="D10" s="401"/>
      <c r="E10" s="401"/>
      <c r="F10" s="401"/>
      <c r="G10" s="8"/>
      <c r="H10" s="8"/>
      <c r="I10" s="393"/>
      <c r="J10" s="8"/>
      <c r="K10" s="393"/>
      <c r="L10" s="8"/>
    </row>
    <row r="11" spans="1:12" ht="50.1" customHeight="1" x14ac:dyDescent="0.2">
      <c r="A11" s="431"/>
      <c r="B11" s="401"/>
      <c r="C11" s="401" t="s">
        <v>17</v>
      </c>
      <c r="D11" s="401"/>
      <c r="E11" s="401"/>
      <c r="F11" s="401"/>
      <c r="G11" s="8"/>
      <c r="H11" s="8"/>
      <c r="I11" s="394"/>
      <c r="J11" s="8"/>
      <c r="K11" s="394"/>
      <c r="L11" s="8"/>
    </row>
    <row r="12" spans="1:12" ht="50.1" customHeight="1" x14ac:dyDescent="0.2">
      <c r="A12" s="431"/>
      <c r="B12" s="401" t="s">
        <v>18</v>
      </c>
      <c r="C12" s="429" t="s">
        <v>19</v>
      </c>
      <c r="D12" s="429"/>
      <c r="E12" s="429"/>
      <c r="F12" s="429"/>
      <c r="G12" s="8"/>
      <c r="H12" s="393"/>
      <c r="I12" s="393"/>
      <c r="J12" s="393"/>
      <c r="K12" s="393"/>
      <c r="L12" s="393"/>
    </row>
    <row r="13" spans="1:12" ht="50.1" customHeight="1" x14ac:dyDescent="0.2">
      <c r="A13" s="431"/>
      <c r="B13" s="401"/>
      <c r="C13" s="20"/>
      <c r="D13" s="397" t="s">
        <v>100</v>
      </c>
      <c r="E13" s="397"/>
      <c r="F13" s="398"/>
      <c r="G13" s="23" t="s">
        <v>85</v>
      </c>
      <c r="H13" s="394"/>
      <c r="I13" s="395"/>
      <c r="J13" s="394"/>
      <c r="K13" s="395"/>
      <c r="L13" s="394"/>
    </row>
    <row r="14" spans="1:12" ht="50.1" customHeight="1" x14ac:dyDescent="0.2">
      <c r="A14" s="431"/>
      <c r="B14" s="401"/>
      <c r="C14" s="411" t="s">
        <v>105</v>
      </c>
      <c r="D14" s="412"/>
      <c r="E14" s="412"/>
      <c r="F14" s="413"/>
      <c r="G14" s="8"/>
      <c r="H14" s="393"/>
      <c r="I14" s="395"/>
      <c r="J14" s="393"/>
      <c r="K14" s="395"/>
      <c r="L14" s="393"/>
    </row>
    <row r="15" spans="1:12" ht="50.1" customHeight="1" x14ac:dyDescent="0.2">
      <c r="A15" s="431"/>
      <c r="B15" s="401"/>
      <c r="C15" s="10"/>
      <c r="D15" s="413" t="s">
        <v>62</v>
      </c>
      <c r="E15" s="401"/>
      <c r="F15" s="401"/>
      <c r="G15" s="8"/>
      <c r="H15" s="394"/>
      <c r="I15" s="395"/>
      <c r="J15" s="394"/>
      <c r="K15" s="395"/>
      <c r="L15" s="394"/>
    </row>
    <row r="16" spans="1:12" ht="50.1" customHeight="1" x14ac:dyDescent="0.2">
      <c r="A16" s="431"/>
      <c r="B16" s="401"/>
      <c r="C16" s="429" t="s">
        <v>20</v>
      </c>
      <c r="D16" s="429"/>
      <c r="E16" s="429"/>
      <c r="F16" s="429"/>
      <c r="G16" s="8"/>
      <c r="H16" s="393"/>
      <c r="I16" s="395"/>
      <c r="J16" s="393"/>
      <c r="K16" s="395"/>
      <c r="L16" s="393"/>
    </row>
    <row r="17" spans="1:12" ht="50.1" customHeight="1" x14ac:dyDescent="0.2">
      <c r="A17" s="431"/>
      <c r="B17" s="401"/>
      <c r="C17" s="20"/>
      <c r="D17" s="18" t="s">
        <v>80</v>
      </c>
      <c r="E17" s="397" t="s">
        <v>98</v>
      </c>
      <c r="F17" s="398"/>
      <c r="G17" s="26" t="s">
        <v>86</v>
      </c>
      <c r="H17" s="395"/>
      <c r="I17" s="395"/>
      <c r="J17" s="395"/>
      <c r="K17" s="395"/>
      <c r="L17" s="395"/>
    </row>
    <row r="18" spans="1:12" ht="50.1" customHeight="1" x14ac:dyDescent="0.2">
      <c r="A18" s="431"/>
      <c r="B18" s="401"/>
      <c r="C18" s="20"/>
      <c r="D18" s="18" t="s">
        <v>63</v>
      </c>
      <c r="E18" s="397" t="s">
        <v>99</v>
      </c>
      <c r="F18" s="398"/>
      <c r="G18" s="26" t="s">
        <v>87</v>
      </c>
      <c r="H18" s="395"/>
      <c r="I18" s="395"/>
      <c r="J18" s="395"/>
      <c r="K18" s="395"/>
      <c r="L18" s="395"/>
    </row>
    <row r="19" spans="1:12" ht="50.1" customHeight="1" x14ac:dyDescent="0.2">
      <c r="A19" s="431"/>
      <c r="B19" s="401"/>
      <c r="C19" s="10"/>
      <c r="D19" s="413" t="s">
        <v>81</v>
      </c>
      <c r="E19" s="401"/>
      <c r="F19" s="401"/>
      <c r="G19" s="8"/>
      <c r="H19" s="394"/>
      <c r="I19" s="395"/>
      <c r="J19" s="394"/>
      <c r="K19" s="395"/>
      <c r="L19" s="394"/>
    </row>
    <row r="20" spans="1:12" ht="50.1" customHeight="1" x14ac:dyDescent="0.2">
      <c r="A20" s="431"/>
      <c r="B20" s="401"/>
      <c r="C20" s="401" t="s">
        <v>22</v>
      </c>
      <c r="D20" s="401"/>
      <c r="E20" s="401"/>
      <c r="F20" s="401"/>
      <c r="G20" s="8"/>
      <c r="H20" s="25"/>
      <c r="I20" s="395"/>
      <c r="J20" s="25"/>
      <c r="K20" s="395"/>
      <c r="L20" s="25"/>
    </row>
    <row r="21" spans="1:12" ht="50.1" customHeight="1" x14ac:dyDescent="0.2">
      <c r="A21" s="431"/>
      <c r="B21" s="401"/>
      <c r="C21" s="401" t="s">
        <v>23</v>
      </c>
      <c r="D21" s="401"/>
      <c r="E21" s="401"/>
      <c r="F21" s="401"/>
      <c r="G21" s="8"/>
      <c r="H21" s="25"/>
      <c r="I21" s="395"/>
      <c r="J21" s="25"/>
      <c r="K21" s="395"/>
      <c r="L21" s="25"/>
    </row>
    <row r="22" spans="1:12" ht="50.1" customHeight="1" x14ac:dyDescent="0.2">
      <c r="A22" s="431"/>
      <c r="B22" s="401" t="s">
        <v>24</v>
      </c>
      <c r="C22" s="401" t="s">
        <v>25</v>
      </c>
      <c r="D22" s="401"/>
      <c r="E22" s="401"/>
      <c r="F22" s="401"/>
      <c r="G22" s="8"/>
      <c r="H22" s="8"/>
      <c r="I22" s="393"/>
      <c r="J22" s="8"/>
      <c r="K22" s="393"/>
      <c r="L22" s="8"/>
    </row>
    <row r="23" spans="1:12" ht="50.1" customHeight="1" x14ac:dyDescent="0.2">
      <c r="A23" s="431"/>
      <c r="B23" s="401"/>
      <c r="C23" s="401" t="s">
        <v>26</v>
      </c>
      <c r="D23" s="401"/>
      <c r="E23" s="401"/>
      <c r="F23" s="401"/>
      <c r="G23" s="8"/>
      <c r="H23" s="8"/>
      <c r="I23" s="395"/>
      <c r="J23" s="8"/>
      <c r="K23" s="395"/>
      <c r="L23" s="8"/>
    </row>
    <row r="24" spans="1:12" ht="50.1" customHeight="1" x14ac:dyDescent="0.2">
      <c r="A24" s="431"/>
      <c r="B24" s="401"/>
      <c r="C24" s="401" t="s">
        <v>27</v>
      </c>
      <c r="D24" s="401"/>
      <c r="E24" s="401"/>
      <c r="F24" s="401"/>
      <c r="G24" s="8"/>
      <c r="H24" s="8"/>
      <c r="I24" s="394"/>
      <c r="J24" s="8"/>
      <c r="K24" s="394"/>
      <c r="L24" s="8"/>
    </row>
    <row r="25" spans="1:12" ht="50.1" customHeight="1" x14ac:dyDescent="0.2">
      <c r="A25" s="431"/>
      <c r="B25" s="401" t="s">
        <v>28</v>
      </c>
      <c r="C25" s="426" t="s">
        <v>82</v>
      </c>
      <c r="D25" s="411" t="s">
        <v>29</v>
      </c>
      <c r="E25" s="412"/>
      <c r="F25" s="413"/>
      <c r="G25" s="8"/>
      <c r="H25" s="8"/>
      <c r="I25" s="393"/>
      <c r="J25" s="8"/>
      <c r="K25" s="393"/>
      <c r="L25" s="8"/>
    </row>
    <row r="26" spans="1:12" ht="50.1" customHeight="1" x14ac:dyDescent="0.2">
      <c r="A26" s="431"/>
      <c r="B26" s="401"/>
      <c r="C26" s="427"/>
      <c r="D26" s="411" t="s">
        <v>30</v>
      </c>
      <c r="E26" s="412"/>
      <c r="F26" s="413"/>
      <c r="G26" s="8"/>
      <c r="H26" s="8"/>
      <c r="I26" s="395"/>
      <c r="J26" s="8"/>
      <c r="K26" s="395"/>
      <c r="L26" s="8"/>
    </row>
    <row r="27" spans="1:12" ht="50.1" customHeight="1" x14ac:dyDescent="0.2">
      <c r="A27" s="431"/>
      <c r="B27" s="401"/>
      <c r="C27" s="427"/>
      <c r="D27" s="411" t="s">
        <v>31</v>
      </c>
      <c r="E27" s="412"/>
      <c r="F27" s="413"/>
      <c r="G27" s="8"/>
      <c r="H27" s="8"/>
      <c r="I27" s="395"/>
      <c r="J27" s="8"/>
      <c r="K27" s="395"/>
      <c r="L27" s="8"/>
    </row>
    <row r="28" spans="1:12" ht="50.1" customHeight="1" x14ac:dyDescent="0.2">
      <c r="A28" s="432"/>
      <c r="B28" s="401"/>
      <c r="C28" s="428"/>
      <c r="D28" s="401" t="s">
        <v>32</v>
      </c>
      <c r="E28" s="401"/>
      <c r="F28" s="401"/>
      <c r="G28" s="8"/>
      <c r="H28" s="8"/>
      <c r="I28" s="394"/>
      <c r="J28" s="8"/>
      <c r="K28" s="394"/>
      <c r="L28" s="8"/>
    </row>
    <row r="29" spans="1:12" ht="50.1" customHeight="1" x14ac:dyDescent="0.2">
      <c r="A29" s="403" t="s">
        <v>33</v>
      </c>
      <c r="B29" s="8" t="s">
        <v>34</v>
      </c>
      <c r="C29" s="401" t="s">
        <v>35</v>
      </c>
      <c r="D29" s="401"/>
      <c r="E29" s="401"/>
      <c r="F29" s="401"/>
      <c r="G29" s="8"/>
      <c r="H29" s="8"/>
      <c r="I29" s="8"/>
      <c r="J29" s="8"/>
      <c r="K29" s="8"/>
      <c r="L29" s="8"/>
    </row>
    <row r="30" spans="1:12" ht="50.1" customHeight="1" x14ac:dyDescent="0.2">
      <c r="A30" s="403"/>
      <c r="B30" s="405" t="s">
        <v>36</v>
      </c>
      <c r="C30" s="429" t="s">
        <v>37</v>
      </c>
      <c r="D30" s="429"/>
      <c r="E30" s="429"/>
      <c r="F30" s="429"/>
      <c r="G30" s="8"/>
      <c r="H30" s="8"/>
      <c r="I30" s="393"/>
      <c r="J30" s="8"/>
      <c r="K30" s="393"/>
      <c r="L30" s="8"/>
    </row>
    <row r="31" spans="1:12" ht="50.1" customHeight="1" x14ac:dyDescent="0.2">
      <c r="A31" s="403"/>
      <c r="B31" s="405"/>
      <c r="C31" s="20"/>
      <c r="D31" s="18" t="s">
        <v>65</v>
      </c>
      <c r="E31" s="397" t="s">
        <v>64</v>
      </c>
      <c r="F31" s="398"/>
      <c r="G31" s="26" t="s">
        <v>88</v>
      </c>
      <c r="H31" s="8"/>
      <c r="I31" s="395"/>
      <c r="J31" s="8"/>
      <c r="K31" s="395"/>
      <c r="L31" s="8"/>
    </row>
    <row r="32" spans="1:12" ht="50.1" customHeight="1" x14ac:dyDescent="0.2">
      <c r="A32" s="403"/>
      <c r="B32" s="405"/>
      <c r="C32" s="20"/>
      <c r="D32" s="18" t="s">
        <v>66</v>
      </c>
      <c r="E32" s="397" t="s">
        <v>92</v>
      </c>
      <c r="F32" s="398"/>
      <c r="G32" s="26" t="s">
        <v>89</v>
      </c>
      <c r="H32" s="8"/>
      <c r="I32" s="395"/>
      <c r="J32" s="8"/>
      <c r="K32" s="395"/>
      <c r="L32" s="8"/>
    </row>
    <row r="33" spans="1:12" ht="50.1" customHeight="1" x14ac:dyDescent="0.2">
      <c r="A33" s="403"/>
      <c r="B33" s="405"/>
      <c r="C33" s="19"/>
      <c r="D33" s="399" t="s">
        <v>21</v>
      </c>
      <c r="E33" s="399"/>
      <c r="F33" s="400"/>
      <c r="G33" s="8"/>
      <c r="H33" s="8"/>
      <c r="I33" s="395"/>
      <c r="J33" s="8"/>
      <c r="K33" s="395"/>
      <c r="L33" s="8"/>
    </row>
    <row r="34" spans="1:12" ht="50.1" customHeight="1" x14ac:dyDescent="0.2">
      <c r="A34" s="403"/>
      <c r="B34" s="405"/>
      <c r="C34" s="429" t="s">
        <v>38</v>
      </c>
      <c r="D34" s="429"/>
      <c r="E34" s="429"/>
      <c r="F34" s="429"/>
      <c r="G34" s="8"/>
      <c r="H34" s="8"/>
      <c r="I34" s="395"/>
      <c r="J34" s="8"/>
      <c r="K34" s="395"/>
      <c r="L34" s="8"/>
    </row>
    <row r="35" spans="1:12" ht="50.1" customHeight="1" x14ac:dyDescent="0.2">
      <c r="A35" s="403"/>
      <c r="B35" s="405"/>
      <c r="C35" s="20"/>
      <c r="D35" s="18" t="s">
        <v>65</v>
      </c>
      <c r="E35" s="397" t="s">
        <v>68</v>
      </c>
      <c r="F35" s="398"/>
      <c r="G35" s="26" t="s">
        <v>96</v>
      </c>
      <c r="H35" s="8"/>
      <c r="I35" s="395"/>
      <c r="J35" s="8"/>
      <c r="K35" s="395"/>
      <c r="L35" s="8"/>
    </row>
    <row r="36" spans="1:12" ht="50.1" customHeight="1" x14ac:dyDescent="0.2">
      <c r="A36" s="403"/>
      <c r="B36" s="405"/>
      <c r="C36" s="20"/>
      <c r="D36" s="18" t="s">
        <v>66</v>
      </c>
      <c r="E36" s="397" t="s">
        <v>93</v>
      </c>
      <c r="F36" s="398"/>
      <c r="G36" s="26" t="s">
        <v>97</v>
      </c>
      <c r="H36" s="8"/>
      <c r="I36" s="395"/>
      <c r="J36" s="8"/>
      <c r="K36" s="395"/>
      <c r="L36" s="8"/>
    </row>
    <row r="37" spans="1:12" ht="50.1" customHeight="1" x14ac:dyDescent="0.2">
      <c r="A37" s="403"/>
      <c r="B37" s="405"/>
      <c r="C37" s="19"/>
      <c r="D37" s="399" t="s">
        <v>39</v>
      </c>
      <c r="E37" s="399"/>
      <c r="F37" s="400"/>
      <c r="G37" s="8"/>
      <c r="H37" s="8"/>
      <c r="I37" s="395"/>
      <c r="J37" s="8"/>
      <c r="K37" s="395"/>
      <c r="L37" s="8"/>
    </row>
    <row r="38" spans="1:12" ht="50.1" customHeight="1" x14ac:dyDescent="0.2">
      <c r="A38" s="403"/>
      <c r="B38" s="8" t="s">
        <v>40</v>
      </c>
      <c r="C38" s="401" t="s">
        <v>41</v>
      </c>
      <c r="D38" s="401"/>
      <c r="E38" s="401"/>
      <c r="F38" s="401"/>
      <c r="G38" s="8"/>
      <c r="H38" s="8"/>
      <c r="I38" s="11"/>
      <c r="J38" s="8"/>
      <c r="K38" s="11"/>
      <c r="L38" s="8"/>
    </row>
    <row r="39" spans="1:12" ht="50.1" customHeight="1" x14ac:dyDescent="0.2">
      <c r="A39" s="408" t="s">
        <v>61</v>
      </c>
      <c r="B39" s="414" t="s">
        <v>42</v>
      </c>
      <c r="C39" s="401" t="s">
        <v>43</v>
      </c>
      <c r="D39" s="401"/>
      <c r="E39" s="401"/>
      <c r="F39" s="401"/>
      <c r="G39" s="8"/>
      <c r="H39" s="8"/>
      <c r="I39" s="393"/>
      <c r="J39" s="8"/>
      <c r="K39" s="393"/>
      <c r="L39" s="8"/>
    </row>
    <row r="40" spans="1:12" ht="50.1" customHeight="1" x14ac:dyDescent="0.2">
      <c r="A40" s="409"/>
      <c r="B40" s="415"/>
      <c r="C40" s="401" t="s">
        <v>94</v>
      </c>
      <c r="D40" s="401"/>
      <c r="E40" s="401"/>
      <c r="F40" s="401"/>
      <c r="G40" s="8"/>
      <c r="H40" s="8"/>
      <c r="I40" s="394"/>
      <c r="J40" s="8"/>
      <c r="K40" s="394"/>
      <c r="L40" s="8"/>
    </row>
    <row r="41" spans="1:12" ht="50.1" customHeight="1" x14ac:dyDescent="0.2">
      <c r="A41" s="409"/>
      <c r="B41" s="416"/>
      <c r="C41" s="401" t="s">
        <v>95</v>
      </c>
      <c r="D41" s="401"/>
      <c r="E41" s="401"/>
      <c r="F41" s="401"/>
      <c r="G41" s="8"/>
      <c r="H41" s="8"/>
      <c r="I41" s="21"/>
      <c r="J41" s="8"/>
      <c r="K41" s="21"/>
      <c r="L41" s="8"/>
    </row>
    <row r="42" spans="1:12" ht="50.1" customHeight="1" x14ac:dyDescent="0.2">
      <c r="A42" s="409"/>
      <c r="B42" s="401" t="s">
        <v>44</v>
      </c>
      <c r="C42" s="401" t="s">
        <v>45</v>
      </c>
      <c r="D42" s="401"/>
      <c r="E42" s="401"/>
      <c r="F42" s="401"/>
      <c r="G42" s="8"/>
      <c r="H42" s="8"/>
      <c r="I42" s="393"/>
      <c r="J42" s="8"/>
      <c r="K42" s="393"/>
      <c r="L42" s="8"/>
    </row>
    <row r="43" spans="1:12" ht="50.1" customHeight="1" x14ac:dyDescent="0.2">
      <c r="A43" s="409"/>
      <c r="B43" s="401"/>
      <c r="C43" s="401" t="s">
        <v>46</v>
      </c>
      <c r="D43" s="401"/>
      <c r="E43" s="401"/>
      <c r="F43" s="401"/>
      <c r="G43" s="8"/>
      <c r="H43" s="8"/>
      <c r="I43" s="395"/>
      <c r="J43" s="8"/>
      <c r="K43" s="395"/>
      <c r="L43" s="8"/>
    </row>
    <row r="44" spans="1:12" ht="50.1" customHeight="1" x14ac:dyDescent="0.2">
      <c r="A44" s="409"/>
      <c r="B44" s="401"/>
      <c r="C44" s="401" t="s">
        <v>47</v>
      </c>
      <c r="D44" s="401"/>
      <c r="E44" s="401"/>
      <c r="F44" s="401"/>
      <c r="G44" s="8"/>
      <c r="H44" s="8"/>
      <c r="I44" s="394"/>
      <c r="J44" s="8"/>
      <c r="K44" s="394"/>
      <c r="L44" s="8"/>
    </row>
    <row r="45" spans="1:12" ht="50.1" customHeight="1" x14ac:dyDescent="0.2">
      <c r="A45" s="409"/>
      <c r="B45" s="401" t="s">
        <v>48</v>
      </c>
      <c r="C45" s="401" t="s">
        <v>49</v>
      </c>
      <c r="D45" s="401"/>
      <c r="E45" s="401"/>
      <c r="F45" s="401"/>
      <c r="G45" s="8"/>
      <c r="H45" s="8"/>
      <c r="I45" s="393"/>
      <c r="J45" s="8"/>
      <c r="K45" s="393"/>
      <c r="L45" s="8"/>
    </row>
    <row r="46" spans="1:12" ht="50.1" customHeight="1" x14ac:dyDescent="0.2">
      <c r="A46" s="410"/>
      <c r="B46" s="401"/>
      <c r="C46" s="401" t="s">
        <v>50</v>
      </c>
      <c r="D46" s="401"/>
      <c r="E46" s="401"/>
      <c r="F46" s="401"/>
      <c r="G46" s="8"/>
      <c r="H46" s="8"/>
      <c r="I46" s="394"/>
      <c r="J46" s="8"/>
      <c r="K46" s="394"/>
      <c r="L46" s="8"/>
    </row>
    <row r="47" spans="1:12" ht="20.100000000000001" customHeight="1" x14ac:dyDescent="0.2">
      <c r="A47" s="12"/>
      <c r="B47" s="12"/>
      <c r="C47" s="12"/>
      <c r="D47" s="12"/>
      <c r="E47" s="12"/>
      <c r="F47" s="12"/>
      <c r="G47" s="12"/>
      <c r="H47" s="12"/>
      <c r="I47" s="12"/>
      <c r="J47" s="12"/>
      <c r="K47" s="12"/>
      <c r="L47" s="12"/>
    </row>
    <row r="48" spans="1:12" ht="24.9" customHeight="1" x14ac:dyDescent="0.2">
      <c r="A48" s="12" t="s">
        <v>70</v>
      </c>
      <c r="B48" s="12"/>
      <c r="C48" s="12"/>
      <c r="D48" s="12"/>
      <c r="E48" s="12"/>
      <c r="F48" s="12"/>
      <c r="G48" s="12"/>
      <c r="H48" s="12"/>
      <c r="I48" s="12"/>
      <c r="J48" s="12"/>
      <c r="K48" s="12"/>
      <c r="L48" s="12"/>
    </row>
    <row r="49" spans="1:12" ht="24.9" customHeight="1" x14ac:dyDescent="0.2">
      <c r="A49" s="12" t="s">
        <v>51</v>
      </c>
      <c r="B49" s="12"/>
      <c r="C49" s="12"/>
      <c r="D49" s="12"/>
      <c r="E49" s="12"/>
      <c r="F49" s="12"/>
      <c r="G49" s="12"/>
      <c r="H49" s="12"/>
      <c r="I49" s="12"/>
      <c r="J49" s="12"/>
      <c r="K49" s="12"/>
      <c r="L49" s="12"/>
    </row>
    <row r="50" spans="1:12" ht="24.9" customHeight="1" x14ac:dyDescent="0.2">
      <c r="A50" s="12"/>
      <c r="B50" s="12" t="s">
        <v>52</v>
      </c>
      <c r="C50" s="12"/>
      <c r="D50" s="12"/>
      <c r="E50" s="12"/>
      <c r="F50" s="12"/>
      <c r="G50" s="12"/>
      <c r="H50" s="12"/>
      <c r="I50" s="12"/>
      <c r="J50" s="12"/>
      <c r="K50" s="12"/>
      <c r="L50" s="12"/>
    </row>
    <row r="51" spans="1:12" ht="24.9" customHeight="1" x14ac:dyDescent="0.2">
      <c r="A51" s="12"/>
      <c r="B51" s="12" t="s">
        <v>53</v>
      </c>
      <c r="C51" s="12"/>
      <c r="D51" s="12"/>
      <c r="E51" s="12"/>
      <c r="F51" s="12"/>
      <c r="G51" s="12"/>
      <c r="H51" s="12"/>
      <c r="I51" s="12"/>
      <c r="J51" s="12"/>
      <c r="K51" s="12"/>
      <c r="L51" s="12"/>
    </row>
    <row r="52" spans="1:12" ht="24.9" customHeight="1" x14ac:dyDescent="0.2">
      <c r="A52" s="12"/>
      <c r="B52" s="12" t="s">
        <v>54</v>
      </c>
      <c r="C52" s="12"/>
      <c r="D52" s="12"/>
      <c r="E52" s="12"/>
      <c r="F52" s="12"/>
      <c r="G52" s="12"/>
      <c r="H52" s="12"/>
      <c r="I52" s="12"/>
      <c r="J52" s="12"/>
      <c r="K52" s="12"/>
      <c r="L52" s="12"/>
    </row>
    <row r="53" spans="1:12" ht="24.9" customHeight="1" x14ac:dyDescent="0.2">
      <c r="A53" s="12"/>
      <c r="B53" s="12" t="s">
        <v>55</v>
      </c>
      <c r="C53" s="12"/>
      <c r="D53" s="12"/>
      <c r="E53" s="12"/>
      <c r="F53" s="12"/>
      <c r="G53" s="12"/>
      <c r="H53" s="12"/>
      <c r="I53" s="12"/>
      <c r="J53" s="12"/>
      <c r="K53" s="12"/>
      <c r="L53" s="12"/>
    </row>
    <row r="54" spans="1:12" ht="24.9" customHeight="1" x14ac:dyDescent="0.2">
      <c r="A54" s="390" t="s">
        <v>56</v>
      </c>
      <c r="B54" s="390"/>
      <c r="C54" s="390"/>
      <c r="D54" s="390"/>
      <c r="E54" s="390"/>
      <c r="F54" s="390"/>
      <c r="G54" s="390"/>
      <c r="H54" s="390"/>
      <c r="I54" s="390"/>
      <c r="J54" s="390"/>
      <c r="K54" s="390"/>
      <c r="L54" s="390"/>
    </row>
    <row r="55" spans="1:12" ht="24.9" customHeight="1" x14ac:dyDescent="0.2">
      <c r="A55" s="12" t="s">
        <v>57</v>
      </c>
      <c r="B55" s="12"/>
      <c r="C55" s="12"/>
      <c r="D55" s="12"/>
      <c r="E55" s="12"/>
      <c r="F55" s="12"/>
      <c r="G55" s="12"/>
      <c r="H55" s="12"/>
      <c r="I55" s="12"/>
      <c r="J55" s="12"/>
      <c r="K55" s="12"/>
      <c r="L55" s="12"/>
    </row>
    <row r="56" spans="1:12" ht="24.9" customHeight="1" x14ac:dyDescent="0.2">
      <c r="A56" s="12" t="s">
        <v>83</v>
      </c>
      <c r="B56" s="12"/>
      <c r="C56" s="12"/>
      <c r="D56" s="12"/>
      <c r="E56" s="12"/>
      <c r="F56" s="12"/>
      <c r="G56" s="12"/>
      <c r="H56" s="12"/>
      <c r="I56" s="12"/>
      <c r="J56" s="12"/>
      <c r="K56" s="12"/>
      <c r="L56" s="12"/>
    </row>
    <row r="57" spans="1:12" ht="20.100000000000001" customHeight="1" x14ac:dyDescent="0.2"/>
  </sheetData>
  <mergeCells count="92">
    <mergeCell ref="I45:I46"/>
    <mergeCell ref="K45:K46"/>
    <mergeCell ref="C46:F46"/>
    <mergeCell ref="A54:L54"/>
    <mergeCell ref="I39:I40"/>
    <mergeCell ref="K39:K40"/>
    <mergeCell ref="C40:F40"/>
    <mergeCell ref="C41:F41"/>
    <mergeCell ref="B42:B44"/>
    <mergeCell ref="C42:F42"/>
    <mergeCell ref="I42:I44"/>
    <mergeCell ref="K42:K44"/>
    <mergeCell ref="C43:F43"/>
    <mergeCell ref="C44:F44"/>
    <mergeCell ref="C38:F38"/>
    <mergeCell ref="A39:A46"/>
    <mergeCell ref="B39:B41"/>
    <mergeCell ref="C39:F39"/>
    <mergeCell ref="B45:B46"/>
    <mergeCell ref="C45:F45"/>
    <mergeCell ref="A29:A38"/>
    <mergeCell ref="C29:F29"/>
    <mergeCell ref="B30:B37"/>
    <mergeCell ref="C30:F30"/>
    <mergeCell ref="K25:K28"/>
    <mergeCell ref="D26:F26"/>
    <mergeCell ref="D27:F27"/>
    <mergeCell ref="D28:F28"/>
    <mergeCell ref="I30:I37"/>
    <mergeCell ref="K30:K37"/>
    <mergeCell ref="E31:F31"/>
    <mergeCell ref="E32:F32"/>
    <mergeCell ref="D33:F33"/>
    <mergeCell ref="C34:F34"/>
    <mergeCell ref="E35:F35"/>
    <mergeCell ref="E36:F36"/>
    <mergeCell ref="D37:F37"/>
    <mergeCell ref="K22:K24"/>
    <mergeCell ref="C23:F23"/>
    <mergeCell ref="C24:F24"/>
    <mergeCell ref="H16:H19"/>
    <mergeCell ref="J16:J19"/>
    <mergeCell ref="C20:F20"/>
    <mergeCell ref="C21:F21"/>
    <mergeCell ref="C22:F22"/>
    <mergeCell ref="I22:I24"/>
    <mergeCell ref="L16:L19"/>
    <mergeCell ref="E17:F17"/>
    <mergeCell ref="E18:F18"/>
    <mergeCell ref="D19:F19"/>
    <mergeCell ref="J12:J13"/>
    <mergeCell ref="K12:K21"/>
    <mergeCell ref="L12:L13"/>
    <mergeCell ref="D13:F13"/>
    <mergeCell ref="C14:F14"/>
    <mergeCell ref="H14:H15"/>
    <mergeCell ref="J14:J15"/>
    <mergeCell ref="L14:L15"/>
    <mergeCell ref="D15:F15"/>
    <mergeCell ref="C16:F16"/>
    <mergeCell ref="K8:K9"/>
    <mergeCell ref="C9:F9"/>
    <mergeCell ref="B10:B11"/>
    <mergeCell ref="C10:F10"/>
    <mergeCell ref="I10:I11"/>
    <mergeCell ref="K10:K11"/>
    <mergeCell ref="C11:F11"/>
    <mergeCell ref="A8:A28"/>
    <mergeCell ref="B8:B9"/>
    <mergeCell ref="C8:F8"/>
    <mergeCell ref="I8:I9"/>
    <mergeCell ref="B12:B21"/>
    <mergeCell ref="C12:F12"/>
    <mergeCell ref="H12:H13"/>
    <mergeCell ref="I12:I21"/>
    <mergeCell ref="B22:B24"/>
    <mergeCell ref="B25:B28"/>
    <mergeCell ref="C25:C28"/>
    <mergeCell ref="D25:F25"/>
    <mergeCell ref="I25:I28"/>
    <mergeCell ref="L5:L7"/>
    <mergeCell ref="A1:L1"/>
    <mergeCell ref="A3:C3"/>
    <mergeCell ref="D3:F3"/>
    <mergeCell ref="H3:J3"/>
    <mergeCell ref="K3:L3"/>
    <mergeCell ref="H6:H7"/>
    <mergeCell ref="J6:J7"/>
    <mergeCell ref="A5:B7"/>
    <mergeCell ref="C5:G7"/>
    <mergeCell ref="H5:I5"/>
    <mergeCell ref="J5:K5"/>
  </mergeCells>
  <phoneticPr fontId="1"/>
  <pageMargins left="0.70866141732283472" right="0.70866141732283472" top="0.74803149606299213" bottom="0.74803149606299213" header="0.31496062992125984" footer="0.31496062992125984"/>
  <pageSetup paperSize="8" scale="60" fitToHeight="0" orientation="landscape" r:id="rId1"/>
  <rowBreaks count="1" manualBreakCount="1">
    <brk id="28"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H16"/>
  <sheetViews>
    <sheetView view="pageBreakPreview" topLeftCell="D7" zoomScale="75" zoomScaleNormal="100" zoomScaleSheetLayoutView="75" workbookViewId="0">
      <selection activeCell="G21" sqref="G21"/>
    </sheetView>
  </sheetViews>
  <sheetFormatPr defaultRowHeight="13.2" x14ac:dyDescent="0.2"/>
  <cols>
    <col min="2" max="2" width="17.109375" customWidth="1"/>
    <col min="3" max="3" width="5.6640625" customWidth="1"/>
    <col min="4" max="4" width="14" customWidth="1"/>
    <col min="5" max="5" width="5.6640625" customWidth="1"/>
    <col min="6" max="6" width="50.88671875" customWidth="1"/>
    <col min="7" max="7" width="92.109375" customWidth="1"/>
    <col min="8" max="8" width="50.6640625" customWidth="1"/>
  </cols>
  <sheetData>
    <row r="1" spans="1:8" ht="38.25" customHeight="1" x14ac:dyDescent="0.2">
      <c r="A1" s="567" t="s">
        <v>90</v>
      </c>
      <c r="B1" s="567"/>
      <c r="C1" s="567"/>
      <c r="D1" s="567"/>
      <c r="E1" s="567"/>
      <c r="F1" s="567"/>
      <c r="G1" s="567"/>
      <c r="H1" s="17"/>
    </row>
    <row r="2" spans="1:8" ht="20.100000000000001" customHeight="1" x14ac:dyDescent="0.2"/>
    <row r="3" spans="1:8" ht="20.100000000000001" customHeight="1" x14ac:dyDescent="0.2">
      <c r="H3" t="s">
        <v>78</v>
      </c>
    </row>
    <row r="4" spans="1:8" ht="60" customHeight="1" x14ac:dyDescent="0.2">
      <c r="A4" s="572" t="s">
        <v>4</v>
      </c>
      <c r="B4" s="572"/>
      <c r="C4" s="572" t="s">
        <v>5</v>
      </c>
      <c r="D4" s="572"/>
      <c r="E4" s="572"/>
      <c r="F4" s="572"/>
      <c r="G4" s="16" t="s">
        <v>79</v>
      </c>
      <c r="H4" s="1"/>
    </row>
    <row r="5" spans="1:8" ht="60" customHeight="1" x14ac:dyDescent="0.2">
      <c r="A5" s="573" t="s">
        <v>11</v>
      </c>
      <c r="B5" s="576" t="s">
        <v>18</v>
      </c>
      <c r="C5" s="576" t="s">
        <v>19</v>
      </c>
      <c r="D5" s="576"/>
      <c r="E5" s="576"/>
      <c r="F5" s="576"/>
      <c r="G5" s="13"/>
      <c r="H5" s="2"/>
    </row>
    <row r="6" spans="1:8" ht="60" customHeight="1" x14ac:dyDescent="0.2">
      <c r="A6" s="574"/>
      <c r="B6" s="576"/>
      <c r="C6" s="14"/>
      <c r="D6" s="568" t="s">
        <v>100</v>
      </c>
      <c r="E6" s="568"/>
      <c r="F6" s="569"/>
      <c r="G6" s="22" t="s">
        <v>84</v>
      </c>
      <c r="H6" s="3" t="s">
        <v>71</v>
      </c>
    </row>
    <row r="7" spans="1:8" ht="60" customHeight="1" x14ac:dyDescent="0.2">
      <c r="A7" s="574"/>
      <c r="B7" s="576"/>
      <c r="C7" s="576" t="s">
        <v>20</v>
      </c>
      <c r="D7" s="576"/>
      <c r="E7" s="576"/>
      <c r="F7" s="576"/>
      <c r="G7" s="571" t="s">
        <v>102</v>
      </c>
      <c r="H7" s="2"/>
    </row>
    <row r="8" spans="1:8" ht="60" customHeight="1" x14ac:dyDescent="0.2">
      <c r="A8" s="574"/>
      <c r="B8" s="576"/>
      <c r="C8" s="14"/>
      <c r="D8" s="15" t="s">
        <v>80</v>
      </c>
      <c r="E8" s="568" t="s">
        <v>98</v>
      </c>
      <c r="F8" s="569"/>
      <c r="G8" s="571"/>
      <c r="H8" s="4" t="s">
        <v>76</v>
      </c>
    </row>
    <row r="9" spans="1:8" ht="60" customHeight="1" x14ac:dyDescent="0.2">
      <c r="A9" s="574"/>
      <c r="B9" s="576"/>
      <c r="C9" s="14"/>
      <c r="D9" s="15" t="s">
        <v>63</v>
      </c>
      <c r="E9" s="568" t="s">
        <v>101</v>
      </c>
      <c r="F9" s="569"/>
      <c r="G9" s="571"/>
      <c r="H9" s="5" t="s">
        <v>77</v>
      </c>
    </row>
    <row r="10" spans="1:8" ht="60" customHeight="1" x14ac:dyDescent="0.2">
      <c r="A10" s="574"/>
      <c r="B10" s="582" t="s">
        <v>36</v>
      </c>
      <c r="C10" s="576" t="s">
        <v>37</v>
      </c>
      <c r="D10" s="576"/>
      <c r="E10" s="576"/>
      <c r="F10" s="576"/>
      <c r="G10" s="583" t="s">
        <v>104</v>
      </c>
      <c r="H10" s="2"/>
    </row>
    <row r="11" spans="1:8" ht="60" customHeight="1" x14ac:dyDescent="0.2">
      <c r="A11" s="574"/>
      <c r="B11" s="582"/>
      <c r="C11" s="14"/>
      <c r="D11" s="15" t="s">
        <v>65</v>
      </c>
      <c r="E11" s="568" t="s">
        <v>64</v>
      </c>
      <c r="F11" s="569"/>
      <c r="G11" s="571"/>
      <c r="H11" s="4" t="s">
        <v>74</v>
      </c>
    </row>
    <row r="12" spans="1:8" ht="60" customHeight="1" x14ac:dyDescent="0.2">
      <c r="A12" s="574"/>
      <c r="B12" s="582"/>
      <c r="C12" s="14"/>
      <c r="D12" s="15" t="s">
        <v>66</v>
      </c>
      <c r="E12" s="568" t="s">
        <v>91</v>
      </c>
      <c r="F12" s="569"/>
      <c r="G12" s="571"/>
      <c r="H12" s="6" t="s">
        <v>72</v>
      </c>
    </row>
    <row r="13" spans="1:8" ht="60" customHeight="1" x14ac:dyDescent="0.2">
      <c r="A13" s="574"/>
      <c r="B13" s="582"/>
      <c r="C13" s="570" t="s">
        <v>38</v>
      </c>
      <c r="D13" s="570"/>
      <c r="E13" s="570"/>
      <c r="F13" s="570"/>
      <c r="G13" s="577" t="s">
        <v>103</v>
      </c>
      <c r="H13" s="6"/>
    </row>
    <row r="14" spans="1:8" ht="60" customHeight="1" x14ac:dyDescent="0.2">
      <c r="A14" s="574"/>
      <c r="B14" s="582"/>
      <c r="C14" s="137"/>
      <c r="D14" s="138" t="s">
        <v>67</v>
      </c>
      <c r="E14" s="580" t="s">
        <v>68</v>
      </c>
      <c r="F14" s="581"/>
      <c r="G14" s="578"/>
      <c r="H14" s="136" t="s">
        <v>73</v>
      </c>
    </row>
    <row r="15" spans="1:8" ht="60" customHeight="1" x14ac:dyDescent="0.2">
      <c r="A15" s="575"/>
      <c r="B15" s="582"/>
      <c r="C15" s="137"/>
      <c r="D15" s="138" t="s">
        <v>69</v>
      </c>
      <c r="E15" s="580" t="s">
        <v>93</v>
      </c>
      <c r="F15" s="581"/>
      <c r="G15" s="579"/>
      <c r="H15" s="6" t="s">
        <v>75</v>
      </c>
    </row>
    <row r="16" spans="1:8" ht="20.100000000000001" customHeight="1" x14ac:dyDescent="0.2"/>
  </sheetData>
  <mergeCells count="20">
    <mergeCell ref="E15:F15"/>
    <mergeCell ref="B10:B15"/>
    <mergeCell ref="C10:F10"/>
    <mergeCell ref="G10:G12"/>
    <mergeCell ref="A1:G1"/>
    <mergeCell ref="E11:F11"/>
    <mergeCell ref="E12:F12"/>
    <mergeCell ref="C13:F13"/>
    <mergeCell ref="G7:G9"/>
    <mergeCell ref="A4:B4"/>
    <mergeCell ref="C4:F4"/>
    <mergeCell ref="A5:A15"/>
    <mergeCell ref="E8:F8"/>
    <mergeCell ref="E9:F9"/>
    <mergeCell ref="D6:F6"/>
    <mergeCell ref="B5:B9"/>
    <mergeCell ref="C5:F5"/>
    <mergeCell ref="C7:F7"/>
    <mergeCell ref="G13:G15"/>
    <mergeCell ref="E14:F14"/>
  </mergeCells>
  <phoneticPr fontId="1"/>
  <printOptions horizontalCentered="1" verticalCentered="1"/>
  <pageMargins left="0.70866141732283472" right="0.70866141732283472" top="0.74803149606299213" bottom="0.74803149606299213" header="0.31496062992125984" footer="0.31496062992125984"/>
  <pageSetup paperSize="9" scale="61" orientation="landscape" r:id="rId1"/>
  <colBreaks count="1" manualBreakCount="1">
    <brk id="7"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R7資料5-1　評価票</vt:lpstr>
      <vt:lpstr>R1資料5-3H30事業実績</vt:lpstr>
      <vt:lpstr>H30資料5-1　評価票</vt:lpstr>
      <vt:lpstr>5-2 設定基準</vt:lpstr>
      <vt:lpstr>H29実績</vt:lpstr>
      <vt:lpstr>【参考】H29資料４　評価票</vt:lpstr>
      <vt:lpstr>【参考】H29参考資料３</vt:lpstr>
      <vt:lpstr>【参考】H29参考資料３!Print_Area</vt:lpstr>
      <vt:lpstr>'【参考】H29資料４　評価票'!Print_Area</vt:lpstr>
      <vt:lpstr>'5-2 設定基準'!Print_Area</vt:lpstr>
      <vt:lpstr>'R1資料5-3H30事業実績'!Print_Area</vt:lpstr>
      <vt:lpstr>'R7資料5-1　評価票'!Print_Area</vt:lpstr>
      <vt:lpstr>【参考】H29参考資料３!Print_Titles</vt:lpstr>
      <vt:lpstr>'【参考】H29資料４　評価票'!Print_Titles</vt:lpstr>
      <vt:lpstr>'H30資料5-1　評価票'!Print_Titles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dokusyo</dc:creator>
  <cp:lastModifiedBy>松本　滉来</cp:lastModifiedBy>
  <cp:lastPrinted>2025-07-03T02:37:42Z</cp:lastPrinted>
  <dcterms:created xsi:type="dcterms:W3CDTF">2017-07-25T02:03:57Z</dcterms:created>
  <dcterms:modified xsi:type="dcterms:W3CDTF">2025-11-20T07:40:05Z</dcterms:modified>
</cp:coreProperties>
</file>