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引当金明細表!$A$1:$X$11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<sst xmlns="http://schemas.openxmlformats.org/spreadsheetml/2006/main" count="977" uniqueCount="360">
  <si>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</si>
  <si>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</si>
  <si>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</si>
  <si>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</si>
  <si>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</si>
  <si>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</si>
  <si>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</si>
  <si>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</si>
  <si>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</si>
  <si>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</si>
  <si>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</si>
  <si>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</si>
  <si>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</si>
  <si>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</si>
  <si>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</si>
  <si>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</si>
  <si>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</si>
  <si>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</si>
  <si>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</si>
  <si>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</si>
  <si>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</si>
  <si>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</si>
  <si>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</si>
  <si>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</si>
  <si>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</si>
  <si>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</si>
  <si>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</si>
  <si>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</si>
  <si>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</si>
  <si>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</si>
  <si>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</si>
  <si>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</si>
  <si>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</si>
  <si>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</si>
  <si>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</si>
  <si>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</si>
  <si>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</si>
  <si>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</si>
  <si>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</si>
  <si>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</si>
  <si>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</si>
  <si>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</si>
  <si>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</si>
  <si>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</si>
  <si>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</si>
  <si>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</si>
  <si>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</si>
  <si>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</si>
  <si>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</si>
  <si>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</si>
  <si>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</si>
  <si>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</si>
  <si>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</si>
  <si>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</si>
  <si>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</si>
  <si>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</si>
  <si>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</si>
  <si>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</si>
  <si>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</si>
  <si>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</si>
  <si>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</si>
  <si>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</si>
  <si>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</si>
  <si>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</si>
  <si>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</si>
  <si>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</si>
  <si>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</si>
  <si>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</si>
  <si>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</si>
  <si>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</si>
  <si>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</si>
  <si>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</si>
  <si>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</si>
  <si>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</si>
  <si>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</si>
  <si>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</si>
  <si>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</si>
  <si>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</si>
  <si>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</si>
  <si>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</si>
  <si>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</si>
  <si>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</si>
  <si>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</si>
  <si>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</si>
  <si>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</si>
  <si>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</si>
  <si>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</si>
  <si>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</si>
  <si>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</si>
  <si>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</si>
  <si>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</si>
  <si>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</si>
  <si>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</si>
  <si>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</si>
  <si>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</si>
  <si>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</si>
  <si>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</si>
  <si>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</si>
  <si>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</si>
  <si>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</si>
  <si>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</si>
  <si>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</si>
  <si>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</si>
  <si>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</si>
  <si>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</si>
  <si>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</si>
  <si>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</si>
  <si>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</si>
  <si>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</si>
  <si>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</si>
  <si>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</si>
  <si>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</si>
  <si>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</si>
  <si>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</si>
  <si>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</si>
  <si>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</si>
  <si>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</si>
  <si>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</si>
  <si>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</si>
  <si>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</si>
  <si>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</si>
  <si>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</si>
  <si>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</si>
  <si>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</si>
  <si>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</si>
  <si>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</si>
  <si>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</si>
  <si>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</si>
  <si>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</si>
  <si>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</si>
  <si>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</si>
  <si>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</si>
  <si>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</si>
  <si>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</si>
  <si>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</si>
  <si>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</si>
  <si>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</si>
  <si>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</si>
  <si>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</si>
  <si>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</si>
  <si>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</si>
  <si>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</si>
  <si>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</si>
  <si>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</si>
  <si>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</si>
  <si>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</si>
  <si>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</si>
  <si>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</si>
  <si>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</si>
  <si>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</si>
  <si>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</si>
  <si>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</si>
  <si>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</si>
  <si>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</si>
  <si>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</si>
  <si>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</si>
  <si>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</si>
  <si>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</si>
  <si>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</si>
  <si>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</si>
  <si>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</si>
  <si>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</si>
  <si>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</si>
  <si>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</si>
  <si>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</si>
  <si>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</si>
  <si>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</si>
  <si>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</si>
  <si>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</si>
  <si>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</si>
  <si>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</si>
  <si>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</si>
  <si>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</si>
  <si>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</si>
  <si>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</si>
  <si>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</si>
  <si>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</si>
  <si>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</si>
  <si>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</si>
  <si>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</si>
  <si>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</si>
  <si>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</si>
  <si>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</si>
  <si>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</si>
  <si>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</si>
  <si>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</si>
  <si>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</si>
  <si>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</si>
  <si>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</si>
  <si>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</si>
  <si>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</si>
  <si>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</si>
  <si>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</si>
  <si>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</si>
  <si>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</si>
  <si>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</si>
  <si>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</si>
  <si>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</si>
  <si>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</si>
  <si>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</si>
  <si>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</si>
  <si>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</si>
  <si>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</si>
  <si>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</si>
  <si>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</si>
  <si>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</si>
  <si>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</si>
  <si>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</si>
  <si>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</si>
  <si>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</si>
  <si>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</si>
  <si>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</si>
  <si>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</si>
  <si>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</si>
  <si>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</si>
  <si>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</si>
  <si>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</si>
  <si>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</si>
  <si>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</si>
  <si>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</si>
  <si>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</si>
  <si>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</si>
  <si>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</si>
  <si>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</si>
  <si>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</si>
  <si>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</si>
  <si>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</si>
  <si>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</si>
  <si>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</si>
  <si>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</si>
  <si>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</si>
  <si>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</si>
  <si>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</si>
  <si>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</si>
  <si>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</si>
  <si>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</si>
  <si>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</si>
  <si>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</si>
  <si>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</si>
  <si>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</si>
  <si>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</si>
  <si>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</si>
  <si>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</si>
  <si>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</si>
  <si>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</si>
  <si>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</si>
  <si>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</si>
  <si>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</si>
  <si>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</si>
  <si>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</si>
  <si>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</si>
  <si>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</si>
  <si>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</si>
  <si>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</si>
  <si>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</si>
  <si>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</si>
  <si>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</si>
  <si>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</si>
  <si>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箕面北部丘陵整備事業特別会計</t>
    <phoneticPr fontId="3"/>
  </si>
  <si>
    <t>箕面北部丘陵整備事業特別会計</t>
    <phoneticPr fontId="3"/>
  </si>
  <si>
    <t>区画整理事業に伴う固定資産の増  +140
地方債の償還等により  +43</t>
    <rPh sb="0" eb="2">
      <t>クカク</t>
    </rPh>
    <rPh sb="2" eb="4">
      <t>セイリ</t>
    </rPh>
    <rPh sb="4" eb="6">
      <t>ジギョウ</t>
    </rPh>
    <rPh sb="7" eb="8">
      <t>トモナ</t>
    </rPh>
    <rPh sb="9" eb="11">
      <t>コテイ</t>
    </rPh>
    <rPh sb="11" eb="13">
      <t>シサン</t>
    </rPh>
    <phoneticPr fontId="33"/>
  </si>
  <si>
    <t>その他固定負債の減 ＋105</t>
    <rPh sb="2" eb="3">
      <t>タ</t>
    </rPh>
    <rPh sb="3" eb="5">
      <t>コテイ</t>
    </rPh>
    <rPh sb="5" eb="7">
      <t>フサイ</t>
    </rPh>
    <rPh sb="8" eb="9">
      <t>ゲン</t>
    </rPh>
    <phoneticPr fontId="33"/>
  </si>
  <si>
    <t>棚卸資産の減  -4,865
歳計現金の減  -258</t>
    <rPh sb="0" eb="4">
      <t>タナオロシシサン</t>
    </rPh>
    <rPh sb="5" eb="6">
      <t>ゲン</t>
    </rPh>
    <rPh sb="15" eb="17">
      <t>サイケイ</t>
    </rPh>
    <rPh sb="17" eb="19">
      <t>ゲンキン</t>
    </rPh>
    <rPh sb="20" eb="21">
      <t>ゲン</t>
    </rPh>
    <phoneticPr fontId="33"/>
  </si>
  <si>
    <t>前受金の減　+861</t>
    <rPh sb="0" eb="2">
      <t>マエウ</t>
    </rPh>
    <rPh sb="2" eb="3">
      <t>キン</t>
    </rPh>
    <rPh sb="4" eb="5">
      <t>ゲン</t>
    </rPh>
    <phoneticPr fontId="33"/>
  </si>
  <si>
    <t>道路施設の一般会計への所管替えによる減  -3,005
地方債の発行等により  -208</t>
    <rPh sb="0" eb="2">
      <t>ドウロ</t>
    </rPh>
    <rPh sb="2" eb="4">
      <t>シセツ</t>
    </rPh>
    <rPh sb="5" eb="7">
      <t>イッパン</t>
    </rPh>
    <rPh sb="7" eb="9">
      <t>カイケイ</t>
    </rPh>
    <rPh sb="11" eb="13">
      <t>ショカン</t>
    </rPh>
    <rPh sb="13" eb="14">
      <t>ガ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</si>
  <si>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</si>
  <si>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</si>
  <si>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</si>
  <si>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</si>
  <si>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</si>
  <si>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</si>
  <si>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</si>
  <si>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</si>
  <si>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</si>
  <si>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</si>
  <si>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</si>
  <si>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</si>
  <si>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</si>
  <si>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</si>
  <si>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</si>
  <si>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</si>
  <si>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</si>
  <si>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</si>
  <si>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</si>
  <si>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</si>
  <si>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</si>
  <si>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</si>
  <si>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</si>
  <si>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</si>
  <si>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</si>
  <si>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</si>
  <si>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</si>
  <si>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</si>
  <si>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</si>
  <si>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</si>
  <si>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</si>
  <si>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</si>
  <si>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</si>
  <si>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</si>
  <si>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</si>
  <si>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</si>
  <si>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</si>
  <si>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</si>
  <si>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</si>
  <si>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</si>
  <si>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</si>
  <si>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</si>
  <si>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</si>
  <si>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</si>
  <si>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</si>
  <si>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</si>
  <si>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</si>
  <si>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</si>
  <si>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</si>
  <si>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</si>
  <si>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</si>
  <si>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</si>
  <si>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</si>
  <si>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</si>
  <si>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</si>
  <si>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</si>
  <si>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賞与等引当金、退職手当引当金の当期減少額（その他）の主な要因は、要引当金額の見直しによる減</t>
    <rPh sb="3" eb="5">
      <t>ショウヨ</t>
    </rPh>
    <rPh sb="5" eb="6">
      <t>トウ</t>
    </rPh>
    <rPh sb="10" eb="12">
      <t>タイショク</t>
    </rPh>
    <rPh sb="12" eb="14">
      <t>テアテ</t>
    </rPh>
    <rPh sb="14" eb="16">
      <t>ヒキアテ</t>
    </rPh>
    <rPh sb="16" eb="1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</si>
  <si>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</si>
  <si>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【箕面北部丘陵整備事業特別会計】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</si>
  <si>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</si>
  <si>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</si>
  <si>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</si>
  <si>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</si>
  <si>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-</t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</si>
  <si>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</si>
  <si>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</si>
  <si>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</si>
  <si>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</si>
  <si>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</si>
  <si>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</si>
  <si>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</si>
  <si>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</si>
  <si>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</si>
  <si>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</si>
  <si>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</si>
  <si>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</si>
  <si>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</si>
  <si>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8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</si>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</sst>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27" fillId="0" borderId="11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0" fillId="0" borderId="11" xfId="10" applyFont="1" applyBorder="1" applyAlignment="1">
      <alignment horizontal="left" vertical="center" wrapText="1" shrinkToFit="1"/>
    </xf>
    <xf numFmtId="0" fontId="34" fillId="0" borderId="11" xfId="10" applyFont="1" applyBorder="1" applyAlignment="1">
      <alignment horizontal="left" vertical="center"/>
    </xf>
    <xf numFmtId="0" fontId="34" fillId="0" borderId="23" xfId="10" applyFont="1" applyBorder="1" applyAlignment="1">
      <alignment horizontal="left" vertical="center"/>
    </xf>
    <xf numFmtId="0" fontId="34" fillId="0" borderId="33" xfId="10" applyFont="1" applyBorder="1" applyAlignment="1">
      <alignment horizontal="left" vertical="center"/>
    </xf>
    <xf numFmtId="0" fontId="27" fillId="0" borderId="11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33" xfId="10" applyFont="1" applyBorder="1" applyAlignment="1">
      <alignment horizontal="left" vertical="center" shrinkToFi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8" fillId="0" borderId="2" xfId="5" applyFont="1" applyBorder="1" applyAlignment="1">
      <alignment horizontal="center" vertical="center" wrapText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176" fontId="38" fillId="0" borderId="51" xfId="15" applyNumberFormat="1" applyFont="1" applyBorder="1" applyAlignment="1">
      <alignment vertical="center"/>
    </xf>
    <xf numFmtId="176" fontId="38" fillId="0" borderId="52" xfId="15" applyNumberFormat="1" applyFont="1" applyBorder="1" applyAlignment="1">
      <alignment vertical="center"/>
    </xf>
    <xf numFmtId="176" fontId="38" fillId="0" borderId="53" xfId="15" applyNumberFormat="1" applyFont="1" applyBorder="1" applyAlignment="1">
      <alignment vertical="center"/>
    </xf>
    <xf numFmtId="176" fontId="38" fillId="0" borderId="51" xfId="15" applyNumberFormat="1" applyFont="1" applyFill="1" applyBorder="1" applyAlignment="1">
      <alignment vertical="center"/>
    </xf>
    <xf numFmtId="176" fontId="38" fillId="0" borderId="52" xfId="15" applyNumberFormat="1" applyFont="1" applyFill="1" applyBorder="1" applyAlignment="1">
      <alignment vertical="center"/>
    </xf>
    <xf numFmtId="176" fontId="38" fillId="0" borderId="53" xfId="15" applyNumberFormat="1" applyFont="1" applyFill="1" applyBorder="1" applyAlignment="1">
      <alignment vertical="center"/>
    </xf>
    <xf numFmtId="176" fontId="38" fillId="0" borderId="54" xfId="15" applyNumberFormat="1" applyFont="1" applyBorder="1" applyAlignment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176" fontId="38" fillId="0" borderId="11" xfId="15" applyNumberFormat="1" applyFont="1" applyBorder="1" applyAlignment="1">
      <alignment vertical="center"/>
    </xf>
    <xf numFmtId="176" fontId="38" fillId="0" borderId="23" xfId="15" applyNumberFormat="1" applyFont="1" applyBorder="1" applyAlignment="1">
      <alignment vertical="center"/>
    </xf>
    <xf numFmtId="176" fontId="38" fillId="0" borderId="33" xfId="15" applyNumberFormat="1" applyFont="1" applyBorder="1" applyAlignment="1">
      <alignment vertical="center"/>
    </xf>
    <xf numFmtId="176" fontId="38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11" xfId="15" applyNumberFormat="1" applyFont="1" applyFill="1" applyBorder="1" applyAlignment="1">
      <alignment vertical="center"/>
    </xf>
    <xf numFmtId="176" fontId="38" fillId="0" borderId="23" xfId="15" applyNumberFormat="1" applyFont="1" applyFill="1" applyBorder="1" applyAlignment="1">
      <alignment vertical="center"/>
    </xf>
    <xf numFmtId="176" fontId="38" fillId="0" borderId="33" xfId="15" applyNumberFormat="1" applyFont="1" applyFill="1" applyBorder="1" applyAlignment="1">
      <alignment vertical="center"/>
    </xf>
    <xf numFmtId="176" fontId="38" fillId="0" borderId="13" xfId="15" applyNumberFormat="1" applyFont="1" applyBorder="1" applyAlignment="1">
      <alignment vertical="center"/>
    </xf>
    <xf numFmtId="179" fontId="38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5" applyNumberFormat="1" applyFont="1" applyBorder="1" applyAlignment="1">
      <alignment vertical="center"/>
    </xf>
    <xf numFmtId="176" fontId="38" fillId="0" borderId="30" xfId="15" applyNumberFormat="1" applyFont="1" applyBorder="1" applyAlignment="1">
      <alignment vertical="center"/>
    </xf>
    <xf numFmtId="176" fontId="38" fillId="0" borderId="34" xfId="15" applyNumberFormat="1" applyFont="1" applyBorder="1" applyAlignment="1">
      <alignment vertical="center"/>
    </xf>
    <xf numFmtId="176" fontId="38" fillId="0" borderId="19" xfId="15" applyNumberFormat="1" applyFont="1" applyFill="1" applyBorder="1" applyAlignment="1">
      <alignment vertical="center"/>
    </xf>
    <xf numFmtId="176" fontId="38" fillId="0" borderId="30" xfId="15" applyNumberFormat="1" applyFont="1" applyFill="1" applyBorder="1" applyAlignment="1">
      <alignment vertical="center"/>
    </xf>
    <xf numFmtId="176" fontId="38" fillId="0" borderId="34" xfId="15" applyNumberFormat="1" applyFont="1" applyFill="1" applyBorder="1" applyAlignment="1">
      <alignment vertical="center"/>
    </xf>
    <xf numFmtId="176" fontId="38" fillId="0" borderId="18" xfId="15" applyNumberFormat="1" applyFont="1" applyBorder="1" applyAlignment="1">
      <alignment vertical="center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34" fillId="0" borderId="38" xfId="0" applyFont="1" applyFill="1" applyBorder="1" applyAlignment="1">
      <alignment horizontal="distributed" vertical="center" justifyLastLine="1"/>
    </xf>
    <xf numFmtId="0" fontId="34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distributed" vertical="center" justifyLastLine="1"/>
    </xf>
    <xf numFmtId="0" fontId="34" fillId="0" borderId="15" xfId="0" applyFont="1" applyFill="1" applyBorder="1" applyAlignment="1">
      <alignment horizontal="distributed" vertical="center" justifyLastLine="1"/>
    </xf>
    <xf numFmtId="0" fontId="34" fillId="0" borderId="16" xfId="0" applyFont="1" applyFill="1" applyBorder="1" applyAlignment="1">
      <alignment horizontal="distributed" vertical="center" justifyLastLine="1"/>
    </xf>
    <xf numFmtId="0" fontId="34" fillId="0" borderId="55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horizontal="distributed" vertical="center"/>
    </xf>
    <xf numFmtId="0" fontId="34" fillId="0" borderId="12" xfId="0" applyFont="1" applyFill="1" applyBorder="1" applyAlignment="1">
      <alignment horizontal="distributed" vertical="center"/>
    </xf>
    <xf numFmtId="176" fontId="10" fillId="0" borderId="12" xfId="0" applyNumberFormat="1" applyFont="1" applyFill="1" applyBorder="1" applyAlignment="1">
      <alignment horizontal="right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43" fillId="0" borderId="28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33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distributed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34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43" fillId="0" borderId="3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0" fontId="44" fillId="0" borderId="0" xfId="5" applyFont="1" applyFill="1" applyBorder="1">
      <alignment vertical="center"/>
    </xf>
    <xf numFmtId="0" fontId="45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5" fillId="0" borderId="0" xfId="14" applyFont="1" applyFill="1" applyBorder="1">
      <alignment vertical="center"/>
    </xf>
    <xf numFmtId="0" fontId="46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5" fillId="0" borderId="0" xfId="5" applyFont="1" applyFill="1" applyBorder="1" applyAlignment="1">
      <alignment horizontal="center" vertical="center"/>
    </xf>
    <xf numFmtId="176" fontId="47" fillId="0" borderId="0" xfId="0" applyNumberFormat="1" applyFont="1" applyFill="1" applyBorder="1" applyAlignment="1">
      <alignment horizontal="right" vertical="center"/>
    </xf>
    <xf numFmtId="0" fontId="45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0" fontId="45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66" t="s">
        <v>0</v>
      </c>
      <c r="C1" s="167"/>
      <c r="D1" s="167"/>
      <c r="E1" s="167"/>
      <c r="F1" s="167"/>
      <c r="G1" s="1"/>
      <c r="H1" s="168" t="s">
        <v>258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2:21" ht="21" customHeight="1" x14ac:dyDescent="0.15">
      <c r="B2" s="166"/>
      <c r="C2" s="166"/>
      <c r="D2" s="166"/>
      <c r="E2" s="166"/>
      <c r="F2" s="166"/>
      <c r="G2" s="1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2:21" ht="21" customHeight="1" x14ac:dyDescent="0.15">
      <c r="B3" s="166"/>
      <c r="C3" s="166"/>
      <c r="D3" s="166"/>
      <c r="E3" s="166"/>
      <c r="F3" s="166"/>
      <c r="G3" s="1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2:21" ht="15" customHeight="1" x14ac:dyDescent="0.15">
      <c r="B4" s="155"/>
      <c r="C4" s="156"/>
      <c r="D4" s="156"/>
      <c r="E4" s="156"/>
      <c r="F4" s="156"/>
      <c r="G4" s="3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spans="2:21" ht="20.100000000000001" customHeight="1" x14ac:dyDescent="0.15">
      <c r="B5" s="158" t="s">
        <v>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spans="2:21" ht="20.100000000000001" customHeight="1" x14ac:dyDescent="0.15">
      <c r="B6" s="159" t="s">
        <v>246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0" t="s">
        <v>3</v>
      </c>
      <c r="C8" s="161"/>
      <c r="D8" s="161"/>
      <c r="E8" s="161"/>
      <c r="F8" s="161"/>
      <c r="G8" s="161"/>
      <c r="H8" s="162"/>
      <c r="I8" s="6" t="s">
        <v>247</v>
      </c>
      <c r="J8" s="7" t="s">
        <v>248</v>
      </c>
      <c r="K8" s="8" t="s">
        <v>4</v>
      </c>
      <c r="L8" s="160" t="s">
        <v>3</v>
      </c>
      <c r="M8" s="161"/>
      <c r="N8" s="161"/>
      <c r="O8" s="161"/>
      <c r="P8" s="161"/>
      <c r="Q8" s="161"/>
      <c r="R8" s="162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3"/>
      <c r="C9" s="164"/>
      <c r="D9" s="164"/>
      <c r="E9" s="164"/>
      <c r="F9" s="164"/>
      <c r="G9" s="164"/>
      <c r="H9" s="165"/>
      <c r="I9" s="9" t="s">
        <v>5</v>
      </c>
      <c r="J9" s="10" t="s">
        <v>6</v>
      </c>
      <c r="K9" s="11" t="s">
        <v>7</v>
      </c>
      <c r="L9" s="163"/>
      <c r="M9" s="164"/>
      <c r="N9" s="164"/>
      <c r="O9" s="164"/>
      <c r="P9" s="164"/>
      <c r="Q9" s="164"/>
      <c r="R9" s="165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8083.8267239999996</v>
      </c>
      <c r="J11" s="16">
        <v>13207.588014000001</v>
      </c>
      <c r="K11" s="17">
        <v>-5123.7612900000004</v>
      </c>
      <c r="L11" s="12"/>
      <c r="M11" s="13" t="s">
        <v>11</v>
      </c>
      <c r="N11" s="13"/>
      <c r="O11" s="13"/>
      <c r="P11" s="13"/>
      <c r="Q11" s="13"/>
      <c r="R11" s="14"/>
      <c r="S11" s="15">
        <v>564.55909599999995</v>
      </c>
      <c r="T11" s="16">
        <v>5561.0564889999996</v>
      </c>
      <c r="U11" s="17">
        <v>-4996.4973929999996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429.66747900000001</v>
      </c>
      <c r="J12" s="22">
        <v>688.00371199999995</v>
      </c>
      <c r="K12" s="23">
        <v>-258.33623299999999</v>
      </c>
      <c r="L12" s="18"/>
      <c r="M12" s="19"/>
      <c r="N12" s="19"/>
      <c r="O12" s="19" t="s">
        <v>13</v>
      </c>
      <c r="P12" s="19"/>
      <c r="Q12" s="19"/>
      <c r="R12" s="20"/>
      <c r="S12" s="21">
        <v>194.4325</v>
      </c>
      <c r="T12" s="22">
        <v>4329.817</v>
      </c>
      <c r="U12" s="23">
        <v>-4135.3845000000001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429.66747900000001</v>
      </c>
      <c r="J13" s="22">
        <v>688.00371199999995</v>
      </c>
      <c r="K13" s="23">
        <v>-258.33623299999999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 t="s">
        <v>257</v>
      </c>
      <c r="J15" s="22" t="s">
        <v>257</v>
      </c>
      <c r="K15" s="23" t="s">
        <v>257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>
        <v>16.531392</v>
      </c>
      <c r="T16" s="22">
        <v>16.779775999999998</v>
      </c>
      <c r="U16" s="23">
        <v>-0.24838399999999999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 t="s">
        <v>257</v>
      </c>
      <c r="J17" s="22" t="s">
        <v>257</v>
      </c>
      <c r="K17" s="23" t="s">
        <v>257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257</v>
      </c>
      <c r="J18" s="22" t="s">
        <v>257</v>
      </c>
      <c r="K18" s="23" t="s">
        <v>257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 t="s">
        <v>257</v>
      </c>
      <c r="T21" s="22" t="s">
        <v>257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257</v>
      </c>
      <c r="J22" s="22" t="s">
        <v>257</v>
      </c>
      <c r="K22" s="23" t="s">
        <v>257</v>
      </c>
      <c r="L22" s="18"/>
      <c r="M22" s="19"/>
      <c r="N22" s="19"/>
      <c r="O22" s="19" t="s">
        <v>32</v>
      </c>
      <c r="P22" s="19"/>
      <c r="Q22" s="19"/>
      <c r="R22" s="20"/>
      <c r="S22" s="21">
        <v>353.59520400000002</v>
      </c>
      <c r="T22" s="22">
        <v>1214.459713</v>
      </c>
      <c r="U22" s="23">
        <v>-860.864509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257</v>
      </c>
      <c r="J23" s="22" t="s">
        <v>257</v>
      </c>
      <c r="K23" s="23" t="s">
        <v>257</v>
      </c>
      <c r="L23" s="12"/>
      <c r="M23" s="13" t="s">
        <v>34</v>
      </c>
      <c r="N23" s="13"/>
      <c r="O23" s="13"/>
      <c r="P23" s="13"/>
      <c r="Q23" s="13"/>
      <c r="R23" s="14"/>
      <c r="S23" s="15">
        <v>18634.501575999999</v>
      </c>
      <c r="T23" s="16">
        <v>14443.301185</v>
      </c>
      <c r="U23" s="17">
        <v>4191.2003910000003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7654.1592449999998</v>
      </c>
      <c r="J24" s="22">
        <v>12519.584301999999</v>
      </c>
      <c r="K24" s="23">
        <v>-4865.4250570000004</v>
      </c>
      <c r="L24" s="18"/>
      <c r="M24" s="19"/>
      <c r="N24" s="19"/>
      <c r="O24" s="19" t="s">
        <v>13</v>
      </c>
      <c r="P24" s="19"/>
      <c r="Q24" s="19"/>
      <c r="R24" s="20"/>
      <c r="S24" s="21">
        <v>11778.7305</v>
      </c>
      <c r="T24" s="22">
        <v>7478.1629999999996</v>
      </c>
      <c r="U24" s="23">
        <v>4300.5675000000001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13123.534111999999</v>
      </c>
      <c r="J25" s="16">
        <v>16058.065399999999</v>
      </c>
      <c r="K25" s="17">
        <v>-2934.5312880000001</v>
      </c>
      <c r="L25" s="18"/>
      <c r="M25" s="19"/>
      <c r="N25" s="19"/>
      <c r="O25" s="19" t="s">
        <v>37</v>
      </c>
      <c r="P25" s="19"/>
      <c r="Q25" s="19"/>
      <c r="R25" s="20"/>
      <c r="S25" s="21">
        <v>5806.9490459999997</v>
      </c>
      <c r="T25" s="22">
        <v>5806.9490459999997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11340.429330999999</v>
      </c>
      <c r="J26" s="22">
        <v>11200.519025</v>
      </c>
      <c r="K26" s="23">
        <v>139.91030599999999</v>
      </c>
      <c r="L26" s="18"/>
      <c r="M26" s="19"/>
      <c r="N26" s="19"/>
      <c r="O26" s="19"/>
      <c r="P26" s="19" t="s">
        <v>17</v>
      </c>
      <c r="Q26" s="19"/>
      <c r="R26" s="20"/>
      <c r="S26" s="21">
        <v>5806.9490459999997</v>
      </c>
      <c r="T26" s="22">
        <v>5806.9490459999997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11340.336178</v>
      </c>
      <c r="J27" s="22">
        <v>11200.413836</v>
      </c>
      <c r="K27" s="23">
        <v>139.92234199999999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11155.455534999999</v>
      </c>
      <c r="J28" s="22">
        <v>11155.455534999999</v>
      </c>
      <c r="K28" s="23" t="s">
        <v>257</v>
      </c>
      <c r="L28" s="18"/>
      <c r="M28" s="19"/>
      <c r="N28" s="19"/>
      <c r="O28" s="19" t="s">
        <v>42</v>
      </c>
      <c r="P28" s="19"/>
      <c r="Q28" s="19"/>
      <c r="R28" s="20"/>
      <c r="S28" s="21">
        <v>201.50502299999999</v>
      </c>
      <c r="T28" s="22">
        <v>205.82691</v>
      </c>
      <c r="U28" s="23">
        <v>-4.3218870000000003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54.990338999999999</v>
      </c>
      <c r="J29" s="22">
        <v>44.958300999999999</v>
      </c>
      <c r="K29" s="23">
        <v>10.032038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129.89030399999999</v>
      </c>
      <c r="J30" s="22" t="s">
        <v>257</v>
      </c>
      <c r="K30" s="23">
        <v>129.89030399999999</v>
      </c>
      <c r="L30" s="18"/>
      <c r="M30" s="19"/>
      <c r="N30" s="19"/>
      <c r="O30" s="19" t="s">
        <v>30</v>
      </c>
      <c r="P30" s="19"/>
      <c r="Q30" s="19"/>
      <c r="R30" s="20"/>
      <c r="S30" s="21" t="s">
        <v>257</v>
      </c>
      <c r="T30" s="22" t="s">
        <v>257</v>
      </c>
      <c r="U30" s="23" t="s">
        <v>257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>
        <v>847.31700699999999</v>
      </c>
      <c r="T31" s="22">
        <v>952.36222899999996</v>
      </c>
      <c r="U31" s="23">
        <v>-105.045222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5" t="s">
        <v>49</v>
      </c>
      <c r="M32" s="146"/>
      <c r="N32" s="146"/>
      <c r="O32" s="146"/>
      <c r="P32" s="146"/>
      <c r="Q32" s="146"/>
      <c r="R32" s="147"/>
      <c r="S32" s="24">
        <v>19199.060672</v>
      </c>
      <c r="T32" s="25">
        <v>20004.357673999999</v>
      </c>
      <c r="U32" s="26">
        <v>-805.29700200000002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2008.300164</v>
      </c>
      <c r="T34" s="28">
        <v>9261.2957399999996</v>
      </c>
      <c r="U34" s="17">
        <v>-7252.9955760000003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9.3153E-2</v>
      </c>
      <c r="J35" s="22">
        <v>0.105189</v>
      </c>
      <c r="K35" s="23">
        <v>-1.2036E-2</v>
      </c>
      <c r="L35" s="18"/>
      <c r="M35" s="19"/>
      <c r="N35" s="30" t="s">
        <v>55</v>
      </c>
      <c r="O35" s="31"/>
      <c r="P35" s="31"/>
      <c r="Q35" s="31"/>
      <c r="R35" s="32"/>
      <c r="S35" s="21">
        <v>-7252.9955760000003</v>
      </c>
      <c r="T35" s="22">
        <v>2688.3001589999999</v>
      </c>
      <c r="U35" s="23">
        <v>-9941.2957349999997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9.3153E-2</v>
      </c>
      <c r="J37" s="22">
        <v>0.105189</v>
      </c>
      <c r="K37" s="23">
        <v>-1.2036E-2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1044.4183889999999</v>
      </c>
      <c r="J38" s="22">
        <v>1044.4183889999999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1044.4183889999999</v>
      </c>
      <c r="J39" s="22">
        <v>1044.4183889999999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1044.4183889999999</v>
      </c>
      <c r="J40" s="22">
        <v>1044.4183889999999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6.0000000000000002E-6</v>
      </c>
      <c r="J46" s="22">
        <v>6.0000000000000002E-6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257</v>
      </c>
      <c r="J48" s="22" t="s">
        <v>257</v>
      </c>
      <c r="K48" s="23" t="s">
        <v>257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90.090360000000004</v>
      </c>
      <c r="J50" s="22">
        <v>3094.5969340000001</v>
      </c>
      <c r="K50" s="23">
        <v>-3004.506574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648.59602600000005</v>
      </c>
      <c r="J51" s="22">
        <v>718.53104599999995</v>
      </c>
      <c r="K51" s="23">
        <v>-69.935019999999994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257</v>
      </c>
      <c r="J55" s="22" t="s">
        <v>257</v>
      </c>
      <c r="K55" s="23" t="s">
        <v>257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257</v>
      </c>
      <c r="J56" s="22" t="s">
        <v>257</v>
      </c>
      <c r="K56" s="23" t="s">
        <v>257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257</v>
      </c>
      <c r="J57" s="22" t="s">
        <v>257</v>
      </c>
      <c r="K57" s="23" t="s">
        <v>257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257</v>
      </c>
      <c r="J60" s="22" t="s">
        <v>257</v>
      </c>
      <c r="K60" s="23" t="s">
        <v>257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>
        <v>648.59602600000005</v>
      </c>
      <c r="J62" s="22">
        <v>718.53104599999995</v>
      </c>
      <c r="K62" s="23">
        <v>-69.935019999999994</v>
      </c>
      <c r="L62" s="145" t="s">
        <v>73</v>
      </c>
      <c r="M62" s="148"/>
      <c r="N62" s="148"/>
      <c r="O62" s="148"/>
      <c r="P62" s="148"/>
      <c r="Q62" s="148"/>
      <c r="R62" s="149"/>
      <c r="S62" s="48">
        <v>2008.300164</v>
      </c>
      <c r="T62" s="49">
        <v>9261.2957399999996</v>
      </c>
      <c r="U62" s="26">
        <v>-7252.9955760000003</v>
      </c>
    </row>
    <row r="63" spans="1:21" ht="18" customHeight="1" thickBot="1" x14ac:dyDescent="0.2">
      <c r="B63" s="150" t="s">
        <v>74</v>
      </c>
      <c r="C63" s="151"/>
      <c r="D63" s="151"/>
      <c r="E63" s="151"/>
      <c r="F63" s="151"/>
      <c r="G63" s="151"/>
      <c r="H63" s="152"/>
      <c r="I63" s="50">
        <v>21207.360836</v>
      </c>
      <c r="J63" s="50">
        <v>29265.653414</v>
      </c>
      <c r="K63" s="51">
        <v>-8058.2925779999996</v>
      </c>
      <c r="L63" s="150" t="s">
        <v>75</v>
      </c>
      <c r="M63" s="153"/>
      <c r="N63" s="153"/>
      <c r="O63" s="153"/>
      <c r="P63" s="153"/>
      <c r="Q63" s="153"/>
      <c r="R63" s="154"/>
      <c r="S63" s="52">
        <v>21207.360836</v>
      </c>
      <c r="T63" s="50">
        <v>29265.653414</v>
      </c>
      <c r="U63" s="51">
        <v>-8058.2925779999996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66" t="s">
        <v>0</v>
      </c>
      <c r="C1" s="167"/>
      <c r="D1" s="167"/>
      <c r="E1" s="167"/>
      <c r="F1" s="167"/>
      <c r="G1" s="1"/>
      <c r="H1" s="168" t="s">
        <v>259</v>
      </c>
      <c r="I1" s="168"/>
      <c r="J1" s="168"/>
      <c r="K1" s="168"/>
    </row>
    <row r="2" spans="2:11" ht="18.75" customHeight="1" x14ac:dyDescent="0.15">
      <c r="B2" s="166"/>
      <c r="C2" s="167"/>
      <c r="D2" s="167"/>
      <c r="E2" s="167"/>
      <c r="F2" s="167"/>
      <c r="G2" s="1"/>
      <c r="H2" s="171"/>
      <c r="I2" s="171"/>
      <c r="J2" s="171"/>
      <c r="K2" s="171"/>
    </row>
    <row r="3" spans="2:11" ht="18.75" customHeight="1" x14ac:dyDescent="0.15">
      <c r="B3" s="166"/>
      <c r="C3" s="167"/>
      <c r="D3" s="167"/>
      <c r="E3" s="167"/>
      <c r="F3" s="167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58" t="s">
        <v>76</v>
      </c>
      <c r="C5" s="158"/>
      <c r="D5" s="158"/>
      <c r="E5" s="158"/>
      <c r="F5" s="158"/>
      <c r="G5" s="158"/>
      <c r="H5" s="158"/>
      <c r="I5" s="158"/>
      <c r="J5" s="158"/>
      <c r="K5" s="158"/>
    </row>
    <row r="6" spans="2:11" ht="15" customHeight="1" x14ac:dyDescent="0.15">
      <c r="B6" s="159" t="s">
        <v>249</v>
      </c>
      <c r="C6" s="159"/>
      <c r="D6" s="159"/>
      <c r="E6" s="159"/>
      <c r="F6" s="159"/>
      <c r="G6" s="159"/>
      <c r="H6" s="159"/>
      <c r="I6" s="159"/>
      <c r="J6" s="159"/>
      <c r="K6" s="159"/>
    </row>
    <row r="7" spans="2:11" ht="15" customHeight="1" x14ac:dyDescent="0.15">
      <c r="B7" s="159" t="s">
        <v>250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11504.100087000001</v>
      </c>
      <c r="J12" s="16">
        <v>2142.1736329999999</v>
      </c>
      <c r="K12" s="17">
        <v>9361.9264540000004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257</v>
      </c>
      <c r="J21" s="22" t="s">
        <v>257</v>
      </c>
      <c r="K21" s="23" t="s">
        <v>257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0.54207000000000005</v>
      </c>
      <c r="J23" s="22">
        <v>7.7002699999999997</v>
      </c>
      <c r="K23" s="23">
        <v>-7.1581999999999999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2712.2820000000002</v>
      </c>
      <c r="J25" s="22">
        <v>0.152</v>
      </c>
      <c r="K25" s="23">
        <v>2712.13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2712.2820000000002</v>
      </c>
      <c r="J26" s="22">
        <v>0.152</v>
      </c>
      <c r="K26" s="23">
        <v>2712.13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>
        <v>8744.9437620000008</v>
      </c>
      <c r="J29" s="22">
        <v>2102.8347119999999</v>
      </c>
      <c r="K29" s="23">
        <v>6642.10905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46.332255000000004</v>
      </c>
      <c r="J30" s="22">
        <v>31.486650999999998</v>
      </c>
      <c r="K30" s="23">
        <v>14.845604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12535.759731</v>
      </c>
      <c r="J31" s="16">
        <v>4240.4249749999999</v>
      </c>
      <c r="K31" s="17">
        <v>8295.3347560000002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19.006128</v>
      </c>
      <c r="J33" s="22">
        <v>119.70214</v>
      </c>
      <c r="K33" s="23">
        <v>-100.696012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88.817321000000007</v>
      </c>
      <c r="J34" s="22">
        <v>85.029325999999998</v>
      </c>
      <c r="K34" s="23">
        <v>3.787995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5.7660999999999997E-2</v>
      </c>
      <c r="J35" s="22">
        <v>9.5971000000000001E-2</v>
      </c>
      <c r="K35" s="23">
        <v>-3.8309999999999997E-2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74.661467000000002</v>
      </c>
      <c r="J37" s="22">
        <v>22.977488000000001</v>
      </c>
      <c r="K37" s="23">
        <v>51.683979000000001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4387.7579999999998</v>
      </c>
      <c r="J39" s="22">
        <v>1881.289</v>
      </c>
      <c r="K39" s="23">
        <v>2506.4690000000001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8.9829819999999998</v>
      </c>
      <c r="J40" s="22">
        <v>4.5539490000000002</v>
      </c>
      <c r="K40" s="23">
        <v>4.4290330000000004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257</v>
      </c>
      <c r="J42" s="22" t="s">
        <v>257</v>
      </c>
      <c r="K42" s="23" t="s">
        <v>257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257</v>
      </c>
      <c r="J43" s="22" t="s">
        <v>257</v>
      </c>
      <c r="K43" s="23" t="s">
        <v>257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>
        <v>15.746549999999999</v>
      </c>
      <c r="J44" s="22">
        <v>16.779775999999998</v>
      </c>
      <c r="K44" s="23">
        <v>-1.033226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11.59586</v>
      </c>
      <c r="J45" s="22">
        <v>10.628613</v>
      </c>
      <c r="K45" s="23">
        <v>0.96724699999999997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7929.1337620000004</v>
      </c>
      <c r="J47" s="22">
        <v>2099.368712</v>
      </c>
      <c r="K47" s="23">
        <v>5829.76505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-1031.6596440000001</v>
      </c>
      <c r="J48" s="25">
        <v>-2098.251342</v>
      </c>
      <c r="K48" s="26">
        <v>1066.591698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257</v>
      </c>
      <c r="J50" s="16" t="s">
        <v>257</v>
      </c>
      <c r="K50" s="17" t="s">
        <v>257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257</v>
      </c>
      <c r="J51" s="22" t="s">
        <v>257</v>
      </c>
      <c r="K51" s="23" t="s">
        <v>257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53.404148999999997</v>
      </c>
      <c r="J52" s="16">
        <v>86.893217000000007</v>
      </c>
      <c r="K52" s="17">
        <v>-33.489068000000003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52.707360000000001</v>
      </c>
      <c r="J53" s="22">
        <v>86.312522999999999</v>
      </c>
      <c r="K53" s="23">
        <v>-33.605162999999997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>
        <v>0.69678899999999999</v>
      </c>
      <c r="J55" s="22">
        <v>0.58069400000000004</v>
      </c>
      <c r="K55" s="23">
        <v>0.116095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-53.404148999999997</v>
      </c>
      <c r="J56" s="25">
        <v>-86.893217000000007</v>
      </c>
      <c r="K56" s="26">
        <v>33.489068000000003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-1085.063793</v>
      </c>
      <c r="J57" s="25">
        <v>-2185.1445589999998</v>
      </c>
      <c r="K57" s="26">
        <v>1100.080766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1070.2117599999999</v>
      </c>
      <c r="J59" s="16">
        <v>1490.8782000000001</v>
      </c>
      <c r="K59" s="17">
        <v>-420.66644000000002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902.99599999999998</v>
      </c>
      <c r="J62" s="22">
        <v>1490.5840000000001</v>
      </c>
      <c r="K62" s="23">
        <v>-587.58799999999997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257</v>
      </c>
      <c r="J64" s="22" t="s">
        <v>257</v>
      </c>
      <c r="K64" s="23" t="s">
        <v>257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>
        <v>167.21575999999999</v>
      </c>
      <c r="J65" s="143">
        <v>0.29420000000000002</v>
      </c>
      <c r="K65" s="23">
        <v>166.92156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 t="s">
        <v>257</v>
      </c>
      <c r="K66" s="23" t="s">
        <v>257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2.1320000000000002E-3</v>
      </c>
      <c r="J67" s="16">
        <v>0.177316</v>
      </c>
      <c r="K67" s="17">
        <v>-0.17518400000000001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 t="s">
        <v>257</v>
      </c>
      <c r="K68" s="23" t="s">
        <v>257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257</v>
      </c>
      <c r="J69" s="22">
        <v>7.2599999999999997E-4</v>
      </c>
      <c r="K69" s="23">
        <v>-7.2599999999999997E-4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2.1320000000000002E-3</v>
      </c>
      <c r="J71" s="143">
        <v>0.17659</v>
      </c>
      <c r="K71" s="23">
        <v>-0.174458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 t="s">
        <v>257</v>
      </c>
      <c r="K72" s="23" t="s">
        <v>257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1070.2096280000001</v>
      </c>
      <c r="J73" s="25">
        <v>1490.7008840000001</v>
      </c>
      <c r="K73" s="26">
        <v>-420.49125600000002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-14.854165</v>
      </c>
      <c r="J74" s="78">
        <v>-694.44367499999998</v>
      </c>
      <c r="K74" s="79">
        <v>679.58951000000002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257</v>
      </c>
      <c r="J75" s="80">
        <v>2964.2364259999999</v>
      </c>
      <c r="K75" s="81">
        <v>-2964.2364259999999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257</v>
      </c>
      <c r="J76" s="80" t="s">
        <v>257</v>
      </c>
      <c r="K76" s="81" t="s">
        <v>257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-14.854165</v>
      </c>
      <c r="J77" s="84">
        <v>2269.792751</v>
      </c>
      <c r="K77" s="85">
        <v>-2284.6469160000001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81" t="s">
        <v>142</v>
      </c>
      <c r="C1" s="182"/>
      <c r="D1" s="182"/>
      <c r="E1" s="182"/>
      <c r="F1" s="182"/>
      <c r="G1" s="86"/>
      <c r="H1" s="168" t="s">
        <v>259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2:22" ht="24.75" customHeight="1" x14ac:dyDescent="0.15">
      <c r="B2" s="181"/>
      <c r="C2" s="181"/>
      <c r="D2" s="181"/>
      <c r="E2" s="181"/>
      <c r="F2" s="181"/>
      <c r="G2" s="60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2" ht="24.75" customHeight="1" x14ac:dyDescent="0.15">
      <c r="B3" s="181"/>
      <c r="C3" s="181"/>
      <c r="D3" s="181"/>
      <c r="E3" s="181"/>
      <c r="F3" s="181"/>
      <c r="G3" s="60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2" ht="24.75" customHeight="1" x14ac:dyDescent="0.15">
      <c r="B4" s="158" t="s">
        <v>143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2:22" ht="24.75" customHeight="1" x14ac:dyDescent="0.15">
      <c r="B5" s="159" t="s">
        <v>249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</row>
    <row r="6" spans="2:22" ht="24.75" customHeight="1" x14ac:dyDescent="0.15">
      <c r="B6" s="159" t="s">
        <v>250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4" t="s">
        <v>144</v>
      </c>
      <c r="C8" s="185"/>
      <c r="D8" s="185"/>
      <c r="E8" s="185"/>
      <c r="F8" s="185"/>
      <c r="G8" s="185"/>
      <c r="H8" s="186"/>
      <c r="I8" s="6" t="s">
        <v>247</v>
      </c>
      <c r="J8" s="7" t="s">
        <v>248</v>
      </c>
      <c r="K8" s="8" t="s">
        <v>4</v>
      </c>
      <c r="L8" s="89"/>
      <c r="M8" s="184" t="s">
        <v>144</v>
      </c>
      <c r="N8" s="185"/>
      <c r="O8" s="185"/>
      <c r="P8" s="185"/>
      <c r="Q8" s="185"/>
      <c r="R8" s="185"/>
      <c r="S8" s="186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7"/>
      <c r="C9" s="188"/>
      <c r="D9" s="188"/>
      <c r="E9" s="188"/>
      <c r="F9" s="188"/>
      <c r="G9" s="188"/>
      <c r="H9" s="189"/>
      <c r="I9" s="9" t="s">
        <v>145</v>
      </c>
      <c r="J9" s="10" t="s">
        <v>146</v>
      </c>
      <c r="K9" s="11" t="s">
        <v>147</v>
      </c>
      <c r="L9" s="89"/>
      <c r="M9" s="187"/>
      <c r="N9" s="188"/>
      <c r="O9" s="188"/>
      <c r="P9" s="188"/>
      <c r="Q9" s="188"/>
      <c r="R9" s="188"/>
      <c r="S9" s="189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10803.430087000001</v>
      </c>
      <c r="J11" s="16">
        <v>2346.1736329999999</v>
      </c>
      <c r="K11" s="17">
        <v>8457.2564540000003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972.93101999999999</v>
      </c>
      <c r="U11" s="16">
        <v>1560.1016030000001</v>
      </c>
      <c r="V11" s="17">
        <v>-587.17058299999997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5" t="s">
        <v>257</v>
      </c>
      <c r="U12" s="175" t="s">
        <v>257</v>
      </c>
      <c r="V12" s="176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79" t="s">
        <v>197</v>
      </c>
      <c r="P13" s="179"/>
      <c r="Q13" s="179"/>
      <c r="R13" s="179"/>
      <c r="S13" s="180"/>
      <c r="T13" s="175"/>
      <c r="U13" s="175"/>
      <c r="V13" s="176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902.99599999999998</v>
      </c>
      <c r="U14" s="22">
        <v>1490.5840000000001</v>
      </c>
      <c r="V14" s="23">
        <v>-587.58799999999997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69.935019999999994</v>
      </c>
      <c r="U15" s="22">
        <v>69.517602999999994</v>
      </c>
      <c r="V15" s="23">
        <v>0.41741699999999998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257</v>
      </c>
      <c r="U16" s="22" t="s">
        <v>257</v>
      </c>
      <c r="V16" s="23" t="s">
        <v>257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257</v>
      </c>
      <c r="U18" s="22" t="s">
        <v>257</v>
      </c>
      <c r="V18" s="23" t="s">
        <v>257</v>
      </c>
    </row>
    <row r="19" spans="2:22" ht="20.100000000000001" customHeight="1" x14ac:dyDescent="0.15">
      <c r="B19" s="68"/>
      <c r="C19" s="69"/>
      <c r="D19" s="173" t="s">
        <v>155</v>
      </c>
      <c r="E19" s="173"/>
      <c r="F19" s="173"/>
      <c r="G19" s="173"/>
      <c r="H19" s="174"/>
      <c r="I19" s="175" t="s">
        <v>257</v>
      </c>
      <c r="J19" s="175" t="s">
        <v>257</v>
      </c>
      <c r="K19" s="176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257</v>
      </c>
      <c r="U19" s="22" t="s">
        <v>257</v>
      </c>
      <c r="V19" s="23" t="s">
        <v>257</v>
      </c>
    </row>
    <row r="20" spans="2:22" ht="20.100000000000001" customHeight="1" x14ac:dyDescent="0.15">
      <c r="B20" s="68"/>
      <c r="C20" s="69"/>
      <c r="D20" s="177" t="s">
        <v>199</v>
      </c>
      <c r="E20" s="177"/>
      <c r="F20" s="177"/>
      <c r="G20" s="177"/>
      <c r="H20" s="178"/>
      <c r="I20" s="175"/>
      <c r="J20" s="175"/>
      <c r="K20" s="176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257</v>
      </c>
      <c r="J21" s="22" t="s">
        <v>257</v>
      </c>
      <c r="K21" s="23" t="s">
        <v>257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1776.226801</v>
      </c>
      <c r="U22" s="16">
        <v>2574.3142339999999</v>
      </c>
      <c r="V22" s="17">
        <v>-798.08743300000003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0.54207000000000005</v>
      </c>
      <c r="J23" s="22">
        <v>7.7002699999999997</v>
      </c>
      <c r="K23" s="23">
        <v>-7.1581999999999999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1776.226801</v>
      </c>
      <c r="U23" s="22">
        <v>2574.3142339999999</v>
      </c>
      <c r="V23" s="23">
        <v>-798.08743300000003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257</v>
      </c>
      <c r="U24" s="22" t="s">
        <v>257</v>
      </c>
      <c r="V24" s="23" t="s">
        <v>257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2712.2820000000002</v>
      </c>
      <c r="J25" s="22">
        <v>0.152</v>
      </c>
      <c r="K25" s="23">
        <v>2712.13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2712.2820000000002</v>
      </c>
      <c r="J26" s="22">
        <v>0.152</v>
      </c>
      <c r="K26" s="23">
        <v>2712.13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257</v>
      </c>
      <c r="U26" s="22" t="s">
        <v>257</v>
      </c>
      <c r="V26" s="23" t="s">
        <v>257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257</v>
      </c>
      <c r="U28" s="22" t="s">
        <v>257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>
        <v>8044.2737619999998</v>
      </c>
      <c r="J29" s="22">
        <v>2306.8347119999999</v>
      </c>
      <c r="K29" s="23">
        <v>5737.43905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46.332255000000004</v>
      </c>
      <c r="J30" s="22">
        <v>31.486650999999998</v>
      </c>
      <c r="K30" s="23">
        <v>14.845604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-803.29578100000003</v>
      </c>
      <c r="U30" s="25">
        <v>-1014.212631</v>
      </c>
      <c r="V30" s="26">
        <v>210.91685000000001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7715.8364629999996</v>
      </c>
      <c r="J31" s="16">
        <v>5231.3451150000001</v>
      </c>
      <c r="K31" s="17">
        <v>2484.491348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2207.0224950000002</v>
      </c>
      <c r="U31" s="25">
        <v>-4037.3320359999998</v>
      </c>
      <c r="V31" s="26">
        <v>6244.354531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213.75649000000001</v>
      </c>
      <c r="J33" s="22">
        <v>224.653414</v>
      </c>
      <c r="K33" s="23">
        <v>-10.896924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4495</v>
      </c>
      <c r="U33" s="16">
        <v>6396</v>
      </c>
      <c r="V33" s="17">
        <v>-1901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342.17858100000001</v>
      </c>
      <c r="J34" s="22">
        <v>255.976225</v>
      </c>
      <c r="K34" s="23">
        <v>86.202355999999995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4495</v>
      </c>
      <c r="U34" s="22">
        <v>6396</v>
      </c>
      <c r="V34" s="23">
        <v>-1901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2673.837102</v>
      </c>
      <c r="J35" s="22">
        <v>2790.8699820000002</v>
      </c>
      <c r="K35" s="23">
        <v>-117.03288000000001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98.306290000000004</v>
      </c>
      <c r="J37" s="22">
        <v>78.556494000000001</v>
      </c>
      <c r="K37" s="23">
        <v>19.749796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4387.7579999999998</v>
      </c>
      <c r="J39" s="22">
        <v>1881.289</v>
      </c>
      <c r="K39" s="23">
        <v>2506.4690000000001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257</v>
      </c>
      <c r="J40" s="16" t="s">
        <v>257</v>
      </c>
      <c r="K40" s="17" t="s">
        <v>257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6960.3587280000002</v>
      </c>
      <c r="U40" s="16">
        <v>5026.3409080000001</v>
      </c>
      <c r="V40" s="17">
        <v>1934.01782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257</v>
      </c>
      <c r="J41" s="22" t="s">
        <v>257</v>
      </c>
      <c r="K41" s="23" t="s">
        <v>257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6960</v>
      </c>
      <c r="U41" s="22">
        <v>5026</v>
      </c>
      <c r="V41" s="23">
        <v>1934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77.275347999999994</v>
      </c>
      <c r="J42" s="16">
        <v>137.947923</v>
      </c>
      <c r="K42" s="17">
        <v>-60.672575000000002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76.578558999999998</v>
      </c>
      <c r="J43" s="22">
        <v>137.36722900000001</v>
      </c>
      <c r="K43" s="23">
        <v>-60.788670000000003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0.35872799999999999</v>
      </c>
      <c r="U43" s="22">
        <v>0.34090799999999999</v>
      </c>
      <c r="V43" s="23">
        <v>1.7819999999999999E-2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>
        <v>0.69678899999999999</v>
      </c>
      <c r="J44" s="22">
        <v>0.58069400000000004</v>
      </c>
      <c r="K44" s="23">
        <v>0.116095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-2465.3587280000002</v>
      </c>
      <c r="U47" s="25">
        <v>1369.6590920000001</v>
      </c>
      <c r="V47" s="26">
        <v>-3835.01782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-258.33623299999999</v>
      </c>
      <c r="U48" s="25">
        <v>-2667.6729439999999</v>
      </c>
      <c r="V48" s="26">
        <v>2409.3367109999999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257</v>
      </c>
      <c r="U49" s="25">
        <v>2964.2364259999999</v>
      </c>
      <c r="V49" s="26">
        <v>-2964.2364259999999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257</v>
      </c>
      <c r="U50" s="25" t="s">
        <v>257</v>
      </c>
      <c r="V50" s="26" t="s">
        <v>257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688.00371199999995</v>
      </c>
      <c r="U51" s="25">
        <v>391.44022999999999</v>
      </c>
      <c r="V51" s="26">
        <v>296.56348200000002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3010.318276</v>
      </c>
      <c r="J52" s="118">
        <v>-3023.1194049999999</v>
      </c>
      <c r="K52" s="119">
        <v>6033.4376810000003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429.66747900000001</v>
      </c>
      <c r="U52" s="78">
        <v>688.00371199999995</v>
      </c>
      <c r="V52" s="79">
        <v>-258.33623299999999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429.66747900000001</v>
      </c>
      <c r="U55" s="50">
        <v>688.00371199999995</v>
      </c>
      <c r="V55" s="116">
        <v>-258.33623299999999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10" zoomScaleNormal="100" zoomScaleSheetLayoutView="100" workbookViewId="0">
      <selection activeCell="R19" sqref="R19:Y19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5" t="s">
        <v>204</v>
      </c>
      <c r="B3" s="190"/>
      <c r="C3" s="190"/>
      <c r="D3" s="191"/>
      <c r="E3" s="205" t="s">
        <v>205</v>
      </c>
      <c r="F3" s="190"/>
      <c r="G3" s="191"/>
      <c r="H3" s="205" t="s">
        <v>206</v>
      </c>
      <c r="I3" s="190"/>
      <c r="J3" s="191"/>
      <c r="K3" s="205" t="s">
        <v>207</v>
      </c>
      <c r="L3" s="190"/>
      <c r="M3" s="191"/>
      <c r="N3" s="205" t="s">
        <v>208</v>
      </c>
      <c r="O3" s="190"/>
      <c r="P3" s="191"/>
      <c r="Q3" s="205" t="s">
        <v>140</v>
      </c>
      <c r="R3" s="190"/>
      <c r="S3" s="191"/>
      <c r="T3" s="205" t="s">
        <v>209</v>
      </c>
      <c r="U3" s="190"/>
      <c r="V3" s="191"/>
      <c r="W3" s="205" t="s">
        <v>210</v>
      </c>
      <c r="X3" s="190"/>
      <c r="Y3" s="191"/>
    </row>
    <row r="4" spans="1:36" ht="22.5" customHeight="1" x14ac:dyDescent="0.15">
      <c r="A4" s="208" t="s">
        <v>211</v>
      </c>
      <c r="B4" s="209"/>
      <c r="C4" s="209"/>
      <c r="D4" s="210"/>
      <c r="E4" s="211">
        <v>-3588.510362</v>
      </c>
      <c r="F4" s="212"/>
      <c r="G4" s="213"/>
      <c r="H4" s="211">
        <v>-30870.320475</v>
      </c>
      <c r="I4" s="212"/>
      <c r="J4" s="213"/>
      <c r="K4" s="211">
        <v>1430.935434</v>
      </c>
      <c r="L4" s="212"/>
      <c r="M4" s="213"/>
      <c r="N4" s="211" t="s">
        <v>257</v>
      </c>
      <c r="O4" s="212"/>
      <c r="P4" s="213"/>
      <c r="Q4" s="211">
        <v>42289.191142999996</v>
      </c>
      <c r="R4" s="212"/>
      <c r="S4" s="213"/>
      <c r="T4" s="211" t="s">
        <v>257</v>
      </c>
      <c r="U4" s="212"/>
      <c r="V4" s="213"/>
      <c r="W4" s="211">
        <v>9261.2957399999996</v>
      </c>
      <c r="X4" s="212"/>
      <c r="Y4" s="213"/>
    </row>
    <row r="5" spans="1:36" ht="22.5" customHeight="1" x14ac:dyDescent="0.15">
      <c r="A5" s="208" t="s">
        <v>212</v>
      </c>
      <c r="B5" s="209"/>
      <c r="C5" s="209"/>
      <c r="D5" s="210"/>
      <c r="E5" s="211" t="s">
        <v>257</v>
      </c>
      <c r="F5" s="212"/>
      <c r="G5" s="213"/>
      <c r="H5" s="211">
        <v>-14.854165</v>
      </c>
      <c r="I5" s="212"/>
      <c r="J5" s="213"/>
      <c r="K5" s="211">
        <v>-7238.1414109999996</v>
      </c>
      <c r="L5" s="212"/>
      <c r="M5" s="213"/>
      <c r="N5" s="211" t="s">
        <v>257</v>
      </c>
      <c r="O5" s="212"/>
      <c r="P5" s="213"/>
      <c r="Q5" s="211" t="s">
        <v>257</v>
      </c>
      <c r="R5" s="212"/>
      <c r="S5" s="213"/>
      <c r="T5" s="211" t="s">
        <v>257</v>
      </c>
      <c r="U5" s="212"/>
      <c r="V5" s="213"/>
      <c r="W5" s="211">
        <v>-7252.9955760000003</v>
      </c>
      <c r="X5" s="212"/>
      <c r="Y5" s="213"/>
    </row>
    <row r="6" spans="1:36" ht="22.5" customHeight="1" x14ac:dyDescent="0.15">
      <c r="A6" s="208" t="s">
        <v>213</v>
      </c>
      <c r="B6" s="209"/>
      <c r="C6" s="209"/>
      <c r="D6" s="210"/>
      <c r="E6" s="211">
        <v>-3588.510362</v>
      </c>
      <c r="F6" s="212"/>
      <c r="G6" s="213"/>
      <c r="H6" s="211">
        <v>-30885.174640000001</v>
      </c>
      <c r="I6" s="212"/>
      <c r="J6" s="213"/>
      <c r="K6" s="211">
        <v>-5807.2059769999996</v>
      </c>
      <c r="L6" s="212"/>
      <c r="M6" s="213"/>
      <c r="N6" s="211" t="s">
        <v>257</v>
      </c>
      <c r="O6" s="212"/>
      <c r="P6" s="213"/>
      <c r="Q6" s="211">
        <v>42289.191142999996</v>
      </c>
      <c r="R6" s="212"/>
      <c r="S6" s="213"/>
      <c r="T6" s="211" t="s">
        <v>257</v>
      </c>
      <c r="U6" s="212"/>
      <c r="V6" s="213"/>
      <c r="W6" s="211">
        <v>2008.300164</v>
      </c>
      <c r="X6" s="212"/>
      <c r="Y6" s="213"/>
    </row>
    <row r="8" spans="1:36" x14ac:dyDescent="0.15">
      <c r="M8" s="126"/>
      <c r="N8" s="127"/>
      <c r="O8" s="128"/>
      <c r="P8" s="128"/>
      <c r="Q8" s="129" t="s">
        <v>214</v>
      </c>
      <c r="R8" s="221" t="s">
        <v>259</v>
      </c>
      <c r="S8" s="221"/>
      <c r="T8" s="221"/>
      <c r="U8" s="221"/>
      <c r="V8" s="221"/>
      <c r="W8" s="221"/>
      <c r="X8" s="221"/>
      <c r="Y8" s="221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22" t="s">
        <v>216</v>
      </c>
      <c r="B14" s="223"/>
      <c r="C14" s="223"/>
      <c r="D14" s="223"/>
      <c r="E14" s="223"/>
      <c r="F14" s="208" t="s">
        <v>217</v>
      </c>
      <c r="G14" s="209"/>
      <c r="H14" s="210"/>
      <c r="I14" s="208" t="s">
        <v>218</v>
      </c>
      <c r="J14" s="209"/>
      <c r="K14" s="209"/>
      <c r="L14" s="208" t="s">
        <v>219</v>
      </c>
      <c r="M14" s="209"/>
      <c r="N14" s="209"/>
      <c r="O14" s="208" t="s">
        <v>220</v>
      </c>
      <c r="P14" s="209"/>
      <c r="Q14" s="210"/>
      <c r="R14" s="222" t="s">
        <v>221</v>
      </c>
      <c r="S14" s="223"/>
      <c r="T14" s="223"/>
      <c r="U14" s="223"/>
      <c r="V14" s="223"/>
      <c r="W14" s="223"/>
      <c r="X14" s="223"/>
      <c r="Y14" s="224"/>
    </row>
    <row r="15" spans="1:36" ht="27" customHeight="1" x14ac:dyDescent="0.15">
      <c r="A15" s="193" t="s">
        <v>222</v>
      </c>
      <c r="B15" s="194"/>
      <c r="C15" s="194"/>
      <c r="D15" s="194"/>
      <c r="E15" s="194"/>
      <c r="F15" s="195"/>
      <c r="G15" s="196"/>
      <c r="H15" s="197"/>
      <c r="I15" s="195"/>
      <c r="J15" s="196"/>
      <c r="K15" s="196"/>
      <c r="L15" s="195"/>
      <c r="M15" s="196"/>
      <c r="N15" s="196"/>
      <c r="O15" s="198">
        <v>9261.2957399999996</v>
      </c>
      <c r="P15" s="199"/>
      <c r="Q15" s="200"/>
      <c r="R15" s="190"/>
      <c r="S15" s="190"/>
      <c r="T15" s="190"/>
      <c r="U15" s="190"/>
      <c r="V15" s="190"/>
      <c r="W15" s="190"/>
      <c r="X15" s="190"/>
      <c r="Y15" s="191"/>
    </row>
    <row r="16" spans="1:36" ht="27" customHeight="1" x14ac:dyDescent="0.15">
      <c r="A16" s="193" t="s">
        <v>223</v>
      </c>
      <c r="B16" s="194"/>
      <c r="C16" s="194"/>
      <c r="D16" s="194"/>
      <c r="E16" s="194"/>
      <c r="F16" s="195"/>
      <c r="G16" s="196"/>
      <c r="H16" s="197"/>
      <c r="I16" s="195"/>
      <c r="J16" s="196"/>
      <c r="K16" s="196"/>
      <c r="L16" s="195"/>
      <c r="M16" s="196"/>
      <c r="N16" s="196"/>
      <c r="O16" s="195"/>
      <c r="P16" s="196"/>
      <c r="Q16" s="197"/>
      <c r="R16" s="190"/>
      <c r="S16" s="190"/>
      <c r="T16" s="190"/>
      <c r="U16" s="190"/>
      <c r="V16" s="190"/>
      <c r="W16" s="190"/>
      <c r="X16" s="190"/>
      <c r="Y16" s="191"/>
    </row>
    <row r="17" spans="1:25" ht="27" customHeight="1" x14ac:dyDescent="0.15">
      <c r="A17" s="137" t="s">
        <v>224</v>
      </c>
      <c r="B17" s="194" t="s">
        <v>225</v>
      </c>
      <c r="C17" s="194"/>
      <c r="D17" s="194"/>
      <c r="E17" s="201"/>
      <c r="F17" s="195"/>
      <c r="G17" s="196"/>
      <c r="H17" s="197"/>
      <c r="I17" s="195"/>
      <c r="J17" s="196"/>
      <c r="K17" s="196"/>
      <c r="L17" s="195"/>
      <c r="M17" s="196"/>
      <c r="N17" s="196"/>
      <c r="O17" s="198"/>
      <c r="P17" s="199"/>
      <c r="Q17" s="200"/>
      <c r="R17" s="190"/>
      <c r="S17" s="190"/>
      <c r="T17" s="190"/>
      <c r="U17" s="190"/>
      <c r="V17" s="190"/>
      <c r="W17" s="190"/>
      <c r="X17" s="190"/>
      <c r="Y17" s="191"/>
    </row>
    <row r="18" spans="1:25" ht="50.25" customHeight="1" x14ac:dyDescent="0.15">
      <c r="A18" s="138"/>
      <c r="B18" s="139" t="s">
        <v>226</v>
      </c>
      <c r="C18" s="194" t="s">
        <v>227</v>
      </c>
      <c r="D18" s="194"/>
      <c r="E18" s="194"/>
      <c r="F18" s="198">
        <v>183.120306</v>
      </c>
      <c r="G18" s="199"/>
      <c r="H18" s="200"/>
      <c r="I18" s="198"/>
      <c r="J18" s="199"/>
      <c r="K18" s="199"/>
      <c r="L18" s="198"/>
      <c r="M18" s="199"/>
      <c r="N18" s="199"/>
      <c r="O18" s="198"/>
      <c r="P18" s="199"/>
      <c r="Q18" s="200"/>
      <c r="R18" s="202" t="s">
        <v>260</v>
      </c>
      <c r="S18" s="203"/>
      <c r="T18" s="203"/>
      <c r="U18" s="203"/>
      <c r="V18" s="203"/>
      <c r="W18" s="203"/>
      <c r="X18" s="203"/>
      <c r="Y18" s="204"/>
    </row>
    <row r="19" spans="1:25" ht="51" customHeight="1" x14ac:dyDescent="0.15">
      <c r="A19" s="138"/>
      <c r="B19" s="139" t="s">
        <v>228</v>
      </c>
      <c r="C19" s="194" t="s">
        <v>229</v>
      </c>
      <c r="D19" s="194"/>
      <c r="E19" s="194"/>
      <c r="F19" s="198"/>
      <c r="G19" s="199"/>
      <c r="H19" s="200"/>
      <c r="I19" s="198">
        <v>3212.899574</v>
      </c>
      <c r="J19" s="199"/>
      <c r="K19" s="199"/>
      <c r="L19" s="198"/>
      <c r="M19" s="199"/>
      <c r="N19" s="199"/>
      <c r="O19" s="198"/>
      <c r="P19" s="199"/>
      <c r="Q19" s="200"/>
      <c r="R19" s="214" t="s">
        <v>264</v>
      </c>
      <c r="S19" s="203"/>
      <c r="T19" s="203"/>
      <c r="U19" s="203"/>
      <c r="V19" s="203"/>
      <c r="W19" s="203"/>
      <c r="X19" s="203"/>
      <c r="Y19" s="204"/>
    </row>
    <row r="20" spans="1:25" ht="27" customHeight="1" x14ac:dyDescent="0.15">
      <c r="A20" s="138"/>
      <c r="B20" s="140" t="s">
        <v>230</v>
      </c>
      <c r="C20" s="194" t="s">
        <v>231</v>
      </c>
      <c r="D20" s="194"/>
      <c r="E20" s="194"/>
      <c r="F20" s="198"/>
      <c r="G20" s="199"/>
      <c r="H20" s="200"/>
      <c r="I20" s="198">
        <v>69.935019999999994</v>
      </c>
      <c r="J20" s="199"/>
      <c r="K20" s="199"/>
      <c r="L20" s="198"/>
      <c r="M20" s="199"/>
      <c r="N20" s="199"/>
      <c r="O20" s="198"/>
      <c r="P20" s="199"/>
      <c r="Q20" s="200"/>
      <c r="R20" s="205"/>
      <c r="S20" s="190"/>
      <c r="T20" s="190"/>
      <c r="U20" s="190"/>
      <c r="V20" s="206"/>
      <c r="W20" s="206"/>
      <c r="X20" s="206"/>
      <c r="Y20" s="207"/>
    </row>
    <row r="21" spans="1:25" ht="27" customHeight="1" x14ac:dyDescent="0.15">
      <c r="A21" s="138"/>
      <c r="B21" s="140"/>
      <c r="C21" s="190" t="s">
        <v>232</v>
      </c>
      <c r="D21" s="190"/>
      <c r="E21" s="191"/>
      <c r="F21" s="198">
        <v>183.120306</v>
      </c>
      <c r="G21" s="199"/>
      <c r="H21" s="200"/>
      <c r="I21" s="198">
        <v>3282.8345939999999</v>
      </c>
      <c r="J21" s="199"/>
      <c r="K21" s="199"/>
      <c r="L21" s="198">
        <v>-3099.7142880000001</v>
      </c>
      <c r="M21" s="199"/>
      <c r="N21" s="199"/>
      <c r="O21" s="198"/>
      <c r="P21" s="199"/>
      <c r="Q21" s="200"/>
      <c r="R21" s="190"/>
      <c r="S21" s="190"/>
      <c r="T21" s="190"/>
      <c r="U21" s="190"/>
      <c r="V21" s="190"/>
      <c r="W21" s="190"/>
      <c r="X21" s="190"/>
      <c r="Y21" s="191"/>
    </row>
    <row r="22" spans="1:25" ht="27" customHeight="1" x14ac:dyDescent="0.15">
      <c r="A22" s="137" t="s">
        <v>233</v>
      </c>
      <c r="B22" s="194" t="s">
        <v>234</v>
      </c>
      <c r="C22" s="194"/>
      <c r="D22" s="194"/>
      <c r="E22" s="201"/>
      <c r="F22" s="195"/>
      <c r="G22" s="196"/>
      <c r="H22" s="197"/>
      <c r="I22" s="195"/>
      <c r="J22" s="196"/>
      <c r="K22" s="196"/>
      <c r="L22" s="195"/>
      <c r="M22" s="196"/>
      <c r="N22" s="196"/>
      <c r="O22" s="195"/>
      <c r="P22" s="196"/>
      <c r="Q22" s="197"/>
      <c r="R22" s="190"/>
      <c r="S22" s="190"/>
      <c r="T22" s="190"/>
      <c r="U22" s="190"/>
      <c r="V22" s="190"/>
      <c r="W22" s="190"/>
      <c r="X22" s="190"/>
      <c r="Y22" s="191"/>
    </row>
    <row r="23" spans="1:25" ht="27" customHeight="1" x14ac:dyDescent="0.15">
      <c r="A23" s="138"/>
      <c r="B23" s="140" t="s">
        <v>226</v>
      </c>
      <c r="C23" s="194" t="s">
        <v>235</v>
      </c>
      <c r="D23" s="194"/>
      <c r="E23" s="194"/>
      <c r="F23" s="198"/>
      <c r="G23" s="199"/>
      <c r="H23" s="200"/>
      <c r="I23" s="198"/>
      <c r="J23" s="199"/>
      <c r="K23" s="199"/>
      <c r="L23" s="198"/>
      <c r="M23" s="199"/>
      <c r="N23" s="199"/>
      <c r="O23" s="198"/>
      <c r="P23" s="199"/>
      <c r="Q23" s="200"/>
      <c r="R23" s="190"/>
      <c r="S23" s="190"/>
      <c r="T23" s="190"/>
      <c r="U23" s="190"/>
      <c r="V23" s="190"/>
      <c r="W23" s="190"/>
      <c r="X23" s="190"/>
      <c r="Y23" s="191"/>
    </row>
    <row r="24" spans="1:25" ht="27" customHeight="1" x14ac:dyDescent="0.15">
      <c r="A24" s="138"/>
      <c r="B24" s="140" t="s">
        <v>228</v>
      </c>
      <c r="C24" s="194" t="s">
        <v>236</v>
      </c>
      <c r="D24" s="194"/>
      <c r="E24" s="194"/>
      <c r="F24" s="198"/>
      <c r="G24" s="199"/>
      <c r="H24" s="200"/>
      <c r="I24" s="198"/>
      <c r="J24" s="199"/>
      <c r="K24" s="199"/>
      <c r="L24" s="198"/>
      <c r="M24" s="199"/>
      <c r="N24" s="199"/>
      <c r="O24" s="198"/>
      <c r="P24" s="199"/>
      <c r="Q24" s="200"/>
      <c r="R24" s="190"/>
      <c r="S24" s="190"/>
      <c r="T24" s="190"/>
      <c r="U24" s="190"/>
      <c r="V24" s="190"/>
      <c r="W24" s="190"/>
      <c r="X24" s="190"/>
      <c r="Y24" s="191"/>
    </row>
    <row r="25" spans="1:25" ht="27" customHeight="1" x14ac:dyDescent="0.15">
      <c r="A25" s="138"/>
      <c r="B25" s="139" t="s">
        <v>230</v>
      </c>
      <c r="C25" s="194" t="s">
        <v>237</v>
      </c>
      <c r="D25" s="194"/>
      <c r="E25" s="194"/>
      <c r="F25" s="198">
        <v>109.367109</v>
      </c>
      <c r="G25" s="199"/>
      <c r="H25" s="200"/>
      <c r="I25" s="198"/>
      <c r="J25" s="199"/>
      <c r="K25" s="199"/>
      <c r="L25" s="198"/>
      <c r="M25" s="199"/>
      <c r="N25" s="199"/>
      <c r="O25" s="198"/>
      <c r="P25" s="199"/>
      <c r="Q25" s="200"/>
      <c r="R25" s="215" t="s">
        <v>261</v>
      </c>
      <c r="S25" s="216"/>
      <c r="T25" s="216"/>
      <c r="U25" s="216"/>
      <c r="V25" s="216"/>
      <c r="W25" s="216"/>
      <c r="X25" s="216"/>
      <c r="Y25" s="217"/>
    </row>
    <row r="26" spans="1:25" ht="27" customHeight="1" x14ac:dyDescent="0.15">
      <c r="A26" s="138"/>
      <c r="B26" s="140"/>
      <c r="C26" s="190" t="s">
        <v>232</v>
      </c>
      <c r="D26" s="190"/>
      <c r="E26" s="191"/>
      <c r="F26" s="198">
        <v>109.367109</v>
      </c>
      <c r="G26" s="199"/>
      <c r="H26" s="200"/>
      <c r="I26" s="198"/>
      <c r="J26" s="199"/>
      <c r="K26" s="199"/>
      <c r="L26" s="198">
        <v>109.367109</v>
      </c>
      <c r="M26" s="199"/>
      <c r="N26" s="199"/>
      <c r="O26" s="198"/>
      <c r="P26" s="199"/>
      <c r="Q26" s="200"/>
      <c r="R26" s="190"/>
      <c r="S26" s="190"/>
      <c r="T26" s="190"/>
      <c r="U26" s="190"/>
      <c r="V26" s="190"/>
      <c r="W26" s="190"/>
      <c r="X26" s="190"/>
      <c r="Y26" s="191"/>
    </row>
    <row r="27" spans="1:25" ht="27" customHeight="1" x14ac:dyDescent="0.15">
      <c r="A27" s="138" t="s">
        <v>238</v>
      </c>
      <c r="B27" s="194" t="s">
        <v>239</v>
      </c>
      <c r="C27" s="194"/>
      <c r="D27" s="194"/>
      <c r="E27" s="201"/>
      <c r="F27" s="195"/>
      <c r="G27" s="196"/>
      <c r="H27" s="197"/>
      <c r="I27" s="195"/>
      <c r="J27" s="196"/>
      <c r="K27" s="196"/>
      <c r="L27" s="195"/>
      <c r="M27" s="196"/>
      <c r="N27" s="196"/>
      <c r="O27" s="195"/>
      <c r="P27" s="196"/>
      <c r="Q27" s="197"/>
      <c r="R27" s="190"/>
      <c r="S27" s="190"/>
      <c r="T27" s="190"/>
      <c r="U27" s="190"/>
      <c r="V27" s="190"/>
      <c r="W27" s="190"/>
      <c r="X27" s="190"/>
      <c r="Y27" s="191"/>
    </row>
    <row r="28" spans="1:25" ht="36" customHeight="1" x14ac:dyDescent="0.15">
      <c r="A28" s="138"/>
      <c r="B28" s="139" t="s">
        <v>226</v>
      </c>
      <c r="C28" s="194" t="s">
        <v>240</v>
      </c>
      <c r="D28" s="194"/>
      <c r="E28" s="194"/>
      <c r="F28" s="198"/>
      <c r="G28" s="199"/>
      <c r="H28" s="200"/>
      <c r="I28" s="198">
        <v>5123.7612900000004</v>
      </c>
      <c r="J28" s="199"/>
      <c r="K28" s="199"/>
      <c r="L28" s="198"/>
      <c r="M28" s="199"/>
      <c r="N28" s="199"/>
      <c r="O28" s="198"/>
      <c r="P28" s="199"/>
      <c r="Q28" s="200"/>
      <c r="R28" s="202" t="s">
        <v>262</v>
      </c>
      <c r="S28" s="203"/>
      <c r="T28" s="203"/>
      <c r="U28" s="203"/>
      <c r="V28" s="203"/>
      <c r="W28" s="203"/>
      <c r="X28" s="203"/>
      <c r="Y28" s="204"/>
    </row>
    <row r="29" spans="1:25" ht="27" customHeight="1" x14ac:dyDescent="0.15">
      <c r="A29" s="138"/>
      <c r="B29" s="139" t="s">
        <v>228</v>
      </c>
      <c r="C29" s="194" t="s">
        <v>241</v>
      </c>
      <c r="D29" s="194"/>
      <c r="E29" s="194"/>
      <c r="F29" s="198">
        <v>861.11289299999999</v>
      </c>
      <c r="G29" s="199"/>
      <c r="H29" s="200"/>
      <c r="I29" s="198"/>
      <c r="J29" s="199"/>
      <c r="K29" s="199"/>
      <c r="L29" s="198"/>
      <c r="M29" s="199"/>
      <c r="N29" s="199"/>
      <c r="O29" s="198"/>
      <c r="P29" s="199"/>
      <c r="Q29" s="200"/>
      <c r="R29" s="218" t="s">
        <v>263</v>
      </c>
      <c r="S29" s="219"/>
      <c r="T29" s="219"/>
      <c r="U29" s="219"/>
      <c r="V29" s="219"/>
      <c r="W29" s="219"/>
      <c r="X29" s="219"/>
      <c r="Y29" s="220"/>
    </row>
    <row r="30" spans="1:25" ht="27" customHeight="1" x14ac:dyDescent="0.15">
      <c r="A30" s="138"/>
      <c r="B30" s="140"/>
      <c r="C30" s="190" t="s">
        <v>232</v>
      </c>
      <c r="D30" s="190"/>
      <c r="E30" s="191"/>
      <c r="F30" s="198">
        <v>861.11289299999999</v>
      </c>
      <c r="G30" s="199"/>
      <c r="H30" s="200"/>
      <c r="I30" s="198">
        <v>5123.7612900000004</v>
      </c>
      <c r="J30" s="199"/>
      <c r="K30" s="199"/>
      <c r="L30" s="198">
        <v>-4262.6483970000008</v>
      </c>
      <c r="M30" s="199"/>
      <c r="N30" s="199"/>
      <c r="O30" s="198"/>
      <c r="P30" s="199"/>
      <c r="Q30" s="200"/>
      <c r="R30" s="190"/>
      <c r="S30" s="190"/>
      <c r="T30" s="190"/>
      <c r="U30" s="190"/>
      <c r="V30" s="190"/>
      <c r="W30" s="190"/>
      <c r="X30" s="190"/>
      <c r="Y30" s="191"/>
    </row>
    <row r="31" spans="1:25" ht="27" customHeight="1" x14ac:dyDescent="0.15">
      <c r="A31" s="193" t="s">
        <v>242</v>
      </c>
      <c r="B31" s="194"/>
      <c r="C31" s="194"/>
      <c r="D31" s="194"/>
      <c r="E31" s="194"/>
      <c r="F31" s="198">
        <v>1153.600308</v>
      </c>
      <c r="G31" s="199"/>
      <c r="H31" s="200"/>
      <c r="I31" s="198">
        <v>8406.5958840000003</v>
      </c>
      <c r="J31" s="199"/>
      <c r="K31" s="199"/>
      <c r="L31" s="198">
        <v>-7252.9955760000003</v>
      </c>
      <c r="M31" s="199"/>
      <c r="N31" s="199"/>
      <c r="O31" s="198"/>
      <c r="P31" s="199"/>
      <c r="Q31" s="200"/>
      <c r="R31" s="190"/>
      <c r="S31" s="190"/>
      <c r="T31" s="190"/>
      <c r="U31" s="190"/>
      <c r="V31" s="190"/>
      <c r="W31" s="190"/>
      <c r="X31" s="190"/>
      <c r="Y31" s="191"/>
    </row>
    <row r="32" spans="1:25" ht="27" customHeight="1" x14ac:dyDescent="0.15">
      <c r="A32" s="193" t="s">
        <v>243</v>
      </c>
      <c r="B32" s="194"/>
      <c r="C32" s="194"/>
      <c r="D32" s="194"/>
      <c r="E32" s="194"/>
      <c r="F32" s="195"/>
      <c r="G32" s="196"/>
      <c r="H32" s="197"/>
      <c r="I32" s="195"/>
      <c r="J32" s="196"/>
      <c r="K32" s="196"/>
      <c r="L32" s="195"/>
      <c r="M32" s="196"/>
      <c r="N32" s="196"/>
      <c r="O32" s="198">
        <v>2008.300164</v>
      </c>
      <c r="P32" s="199"/>
      <c r="Q32" s="200"/>
      <c r="R32" s="190"/>
      <c r="S32" s="190"/>
      <c r="T32" s="190"/>
      <c r="U32" s="190"/>
      <c r="V32" s="190"/>
      <c r="W32" s="190"/>
      <c r="X32" s="190"/>
      <c r="Y32" s="191"/>
    </row>
    <row r="34" spans="3:25" x14ac:dyDescent="0.15">
      <c r="P34" s="141"/>
      <c r="Q34" s="129" t="s">
        <v>214</v>
      </c>
      <c r="R34" s="192" t="s">
        <v>259</v>
      </c>
      <c r="S34" s="192"/>
      <c r="T34" s="192"/>
      <c r="U34" s="192"/>
      <c r="V34" s="192"/>
      <c r="W34" s="192"/>
      <c r="X34" s="192"/>
      <c r="Y34" s="192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85">
    <mergeCell ref="R28:Y28"/>
    <mergeCell ref="R29:Y29"/>
    <mergeCell ref="R8:Y8"/>
    <mergeCell ref="A14:E14"/>
    <mergeCell ref="F14:H14"/>
    <mergeCell ref="I14:K14"/>
    <mergeCell ref="L14:N14"/>
    <mergeCell ref="O14:Q14"/>
    <mergeCell ref="R14:Y14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O16:Q16"/>
    <mergeCell ref="R16:S16"/>
    <mergeCell ref="T16:U16"/>
    <mergeCell ref="V16:W16"/>
    <mergeCell ref="R18:Y18"/>
    <mergeCell ref="R20:U20"/>
    <mergeCell ref="V20:Y20"/>
    <mergeCell ref="C19:E19"/>
    <mergeCell ref="F19:H19"/>
    <mergeCell ref="I19:K19"/>
    <mergeCell ref="L19:N19"/>
    <mergeCell ref="O19:Q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T21:U21"/>
    <mergeCell ref="V21:W21"/>
    <mergeCell ref="I21:K21"/>
    <mergeCell ref="L21:N21"/>
    <mergeCell ref="O21:Q21"/>
    <mergeCell ref="R21:S21"/>
    <mergeCell ref="R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R25:Y25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24" sqref="AD24"/>
    </sheetView>
  </sheetViews>
  <sheetFormatPr defaultRowHeight="13.5" x14ac:dyDescent="0.15"/>
  <cols>
    <col min="1" max="29" width="3.625" style="227" customWidth="1"/>
    <col min="30" max="30" width="31.875" style="227" bestFit="1" customWidth="1"/>
    <col min="31" max="16384" width="9" style="227"/>
  </cols>
  <sheetData>
    <row r="1" spans="1:24" x14ac:dyDescent="0.15">
      <c r="A1" s="225" t="s">
        <v>265</v>
      </c>
      <c r="B1" s="225"/>
      <c r="C1" s="225"/>
      <c r="D1" s="225"/>
      <c r="E1" s="225"/>
      <c r="F1" s="225"/>
      <c r="G1" s="226" t="s">
        <v>266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x14ac:dyDescent="0.1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</row>
    <row r="3" spans="1:24" ht="14.25" thickBot="1" x14ac:dyDescent="0.2">
      <c r="A3" s="228" t="s">
        <v>267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9" t="s">
        <v>268</v>
      </c>
      <c r="V3" s="230"/>
      <c r="W3" s="230"/>
      <c r="X3" s="230"/>
    </row>
    <row r="4" spans="1:24" ht="40.5" customHeight="1" x14ac:dyDescent="0.15">
      <c r="A4" s="231" t="s">
        <v>269</v>
      </c>
      <c r="B4" s="232"/>
      <c r="C4" s="232"/>
      <c r="D4" s="233" t="s">
        <v>270</v>
      </c>
      <c r="E4" s="234"/>
      <c r="F4" s="235"/>
      <c r="G4" s="233" t="s">
        <v>271</v>
      </c>
      <c r="H4" s="236"/>
      <c r="I4" s="236"/>
      <c r="J4" s="233" t="s">
        <v>272</v>
      </c>
      <c r="K4" s="236"/>
      <c r="L4" s="236"/>
      <c r="M4" s="233" t="s">
        <v>273</v>
      </c>
      <c r="N4" s="236"/>
      <c r="O4" s="236"/>
      <c r="P4" s="233" t="s">
        <v>274</v>
      </c>
      <c r="Q4" s="236"/>
      <c r="R4" s="236"/>
      <c r="S4" s="233" t="s">
        <v>275</v>
      </c>
      <c r="T4" s="236"/>
      <c r="U4" s="236"/>
      <c r="V4" s="233" t="s">
        <v>276</v>
      </c>
      <c r="W4" s="236"/>
      <c r="X4" s="237"/>
    </row>
    <row r="5" spans="1:24" ht="14.25" thickBot="1" x14ac:dyDescent="0.2">
      <c r="A5" s="238"/>
      <c r="B5" s="239"/>
      <c r="C5" s="239"/>
      <c r="D5" s="240" t="s">
        <v>277</v>
      </c>
      <c r="E5" s="241"/>
      <c r="F5" s="242"/>
      <c r="G5" s="243" t="s">
        <v>278</v>
      </c>
      <c r="H5" s="244"/>
      <c r="I5" s="244"/>
      <c r="J5" s="243" t="s">
        <v>279</v>
      </c>
      <c r="K5" s="244"/>
      <c r="L5" s="244"/>
      <c r="M5" s="243" t="s">
        <v>280</v>
      </c>
      <c r="N5" s="244"/>
      <c r="O5" s="244"/>
      <c r="P5" s="243" t="s">
        <v>281</v>
      </c>
      <c r="Q5" s="244"/>
      <c r="R5" s="244"/>
      <c r="S5" s="243" t="s">
        <v>282</v>
      </c>
      <c r="T5" s="244"/>
      <c r="U5" s="244"/>
      <c r="V5" s="243" t="s">
        <v>283</v>
      </c>
      <c r="W5" s="244"/>
      <c r="X5" s="245"/>
    </row>
    <row r="6" spans="1:24" x14ac:dyDescent="0.15">
      <c r="A6" s="246" t="s">
        <v>284</v>
      </c>
      <c r="B6" s="247"/>
      <c r="C6" s="248"/>
      <c r="D6" s="249">
        <v>11268.139934999999</v>
      </c>
      <c r="E6" s="250"/>
      <c r="F6" s="251"/>
      <c r="G6" s="249">
        <v>148.53456</v>
      </c>
      <c r="H6" s="250"/>
      <c r="I6" s="251"/>
      <c r="J6" s="249" t="s">
        <v>285</v>
      </c>
      <c r="K6" s="250"/>
      <c r="L6" s="251"/>
      <c r="M6" s="249">
        <v>11416.674494999999</v>
      </c>
      <c r="N6" s="250"/>
      <c r="O6" s="251"/>
      <c r="P6" s="252">
        <v>76.338317000000004</v>
      </c>
      <c r="Q6" s="253"/>
      <c r="R6" s="254"/>
      <c r="S6" s="249">
        <v>8.6122180000000004</v>
      </c>
      <c r="T6" s="250"/>
      <c r="U6" s="251"/>
      <c r="V6" s="249">
        <v>11340.336178</v>
      </c>
      <c r="W6" s="250"/>
      <c r="X6" s="255"/>
    </row>
    <row r="7" spans="1:24" x14ac:dyDescent="0.15">
      <c r="A7" s="256"/>
      <c r="B7" s="257" t="s">
        <v>286</v>
      </c>
      <c r="C7" s="258"/>
      <c r="D7" s="259">
        <v>11155.455534999999</v>
      </c>
      <c r="E7" s="260"/>
      <c r="F7" s="261"/>
      <c r="G7" s="259" t="s">
        <v>285</v>
      </c>
      <c r="H7" s="260"/>
      <c r="I7" s="261"/>
      <c r="J7" s="259" t="s">
        <v>285</v>
      </c>
      <c r="K7" s="260"/>
      <c r="L7" s="261"/>
      <c r="M7" s="262">
        <v>11155.455534999999</v>
      </c>
      <c r="N7" s="263"/>
      <c r="O7" s="263"/>
      <c r="P7" s="264" t="s">
        <v>285</v>
      </c>
      <c r="Q7" s="265"/>
      <c r="R7" s="265"/>
      <c r="S7" s="262" t="s">
        <v>285</v>
      </c>
      <c r="T7" s="263"/>
      <c r="U7" s="263"/>
      <c r="V7" s="262">
        <v>11155.455534999999</v>
      </c>
      <c r="W7" s="263"/>
      <c r="X7" s="266"/>
    </row>
    <row r="8" spans="1:24" x14ac:dyDescent="0.15">
      <c r="A8" s="256"/>
      <c r="B8" s="257" t="s">
        <v>287</v>
      </c>
      <c r="C8" s="258"/>
      <c r="D8" s="259">
        <v>112.6844</v>
      </c>
      <c r="E8" s="260"/>
      <c r="F8" s="261"/>
      <c r="G8" s="259">
        <v>14.165279999999999</v>
      </c>
      <c r="H8" s="260"/>
      <c r="I8" s="261"/>
      <c r="J8" s="259" t="s">
        <v>285</v>
      </c>
      <c r="K8" s="260"/>
      <c r="L8" s="261"/>
      <c r="M8" s="262">
        <v>126.84968000000001</v>
      </c>
      <c r="N8" s="263"/>
      <c r="O8" s="263"/>
      <c r="P8" s="267">
        <v>71.859341000000001</v>
      </c>
      <c r="Q8" s="268"/>
      <c r="R8" s="269"/>
      <c r="S8" s="262">
        <v>4.1332420000000001</v>
      </c>
      <c r="T8" s="263"/>
      <c r="U8" s="263"/>
      <c r="V8" s="262">
        <v>54.990338999999999</v>
      </c>
      <c r="W8" s="263"/>
      <c r="X8" s="266"/>
    </row>
    <row r="9" spans="1:24" x14ac:dyDescent="0.15">
      <c r="A9" s="256"/>
      <c r="B9" s="257" t="s">
        <v>288</v>
      </c>
      <c r="C9" s="258"/>
      <c r="D9" s="259" t="s">
        <v>285</v>
      </c>
      <c r="E9" s="260"/>
      <c r="F9" s="261"/>
      <c r="G9" s="259">
        <v>134.36928</v>
      </c>
      <c r="H9" s="260"/>
      <c r="I9" s="261"/>
      <c r="J9" s="259" t="s">
        <v>285</v>
      </c>
      <c r="K9" s="260"/>
      <c r="L9" s="261"/>
      <c r="M9" s="262">
        <v>134.36928</v>
      </c>
      <c r="N9" s="263"/>
      <c r="O9" s="263"/>
      <c r="P9" s="267">
        <v>4.4789760000000003</v>
      </c>
      <c r="Q9" s="268"/>
      <c r="R9" s="269"/>
      <c r="S9" s="262">
        <v>4.4789760000000003</v>
      </c>
      <c r="T9" s="263"/>
      <c r="U9" s="263"/>
      <c r="V9" s="262">
        <v>129.89030399999999</v>
      </c>
      <c r="W9" s="263"/>
      <c r="X9" s="266"/>
    </row>
    <row r="10" spans="1:24" x14ac:dyDescent="0.15">
      <c r="A10" s="256"/>
      <c r="B10" s="257" t="s">
        <v>289</v>
      </c>
      <c r="C10" s="258"/>
      <c r="D10" s="259" t="s">
        <v>285</v>
      </c>
      <c r="E10" s="260"/>
      <c r="F10" s="261"/>
      <c r="G10" s="259" t="s">
        <v>285</v>
      </c>
      <c r="H10" s="260"/>
      <c r="I10" s="261"/>
      <c r="J10" s="259" t="s">
        <v>285</v>
      </c>
      <c r="K10" s="260"/>
      <c r="L10" s="261"/>
      <c r="M10" s="262" t="s">
        <v>285</v>
      </c>
      <c r="N10" s="263"/>
      <c r="O10" s="263"/>
      <c r="P10" s="264" t="s">
        <v>285</v>
      </c>
      <c r="Q10" s="265"/>
      <c r="R10" s="265"/>
      <c r="S10" s="262" t="s">
        <v>285</v>
      </c>
      <c r="T10" s="263"/>
      <c r="U10" s="263"/>
      <c r="V10" s="262" t="s">
        <v>285</v>
      </c>
      <c r="W10" s="263"/>
      <c r="X10" s="266"/>
    </row>
    <row r="11" spans="1:24" x14ac:dyDescent="0.15">
      <c r="A11" s="256"/>
      <c r="B11" s="257" t="s">
        <v>290</v>
      </c>
      <c r="C11" s="258"/>
      <c r="D11" s="259" t="s">
        <v>285</v>
      </c>
      <c r="E11" s="260"/>
      <c r="F11" s="261"/>
      <c r="G11" s="259" t="s">
        <v>285</v>
      </c>
      <c r="H11" s="260"/>
      <c r="I11" s="261"/>
      <c r="J11" s="259" t="s">
        <v>285</v>
      </c>
      <c r="K11" s="260"/>
      <c r="L11" s="261"/>
      <c r="M11" s="262" t="s">
        <v>285</v>
      </c>
      <c r="N11" s="263"/>
      <c r="O11" s="263"/>
      <c r="P11" s="267" t="s">
        <v>285</v>
      </c>
      <c r="Q11" s="268"/>
      <c r="R11" s="269"/>
      <c r="S11" s="262" t="s">
        <v>285</v>
      </c>
      <c r="T11" s="263"/>
      <c r="U11" s="263"/>
      <c r="V11" s="262" t="s">
        <v>285</v>
      </c>
      <c r="W11" s="263"/>
      <c r="X11" s="266"/>
    </row>
    <row r="12" spans="1:24" x14ac:dyDescent="0.15">
      <c r="A12" s="256"/>
      <c r="B12" s="257" t="s">
        <v>291</v>
      </c>
      <c r="C12" s="258"/>
      <c r="D12" s="259" t="s">
        <v>285</v>
      </c>
      <c r="E12" s="260"/>
      <c r="F12" s="261"/>
      <c r="G12" s="259" t="s">
        <v>285</v>
      </c>
      <c r="H12" s="260"/>
      <c r="I12" s="261"/>
      <c r="J12" s="259" t="s">
        <v>285</v>
      </c>
      <c r="K12" s="260"/>
      <c r="L12" s="261"/>
      <c r="M12" s="262" t="s">
        <v>285</v>
      </c>
      <c r="N12" s="263"/>
      <c r="O12" s="263"/>
      <c r="P12" s="267" t="s">
        <v>285</v>
      </c>
      <c r="Q12" s="268"/>
      <c r="R12" s="269"/>
      <c r="S12" s="262" t="s">
        <v>285</v>
      </c>
      <c r="T12" s="263"/>
      <c r="U12" s="263"/>
      <c r="V12" s="262" t="s">
        <v>285</v>
      </c>
      <c r="W12" s="263"/>
      <c r="X12" s="266"/>
    </row>
    <row r="13" spans="1:24" x14ac:dyDescent="0.15">
      <c r="A13" s="256"/>
      <c r="B13" s="257" t="s">
        <v>292</v>
      </c>
      <c r="C13" s="258"/>
      <c r="D13" s="259" t="s">
        <v>285</v>
      </c>
      <c r="E13" s="260"/>
      <c r="F13" s="261"/>
      <c r="G13" s="259" t="s">
        <v>285</v>
      </c>
      <c r="H13" s="260"/>
      <c r="I13" s="261"/>
      <c r="J13" s="259" t="s">
        <v>285</v>
      </c>
      <c r="K13" s="260"/>
      <c r="L13" s="261"/>
      <c r="M13" s="262" t="s">
        <v>285</v>
      </c>
      <c r="N13" s="263"/>
      <c r="O13" s="263"/>
      <c r="P13" s="267" t="s">
        <v>285</v>
      </c>
      <c r="Q13" s="268"/>
      <c r="R13" s="269"/>
      <c r="S13" s="262" t="s">
        <v>285</v>
      </c>
      <c r="T13" s="263"/>
      <c r="U13" s="263"/>
      <c r="V13" s="262" t="s">
        <v>285</v>
      </c>
      <c r="W13" s="263"/>
      <c r="X13" s="266"/>
    </row>
    <row r="14" spans="1:24" x14ac:dyDescent="0.15">
      <c r="A14" s="256" t="s">
        <v>293</v>
      </c>
      <c r="B14" s="257"/>
      <c r="C14" s="258"/>
      <c r="D14" s="259">
        <v>1044.4183889999999</v>
      </c>
      <c r="E14" s="260"/>
      <c r="F14" s="261"/>
      <c r="G14" s="259">
        <v>14385.185750000001</v>
      </c>
      <c r="H14" s="260"/>
      <c r="I14" s="261"/>
      <c r="J14" s="259">
        <v>14385.185750000001</v>
      </c>
      <c r="K14" s="260"/>
      <c r="L14" s="261"/>
      <c r="M14" s="259">
        <v>1044.4183889999999</v>
      </c>
      <c r="N14" s="260"/>
      <c r="O14" s="261"/>
      <c r="P14" s="267" t="s">
        <v>285</v>
      </c>
      <c r="Q14" s="268"/>
      <c r="R14" s="269"/>
      <c r="S14" s="259" t="s">
        <v>285</v>
      </c>
      <c r="T14" s="260"/>
      <c r="U14" s="261"/>
      <c r="V14" s="259">
        <v>1044.4183889999999</v>
      </c>
      <c r="W14" s="260"/>
      <c r="X14" s="270"/>
    </row>
    <row r="15" spans="1:24" x14ac:dyDescent="0.15">
      <c r="A15" s="256"/>
      <c r="B15" s="257" t="s">
        <v>286</v>
      </c>
      <c r="C15" s="258"/>
      <c r="D15" s="259">
        <v>1044.4183889999999</v>
      </c>
      <c r="E15" s="260"/>
      <c r="F15" s="261"/>
      <c r="G15" s="259" t="s">
        <v>285</v>
      </c>
      <c r="H15" s="260"/>
      <c r="I15" s="261"/>
      <c r="J15" s="259" t="s">
        <v>285</v>
      </c>
      <c r="K15" s="260"/>
      <c r="L15" s="261"/>
      <c r="M15" s="262">
        <v>1044.4183889999999</v>
      </c>
      <c r="N15" s="263"/>
      <c r="O15" s="263"/>
      <c r="P15" s="264" t="s">
        <v>285</v>
      </c>
      <c r="Q15" s="265"/>
      <c r="R15" s="265"/>
      <c r="S15" s="262" t="s">
        <v>285</v>
      </c>
      <c r="T15" s="263"/>
      <c r="U15" s="263"/>
      <c r="V15" s="262">
        <v>1044.4183889999999</v>
      </c>
      <c r="W15" s="263"/>
      <c r="X15" s="266"/>
    </row>
    <row r="16" spans="1:24" x14ac:dyDescent="0.15">
      <c r="A16" s="256"/>
      <c r="B16" s="257" t="s">
        <v>287</v>
      </c>
      <c r="C16" s="258"/>
      <c r="D16" s="259" t="s">
        <v>285</v>
      </c>
      <c r="E16" s="260"/>
      <c r="F16" s="261"/>
      <c r="G16" s="259" t="s">
        <v>285</v>
      </c>
      <c r="H16" s="260"/>
      <c r="I16" s="261"/>
      <c r="J16" s="259" t="s">
        <v>285</v>
      </c>
      <c r="K16" s="260"/>
      <c r="L16" s="261"/>
      <c r="M16" s="262" t="s">
        <v>285</v>
      </c>
      <c r="N16" s="263"/>
      <c r="O16" s="263"/>
      <c r="P16" s="267" t="s">
        <v>285</v>
      </c>
      <c r="Q16" s="268"/>
      <c r="R16" s="269"/>
      <c r="S16" s="262" t="s">
        <v>285</v>
      </c>
      <c r="T16" s="263"/>
      <c r="U16" s="263"/>
      <c r="V16" s="262" t="s">
        <v>285</v>
      </c>
      <c r="W16" s="263"/>
      <c r="X16" s="266"/>
    </row>
    <row r="17" spans="1:24" x14ac:dyDescent="0.15">
      <c r="A17" s="256"/>
      <c r="B17" s="257" t="s">
        <v>288</v>
      </c>
      <c r="C17" s="258"/>
      <c r="D17" s="259" t="s">
        <v>285</v>
      </c>
      <c r="E17" s="260"/>
      <c r="F17" s="261"/>
      <c r="G17" s="259">
        <v>14385.185750000001</v>
      </c>
      <c r="H17" s="260"/>
      <c r="I17" s="261"/>
      <c r="J17" s="259">
        <v>14385.185750000001</v>
      </c>
      <c r="K17" s="260"/>
      <c r="L17" s="261"/>
      <c r="M17" s="262" t="s">
        <v>285</v>
      </c>
      <c r="N17" s="263"/>
      <c r="O17" s="263"/>
      <c r="P17" s="267" t="s">
        <v>285</v>
      </c>
      <c r="Q17" s="268"/>
      <c r="R17" s="269"/>
      <c r="S17" s="262" t="s">
        <v>285</v>
      </c>
      <c r="T17" s="263"/>
      <c r="U17" s="263"/>
      <c r="V17" s="262" t="s">
        <v>285</v>
      </c>
      <c r="W17" s="263"/>
      <c r="X17" s="266"/>
    </row>
    <row r="18" spans="1:24" x14ac:dyDescent="0.15">
      <c r="A18" s="256" t="s">
        <v>294</v>
      </c>
      <c r="B18" s="257"/>
      <c r="C18" s="258"/>
      <c r="D18" s="259">
        <v>13.74306</v>
      </c>
      <c r="E18" s="260"/>
      <c r="F18" s="261"/>
      <c r="G18" s="259" t="s">
        <v>285</v>
      </c>
      <c r="H18" s="260"/>
      <c r="I18" s="261"/>
      <c r="J18" s="259" t="s">
        <v>285</v>
      </c>
      <c r="K18" s="260"/>
      <c r="L18" s="261"/>
      <c r="M18" s="262">
        <v>13.74306</v>
      </c>
      <c r="N18" s="263"/>
      <c r="O18" s="263"/>
      <c r="P18" s="267">
        <v>13.743054000000001</v>
      </c>
      <c r="Q18" s="268"/>
      <c r="R18" s="269"/>
      <c r="S18" s="262" t="s">
        <v>285</v>
      </c>
      <c r="T18" s="263"/>
      <c r="U18" s="263"/>
      <c r="V18" s="262">
        <v>6.0000000000000002E-6</v>
      </c>
      <c r="W18" s="263"/>
      <c r="X18" s="266"/>
    </row>
    <row r="19" spans="1:24" x14ac:dyDescent="0.15">
      <c r="A19" s="256" t="s">
        <v>295</v>
      </c>
      <c r="B19" s="257"/>
      <c r="C19" s="258"/>
      <c r="D19" s="259" t="s">
        <v>285</v>
      </c>
      <c r="E19" s="260"/>
      <c r="F19" s="261"/>
      <c r="G19" s="259" t="s">
        <v>285</v>
      </c>
      <c r="H19" s="260"/>
      <c r="I19" s="261"/>
      <c r="J19" s="259" t="s">
        <v>285</v>
      </c>
      <c r="K19" s="260"/>
      <c r="L19" s="261"/>
      <c r="M19" s="262" t="s">
        <v>285</v>
      </c>
      <c r="N19" s="263"/>
      <c r="O19" s="263"/>
      <c r="P19" s="264" t="s">
        <v>285</v>
      </c>
      <c r="Q19" s="265"/>
      <c r="R19" s="265"/>
      <c r="S19" s="262" t="s">
        <v>285</v>
      </c>
      <c r="T19" s="263"/>
      <c r="U19" s="263"/>
      <c r="V19" s="262" t="s">
        <v>285</v>
      </c>
      <c r="W19" s="263"/>
      <c r="X19" s="266"/>
    </row>
    <row r="20" spans="1:24" x14ac:dyDescent="0.15">
      <c r="A20" s="256" t="s">
        <v>296</v>
      </c>
      <c r="B20" s="257"/>
      <c r="C20" s="258"/>
      <c r="D20" s="259">
        <v>0.34090799999999999</v>
      </c>
      <c r="E20" s="260"/>
      <c r="F20" s="261"/>
      <c r="G20" s="259">
        <v>2.549976</v>
      </c>
      <c r="H20" s="260"/>
      <c r="I20" s="261"/>
      <c r="J20" s="259">
        <v>2.5321559999999996</v>
      </c>
      <c r="K20" s="260"/>
      <c r="L20" s="261"/>
      <c r="M20" s="262">
        <v>0.35872799999999999</v>
      </c>
      <c r="N20" s="263"/>
      <c r="O20" s="263"/>
      <c r="P20" s="267">
        <v>0.35872799999999999</v>
      </c>
      <c r="Q20" s="268"/>
      <c r="R20" s="269"/>
      <c r="S20" s="262">
        <v>0.35872799999999999</v>
      </c>
      <c r="T20" s="263"/>
      <c r="U20" s="263"/>
      <c r="V20" s="262" t="s">
        <v>285</v>
      </c>
      <c r="W20" s="263"/>
      <c r="X20" s="266"/>
    </row>
    <row r="21" spans="1:24" x14ac:dyDescent="0.15">
      <c r="A21" s="256" t="s">
        <v>297</v>
      </c>
      <c r="B21" s="257"/>
      <c r="C21" s="258"/>
      <c r="D21" s="259" t="s">
        <v>285</v>
      </c>
      <c r="E21" s="260"/>
      <c r="F21" s="261"/>
      <c r="G21" s="259" t="s">
        <v>285</v>
      </c>
      <c r="H21" s="260"/>
      <c r="I21" s="261"/>
      <c r="J21" s="259" t="s">
        <v>285</v>
      </c>
      <c r="K21" s="260"/>
      <c r="L21" s="261"/>
      <c r="M21" s="262" t="s">
        <v>285</v>
      </c>
      <c r="N21" s="263"/>
      <c r="O21" s="263"/>
      <c r="P21" s="271" t="s">
        <v>285</v>
      </c>
      <c r="Q21" s="272"/>
      <c r="R21" s="272"/>
      <c r="S21" s="262" t="s">
        <v>285</v>
      </c>
      <c r="T21" s="263"/>
      <c r="U21" s="263"/>
      <c r="V21" s="262" t="s">
        <v>285</v>
      </c>
      <c r="W21" s="263"/>
      <c r="X21" s="266"/>
    </row>
    <row r="22" spans="1:24" x14ac:dyDescent="0.15">
      <c r="A22" s="256" t="s">
        <v>298</v>
      </c>
      <c r="B22" s="257"/>
      <c r="C22" s="258"/>
      <c r="D22" s="259">
        <v>3094.5969340000001</v>
      </c>
      <c r="E22" s="260"/>
      <c r="F22" s="261"/>
      <c r="G22" s="259">
        <v>6063.3136359999999</v>
      </c>
      <c r="H22" s="260"/>
      <c r="I22" s="261"/>
      <c r="J22" s="259">
        <v>9067.8202099999999</v>
      </c>
      <c r="K22" s="260"/>
      <c r="L22" s="261"/>
      <c r="M22" s="262">
        <v>90.090360000000004</v>
      </c>
      <c r="N22" s="263"/>
      <c r="O22" s="263"/>
      <c r="P22" s="264" t="s">
        <v>285</v>
      </c>
      <c r="Q22" s="265"/>
      <c r="R22" s="265"/>
      <c r="S22" s="262" t="s">
        <v>285</v>
      </c>
      <c r="T22" s="263"/>
      <c r="U22" s="263"/>
      <c r="V22" s="262">
        <v>90.090360000000004</v>
      </c>
      <c r="W22" s="263"/>
      <c r="X22" s="266"/>
    </row>
    <row r="23" spans="1:24" ht="14.25" thickBot="1" x14ac:dyDescent="0.2">
      <c r="A23" s="273" t="s">
        <v>299</v>
      </c>
      <c r="B23" s="274"/>
      <c r="C23" s="275"/>
      <c r="D23" s="276">
        <v>15421.239226</v>
      </c>
      <c r="E23" s="277"/>
      <c r="F23" s="278"/>
      <c r="G23" s="276">
        <v>20599.583922000002</v>
      </c>
      <c r="H23" s="277"/>
      <c r="I23" s="278"/>
      <c r="J23" s="276">
        <v>23455.538116</v>
      </c>
      <c r="K23" s="277"/>
      <c r="L23" s="278"/>
      <c r="M23" s="276">
        <v>12565.285032</v>
      </c>
      <c r="N23" s="277"/>
      <c r="O23" s="278"/>
      <c r="P23" s="279">
        <v>90.440099000000004</v>
      </c>
      <c r="Q23" s="280"/>
      <c r="R23" s="281"/>
      <c r="S23" s="276">
        <v>8.9709459999999996</v>
      </c>
      <c r="T23" s="277"/>
      <c r="U23" s="278"/>
      <c r="V23" s="276">
        <v>12474.844933</v>
      </c>
      <c r="W23" s="277"/>
      <c r="X23" s="282"/>
    </row>
    <row r="24" spans="1:24" x14ac:dyDescent="0.15">
      <c r="A24" s="228" t="str">
        <f>IF($P$21="           -"," ","※ソフトウェアの減価償却は直接法により処理しておりますので、⑤列の数値は④列の数値の内数になります。")</f>
        <v xml:space="preserve"> 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</row>
    <row r="25" spans="1:24" x14ac:dyDescent="0.15">
      <c r="A25" s="228" t="str">
        <f>IF($P$21="           -"," ","  よって「当期末残高」は「当期末取得原価」と同じ数値になります。")</f>
        <v xml:space="preserve"> </v>
      </c>
      <c r="B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</row>
    <row r="26" spans="1:24" x14ac:dyDescent="0.1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</row>
    <row r="27" spans="1:24" x14ac:dyDescent="0.1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</row>
    <row r="28" spans="1:24" ht="14.25" thickBot="1" x14ac:dyDescent="0.2">
      <c r="A28" s="228" t="s">
        <v>300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9" t="s">
        <v>268</v>
      </c>
      <c r="P28" s="230"/>
      <c r="Q28" s="230"/>
      <c r="R28" s="230"/>
      <c r="S28" s="228"/>
      <c r="T28" s="228"/>
      <c r="U28" s="228"/>
      <c r="V28" s="228"/>
      <c r="W28" s="228"/>
      <c r="X28" s="228"/>
    </row>
    <row r="29" spans="1:24" ht="27" customHeight="1" x14ac:dyDescent="0.15">
      <c r="A29" s="231" t="s">
        <v>269</v>
      </c>
      <c r="B29" s="232"/>
      <c r="C29" s="232"/>
      <c r="D29" s="283" t="s">
        <v>270</v>
      </c>
      <c r="E29" s="234"/>
      <c r="F29" s="235"/>
      <c r="G29" s="233" t="s">
        <v>271</v>
      </c>
      <c r="H29" s="236"/>
      <c r="I29" s="236"/>
      <c r="J29" s="233" t="s">
        <v>272</v>
      </c>
      <c r="K29" s="236"/>
      <c r="L29" s="236"/>
      <c r="M29" s="233" t="s">
        <v>301</v>
      </c>
      <c r="N29" s="236"/>
      <c r="O29" s="236"/>
      <c r="P29" s="233" t="s">
        <v>276</v>
      </c>
      <c r="Q29" s="236"/>
      <c r="R29" s="237"/>
      <c r="S29" s="228"/>
      <c r="T29" s="228"/>
      <c r="U29" s="228"/>
      <c r="V29" s="228"/>
      <c r="W29" s="228"/>
      <c r="X29" s="228"/>
    </row>
    <row r="30" spans="1:24" ht="14.25" thickBot="1" x14ac:dyDescent="0.2">
      <c r="A30" s="238"/>
      <c r="B30" s="239"/>
      <c r="C30" s="239"/>
      <c r="D30" s="284" t="s">
        <v>302</v>
      </c>
      <c r="E30" s="285"/>
      <c r="F30" s="286"/>
      <c r="G30" s="287" t="s">
        <v>303</v>
      </c>
      <c r="H30" s="288"/>
      <c r="I30" s="288"/>
      <c r="J30" s="287" t="s">
        <v>304</v>
      </c>
      <c r="K30" s="288"/>
      <c r="L30" s="288"/>
      <c r="M30" s="287" t="s">
        <v>305</v>
      </c>
      <c r="N30" s="288"/>
      <c r="O30" s="288"/>
      <c r="P30" s="287" t="s">
        <v>306</v>
      </c>
      <c r="Q30" s="288"/>
      <c r="R30" s="289"/>
      <c r="S30" s="228"/>
      <c r="T30" s="228"/>
      <c r="U30" s="228"/>
      <c r="V30" s="228"/>
      <c r="W30" s="228"/>
      <c r="X30" s="228"/>
    </row>
    <row r="31" spans="1:24" x14ac:dyDescent="0.15">
      <c r="A31" s="246" t="s">
        <v>284</v>
      </c>
      <c r="B31" s="247"/>
      <c r="C31" s="248"/>
      <c r="D31" s="249">
        <v>0.105189</v>
      </c>
      <c r="E31" s="250"/>
      <c r="F31" s="251"/>
      <c r="G31" s="249" t="s">
        <v>285</v>
      </c>
      <c r="H31" s="250"/>
      <c r="I31" s="251"/>
      <c r="J31" s="249">
        <v>1.2036000000000005E-2</v>
      </c>
      <c r="K31" s="250"/>
      <c r="L31" s="251"/>
      <c r="M31" s="249">
        <v>1.2036E-2</v>
      </c>
      <c r="N31" s="250"/>
      <c r="O31" s="251"/>
      <c r="P31" s="249">
        <v>9.3153E-2</v>
      </c>
      <c r="Q31" s="250"/>
      <c r="R31" s="255"/>
      <c r="S31" s="228"/>
      <c r="T31" s="228"/>
      <c r="U31" s="228"/>
      <c r="V31" s="228"/>
      <c r="W31" s="228"/>
      <c r="X31" s="228"/>
    </row>
    <row r="32" spans="1:24" x14ac:dyDescent="0.15">
      <c r="A32" s="256"/>
      <c r="B32" s="257" t="s">
        <v>307</v>
      </c>
      <c r="C32" s="258"/>
      <c r="D32" s="259" t="s">
        <v>285</v>
      </c>
      <c r="E32" s="260"/>
      <c r="F32" s="261"/>
      <c r="G32" s="259" t="s">
        <v>285</v>
      </c>
      <c r="H32" s="260"/>
      <c r="I32" s="261"/>
      <c r="J32" s="259" t="s">
        <v>285</v>
      </c>
      <c r="K32" s="260"/>
      <c r="L32" s="261"/>
      <c r="M32" s="262" t="s">
        <v>285</v>
      </c>
      <c r="N32" s="263"/>
      <c r="O32" s="263"/>
      <c r="P32" s="262" t="s">
        <v>285</v>
      </c>
      <c r="Q32" s="263"/>
      <c r="R32" s="266"/>
      <c r="S32" s="228"/>
      <c r="T32" s="228"/>
      <c r="U32" s="228"/>
      <c r="V32" s="228"/>
      <c r="W32" s="228"/>
      <c r="X32" s="228"/>
    </row>
    <row r="33" spans="1:24" x14ac:dyDescent="0.15">
      <c r="A33" s="256"/>
      <c r="B33" s="257" t="s">
        <v>308</v>
      </c>
      <c r="C33" s="258"/>
      <c r="D33" s="259">
        <v>0.105189</v>
      </c>
      <c r="E33" s="260"/>
      <c r="F33" s="261"/>
      <c r="G33" s="259" t="s">
        <v>285</v>
      </c>
      <c r="H33" s="260"/>
      <c r="I33" s="261"/>
      <c r="J33" s="259">
        <v>1.2036000000000005E-2</v>
      </c>
      <c r="K33" s="260"/>
      <c r="L33" s="261"/>
      <c r="M33" s="262">
        <v>1.2036E-2</v>
      </c>
      <c r="N33" s="263"/>
      <c r="O33" s="263"/>
      <c r="P33" s="262">
        <v>9.3153E-2</v>
      </c>
      <c r="Q33" s="263"/>
      <c r="R33" s="266"/>
      <c r="S33" s="228"/>
      <c r="T33" s="228"/>
      <c r="U33" s="228"/>
      <c r="V33" s="228"/>
      <c r="W33" s="228"/>
      <c r="X33" s="228"/>
    </row>
    <row r="34" spans="1:24" x14ac:dyDescent="0.15">
      <c r="A34" s="256" t="s">
        <v>293</v>
      </c>
      <c r="B34" s="257"/>
      <c r="C34" s="258"/>
      <c r="D34" s="259" t="s">
        <v>285</v>
      </c>
      <c r="E34" s="260"/>
      <c r="F34" s="261"/>
      <c r="G34" s="259" t="s">
        <v>285</v>
      </c>
      <c r="H34" s="260"/>
      <c r="I34" s="261"/>
      <c r="J34" s="259" t="s">
        <v>285</v>
      </c>
      <c r="K34" s="260"/>
      <c r="L34" s="261"/>
      <c r="M34" s="259" t="s">
        <v>285</v>
      </c>
      <c r="N34" s="260"/>
      <c r="O34" s="261"/>
      <c r="P34" s="259" t="s">
        <v>285</v>
      </c>
      <c r="Q34" s="260"/>
      <c r="R34" s="270"/>
      <c r="S34" s="228"/>
      <c r="T34" s="228"/>
      <c r="U34" s="228"/>
      <c r="V34" s="228"/>
      <c r="W34" s="228"/>
      <c r="X34" s="228"/>
    </row>
    <row r="35" spans="1:24" x14ac:dyDescent="0.15">
      <c r="A35" s="256"/>
      <c r="B35" s="257" t="s">
        <v>307</v>
      </c>
      <c r="C35" s="258"/>
      <c r="D35" s="259" t="s">
        <v>285</v>
      </c>
      <c r="E35" s="260"/>
      <c r="F35" s="261"/>
      <c r="G35" s="259" t="s">
        <v>285</v>
      </c>
      <c r="H35" s="260"/>
      <c r="I35" s="261"/>
      <c r="J35" s="259" t="s">
        <v>285</v>
      </c>
      <c r="K35" s="260"/>
      <c r="L35" s="261"/>
      <c r="M35" s="262" t="s">
        <v>285</v>
      </c>
      <c r="N35" s="263"/>
      <c r="O35" s="263"/>
      <c r="P35" s="262" t="s">
        <v>285</v>
      </c>
      <c r="Q35" s="263"/>
      <c r="R35" s="266"/>
      <c r="S35" s="228"/>
      <c r="T35" s="228"/>
      <c r="U35" s="228"/>
      <c r="V35" s="228"/>
      <c r="W35" s="228"/>
      <c r="X35" s="228"/>
    </row>
    <row r="36" spans="1:24" x14ac:dyDescent="0.15">
      <c r="A36" s="256"/>
      <c r="B36" s="257" t="s">
        <v>308</v>
      </c>
      <c r="C36" s="258"/>
      <c r="D36" s="259" t="s">
        <v>285</v>
      </c>
      <c r="E36" s="260"/>
      <c r="F36" s="261"/>
      <c r="G36" s="259" t="s">
        <v>285</v>
      </c>
      <c r="H36" s="260"/>
      <c r="I36" s="261"/>
      <c r="J36" s="259" t="s">
        <v>285</v>
      </c>
      <c r="K36" s="260"/>
      <c r="L36" s="261"/>
      <c r="M36" s="262" t="s">
        <v>285</v>
      </c>
      <c r="N36" s="263"/>
      <c r="O36" s="263"/>
      <c r="P36" s="262" t="s">
        <v>285</v>
      </c>
      <c r="Q36" s="263"/>
      <c r="R36" s="266"/>
      <c r="S36" s="228"/>
      <c r="T36" s="228"/>
      <c r="U36" s="228"/>
      <c r="V36" s="228"/>
      <c r="W36" s="228"/>
      <c r="X36" s="228"/>
    </row>
    <row r="37" spans="1:24" ht="14.25" thickBot="1" x14ac:dyDescent="0.2">
      <c r="A37" s="273" t="s">
        <v>299</v>
      </c>
      <c r="B37" s="274"/>
      <c r="C37" s="275"/>
      <c r="D37" s="276">
        <v>0.105189</v>
      </c>
      <c r="E37" s="277"/>
      <c r="F37" s="278"/>
      <c r="G37" s="276" t="s">
        <v>285</v>
      </c>
      <c r="H37" s="277"/>
      <c r="I37" s="278"/>
      <c r="J37" s="276">
        <v>1.2036000000000005E-2</v>
      </c>
      <c r="K37" s="277"/>
      <c r="L37" s="278"/>
      <c r="M37" s="276">
        <v>1.2036E-2</v>
      </c>
      <c r="N37" s="277"/>
      <c r="O37" s="278"/>
      <c r="P37" s="276">
        <v>9.3153E-2</v>
      </c>
      <c r="Q37" s="277"/>
      <c r="R37" s="282"/>
      <c r="S37" s="228"/>
      <c r="T37" s="228"/>
      <c r="U37" s="228"/>
      <c r="V37" s="228"/>
      <c r="W37" s="228"/>
      <c r="X37" s="228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view="pageBreakPreview" zoomScaleNormal="100" zoomScaleSheetLayoutView="100" workbookViewId="0">
      <selection activeCell="AD27" sqref="AD27"/>
    </sheetView>
  </sheetViews>
  <sheetFormatPr defaultRowHeight="20.100000000000001" customHeight="1" x14ac:dyDescent="0.15"/>
  <cols>
    <col min="1" max="26" width="3.625" style="291" customWidth="1"/>
    <col min="27" max="34" width="11.75" style="291" customWidth="1"/>
    <col min="35" max="52" width="3.625" style="291" customWidth="1"/>
    <col min="53" max="256" width="9" style="291"/>
    <col min="257" max="282" width="3.625" style="291" customWidth="1"/>
    <col min="283" max="290" width="11.75" style="291" customWidth="1"/>
    <col min="291" max="308" width="3.625" style="291" customWidth="1"/>
    <col min="309" max="512" width="9" style="291"/>
    <col min="513" max="538" width="3.625" style="291" customWidth="1"/>
    <col min="539" max="546" width="11.75" style="291" customWidth="1"/>
    <col min="547" max="564" width="3.625" style="291" customWidth="1"/>
    <col min="565" max="768" width="9" style="291"/>
    <col min="769" max="794" width="3.625" style="291" customWidth="1"/>
    <col min="795" max="802" width="11.75" style="291" customWidth="1"/>
    <col min="803" max="820" width="3.625" style="291" customWidth="1"/>
    <col min="821" max="1024" width="9" style="291"/>
    <col min="1025" max="1050" width="3.625" style="291" customWidth="1"/>
    <col min="1051" max="1058" width="11.75" style="291" customWidth="1"/>
    <col min="1059" max="1076" width="3.625" style="291" customWidth="1"/>
    <col min="1077" max="1280" width="9" style="291"/>
    <col min="1281" max="1306" width="3.625" style="291" customWidth="1"/>
    <col min="1307" max="1314" width="11.75" style="291" customWidth="1"/>
    <col min="1315" max="1332" width="3.625" style="291" customWidth="1"/>
    <col min="1333" max="1536" width="9" style="291"/>
    <col min="1537" max="1562" width="3.625" style="291" customWidth="1"/>
    <col min="1563" max="1570" width="11.75" style="291" customWidth="1"/>
    <col min="1571" max="1588" width="3.625" style="291" customWidth="1"/>
    <col min="1589" max="1792" width="9" style="291"/>
    <col min="1793" max="1818" width="3.625" style="291" customWidth="1"/>
    <col min="1819" max="1826" width="11.75" style="291" customWidth="1"/>
    <col min="1827" max="1844" width="3.625" style="291" customWidth="1"/>
    <col min="1845" max="2048" width="9" style="291"/>
    <col min="2049" max="2074" width="3.625" style="291" customWidth="1"/>
    <col min="2075" max="2082" width="11.75" style="291" customWidth="1"/>
    <col min="2083" max="2100" width="3.625" style="291" customWidth="1"/>
    <col min="2101" max="2304" width="9" style="291"/>
    <col min="2305" max="2330" width="3.625" style="291" customWidth="1"/>
    <col min="2331" max="2338" width="11.75" style="291" customWidth="1"/>
    <col min="2339" max="2356" width="3.625" style="291" customWidth="1"/>
    <col min="2357" max="2560" width="9" style="291"/>
    <col min="2561" max="2586" width="3.625" style="291" customWidth="1"/>
    <col min="2587" max="2594" width="11.75" style="291" customWidth="1"/>
    <col min="2595" max="2612" width="3.625" style="291" customWidth="1"/>
    <col min="2613" max="2816" width="9" style="291"/>
    <col min="2817" max="2842" width="3.625" style="291" customWidth="1"/>
    <col min="2843" max="2850" width="11.75" style="291" customWidth="1"/>
    <col min="2851" max="2868" width="3.625" style="291" customWidth="1"/>
    <col min="2869" max="3072" width="9" style="291"/>
    <col min="3073" max="3098" width="3.625" style="291" customWidth="1"/>
    <col min="3099" max="3106" width="11.75" style="291" customWidth="1"/>
    <col min="3107" max="3124" width="3.625" style="291" customWidth="1"/>
    <col min="3125" max="3328" width="9" style="291"/>
    <col min="3329" max="3354" width="3.625" style="291" customWidth="1"/>
    <col min="3355" max="3362" width="11.75" style="291" customWidth="1"/>
    <col min="3363" max="3380" width="3.625" style="291" customWidth="1"/>
    <col min="3381" max="3584" width="9" style="291"/>
    <col min="3585" max="3610" width="3.625" style="291" customWidth="1"/>
    <col min="3611" max="3618" width="11.75" style="291" customWidth="1"/>
    <col min="3619" max="3636" width="3.625" style="291" customWidth="1"/>
    <col min="3637" max="3840" width="9" style="291"/>
    <col min="3841" max="3866" width="3.625" style="291" customWidth="1"/>
    <col min="3867" max="3874" width="11.75" style="291" customWidth="1"/>
    <col min="3875" max="3892" width="3.625" style="291" customWidth="1"/>
    <col min="3893" max="4096" width="9" style="291"/>
    <col min="4097" max="4122" width="3.625" style="291" customWidth="1"/>
    <col min="4123" max="4130" width="11.75" style="291" customWidth="1"/>
    <col min="4131" max="4148" width="3.625" style="291" customWidth="1"/>
    <col min="4149" max="4352" width="9" style="291"/>
    <col min="4353" max="4378" width="3.625" style="291" customWidth="1"/>
    <col min="4379" max="4386" width="11.75" style="291" customWidth="1"/>
    <col min="4387" max="4404" width="3.625" style="291" customWidth="1"/>
    <col min="4405" max="4608" width="9" style="291"/>
    <col min="4609" max="4634" width="3.625" style="291" customWidth="1"/>
    <col min="4635" max="4642" width="11.75" style="291" customWidth="1"/>
    <col min="4643" max="4660" width="3.625" style="291" customWidth="1"/>
    <col min="4661" max="4864" width="9" style="291"/>
    <col min="4865" max="4890" width="3.625" style="291" customWidth="1"/>
    <col min="4891" max="4898" width="11.75" style="291" customWidth="1"/>
    <col min="4899" max="4916" width="3.625" style="291" customWidth="1"/>
    <col min="4917" max="5120" width="9" style="291"/>
    <col min="5121" max="5146" width="3.625" style="291" customWidth="1"/>
    <col min="5147" max="5154" width="11.75" style="291" customWidth="1"/>
    <col min="5155" max="5172" width="3.625" style="291" customWidth="1"/>
    <col min="5173" max="5376" width="9" style="291"/>
    <col min="5377" max="5402" width="3.625" style="291" customWidth="1"/>
    <col min="5403" max="5410" width="11.75" style="291" customWidth="1"/>
    <col min="5411" max="5428" width="3.625" style="291" customWidth="1"/>
    <col min="5429" max="5632" width="9" style="291"/>
    <col min="5633" max="5658" width="3.625" style="291" customWidth="1"/>
    <col min="5659" max="5666" width="11.75" style="291" customWidth="1"/>
    <col min="5667" max="5684" width="3.625" style="291" customWidth="1"/>
    <col min="5685" max="5888" width="9" style="291"/>
    <col min="5889" max="5914" width="3.625" style="291" customWidth="1"/>
    <col min="5915" max="5922" width="11.75" style="291" customWidth="1"/>
    <col min="5923" max="5940" width="3.625" style="291" customWidth="1"/>
    <col min="5941" max="6144" width="9" style="291"/>
    <col min="6145" max="6170" width="3.625" style="291" customWidth="1"/>
    <col min="6171" max="6178" width="11.75" style="291" customWidth="1"/>
    <col min="6179" max="6196" width="3.625" style="291" customWidth="1"/>
    <col min="6197" max="6400" width="9" style="291"/>
    <col min="6401" max="6426" width="3.625" style="291" customWidth="1"/>
    <col min="6427" max="6434" width="11.75" style="291" customWidth="1"/>
    <col min="6435" max="6452" width="3.625" style="291" customWidth="1"/>
    <col min="6453" max="6656" width="9" style="291"/>
    <col min="6657" max="6682" width="3.625" style="291" customWidth="1"/>
    <col min="6683" max="6690" width="11.75" style="291" customWidth="1"/>
    <col min="6691" max="6708" width="3.625" style="291" customWidth="1"/>
    <col min="6709" max="6912" width="9" style="291"/>
    <col min="6913" max="6938" width="3.625" style="291" customWidth="1"/>
    <col min="6939" max="6946" width="11.75" style="291" customWidth="1"/>
    <col min="6947" max="6964" width="3.625" style="291" customWidth="1"/>
    <col min="6965" max="7168" width="9" style="291"/>
    <col min="7169" max="7194" width="3.625" style="291" customWidth="1"/>
    <col min="7195" max="7202" width="11.75" style="291" customWidth="1"/>
    <col min="7203" max="7220" width="3.625" style="291" customWidth="1"/>
    <col min="7221" max="7424" width="9" style="291"/>
    <col min="7425" max="7450" width="3.625" style="291" customWidth="1"/>
    <col min="7451" max="7458" width="11.75" style="291" customWidth="1"/>
    <col min="7459" max="7476" width="3.625" style="291" customWidth="1"/>
    <col min="7477" max="7680" width="9" style="291"/>
    <col min="7681" max="7706" width="3.625" style="291" customWidth="1"/>
    <col min="7707" max="7714" width="11.75" style="291" customWidth="1"/>
    <col min="7715" max="7732" width="3.625" style="291" customWidth="1"/>
    <col min="7733" max="7936" width="9" style="291"/>
    <col min="7937" max="7962" width="3.625" style="291" customWidth="1"/>
    <col min="7963" max="7970" width="11.75" style="291" customWidth="1"/>
    <col min="7971" max="7988" width="3.625" style="291" customWidth="1"/>
    <col min="7989" max="8192" width="9" style="291"/>
    <col min="8193" max="8218" width="3.625" style="291" customWidth="1"/>
    <col min="8219" max="8226" width="11.75" style="291" customWidth="1"/>
    <col min="8227" max="8244" width="3.625" style="291" customWidth="1"/>
    <col min="8245" max="8448" width="9" style="291"/>
    <col min="8449" max="8474" width="3.625" style="291" customWidth="1"/>
    <col min="8475" max="8482" width="11.75" style="291" customWidth="1"/>
    <col min="8483" max="8500" width="3.625" style="291" customWidth="1"/>
    <col min="8501" max="8704" width="9" style="291"/>
    <col min="8705" max="8730" width="3.625" style="291" customWidth="1"/>
    <col min="8731" max="8738" width="11.75" style="291" customWidth="1"/>
    <col min="8739" max="8756" width="3.625" style="291" customWidth="1"/>
    <col min="8757" max="8960" width="9" style="291"/>
    <col min="8961" max="8986" width="3.625" style="291" customWidth="1"/>
    <col min="8987" max="8994" width="11.75" style="291" customWidth="1"/>
    <col min="8995" max="9012" width="3.625" style="291" customWidth="1"/>
    <col min="9013" max="9216" width="9" style="291"/>
    <col min="9217" max="9242" width="3.625" style="291" customWidth="1"/>
    <col min="9243" max="9250" width="11.75" style="291" customWidth="1"/>
    <col min="9251" max="9268" width="3.625" style="291" customWidth="1"/>
    <col min="9269" max="9472" width="9" style="291"/>
    <col min="9473" max="9498" width="3.625" style="291" customWidth="1"/>
    <col min="9499" max="9506" width="11.75" style="291" customWidth="1"/>
    <col min="9507" max="9524" width="3.625" style="291" customWidth="1"/>
    <col min="9525" max="9728" width="9" style="291"/>
    <col min="9729" max="9754" width="3.625" style="291" customWidth="1"/>
    <col min="9755" max="9762" width="11.75" style="291" customWidth="1"/>
    <col min="9763" max="9780" width="3.625" style="291" customWidth="1"/>
    <col min="9781" max="9984" width="9" style="291"/>
    <col min="9985" max="10010" width="3.625" style="291" customWidth="1"/>
    <col min="10011" max="10018" width="11.75" style="291" customWidth="1"/>
    <col min="10019" max="10036" width="3.625" style="291" customWidth="1"/>
    <col min="10037" max="10240" width="9" style="291"/>
    <col min="10241" max="10266" width="3.625" style="291" customWidth="1"/>
    <col min="10267" max="10274" width="11.75" style="291" customWidth="1"/>
    <col min="10275" max="10292" width="3.625" style="291" customWidth="1"/>
    <col min="10293" max="10496" width="9" style="291"/>
    <col min="10497" max="10522" width="3.625" style="291" customWidth="1"/>
    <col min="10523" max="10530" width="11.75" style="291" customWidth="1"/>
    <col min="10531" max="10548" width="3.625" style="291" customWidth="1"/>
    <col min="10549" max="10752" width="9" style="291"/>
    <col min="10753" max="10778" width="3.625" style="291" customWidth="1"/>
    <col min="10779" max="10786" width="11.75" style="291" customWidth="1"/>
    <col min="10787" max="10804" width="3.625" style="291" customWidth="1"/>
    <col min="10805" max="11008" width="9" style="291"/>
    <col min="11009" max="11034" width="3.625" style="291" customWidth="1"/>
    <col min="11035" max="11042" width="11.75" style="291" customWidth="1"/>
    <col min="11043" max="11060" width="3.625" style="291" customWidth="1"/>
    <col min="11061" max="11264" width="9" style="291"/>
    <col min="11265" max="11290" width="3.625" style="291" customWidth="1"/>
    <col min="11291" max="11298" width="11.75" style="291" customWidth="1"/>
    <col min="11299" max="11316" width="3.625" style="291" customWidth="1"/>
    <col min="11317" max="11520" width="9" style="291"/>
    <col min="11521" max="11546" width="3.625" style="291" customWidth="1"/>
    <col min="11547" max="11554" width="11.75" style="291" customWidth="1"/>
    <col min="11555" max="11572" width="3.625" style="291" customWidth="1"/>
    <col min="11573" max="11776" width="9" style="291"/>
    <col min="11777" max="11802" width="3.625" style="291" customWidth="1"/>
    <col min="11803" max="11810" width="11.75" style="291" customWidth="1"/>
    <col min="11811" max="11828" width="3.625" style="291" customWidth="1"/>
    <col min="11829" max="12032" width="9" style="291"/>
    <col min="12033" max="12058" width="3.625" style="291" customWidth="1"/>
    <col min="12059" max="12066" width="11.75" style="291" customWidth="1"/>
    <col min="12067" max="12084" width="3.625" style="291" customWidth="1"/>
    <col min="12085" max="12288" width="9" style="291"/>
    <col min="12289" max="12314" width="3.625" style="291" customWidth="1"/>
    <col min="12315" max="12322" width="11.75" style="291" customWidth="1"/>
    <col min="12323" max="12340" width="3.625" style="291" customWidth="1"/>
    <col min="12341" max="12544" width="9" style="291"/>
    <col min="12545" max="12570" width="3.625" style="291" customWidth="1"/>
    <col min="12571" max="12578" width="11.75" style="291" customWidth="1"/>
    <col min="12579" max="12596" width="3.625" style="291" customWidth="1"/>
    <col min="12597" max="12800" width="9" style="291"/>
    <col min="12801" max="12826" width="3.625" style="291" customWidth="1"/>
    <col min="12827" max="12834" width="11.75" style="291" customWidth="1"/>
    <col min="12835" max="12852" width="3.625" style="291" customWidth="1"/>
    <col min="12853" max="13056" width="9" style="291"/>
    <col min="13057" max="13082" width="3.625" style="291" customWidth="1"/>
    <col min="13083" max="13090" width="11.75" style="291" customWidth="1"/>
    <col min="13091" max="13108" width="3.625" style="291" customWidth="1"/>
    <col min="13109" max="13312" width="9" style="291"/>
    <col min="13313" max="13338" width="3.625" style="291" customWidth="1"/>
    <col min="13339" max="13346" width="11.75" style="291" customWidth="1"/>
    <col min="13347" max="13364" width="3.625" style="291" customWidth="1"/>
    <col min="13365" max="13568" width="9" style="291"/>
    <col min="13569" max="13594" width="3.625" style="291" customWidth="1"/>
    <col min="13595" max="13602" width="11.75" style="291" customWidth="1"/>
    <col min="13603" max="13620" width="3.625" style="291" customWidth="1"/>
    <col min="13621" max="13824" width="9" style="291"/>
    <col min="13825" max="13850" width="3.625" style="291" customWidth="1"/>
    <col min="13851" max="13858" width="11.75" style="291" customWidth="1"/>
    <col min="13859" max="13876" width="3.625" style="291" customWidth="1"/>
    <col min="13877" max="14080" width="9" style="291"/>
    <col min="14081" max="14106" width="3.625" style="291" customWidth="1"/>
    <col min="14107" max="14114" width="11.75" style="291" customWidth="1"/>
    <col min="14115" max="14132" width="3.625" style="291" customWidth="1"/>
    <col min="14133" max="14336" width="9" style="291"/>
    <col min="14337" max="14362" width="3.625" style="291" customWidth="1"/>
    <col min="14363" max="14370" width="11.75" style="291" customWidth="1"/>
    <col min="14371" max="14388" width="3.625" style="291" customWidth="1"/>
    <col min="14389" max="14592" width="9" style="291"/>
    <col min="14593" max="14618" width="3.625" style="291" customWidth="1"/>
    <col min="14619" max="14626" width="11.75" style="291" customWidth="1"/>
    <col min="14627" max="14644" width="3.625" style="291" customWidth="1"/>
    <col min="14645" max="14848" width="9" style="291"/>
    <col min="14849" max="14874" width="3.625" style="291" customWidth="1"/>
    <col min="14875" max="14882" width="11.75" style="291" customWidth="1"/>
    <col min="14883" max="14900" width="3.625" style="291" customWidth="1"/>
    <col min="14901" max="15104" width="9" style="291"/>
    <col min="15105" max="15130" width="3.625" style="291" customWidth="1"/>
    <col min="15131" max="15138" width="11.75" style="291" customWidth="1"/>
    <col min="15139" max="15156" width="3.625" style="291" customWidth="1"/>
    <col min="15157" max="15360" width="9" style="291"/>
    <col min="15361" max="15386" width="3.625" style="291" customWidth="1"/>
    <col min="15387" max="15394" width="11.75" style="291" customWidth="1"/>
    <col min="15395" max="15412" width="3.625" style="291" customWidth="1"/>
    <col min="15413" max="15616" width="9" style="291"/>
    <col min="15617" max="15642" width="3.625" style="291" customWidth="1"/>
    <col min="15643" max="15650" width="11.75" style="291" customWidth="1"/>
    <col min="15651" max="15668" width="3.625" style="291" customWidth="1"/>
    <col min="15669" max="15872" width="9" style="291"/>
    <col min="15873" max="15898" width="3.625" style="291" customWidth="1"/>
    <col min="15899" max="15906" width="11.75" style="291" customWidth="1"/>
    <col min="15907" max="15924" width="3.625" style="291" customWidth="1"/>
    <col min="15925" max="16128" width="9" style="291"/>
    <col min="16129" max="16154" width="3.625" style="291" customWidth="1"/>
    <col min="16155" max="16162" width="11.75" style="291" customWidth="1"/>
    <col min="16163" max="16180" width="3.625" style="291" customWidth="1"/>
    <col min="16181" max="16384" width="9" style="291"/>
  </cols>
  <sheetData>
    <row r="1" spans="1:25" ht="20.100000000000001" customHeight="1" x14ac:dyDescent="0.15">
      <c r="A1" s="290" t="s">
        <v>309</v>
      </c>
    </row>
    <row r="2" spans="1:25" ht="9.9499999999999993" customHeight="1" x14ac:dyDescent="0.15">
      <c r="A2" s="290"/>
    </row>
    <row r="3" spans="1:25" ht="13.5" customHeight="1" thickBot="1" x14ac:dyDescent="0.2">
      <c r="A3" s="291" t="s">
        <v>310</v>
      </c>
      <c r="U3" s="292" t="s">
        <v>268</v>
      </c>
      <c r="V3" s="293"/>
      <c r="W3" s="293"/>
      <c r="X3" s="293"/>
    </row>
    <row r="4" spans="1:25" ht="18" customHeight="1" x14ac:dyDescent="0.15">
      <c r="A4" s="294" t="s">
        <v>269</v>
      </c>
      <c r="B4" s="295"/>
      <c r="C4" s="295"/>
      <c r="D4" s="296"/>
      <c r="E4" s="297" t="s">
        <v>311</v>
      </c>
      <c r="F4" s="298"/>
      <c r="G4" s="298"/>
      <c r="H4" s="299"/>
      <c r="I4" s="297" t="s">
        <v>312</v>
      </c>
      <c r="J4" s="298"/>
      <c r="K4" s="298"/>
      <c r="L4" s="299"/>
      <c r="M4" s="300" t="s">
        <v>313</v>
      </c>
      <c r="N4" s="301"/>
      <c r="O4" s="301"/>
      <c r="P4" s="301"/>
      <c r="Q4" s="301"/>
      <c r="R4" s="301"/>
      <c r="S4" s="301"/>
      <c r="T4" s="302"/>
      <c r="U4" s="297" t="s">
        <v>276</v>
      </c>
      <c r="V4" s="298"/>
      <c r="W4" s="298"/>
      <c r="X4" s="303"/>
    </row>
    <row r="5" spans="1:25" ht="18" customHeight="1" x14ac:dyDescent="0.15">
      <c r="A5" s="304"/>
      <c r="B5" s="305"/>
      <c r="C5" s="305"/>
      <c r="D5" s="306"/>
      <c r="E5" s="307"/>
      <c r="F5" s="308"/>
      <c r="G5" s="308"/>
      <c r="H5" s="309"/>
      <c r="I5" s="307"/>
      <c r="J5" s="308"/>
      <c r="K5" s="308"/>
      <c r="L5" s="309"/>
      <c r="M5" s="310" t="s">
        <v>314</v>
      </c>
      <c r="N5" s="311"/>
      <c r="O5" s="311"/>
      <c r="P5" s="312"/>
      <c r="Q5" s="310" t="s">
        <v>315</v>
      </c>
      <c r="R5" s="311"/>
      <c r="S5" s="311"/>
      <c r="T5" s="312"/>
      <c r="U5" s="307"/>
      <c r="V5" s="308"/>
      <c r="W5" s="308"/>
      <c r="X5" s="313"/>
    </row>
    <row r="6" spans="1:25" ht="18" customHeight="1" x14ac:dyDescent="0.15">
      <c r="A6" s="314" t="s">
        <v>316</v>
      </c>
      <c r="B6" s="315"/>
      <c r="C6" s="315"/>
      <c r="D6" s="315"/>
      <c r="E6" s="316" t="s">
        <v>317</v>
      </c>
      <c r="F6" s="317"/>
      <c r="G6" s="317"/>
      <c r="H6" s="317"/>
      <c r="I6" s="316" t="s">
        <v>257</v>
      </c>
      <c r="J6" s="317"/>
      <c r="K6" s="317"/>
      <c r="L6" s="317"/>
      <c r="M6" s="316" t="s">
        <v>257</v>
      </c>
      <c r="N6" s="317"/>
      <c r="O6" s="317"/>
      <c r="P6" s="317"/>
      <c r="Q6" s="316" t="s">
        <v>257</v>
      </c>
      <c r="R6" s="317"/>
      <c r="S6" s="317"/>
      <c r="T6" s="317"/>
      <c r="U6" s="316" t="s">
        <v>257</v>
      </c>
      <c r="V6" s="317"/>
      <c r="W6" s="317"/>
      <c r="X6" s="318"/>
    </row>
    <row r="7" spans="1:25" ht="18" customHeight="1" x14ac:dyDescent="0.15">
      <c r="A7" s="314" t="s">
        <v>318</v>
      </c>
      <c r="B7" s="315"/>
      <c r="C7" s="315"/>
      <c r="D7" s="315"/>
      <c r="E7" s="316" t="s">
        <v>257</v>
      </c>
      <c r="F7" s="317"/>
      <c r="G7" s="317"/>
      <c r="H7" s="317"/>
      <c r="I7" s="316" t="s">
        <v>257</v>
      </c>
      <c r="J7" s="317"/>
      <c r="K7" s="317"/>
      <c r="L7" s="317"/>
      <c r="M7" s="316" t="s">
        <v>257</v>
      </c>
      <c r="N7" s="317"/>
      <c r="O7" s="317"/>
      <c r="P7" s="317"/>
      <c r="Q7" s="316" t="s">
        <v>257</v>
      </c>
      <c r="R7" s="317"/>
      <c r="S7" s="317"/>
      <c r="T7" s="317"/>
      <c r="U7" s="316" t="s">
        <v>257</v>
      </c>
      <c r="V7" s="317"/>
      <c r="W7" s="317"/>
      <c r="X7" s="318"/>
    </row>
    <row r="8" spans="1:25" ht="18" customHeight="1" x14ac:dyDescent="0.15">
      <c r="A8" s="314" t="s">
        <v>319</v>
      </c>
      <c r="B8" s="315"/>
      <c r="C8" s="315"/>
      <c r="D8" s="315"/>
      <c r="E8" s="316">
        <v>16.779775999999998</v>
      </c>
      <c r="F8" s="317"/>
      <c r="G8" s="317"/>
      <c r="H8" s="317"/>
      <c r="I8" s="316">
        <v>16.531392</v>
      </c>
      <c r="J8" s="317"/>
      <c r="K8" s="317"/>
      <c r="L8" s="317"/>
      <c r="M8" s="316">
        <v>15.994934000000001</v>
      </c>
      <c r="N8" s="317"/>
      <c r="O8" s="317"/>
      <c r="P8" s="317"/>
      <c r="Q8" s="319">
        <v>0.78484200000000004</v>
      </c>
      <c r="R8" s="320"/>
      <c r="S8" s="320"/>
      <c r="T8" s="321"/>
      <c r="U8" s="316">
        <v>16.531392</v>
      </c>
      <c r="V8" s="317"/>
      <c r="W8" s="317"/>
      <c r="X8" s="318"/>
    </row>
    <row r="9" spans="1:25" ht="18" customHeight="1" thickBot="1" x14ac:dyDescent="0.2">
      <c r="A9" s="322" t="s">
        <v>320</v>
      </c>
      <c r="B9" s="323"/>
      <c r="C9" s="323"/>
      <c r="D9" s="323"/>
      <c r="E9" s="324">
        <v>205.82691</v>
      </c>
      <c r="F9" s="325"/>
      <c r="G9" s="325"/>
      <c r="H9" s="326"/>
      <c r="I9" s="327">
        <v>102.200771</v>
      </c>
      <c r="J9" s="328"/>
      <c r="K9" s="328"/>
      <c r="L9" s="328"/>
      <c r="M9" s="327">
        <v>15.917747</v>
      </c>
      <c r="N9" s="328"/>
      <c r="O9" s="328"/>
      <c r="P9" s="328"/>
      <c r="Q9" s="327">
        <v>90.604911000000001</v>
      </c>
      <c r="R9" s="328"/>
      <c r="S9" s="328"/>
      <c r="T9" s="328"/>
      <c r="U9" s="327">
        <v>201.50502299999999</v>
      </c>
      <c r="V9" s="328"/>
      <c r="W9" s="328"/>
      <c r="X9" s="329"/>
      <c r="Y9" s="330"/>
    </row>
    <row r="10" spans="1:25" ht="18" customHeight="1" x14ac:dyDescent="0.15">
      <c r="A10" s="291" t="s">
        <v>321</v>
      </c>
      <c r="Y10" s="330"/>
    </row>
    <row r="11" spans="1:25" ht="18" customHeight="1" x14ac:dyDescent="0.15"/>
  </sheetData>
  <mergeCells count="32">
    <mergeCell ref="A9:D9"/>
    <mergeCell ref="E9:H9"/>
    <mergeCell ref="I9:L9"/>
    <mergeCell ref="M9:P9"/>
    <mergeCell ref="Q9:T9"/>
    <mergeCell ref="U9:X9"/>
    <mergeCell ref="A8:D8"/>
    <mergeCell ref="E8:H8"/>
    <mergeCell ref="I8:L8"/>
    <mergeCell ref="M8:P8"/>
    <mergeCell ref="Q8:T8"/>
    <mergeCell ref="U8:X8"/>
    <mergeCell ref="A7:D7"/>
    <mergeCell ref="E7:H7"/>
    <mergeCell ref="I7:L7"/>
    <mergeCell ref="M7:P7"/>
    <mergeCell ref="Q7:T7"/>
    <mergeCell ref="U7:X7"/>
    <mergeCell ref="A6:D6"/>
    <mergeCell ref="E6:H6"/>
    <mergeCell ref="I6:L6"/>
    <mergeCell ref="M6:P6"/>
    <mergeCell ref="Q6:T6"/>
    <mergeCell ref="U6:X6"/>
    <mergeCell ref="U3:X3"/>
    <mergeCell ref="A4:D5"/>
    <mergeCell ref="E4:H5"/>
    <mergeCell ref="I4:L5"/>
    <mergeCell ref="M4:T4"/>
    <mergeCell ref="U4:X5"/>
    <mergeCell ref="M5:P5"/>
    <mergeCell ref="Q5:T5"/>
  </mergeCells>
  <phoneticPr fontId="3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/>
  </sheetViews>
  <sheetFormatPr defaultRowHeight="12" x14ac:dyDescent="0.15"/>
  <cols>
    <col min="1" max="3" width="3.625" style="332" customWidth="1"/>
    <col min="4" max="4" width="37.375" style="332" customWidth="1"/>
    <col min="5" max="5" width="20.875" style="332" customWidth="1"/>
    <col min="6" max="6" width="11.25" style="333" customWidth="1"/>
    <col min="7" max="7" width="9" style="332"/>
    <col min="8" max="8" width="11.5" style="334" customWidth="1"/>
    <col min="9" max="10" width="9" style="334"/>
    <col min="11" max="13" width="9" style="332"/>
    <col min="14" max="14" width="11.25" style="332" bestFit="1" customWidth="1"/>
    <col min="15" max="15" width="9" style="332"/>
    <col min="16" max="16" width="11.25" style="332" bestFit="1" customWidth="1"/>
    <col min="17" max="256" width="9" style="332"/>
    <col min="257" max="259" width="3.625" style="332" customWidth="1"/>
    <col min="260" max="260" width="37.375" style="332" customWidth="1"/>
    <col min="261" max="261" width="20.875" style="332" customWidth="1"/>
    <col min="262" max="262" width="11.25" style="332" customWidth="1"/>
    <col min="263" max="263" width="9" style="332"/>
    <col min="264" max="264" width="11.5" style="332" customWidth="1"/>
    <col min="265" max="269" width="9" style="332"/>
    <col min="270" max="270" width="11.25" style="332" bestFit="1" customWidth="1"/>
    <col min="271" max="271" width="9" style="332"/>
    <col min="272" max="272" width="11.25" style="332" bestFit="1" customWidth="1"/>
    <col min="273" max="512" width="9" style="332"/>
    <col min="513" max="515" width="3.625" style="332" customWidth="1"/>
    <col min="516" max="516" width="37.375" style="332" customWidth="1"/>
    <col min="517" max="517" width="20.875" style="332" customWidth="1"/>
    <col min="518" max="518" width="11.25" style="332" customWidth="1"/>
    <col min="519" max="519" width="9" style="332"/>
    <col min="520" max="520" width="11.5" style="332" customWidth="1"/>
    <col min="521" max="525" width="9" style="332"/>
    <col min="526" max="526" width="11.25" style="332" bestFit="1" customWidth="1"/>
    <col min="527" max="527" width="9" style="332"/>
    <col min="528" max="528" width="11.25" style="332" bestFit="1" customWidth="1"/>
    <col min="529" max="768" width="9" style="332"/>
    <col min="769" max="771" width="3.625" style="332" customWidth="1"/>
    <col min="772" max="772" width="37.375" style="332" customWidth="1"/>
    <col min="773" max="773" width="20.875" style="332" customWidth="1"/>
    <col min="774" max="774" width="11.25" style="332" customWidth="1"/>
    <col min="775" max="775" width="9" style="332"/>
    <col min="776" max="776" width="11.5" style="332" customWidth="1"/>
    <col min="777" max="781" width="9" style="332"/>
    <col min="782" max="782" width="11.25" style="332" bestFit="1" customWidth="1"/>
    <col min="783" max="783" width="9" style="332"/>
    <col min="784" max="784" width="11.25" style="332" bestFit="1" customWidth="1"/>
    <col min="785" max="1024" width="9" style="332"/>
    <col min="1025" max="1027" width="3.625" style="332" customWidth="1"/>
    <col min="1028" max="1028" width="37.375" style="332" customWidth="1"/>
    <col min="1029" max="1029" width="20.875" style="332" customWidth="1"/>
    <col min="1030" max="1030" width="11.25" style="332" customWidth="1"/>
    <col min="1031" max="1031" width="9" style="332"/>
    <col min="1032" max="1032" width="11.5" style="332" customWidth="1"/>
    <col min="1033" max="1037" width="9" style="332"/>
    <col min="1038" max="1038" width="11.25" style="332" bestFit="1" customWidth="1"/>
    <col min="1039" max="1039" width="9" style="332"/>
    <col min="1040" max="1040" width="11.25" style="332" bestFit="1" customWidth="1"/>
    <col min="1041" max="1280" width="9" style="332"/>
    <col min="1281" max="1283" width="3.625" style="332" customWidth="1"/>
    <col min="1284" max="1284" width="37.375" style="332" customWidth="1"/>
    <col min="1285" max="1285" width="20.875" style="332" customWidth="1"/>
    <col min="1286" max="1286" width="11.25" style="332" customWidth="1"/>
    <col min="1287" max="1287" width="9" style="332"/>
    <col min="1288" max="1288" width="11.5" style="332" customWidth="1"/>
    <col min="1289" max="1293" width="9" style="332"/>
    <col min="1294" max="1294" width="11.25" style="332" bestFit="1" customWidth="1"/>
    <col min="1295" max="1295" width="9" style="332"/>
    <col min="1296" max="1296" width="11.25" style="332" bestFit="1" customWidth="1"/>
    <col min="1297" max="1536" width="9" style="332"/>
    <col min="1537" max="1539" width="3.625" style="332" customWidth="1"/>
    <col min="1540" max="1540" width="37.375" style="332" customWidth="1"/>
    <col min="1541" max="1541" width="20.875" style="332" customWidth="1"/>
    <col min="1542" max="1542" width="11.25" style="332" customWidth="1"/>
    <col min="1543" max="1543" width="9" style="332"/>
    <col min="1544" max="1544" width="11.5" style="332" customWidth="1"/>
    <col min="1545" max="1549" width="9" style="332"/>
    <col min="1550" max="1550" width="11.25" style="332" bestFit="1" customWidth="1"/>
    <col min="1551" max="1551" width="9" style="332"/>
    <col min="1552" max="1552" width="11.25" style="332" bestFit="1" customWidth="1"/>
    <col min="1553" max="1792" width="9" style="332"/>
    <col min="1793" max="1795" width="3.625" style="332" customWidth="1"/>
    <col min="1796" max="1796" width="37.375" style="332" customWidth="1"/>
    <col min="1797" max="1797" width="20.875" style="332" customWidth="1"/>
    <col min="1798" max="1798" width="11.25" style="332" customWidth="1"/>
    <col min="1799" max="1799" width="9" style="332"/>
    <col min="1800" max="1800" width="11.5" style="332" customWidth="1"/>
    <col min="1801" max="1805" width="9" style="332"/>
    <col min="1806" max="1806" width="11.25" style="332" bestFit="1" customWidth="1"/>
    <col min="1807" max="1807" width="9" style="332"/>
    <col min="1808" max="1808" width="11.25" style="332" bestFit="1" customWidth="1"/>
    <col min="1809" max="2048" width="9" style="332"/>
    <col min="2049" max="2051" width="3.625" style="332" customWidth="1"/>
    <col min="2052" max="2052" width="37.375" style="332" customWidth="1"/>
    <col min="2053" max="2053" width="20.875" style="332" customWidth="1"/>
    <col min="2054" max="2054" width="11.25" style="332" customWidth="1"/>
    <col min="2055" max="2055" width="9" style="332"/>
    <col min="2056" max="2056" width="11.5" style="332" customWidth="1"/>
    <col min="2057" max="2061" width="9" style="332"/>
    <col min="2062" max="2062" width="11.25" style="332" bestFit="1" customWidth="1"/>
    <col min="2063" max="2063" width="9" style="332"/>
    <col min="2064" max="2064" width="11.25" style="332" bestFit="1" customWidth="1"/>
    <col min="2065" max="2304" width="9" style="332"/>
    <col min="2305" max="2307" width="3.625" style="332" customWidth="1"/>
    <col min="2308" max="2308" width="37.375" style="332" customWidth="1"/>
    <col min="2309" max="2309" width="20.875" style="332" customWidth="1"/>
    <col min="2310" max="2310" width="11.25" style="332" customWidth="1"/>
    <col min="2311" max="2311" width="9" style="332"/>
    <col min="2312" max="2312" width="11.5" style="332" customWidth="1"/>
    <col min="2313" max="2317" width="9" style="332"/>
    <col min="2318" max="2318" width="11.25" style="332" bestFit="1" customWidth="1"/>
    <col min="2319" max="2319" width="9" style="332"/>
    <col min="2320" max="2320" width="11.25" style="332" bestFit="1" customWidth="1"/>
    <col min="2321" max="2560" width="9" style="332"/>
    <col min="2561" max="2563" width="3.625" style="332" customWidth="1"/>
    <col min="2564" max="2564" width="37.375" style="332" customWidth="1"/>
    <col min="2565" max="2565" width="20.875" style="332" customWidth="1"/>
    <col min="2566" max="2566" width="11.25" style="332" customWidth="1"/>
    <col min="2567" max="2567" width="9" style="332"/>
    <col min="2568" max="2568" width="11.5" style="332" customWidth="1"/>
    <col min="2569" max="2573" width="9" style="332"/>
    <col min="2574" max="2574" width="11.25" style="332" bestFit="1" customWidth="1"/>
    <col min="2575" max="2575" width="9" style="332"/>
    <col min="2576" max="2576" width="11.25" style="332" bestFit="1" customWidth="1"/>
    <col min="2577" max="2816" width="9" style="332"/>
    <col min="2817" max="2819" width="3.625" style="332" customWidth="1"/>
    <col min="2820" max="2820" width="37.375" style="332" customWidth="1"/>
    <col min="2821" max="2821" width="20.875" style="332" customWidth="1"/>
    <col min="2822" max="2822" width="11.25" style="332" customWidth="1"/>
    <col min="2823" max="2823" width="9" style="332"/>
    <col min="2824" max="2824" width="11.5" style="332" customWidth="1"/>
    <col min="2825" max="2829" width="9" style="332"/>
    <col min="2830" max="2830" width="11.25" style="332" bestFit="1" customWidth="1"/>
    <col min="2831" max="2831" width="9" style="332"/>
    <col min="2832" max="2832" width="11.25" style="332" bestFit="1" customWidth="1"/>
    <col min="2833" max="3072" width="9" style="332"/>
    <col min="3073" max="3075" width="3.625" style="332" customWidth="1"/>
    <col min="3076" max="3076" width="37.375" style="332" customWidth="1"/>
    <col min="3077" max="3077" width="20.875" style="332" customWidth="1"/>
    <col min="3078" max="3078" width="11.25" style="332" customWidth="1"/>
    <col min="3079" max="3079" width="9" style="332"/>
    <col min="3080" max="3080" width="11.5" style="332" customWidth="1"/>
    <col min="3081" max="3085" width="9" style="332"/>
    <col min="3086" max="3086" width="11.25" style="332" bestFit="1" customWidth="1"/>
    <col min="3087" max="3087" width="9" style="332"/>
    <col min="3088" max="3088" width="11.25" style="332" bestFit="1" customWidth="1"/>
    <col min="3089" max="3328" width="9" style="332"/>
    <col min="3329" max="3331" width="3.625" style="332" customWidth="1"/>
    <col min="3332" max="3332" width="37.375" style="332" customWidth="1"/>
    <col min="3333" max="3333" width="20.875" style="332" customWidth="1"/>
    <col min="3334" max="3334" width="11.25" style="332" customWidth="1"/>
    <col min="3335" max="3335" width="9" style="332"/>
    <col min="3336" max="3336" width="11.5" style="332" customWidth="1"/>
    <col min="3337" max="3341" width="9" style="332"/>
    <col min="3342" max="3342" width="11.25" style="332" bestFit="1" customWidth="1"/>
    <col min="3343" max="3343" width="9" style="332"/>
    <col min="3344" max="3344" width="11.25" style="332" bestFit="1" customWidth="1"/>
    <col min="3345" max="3584" width="9" style="332"/>
    <col min="3585" max="3587" width="3.625" style="332" customWidth="1"/>
    <col min="3588" max="3588" width="37.375" style="332" customWidth="1"/>
    <col min="3589" max="3589" width="20.875" style="332" customWidth="1"/>
    <col min="3590" max="3590" width="11.25" style="332" customWidth="1"/>
    <col min="3591" max="3591" width="9" style="332"/>
    <col min="3592" max="3592" width="11.5" style="332" customWidth="1"/>
    <col min="3593" max="3597" width="9" style="332"/>
    <col min="3598" max="3598" width="11.25" style="332" bestFit="1" customWidth="1"/>
    <col min="3599" max="3599" width="9" style="332"/>
    <col min="3600" max="3600" width="11.25" style="332" bestFit="1" customWidth="1"/>
    <col min="3601" max="3840" width="9" style="332"/>
    <col min="3841" max="3843" width="3.625" style="332" customWidth="1"/>
    <col min="3844" max="3844" width="37.375" style="332" customWidth="1"/>
    <col min="3845" max="3845" width="20.875" style="332" customWidth="1"/>
    <col min="3846" max="3846" width="11.25" style="332" customWidth="1"/>
    <col min="3847" max="3847" width="9" style="332"/>
    <col min="3848" max="3848" width="11.5" style="332" customWidth="1"/>
    <col min="3849" max="3853" width="9" style="332"/>
    <col min="3854" max="3854" width="11.25" style="332" bestFit="1" customWidth="1"/>
    <col min="3855" max="3855" width="9" style="332"/>
    <col min="3856" max="3856" width="11.25" style="332" bestFit="1" customWidth="1"/>
    <col min="3857" max="4096" width="9" style="332"/>
    <col min="4097" max="4099" width="3.625" style="332" customWidth="1"/>
    <col min="4100" max="4100" width="37.375" style="332" customWidth="1"/>
    <col min="4101" max="4101" width="20.875" style="332" customWidth="1"/>
    <col min="4102" max="4102" width="11.25" style="332" customWidth="1"/>
    <col min="4103" max="4103" width="9" style="332"/>
    <col min="4104" max="4104" width="11.5" style="332" customWidth="1"/>
    <col min="4105" max="4109" width="9" style="332"/>
    <col min="4110" max="4110" width="11.25" style="332" bestFit="1" customWidth="1"/>
    <col min="4111" max="4111" width="9" style="332"/>
    <col min="4112" max="4112" width="11.25" style="332" bestFit="1" customWidth="1"/>
    <col min="4113" max="4352" width="9" style="332"/>
    <col min="4353" max="4355" width="3.625" style="332" customWidth="1"/>
    <col min="4356" max="4356" width="37.375" style="332" customWidth="1"/>
    <col min="4357" max="4357" width="20.875" style="332" customWidth="1"/>
    <col min="4358" max="4358" width="11.25" style="332" customWidth="1"/>
    <col min="4359" max="4359" width="9" style="332"/>
    <col min="4360" max="4360" width="11.5" style="332" customWidth="1"/>
    <col min="4361" max="4365" width="9" style="332"/>
    <col min="4366" max="4366" width="11.25" style="332" bestFit="1" customWidth="1"/>
    <col min="4367" max="4367" width="9" style="332"/>
    <col min="4368" max="4368" width="11.25" style="332" bestFit="1" customWidth="1"/>
    <col min="4369" max="4608" width="9" style="332"/>
    <col min="4609" max="4611" width="3.625" style="332" customWidth="1"/>
    <col min="4612" max="4612" width="37.375" style="332" customWidth="1"/>
    <col min="4613" max="4613" width="20.875" style="332" customWidth="1"/>
    <col min="4614" max="4614" width="11.25" style="332" customWidth="1"/>
    <col min="4615" max="4615" width="9" style="332"/>
    <col min="4616" max="4616" width="11.5" style="332" customWidth="1"/>
    <col min="4617" max="4621" width="9" style="332"/>
    <col min="4622" max="4622" width="11.25" style="332" bestFit="1" customWidth="1"/>
    <col min="4623" max="4623" width="9" style="332"/>
    <col min="4624" max="4624" width="11.25" style="332" bestFit="1" customWidth="1"/>
    <col min="4625" max="4864" width="9" style="332"/>
    <col min="4865" max="4867" width="3.625" style="332" customWidth="1"/>
    <col min="4868" max="4868" width="37.375" style="332" customWidth="1"/>
    <col min="4869" max="4869" width="20.875" style="332" customWidth="1"/>
    <col min="4870" max="4870" width="11.25" style="332" customWidth="1"/>
    <col min="4871" max="4871" width="9" style="332"/>
    <col min="4872" max="4872" width="11.5" style="332" customWidth="1"/>
    <col min="4873" max="4877" width="9" style="332"/>
    <col min="4878" max="4878" width="11.25" style="332" bestFit="1" customWidth="1"/>
    <col min="4879" max="4879" width="9" style="332"/>
    <col min="4880" max="4880" width="11.25" style="332" bestFit="1" customWidth="1"/>
    <col min="4881" max="5120" width="9" style="332"/>
    <col min="5121" max="5123" width="3.625" style="332" customWidth="1"/>
    <col min="5124" max="5124" width="37.375" style="332" customWidth="1"/>
    <col min="5125" max="5125" width="20.875" style="332" customWidth="1"/>
    <col min="5126" max="5126" width="11.25" style="332" customWidth="1"/>
    <col min="5127" max="5127" width="9" style="332"/>
    <col min="5128" max="5128" width="11.5" style="332" customWidth="1"/>
    <col min="5129" max="5133" width="9" style="332"/>
    <col min="5134" max="5134" width="11.25" style="332" bestFit="1" customWidth="1"/>
    <col min="5135" max="5135" width="9" style="332"/>
    <col min="5136" max="5136" width="11.25" style="332" bestFit="1" customWidth="1"/>
    <col min="5137" max="5376" width="9" style="332"/>
    <col min="5377" max="5379" width="3.625" style="332" customWidth="1"/>
    <col min="5380" max="5380" width="37.375" style="332" customWidth="1"/>
    <col min="5381" max="5381" width="20.875" style="332" customWidth="1"/>
    <col min="5382" max="5382" width="11.25" style="332" customWidth="1"/>
    <col min="5383" max="5383" width="9" style="332"/>
    <col min="5384" max="5384" width="11.5" style="332" customWidth="1"/>
    <col min="5385" max="5389" width="9" style="332"/>
    <col min="5390" max="5390" width="11.25" style="332" bestFit="1" customWidth="1"/>
    <col min="5391" max="5391" width="9" style="332"/>
    <col min="5392" max="5392" width="11.25" style="332" bestFit="1" customWidth="1"/>
    <col min="5393" max="5632" width="9" style="332"/>
    <col min="5633" max="5635" width="3.625" style="332" customWidth="1"/>
    <col min="5636" max="5636" width="37.375" style="332" customWidth="1"/>
    <col min="5637" max="5637" width="20.875" style="332" customWidth="1"/>
    <col min="5638" max="5638" width="11.25" style="332" customWidth="1"/>
    <col min="5639" max="5639" width="9" style="332"/>
    <col min="5640" max="5640" width="11.5" style="332" customWidth="1"/>
    <col min="5641" max="5645" width="9" style="332"/>
    <col min="5646" max="5646" width="11.25" style="332" bestFit="1" customWidth="1"/>
    <col min="5647" max="5647" width="9" style="332"/>
    <col min="5648" max="5648" width="11.25" style="332" bestFit="1" customWidth="1"/>
    <col min="5649" max="5888" width="9" style="332"/>
    <col min="5889" max="5891" width="3.625" style="332" customWidth="1"/>
    <col min="5892" max="5892" width="37.375" style="332" customWidth="1"/>
    <col min="5893" max="5893" width="20.875" style="332" customWidth="1"/>
    <col min="5894" max="5894" width="11.25" style="332" customWidth="1"/>
    <col min="5895" max="5895" width="9" style="332"/>
    <col min="5896" max="5896" width="11.5" style="332" customWidth="1"/>
    <col min="5897" max="5901" width="9" style="332"/>
    <col min="5902" max="5902" width="11.25" style="332" bestFit="1" customWidth="1"/>
    <col min="5903" max="5903" width="9" style="332"/>
    <col min="5904" max="5904" width="11.25" style="332" bestFit="1" customWidth="1"/>
    <col min="5905" max="6144" width="9" style="332"/>
    <col min="6145" max="6147" width="3.625" style="332" customWidth="1"/>
    <col min="6148" max="6148" width="37.375" style="332" customWidth="1"/>
    <col min="6149" max="6149" width="20.875" style="332" customWidth="1"/>
    <col min="6150" max="6150" width="11.25" style="332" customWidth="1"/>
    <col min="6151" max="6151" width="9" style="332"/>
    <col min="6152" max="6152" width="11.5" style="332" customWidth="1"/>
    <col min="6153" max="6157" width="9" style="332"/>
    <col min="6158" max="6158" width="11.25" style="332" bestFit="1" customWidth="1"/>
    <col min="6159" max="6159" width="9" style="332"/>
    <col min="6160" max="6160" width="11.25" style="332" bestFit="1" customWidth="1"/>
    <col min="6161" max="6400" width="9" style="332"/>
    <col min="6401" max="6403" width="3.625" style="332" customWidth="1"/>
    <col min="6404" max="6404" width="37.375" style="332" customWidth="1"/>
    <col min="6405" max="6405" width="20.875" style="332" customWidth="1"/>
    <col min="6406" max="6406" width="11.25" style="332" customWidth="1"/>
    <col min="6407" max="6407" width="9" style="332"/>
    <col min="6408" max="6408" width="11.5" style="332" customWidth="1"/>
    <col min="6409" max="6413" width="9" style="332"/>
    <col min="6414" max="6414" width="11.25" style="332" bestFit="1" customWidth="1"/>
    <col min="6415" max="6415" width="9" style="332"/>
    <col min="6416" max="6416" width="11.25" style="332" bestFit="1" customWidth="1"/>
    <col min="6417" max="6656" width="9" style="332"/>
    <col min="6657" max="6659" width="3.625" style="332" customWidth="1"/>
    <col min="6660" max="6660" width="37.375" style="332" customWidth="1"/>
    <col min="6661" max="6661" width="20.875" style="332" customWidth="1"/>
    <col min="6662" max="6662" width="11.25" style="332" customWidth="1"/>
    <col min="6663" max="6663" width="9" style="332"/>
    <col min="6664" max="6664" width="11.5" style="332" customWidth="1"/>
    <col min="6665" max="6669" width="9" style="332"/>
    <col min="6670" max="6670" width="11.25" style="332" bestFit="1" customWidth="1"/>
    <col min="6671" max="6671" width="9" style="332"/>
    <col min="6672" max="6672" width="11.25" style="332" bestFit="1" customWidth="1"/>
    <col min="6673" max="6912" width="9" style="332"/>
    <col min="6913" max="6915" width="3.625" style="332" customWidth="1"/>
    <col min="6916" max="6916" width="37.375" style="332" customWidth="1"/>
    <col min="6917" max="6917" width="20.875" style="332" customWidth="1"/>
    <col min="6918" max="6918" width="11.25" style="332" customWidth="1"/>
    <col min="6919" max="6919" width="9" style="332"/>
    <col min="6920" max="6920" width="11.5" style="332" customWidth="1"/>
    <col min="6921" max="6925" width="9" style="332"/>
    <col min="6926" max="6926" width="11.25" style="332" bestFit="1" customWidth="1"/>
    <col min="6927" max="6927" width="9" style="332"/>
    <col min="6928" max="6928" width="11.25" style="332" bestFit="1" customWidth="1"/>
    <col min="6929" max="7168" width="9" style="332"/>
    <col min="7169" max="7171" width="3.625" style="332" customWidth="1"/>
    <col min="7172" max="7172" width="37.375" style="332" customWidth="1"/>
    <col min="7173" max="7173" width="20.875" style="332" customWidth="1"/>
    <col min="7174" max="7174" width="11.25" style="332" customWidth="1"/>
    <col min="7175" max="7175" width="9" style="332"/>
    <col min="7176" max="7176" width="11.5" style="332" customWidth="1"/>
    <col min="7177" max="7181" width="9" style="332"/>
    <col min="7182" max="7182" width="11.25" style="332" bestFit="1" customWidth="1"/>
    <col min="7183" max="7183" width="9" style="332"/>
    <col min="7184" max="7184" width="11.25" style="332" bestFit="1" customWidth="1"/>
    <col min="7185" max="7424" width="9" style="332"/>
    <col min="7425" max="7427" width="3.625" style="332" customWidth="1"/>
    <col min="7428" max="7428" width="37.375" style="332" customWidth="1"/>
    <col min="7429" max="7429" width="20.875" style="332" customWidth="1"/>
    <col min="7430" max="7430" width="11.25" style="332" customWidth="1"/>
    <col min="7431" max="7431" width="9" style="332"/>
    <col min="7432" max="7432" width="11.5" style="332" customWidth="1"/>
    <col min="7433" max="7437" width="9" style="332"/>
    <col min="7438" max="7438" width="11.25" style="332" bestFit="1" customWidth="1"/>
    <col min="7439" max="7439" width="9" style="332"/>
    <col min="7440" max="7440" width="11.25" style="332" bestFit="1" customWidth="1"/>
    <col min="7441" max="7680" width="9" style="332"/>
    <col min="7681" max="7683" width="3.625" style="332" customWidth="1"/>
    <col min="7684" max="7684" width="37.375" style="332" customWidth="1"/>
    <col min="7685" max="7685" width="20.875" style="332" customWidth="1"/>
    <col min="7686" max="7686" width="11.25" style="332" customWidth="1"/>
    <col min="7687" max="7687" width="9" style="332"/>
    <col min="7688" max="7688" width="11.5" style="332" customWidth="1"/>
    <col min="7689" max="7693" width="9" style="332"/>
    <col min="7694" max="7694" width="11.25" style="332" bestFit="1" customWidth="1"/>
    <col min="7695" max="7695" width="9" style="332"/>
    <col min="7696" max="7696" width="11.25" style="332" bestFit="1" customWidth="1"/>
    <col min="7697" max="7936" width="9" style="332"/>
    <col min="7937" max="7939" width="3.625" style="332" customWidth="1"/>
    <col min="7940" max="7940" width="37.375" style="332" customWidth="1"/>
    <col min="7941" max="7941" width="20.875" style="332" customWidth="1"/>
    <col min="7942" max="7942" width="11.25" style="332" customWidth="1"/>
    <col min="7943" max="7943" width="9" style="332"/>
    <col min="7944" max="7944" width="11.5" style="332" customWidth="1"/>
    <col min="7945" max="7949" width="9" style="332"/>
    <col min="7950" max="7950" width="11.25" style="332" bestFit="1" customWidth="1"/>
    <col min="7951" max="7951" width="9" style="332"/>
    <col min="7952" max="7952" width="11.25" style="332" bestFit="1" customWidth="1"/>
    <col min="7953" max="8192" width="9" style="332"/>
    <col min="8193" max="8195" width="3.625" style="332" customWidth="1"/>
    <col min="8196" max="8196" width="37.375" style="332" customWidth="1"/>
    <col min="8197" max="8197" width="20.875" style="332" customWidth="1"/>
    <col min="8198" max="8198" width="11.25" style="332" customWidth="1"/>
    <col min="8199" max="8199" width="9" style="332"/>
    <col min="8200" max="8200" width="11.5" style="332" customWidth="1"/>
    <col min="8201" max="8205" width="9" style="332"/>
    <col min="8206" max="8206" width="11.25" style="332" bestFit="1" customWidth="1"/>
    <col min="8207" max="8207" width="9" style="332"/>
    <col min="8208" max="8208" width="11.25" style="332" bestFit="1" customWidth="1"/>
    <col min="8209" max="8448" width="9" style="332"/>
    <col min="8449" max="8451" width="3.625" style="332" customWidth="1"/>
    <col min="8452" max="8452" width="37.375" style="332" customWidth="1"/>
    <col min="8453" max="8453" width="20.875" style="332" customWidth="1"/>
    <col min="8454" max="8454" width="11.25" style="332" customWidth="1"/>
    <col min="8455" max="8455" width="9" style="332"/>
    <col min="8456" max="8456" width="11.5" style="332" customWidth="1"/>
    <col min="8457" max="8461" width="9" style="332"/>
    <col min="8462" max="8462" width="11.25" style="332" bestFit="1" customWidth="1"/>
    <col min="8463" max="8463" width="9" style="332"/>
    <col min="8464" max="8464" width="11.25" style="332" bestFit="1" customWidth="1"/>
    <col min="8465" max="8704" width="9" style="332"/>
    <col min="8705" max="8707" width="3.625" style="332" customWidth="1"/>
    <col min="8708" max="8708" width="37.375" style="332" customWidth="1"/>
    <col min="8709" max="8709" width="20.875" style="332" customWidth="1"/>
    <col min="8710" max="8710" width="11.25" style="332" customWidth="1"/>
    <col min="8711" max="8711" width="9" style="332"/>
    <col min="8712" max="8712" width="11.5" style="332" customWidth="1"/>
    <col min="8713" max="8717" width="9" style="332"/>
    <col min="8718" max="8718" width="11.25" style="332" bestFit="1" customWidth="1"/>
    <col min="8719" max="8719" width="9" style="332"/>
    <col min="8720" max="8720" width="11.25" style="332" bestFit="1" customWidth="1"/>
    <col min="8721" max="8960" width="9" style="332"/>
    <col min="8961" max="8963" width="3.625" style="332" customWidth="1"/>
    <col min="8964" max="8964" width="37.375" style="332" customWidth="1"/>
    <col min="8965" max="8965" width="20.875" style="332" customWidth="1"/>
    <col min="8966" max="8966" width="11.25" style="332" customWidth="1"/>
    <col min="8967" max="8967" width="9" style="332"/>
    <col min="8968" max="8968" width="11.5" style="332" customWidth="1"/>
    <col min="8969" max="8973" width="9" style="332"/>
    <col min="8974" max="8974" width="11.25" style="332" bestFit="1" customWidth="1"/>
    <col min="8975" max="8975" width="9" style="332"/>
    <col min="8976" max="8976" width="11.25" style="332" bestFit="1" customWidth="1"/>
    <col min="8977" max="9216" width="9" style="332"/>
    <col min="9217" max="9219" width="3.625" style="332" customWidth="1"/>
    <col min="9220" max="9220" width="37.375" style="332" customWidth="1"/>
    <col min="9221" max="9221" width="20.875" style="332" customWidth="1"/>
    <col min="9222" max="9222" width="11.25" style="332" customWidth="1"/>
    <col min="9223" max="9223" width="9" style="332"/>
    <col min="9224" max="9224" width="11.5" style="332" customWidth="1"/>
    <col min="9225" max="9229" width="9" style="332"/>
    <col min="9230" max="9230" width="11.25" style="332" bestFit="1" customWidth="1"/>
    <col min="9231" max="9231" width="9" style="332"/>
    <col min="9232" max="9232" width="11.25" style="332" bestFit="1" customWidth="1"/>
    <col min="9233" max="9472" width="9" style="332"/>
    <col min="9473" max="9475" width="3.625" style="332" customWidth="1"/>
    <col min="9476" max="9476" width="37.375" style="332" customWidth="1"/>
    <col min="9477" max="9477" width="20.875" style="332" customWidth="1"/>
    <col min="9478" max="9478" width="11.25" style="332" customWidth="1"/>
    <col min="9479" max="9479" width="9" style="332"/>
    <col min="9480" max="9480" width="11.5" style="332" customWidth="1"/>
    <col min="9481" max="9485" width="9" style="332"/>
    <col min="9486" max="9486" width="11.25" style="332" bestFit="1" customWidth="1"/>
    <col min="9487" max="9487" width="9" style="332"/>
    <col min="9488" max="9488" width="11.25" style="332" bestFit="1" customWidth="1"/>
    <col min="9489" max="9728" width="9" style="332"/>
    <col min="9729" max="9731" width="3.625" style="332" customWidth="1"/>
    <col min="9732" max="9732" width="37.375" style="332" customWidth="1"/>
    <col min="9733" max="9733" width="20.875" style="332" customWidth="1"/>
    <col min="9734" max="9734" width="11.25" style="332" customWidth="1"/>
    <col min="9735" max="9735" width="9" style="332"/>
    <col min="9736" max="9736" width="11.5" style="332" customWidth="1"/>
    <col min="9737" max="9741" width="9" style="332"/>
    <col min="9742" max="9742" width="11.25" style="332" bestFit="1" customWidth="1"/>
    <col min="9743" max="9743" width="9" style="332"/>
    <col min="9744" max="9744" width="11.25" style="332" bestFit="1" customWidth="1"/>
    <col min="9745" max="9984" width="9" style="332"/>
    <col min="9985" max="9987" width="3.625" style="332" customWidth="1"/>
    <col min="9988" max="9988" width="37.375" style="332" customWidth="1"/>
    <col min="9989" max="9989" width="20.875" style="332" customWidth="1"/>
    <col min="9990" max="9990" width="11.25" style="332" customWidth="1"/>
    <col min="9991" max="9991" width="9" style="332"/>
    <col min="9992" max="9992" width="11.5" style="332" customWidth="1"/>
    <col min="9993" max="9997" width="9" style="332"/>
    <col min="9998" max="9998" width="11.25" style="332" bestFit="1" customWidth="1"/>
    <col min="9999" max="9999" width="9" style="332"/>
    <col min="10000" max="10000" width="11.25" style="332" bestFit="1" customWidth="1"/>
    <col min="10001" max="10240" width="9" style="332"/>
    <col min="10241" max="10243" width="3.625" style="332" customWidth="1"/>
    <col min="10244" max="10244" width="37.375" style="332" customWidth="1"/>
    <col min="10245" max="10245" width="20.875" style="332" customWidth="1"/>
    <col min="10246" max="10246" width="11.25" style="332" customWidth="1"/>
    <col min="10247" max="10247" width="9" style="332"/>
    <col min="10248" max="10248" width="11.5" style="332" customWidth="1"/>
    <col min="10249" max="10253" width="9" style="332"/>
    <col min="10254" max="10254" width="11.25" style="332" bestFit="1" customWidth="1"/>
    <col min="10255" max="10255" width="9" style="332"/>
    <col min="10256" max="10256" width="11.25" style="332" bestFit="1" customWidth="1"/>
    <col min="10257" max="10496" width="9" style="332"/>
    <col min="10497" max="10499" width="3.625" style="332" customWidth="1"/>
    <col min="10500" max="10500" width="37.375" style="332" customWidth="1"/>
    <col min="10501" max="10501" width="20.875" style="332" customWidth="1"/>
    <col min="10502" max="10502" width="11.25" style="332" customWidth="1"/>
    <col min="10503" max="10503" width="9" style="332"/>
    <col min="10504" max="10504" width="11.5" style="332" customWidth="1"/>
    <col min="10505" max="10509" width="9" style="332"/>
    <col min="10510" max="10510" width="11.25" style="332" bestFit="1" customWidth="1"/>
    <col min="10511" max="10511" width="9" style="332"/>
    <col min="10512" max="10512" width="11.25" style="332" bestFit="1" customWidth="1"/>
    <col min="10513" max="10752" width="9" style="332"/>
    <col min="10753" max="10755" width="3.625" style="332" customWidth="1"/>
    <col min="10756" max="10756" width="37.375" style="332" customWidth="1"/>
    <col min="10757" max="10757" width="20.875" style="332" customWidth="1"/>
    <col min="10758" max="10758" width="11.25" style="332" customWidth="1"/>
    <col min="10759" max="10759" width="9" style="332"/>
    <col min="10760" max="10760" width="11.5" style="332" customWidth="1"/>
    <col min="10761" max="10765" width="9" style="332"/>
    <col min="10766" max="10766" width="11.25" style="332" bestFit="1" customWidth="1"/>
    <col min="10767" max="10767" width="9" style="332"/>
    <col min="10768" max="10768" width="11.25" style="332" bestFit="1" customWidth="1"/>
    <col min="10769" max="11008" width="9" style="332"/>
    <col min="11009" max="11011" width="3.625" style="332" customWidth="1"/>
    <col min="11012" max="11012" width="37.375" style="332" customWidth="1"/>
    <col min="11013" max="11013" width="20.875" style="332" customWidth="1"/>
    <col min="11014" max="11014" width="11.25" style="332" customWidth="1"/>
    <col min="11015" max="11015" width="9" style="332"/>
    <col min="11016" max="11016" width="11.5" style="332" customWidth="1"/>
    <col min="11017" max="11021" width="9" style="332"/>
    <col min="11022" max="11022" width="11.25" style="332" bestFit="1" customWidth="1"/>
    <col min="11023" max="11023" width="9" style="332"/>
    <col min="11024" max="11024" width="11.25" style="332" bestFit="1" customWidth="1"/>
    <col min="11025" max="11264" width="9" style="332"/>
    <col min="11265" max="11267" width="3.625" style="332" customWidth="1"/>
    <col min="11268" max="11268" width="37.375" style="332" customWidth="1"/>
    <col min="11269" max="11269" width="20.875" style="332" customWidth="1"/>
    <col min="11270" max="11270" width="11.25" style="332" customWidth="1"/>
    <col min="11271" max="11271" width="9" style="332"/>
    <col min="11272" max="11272" width="11.5" style="332" customWidth="1"/>
    <col min="11273" max="11277" width="9" style="332"/>
    <col min="11278" max="11278" width="11.25" style="332" bestFit="1" customWidth="1"/>
    <col min="11279" max="11279" width="9" style="332"/>
    <col min="11280" max="11280" width="11.25" style="332" bestFit="1" customWidth="1"/>
    <col min="11281" max="11520" width="9" style="332"/>
    <col min="11521" max="11523" width="3.625" style="332" customWidth="1"/>
    <col min="11524" max="11524" width="37.375" style="332" customWidth="1"/>
    <col min="11525" max="11525" width="20.875" style="332" customWidth="1"/>
    <col min="11526" max="11526" width="11.25" style="332" customWidth="1"/>
    <col min="11527" max="11527" width="9" style="332"/>
    <col min="11528" max="11528" width="11.5" style="332" customWidth="1"/>
    <col min="11529" max="11533" width="9" style="332"/>
    <col min="11534" max="11534" width="11.25" style="332" bestFit="1" customWidth="1"/>
    <col min="11535" max="11535" width="9" style="332"/>
    <col min="11536" max="11536" width="11.25" style="332" bestFit="1" customWidth="1"/>
    <col min="11537" max="11776" width="9" style="332"/>
    <col min="11777" max="11779" width="3.625" style="332" customWidth="1"/>
    <col min="11780" max="11780" width="37.375" style="332" customWidth="1"/>
    <col min="11781" max="11781" width="20.875" style="332" customWidth="1"/>
    <col min="11782" max="11782" width="11.25" style="332" customWidth="1"/>
    <col min="11783" max="11783" width="9" style="332"/>
    <col min="11784" max="11784" width="11.5" style="332" customWidth="1"/>
    <col min="11785" max="11789" width="9" style="332"/>
    <col min="11790" max="11790" width="11.25" style="332" bestFit="1" customWidth="1"/>
    <col min="11791" max="11791" width="9" style="332"/>
    <col min="11792" max="11792" width="11.25" style="332" bestFit="1" customWidth="1"/>
    <col min="11793" max="12032" width="9" style="332"/>
    <col min="12033" max="12035" width="3.625" style="332" customWidth="1"/>
    <col min="12036" max="12036" width="37.375" style="332" customWidth="1"/>
    <col min="12037" max="12037" width="20.875" style="332" customWidth="1"/>
    <col min="12038" max="12038" width="11.25" style="332" customWidth="1"/>
    <col min="12039" max="12039" width="9" style="332"/>
    <col min="12040" max="12040" width="11.5" style="332" customWidth="1"/>
    <col min="12041" max="12045" width="9" style="332"/>
    <col min="12046" max="12046" width="11.25" style="332" bestFit="1" customWidth="1"/>
    <col min="12047" max="12047" width="9" style="332"/>
    <col min="12048" max="12048" width="11.25" style="332" bestFit="1" customWidth="1"/>
    <col min="12049" max="12288" width="9" style="332"/>
    <col min="12289" max="12291" width="3.625" style="332" customWidth="1"/>
    <col min="12292" max="12292" width="37.375" style="332" customWidth="1"/>
    <col min="12293" max="12293" width="20.875" style="332" customWidth="1"/>
    <col min="12294" max="12294" width="11.25" style="332" customWidth="1"/>
    <col min="12295" max="12295" width="9" style="332"/>
    <col min="12296" max="12296" width="11.5" style="332" customWidth="1"/>
    <col min="12297" max="12301" width="9" style="332"/>
    <col min="12302" max="12302" width="11.25" style="332" bestFit="1" customWidth="1"/>
    <col min="12303" max="12303" width="9" style="332"/>
    <col min="12304" max="12304" width="11.25" style="332" bestFit="1" customWidth="1"/>
    <col min="12305" max="12544" width="9" style="332"/>
    <col min="12545" max="12547" width="3.625" style="332" customWidth="1"/>
    <col min="12548" max="12548" width="37.375" style="332" customWidth="1"/>
    <col min="12549" max="12549" width="20.875" style="332" customWidth="1"/>
    <col min="12550" max="12550" width="11.25" style="332" customWidth="1"/>
    <col min="12551" max="12551" width="9" style="332"/>
    <col min="12552" max="12552" width="11.5" style="332" customWidth="1"/>
    <col min="12553" max="12557" width="9" style="332"/>
    <col min="12558" max="12558" width="11.25" style="332" bestFit="1" customWidth="1"/>
    <col min="12559" max="12559" width="9" style="332"/>
    <col min="12560" max="12560" width="11.25" style="332" bestFit="1" customWidth="1"/>
    <col min="12561" max="12800" width="9" style="332"/>
    <col min="12801" max="12803" width="3.625" style="332" customWidth="1"/>
    <col min="12804" max="12804" width="37.375" style="332" customWidth="1"/>
    <col min="12805" max="12805" width="20.875" style="332" customWidth="1"/>
    <col min="12806" max="12806" width="11.25" style="332" customWidth="1"/>
    <col min="12807" max="12807" width="9" style="332"/>
    <col min="12808" max="12808" width="11.5" style="332" customWidth="1"/>
    <col min="12809" max="12813" width="9" style="332"/>
    <col min="12814" max="12814" width="11.25" style="332" bestFit="1" customWidth="1"/>
    <col min="12815" max="12815" width="9" style="332"/>
    <col min="12816" max="12816" width="11.25" style="332" bestFit="1" customWidth="1"/>
    <col min="12817" max="13056" width="9" style="332"/>
    <col min="13057" max="13059" width="3.625" style="332" customWidth="1"/>
    <col min="13060" max="13060" width="37.375" style="332" customWidth="1"/>
    <col min="13061" max="13061" width="20.875" style="332" customWidth="1"/>
    <col min="13062" max="13062" width="11.25" style="332" customWidth="1"/>
    <col min="13063" max="13063" width="9" style="332"/>
    <col min="13064" max="13064" width="11.5" style="332" customWidth="1"/>
    <col min="13065" max="13069" width="9" style="332"/>
    <col min="13070" max="13070" width="11.25" style="332" bestFit="1" customWidth="1"/>
    <col min="13071" max="13071" width="9" style="332"/>
    <col min="13072" max="13072" width="11.25" style="332" bestFit="1" customWidth="1"/>
    <col min="13073" max="13312" width="9" style="332"/>
    <col min="13313" max="13315" width="3.625" style="332" customWidth="1"/>
    <col min="13316" max="13316" width="37.375" style="332" customWidth="1"/>
    <col min="13317" max="13317" width="20.875" style="332" customWidth="1"/>
    <col min="13318" max="13318" width="11.25" style="332" customWidth="1"/>
    <col min="13319" max="13319" width="9" style="332"/>
    <col min="13320" max="13320" width="11.5" style="332" customWidth="1"/>
    <col min="13321" max="13325" width="9" style="332"/>
    <col min="13326" max="13326" width="11.25" style="332" bestFit="1" customWidth="1"/>
    <col min="13327" max="13327" width="9" style="332"/>
    <col min="13328" max="13328" width="11.25" style="332" bestFit="1" customWidth="1"/>
    <col min="13329" max="13568" width="9" style="332"/>
    <col min="13569" max="13571" width="3.625" style="332" customWidth="1"/>
    <col min="13572" max="13572" width="37.375" style="332" customWidth="1"/>
    <col min="13573" max="13573" width="20.875" style="332" customWidth="1"/>
    <col min="13574" max="13574" width="11.25" style="332" customWidth="1"/>
    <col min="13575" max="13575" width="9" style="332"/>
    <col min="13576" max="13576" width="11.5" style="332" customWidth="1"/>
    <col min="13577" max="13581" width="9" style="332"/>
    <col min="13582" max="13582" width="11.25" style="332" bestFit="1" customWidth="1"/>
    <col min="13583" max="13583" width="9" style="332"/>
    <col min="13584" max="13584" width="11.25" style="332" bestFit="1" customWidth="1"/>
    <col min="13585" max="13824" width="9" style="332"/>
    <col min="13825" max="13827" width="3.625" style="332" customWidth="1"/>
    <col min="13828" max="13828" width="37.375" style="332" customWidth="1"/>
    <col min="13829" max="13829" width="20.875" style="332" customWidth="1"/>
    <col min="13830" max="13830" width="11.25" style="332" customWidth="1"/>
    <col min="13831" max="13831" width="9" style="332"/>
    <col min="13832" max="13832" width="11.5" style="332" customWidth="1"/>
    <col min="13833" max="13837" width="9" style="332"/>
    <col min="13838" max="13838" width="11.25" style="332" bestFit="1" customWidth="1"/>
    <col min="13839" max="13839" width="9" style="332"/>
    <col min="13840" max="13840" width="11.25" style="332" bestFit="1" customWidth="1"/>
    <col min="13841" max="14080" width="9" style="332"/>
    <col min="14081" max="14083" width="3.625" style="332" customWidth="1"/>
    <col min="14084" max="14084" width="37.375" style="332" customWidth="1"/>
    <col min="14085" max="14085" width="20.875" style="332" customWidth="1"/>
    <col min="14086" max="14086" width="11.25" style="332" customWidth="1"/>
    <col min="14087" max="14087" width="9" style="332"/>
    <col min="14088" max="14088" width="11.5" style="332" customWidth="1"/>
    <col min="14089" max="14093" width="9" style="332"/>
    <col min="14094" max="14094" width="11.25" style="332" bestFit="1" customWidth="1"/>
    <col min="14095" max="14095" width="9" style="332"/>
    <col min="14096" max="14096" width="11.25" style="332" bestFit="1" customWidth="1"/>
    <col min="14097" max="14336" width="9" style="332"/>
    <col min="14337" max="14339" width="3.625" style="332" customWidth="1"/>
    <col min="14340" max="14340" width="37.375" style="332" customWidth="1"/>
    <col min="14341" max="14341" width="20.875" style="332" customWidth="1"/>
    <col min="14342" max="14342" width="11.25" style="332" customWidth="1"/>
    <col min="14343" max="14343" width="9" style="332"/>
    <col min="14344" max="14344" width="11.5" style="332" customWidth="1"/>
    <col min="14345" max="14349" width="9" style="332"/>
    <col min="14350" max="14350" width="11.25" style="332" bestFit="1" customWidth="1"/>
    <col min="14351" max="14351" width="9" style="332"/>
    <col min="14352" max="14352" width="11.25" style="332" bestFit="1" customWidth="1"/>
    <col min="14353" max="14592" width="9" style="332"/>
    <col min="14593" max="14595" width="3.625" style="332" customWidth="1"/>
    <col min="14596" max="14596" width="37.375" style="332" customWidth="1"/>
    <col min="14597" max="14597" width="20.875" style="332" customWidth="1"/>
    <col min="14598" max="14598" width="11.25" style="332" customWidth="1"/>
    <col min="14599" max="14599" width="9" style="332"/>
    <col min="14600" max="14600" width="11.5" style="332" customWidth="1"/>
    <col min="14601" max="14605" width="9" style="332"/>
    <col min="14606" max="14606" width="11.25" style="332" bestFit="1" customWidth="1"/>
    <col min="14607" max="14607" width="9" style="332"/>
    <col min="14608" max="14608" width="11.25" style="332" bestFit="1" customWidth="1"/>
    <col min="14609" max="14848" width="9" style="332"/>
    <col min="14849" max="14851" width="3.625" style="332" customWidth="1"/>
    <col min="14852" max="14852" width="37.375" style="332" customWidth="1"/>
    <col min="14853" max="14853" width="20.875" style="332" customWidth="1"/>
    <col min="14854" max="14854" width="11.25" style="332" customWidth="1"/>
    <col min="14855" max="14855" width="9" style="332"/>
    <col min="14856" max="14856" width="11.5" style="332" customWidth="1"/>
    <col min="14857" max="14861" width="9" style="332"/>
    <col min="14862" max="14862" width="11.25" style="332" bestFit="1" customWidth="1"/>
    <col min="14863" max="14863" width="9" style="332"/>
    <col min="14864" max="14864" width="11.25" style="332" bestFit="1" customWidth="1"/>
    <col min="14865" max="15104" width="9" style="332"/>
    <col min="15105" max="15107" width="3.625" style="332" customWidth="1"/>
    <col min="15108" max="15108" width="37.375" style="332" customWidth="1"/>
    <col min="15109" max="15109" width="20.875" style="332" customWidth="1"/>
    <col min="15110" max="15110" width="11.25" style="332" customWidth="1"/>
    <col min="15111" max="15111" width="9" style="332"/>
    <col min="15112" max="15112" width="11.5" style="332" customWidth="1"/>
    <col min="15113" max="15117" width="9" style="332"/>
    <col min="15118" max="15118" width="11.25" style="332" bestFit="1" customWidth="1"/>
    <col min="15119" max="15119" width="9" style="332"/>
    <col min="15120" max="15120" width="11.25" style="332" bestFit="1" customWidth="1"/>
    <col min="15121" max="15360" width="9" style="332"/>
    <col min="15361" max="15363" width="3.625" style="332" customWidth="1"/>
    <col min="15364" max="15364" width="37.375" style="332" customWidth="1"/>
    <col min="15365" max="15365" width="20.875" style="332" customWidth="1"/>
    <col min="15366" max="15366" width="11.25" style="332" customWidth="1"/>
    <col min="15367" max="15367" width="9" style="332"/>
    <col min="15368" max="15368" width="11.5" style="332" customWidth="1"/>
    <col min="15369" max="15373" width="9" style="332"/>
    <col min="15374" max="15374" width="11.25" style="332" bestFit="1" customWidth="1"/>
    <col min="15375" max="15375" width="9" style="332"/>
    <col min="15376" max="15376" width="11.25" style="332" bestFit="1" customWidth="1"/>
    <col min="15377" max="15616" width="9" style="332"/>
    <col min="15617" max="15619" width="3.625" style="332" customWidth="1"/>
    <col min="15620" max="15620" width="37.375" style="332" customWidth="1"/>
    <col min="15621" max="15621" width="20.875" style="332" customWidth="1"/>
    <col min="15622" max="15622" width="11.25" style="332" customWidth="1"/>
    <col min="15623" max="15623" width="9" style="332"/>
    <col min="15624" max="15624" width="11.5" style="332" customWidth="1"/>
    <col min="15625" max="15629" width="9" style="332"/>
    <col min="15630" max="15630" width="11.25" style="332" bestFit="1" customWidth="1"/>
    <col min="15631" max="15631" width="9" style="332"/>
    <col min="15632" max="15632" width="11.25" style="332" bestFit="1" customWidth="1"/>
    <col min="15633" max="15872" width="9" style="332"/>
    <col min="15873" max="15875" width="3.625" style="332" customWidth="1"/>
    <col min="15876" max="15876" width="37.375" style="332" customWidth="1"/>
    <col min="15877" max="15877" width="20.875" style="332" customWidth="1"/>
    <col min="15878" max="15878" width="11.25" style="332" customWidth="1"/>
    <col min="15879" max="15879" width="9" style="332"/>
    <col min="15880" max="15880" width="11.5" style="332" customWidth="1"/>
    <col min="15881" max="15885" width="9" style="332"/>
    <col min="15886" max="15886" width="11.25" style="332" bestFit="1" customWidth="1"/>
    <col min="15887" max="15887" width="9" style="332"/>
    <col min="15888" max="15888" width="11.25" style="332" bestFit="1" customWidth="1"/>
    <col min="15889" max="16128" width="9" style="332"/>
    <col min="16129" max="16131" width="3.625" style="332" customWidth="1"/>
    <col min="16132" max="16132" width="37.375" style="332" customWidth="1"/>
    <col min="16133" max="16133" width="20.875" style="332" customWidth="1"/>
    <col min="16134" max="16134" width="11.25" style="332" customWidth="1"/>
    <col min="16135" max="16135" width="9" style="332"/>
    <col min="16136" max="16136" width="11.5" style="332" customWidth="1"/>
    <col min="16137" max="16141" width="9" style="332"/>
    <col min="16142" max="16142" width="11.25" style="332" bestFit="1" customWidth="1"/>
    <col min="16143" max="16143" width="9" style="332"/>
    <col min="16144" max="16144" width="11.25" style="332" bestFit="1" customWidth="1"/>
    <col min="16145" max="16384" width="9" style="332"/>
  </cols>
  <sheetData>
    <row r="1" spans="1:12" ht="13.5" x14ac:dyDescent="0.15">
      <c r="A1" s="331" t="s">
        <v>322</v>
      </c>
    </row>
    <row r="3" spans="1:12" x14ac:dyDescent="0.15">
      <c r="A3" s="335" t="s">
        <v>323</v>
      </c>
      <c r="F3" s="336" t="s">
        <v>268</v>
      </c>
      <c r="L3" s="337"/>
    </row>
    <row r="4" spans="1:12" x14ac:dyDescent="0.15">
      <c r="F4" s="336"/>
    </row>
    <row r="5" spans="1:12" x14ac:dyDescent="0.15">
      <c r="A5" s="335" t="s">
        <v>324</v>
      </c>
      <c r="F5" s="338">
        <v>-14.854165</v>
      </c>
    </row>
    <row r="6" spans="1:12" x14ac:dyDescent="0.15">
      <c r="A6" s="335"/>
      <c r="F6" s="338"/>
    </row>
    <row r="7" spans="1:12" x14ac:dyDescent="0.15">
      <c r="B7" s="339" t="s">
        <v>325</v>
      </c>
      <c r="C7" s="339"/>
      <c r="D7" s="339"/>
      <c r="E7" s="339"/>
      <c r="F7" s="340">
        <v>8.9829819999999998</v>
      </c>
    </row>
    <row r="8" spans="1:12" x14ac:dyDescent="0.15">
      <c r="C8" s="332" t="s">
        <v>326</v>
      </c>
      <c r="F8" s="341">
        <v>8.9829819999999998</v>
      </c>
    </row>
    <row r="9" spans="1:12" x14ac:dyDescent="0.15">
      <c r="C9" s="332" t="s">
        <v>327</v>
      </c>
      <c r="F9" s="342" t="s">
        <v>328</v>
      </c>
    </row>
    <row r="10" spans="1:12" x14ac:dyDescent="0.15">
      <c r="C10" s="332" t="s">
        <v>329</v>
      </c>
      <c r="F10" s="342" t="s">
        <v>328</v>
      </c>
    </row>
    <row r="11" spans="1:12" x14ac:dyDescent="0.15">
      <c r="C11" s="332" t="s">
        <v>330</v>
      </c>
      <c r="F11" s="342" t="s">
        <v>257</v>
      </c>
    </row>
    <row r="12" spans="1:12" x14ac:dyDescent="0.15">
      <c r="C12" s="332" t="s">
        <v>331</v>
      </c>
      <c r="F12" s="342" t="s">
        <v>257</v>
      </c>
    </row>
    <row r="13" spans="1:12" x14ac:dyDescent="0.15">
      <c r="C13" s="332" t="s">
        <v>332</v>
      </c>
      <c r="F13" s="342" t="s">
        <v>257</v>
      </c>
    </row>
    <row r="14" spans="1:12" x14ac:dyDescent="0.15">
      <c r="C14" s="332" t="s">
        <v>333</v>
      </c>
      <c r="F14" s="342" t="s">
        <v>257</v>
      </c>
    </row>
    <row r="15" spans="1:12" x14ac:dyDescent="0.15">
      <c r="C15" s="332" t="s">
        <v>334</v>
      </c>
      <c r="F15" s="342" t="s">
        <v>257</v>
      </c>
    </row>
    <row r="16" spans="1:12" x14ac:dyDescent="0.15">
      <c r="F16" s="343"/>
    </row>
    <row r="17" spans="2:6" x14ac:dyDescent="0.15">
      <c r="B17" s="339" t="s">
        <v>335</v>
      </c>
      <c r="C17" s="339"/>
      <c r="D17" s="339"/>
      <c r="E17" s="339"/>
      <c r="F17" s="340">
        <v>7928.1005359999999</v>
      </c>
    </row>
    <row r="18" spans="2:6" x14ac:dyDescent="0.15">
      <c r="C18" s="332" t="s">
        <v>336</v>
      </c>
      <c r="F18" s="341" t="s">
        <v>257</v>
      </c>
    </row>
    <row r="19" spans="2:6" x14ac:dyDescent="0.15">
      <c r="C19" s="332" t="s">
        <v>337</v>
      </c>
      <c r="F19" s="342" t="s">
        <v>257</v>
      </c>
    </row>
    <row r="20" spans="2:6" x14ac:dyDescent="0.15">
      <c r="C20" s="332" t="s">
        <v>338</v>
      </c>
      <c r="F20" s="342">
        <v>7929.1337620000004</v>
      </c>
    </row>
    <row r="21" spans="2:6" x14ac:dyDescent="0.15">
      <c r="C21" s="332" t="s">
        <v>339</v>
      </c>
      <c r="F21" s="342" t="s">
        <v>257</v>
      </c>
    </row>
    <row r="22" spans="2:6" x14ac:dyDescent="0.15">
      <c r="C22" s="332" t="s">
        <v>340</v>
      </c>
      <c r="F22" s="342" t="s">
        <v>257</v>
      </c>
    </row>
    <row r="23" spans="2:6" x14ac:dyDescent="0.15">
      <c r="C23" s="332" t="s">
        <v>341</v>
      </c>
      <c r="F23" s="342">
        <v>15.746549999999999</v>
      </c>
    </row>
    <row r="24" spans="2:6" x14ac:dyDescent="0.15">
      <c r="C24" s="344" t="s">
        <v>342</v>
      </c>
      <c r="F24" s="342">
        <v>-16.779775999999998</v>
      </c>
    </row>
    <row r="25" spans="2:6" x14ac:dyDescent="0.15">
      <c r="F25" s="342"/>
    </row>
    <row r="26" spans="2:6" x14ac:dyDescent="0.15">
      <c r="B26" s="339" t="s">
        <v>343</v>
      </c>
      <c r="C26" s="339"/>
      <c r="D26" s="339"/>
      <c r="E26" s="339"/>
      <c r="F26" s="340">
        <v>11.59586</v>
      </c>
    </row>
    <row r="27" spans="2:6" x14ac:dyDescent="0.15">
      <c r="C27" s="332" t="s">
        <v>344</v>
      </c>
      <c r="F27" s="342" t="s">
        <v>257</v>
      </c>
    </row>
    <row r="28" spans="2:6" x14ac:dyDescent="0.15">
      <c r="C28" s="332" t="s">
        <v>345</v>
      </c>
      <c r="F28" s="342">
        <v>11.59586</v>
      </c>
    </row>
    <row r="29" spans="2:6" x14ac:dyDescent="0.15">
      <c r="C29" s="332" t="s">
        <v>346</v>
      </c>
      <c r="F29" s="342" t="s">
        <v>257</v>
      </c>
    </row>
    <row r="30" spans="2:6" x14ac:dyDescent="0.15">
      <c r="C30" s="332" t="s">
        <v>347</v>
      </c>
      <c r="F30" s="342" t="s">
        <v>257</v>
      </c>
    </row>
    <row r="31" spans="2:6" x14ac:dyDescent="0.15">
      <c r="F31" s="342"/>
    </row>
    <row r="32" spans="2:6" x14ac:dyDescent="0.15">
      <c r="B32" s="339" t="s">
        <v>348</v>
      </c>
      <c r="C32" s="339"/>
      <c r="D32" s="339"/>
      <c r="E32" s="339"/>
      <c r="F32" s="340">
        <v>-902.99599999999998</v>
      </c>
    </row>
    <row r="33" spans="1:6" x14ac:dyDescent="0.15">
      <c r="C33" s="332" t="s">
        <v>349</v>
      </c>
      <c r="F33" s="341">
        <v>-902.99599999999998</v>
      </c>
    </row>
    <row r="34" spans="1:6" x14ac:dyDescent="0.15">
      <c r="C34" s="332" t="s">
        <v>350</v>
      </c>
      <c r="F34" s="342" t="s">
        <v>257</v>
      </c>
    </row>
    <row r="35" spans="1:6" x14ac:dyDescent="0.15">
      <c r="F35" s="342"/>
    </row>
    <row r="36" spans="1:6" x14ac:dyDescent="0.15">
      <c r="B36" s="339" t="s">
        <v>351</v>
      </c>
      <c r="C36" s="339"/>
      <c r="D36" s="339"/>
      <c r="E36" s="339"/>
      <c r="F36" s="340">
        <v>-3128.8846749999998</v>
      </c>
    </row>
    <row r="37" spans="1:6" x14ac:dyDescent="0.15">
      <c r="C37" s="332" t="s">
        <v>352</v>
      </c>
      <c r="F37" s="341">
        <v>-3128.8846749999998</v>
      </c>
    </row>
    <row r="38" spans="1:6" x14ac:dyDescent="0.15">
      <c r="F38" s="342"/>
    </row>
    <row r="39" spans="1:6" x14ac:dyDescent="0.15">
      <c r="B39" s="339" t="s">
        <v>353</v>
      </c>
      <c r="C39" s="339"/>
      <c r="D39" s="339"/>
      <c r="E39" s="339"/>
      <c r="F39" s="340">
        <v>-23.742633999999999</v>
      </c>
    </row>
    <row r="40" spans="1:6" x14ac:dyDescent="0.15">
      <c r="F40" s="342"/>
    </row>
    <row r="41" spans="1:6" x14ac:dyDescent="0.15">
      <c r="B41" s="339" t="s">
        <v>354</v>
      </c>
      <c r="C41" s="339"/>
      <c r="D41" s="339"/>
      <c r="E41" s="339"/>
      <c r="F41" s="342">
        <v>-867.88362799999993</v>
      </c>
    </row>
    <row r="42" spans="1:6" x14ac:dyDescent="0.15">
      <c r="C42" s="332" t="s">
        <v>355</v>
      </c>
      <c r="F42" s="341">
        <v>-700.67</v>
      </c>
    </row>
    <row r="43" spans="1:6" x14ac:dyDescent="0.15">
      <c r="C43" s="332" t="s">
        <v>356</v>
      </c>
      <c r="F43" s="342" t="s">
        <v>257</v>
      </c>
    </row>
    <row r="44" spans="1:6" x14ac:dyDescent="0.15">
      <c r="C44" s="332" t="s">
        <v>357</v>
      </c>
      <c r="F44" s="342">
        <v>-167.21575999999999</v>
      </c>
    </row>
    <row r="45" spans="1:6" x14ac:dyDescent="0.15">
      <c r="C45" s="332" t="s">
        <v>358</v>
      </c>
      <c r="F45" s="342">
        <v>2.1320000000000002E-3</v>
      </c>
    </row>
    <row r="46" spans="1:6" x14ac:dyDescent="0.15">
      <c r="F46" s="342"/>
    </row>
    <row r="47" spans="1:6" x14ac:dyDescent="0.15">
      <c r="A47" s="335" t="s">
        <v>359</v>
      </c>
      <c r="F47" s="338">
        <v>3010.318276</v>
      </c>
    </row>
    <row r="49" spans="1:6" x14ac:dyDescent="0.15">
      <c r="A49" s="345"/>
      <c r="B49" s="345"/>
      <c r="C49" s="345"/>
      <c r="D49" s="345"/>
      <c r="E49" s="345"/>
      <c r="F49" s="338"/>
    </row>
    <row r="52" spans="1:6" x14ac:dyDescent="0.15">
      <c r="F52" s="346"/>
    </row>
  </sheetData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2019-08-23T06:17:24Z</cp:lastPrinted>
  <dcterms:created xsi:type="dcterms:W3CDTF">2014-08-27T04:52:06Z</dcterms:created>
  <dcterms:modified xsi:type="dcterms:W3CDTF">2019-09-03T05:20:59Z</dcterms:modified>
</cp:coreProperties>
</file>