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基金附属明細表ほか" sheetId="5" r:id="rId5"/>
  </sheets>
  <definedNames>
    <definedName name="_xlnm.Print_Area" localSheetId="2">キャッシュ・フロー計算書!$A$1:$U$52</definedName>
    <definedName name="_xlnm.Print_Area" localSheetId="4">基金附属明細表ほか!$A$1:$Y$29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26" i="5" l="1"/>
  <c r="M25" i="5"/>
  <c r="Q7" i="5"/>
  <c r="N7" i="5"/>
  <c r="K7" i="5"/>
  <c r="H7" i="5"/>
  <c r="V5" i="5"/>
  <c r="V7" i="5" s="1"/>
  <c r="Q5" i="5"/>
  <c r="H5" i="5"/>
</calcChain>
</file>

<file path=xl/sharedStrings.xml><?xml version="1.0" encoding="utf-8"?>
<sst xmlns="http://schemas.openxmlformats.org/spreadsheetml/2006/main" count="907" uniqueCount="286">
  <si>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</si>
  <si>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</si>
  <si>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</si>
  <si>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</si>
  <si>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</si>
  <si>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</si>
  <si>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</si>
  <si>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</si>
  <si>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</si>
  <si>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</si>
  <si>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</si>
  <si>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</si>
  <si>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</si>
  <si>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</si>
  <si>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</si>
  <si>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</si>
  <si>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</si>
  <si>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</si>
  <si>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</si>
  <si>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</si>
  <si>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</si>
  <si>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</si>
  <si>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</si>
  <si>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</si>
  <si>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</si>
  <si>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</si>
  <si>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</si>
  <si>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</si>
  <si>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</si>
  <si>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</si>
  <si>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</si>
  <si>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</si>
  <si>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</si>
  <si>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</si>
  <si>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</si>
  <si>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</si>
  <si>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</si>
  <si>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</si>
  <si>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</si>
  <si>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</si>
  <si>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</si>
  <si>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</si>
  <si>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</si>
  <si>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</si>
  <si>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</si>
  <si>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</si>
  <si>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</si>
  <si>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</si>
  <si>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</si>
  <si>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</si>
  <si>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</si>
  <si>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</si>
  <si>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</si>
  <si>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</si>
  <si>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</si>
  <si>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</si>
  <si>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</si>
  <si>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</si>
  <si>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</si>
  <si>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</si>
  <si>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</si>
  <si>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</si>
  <si>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</si>
  <si>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</si>
  <si>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</si>
  <si>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</si>
  <si>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</si>
  <si>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</si>
  <si>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</si>
  <si>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</si>
  <si>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</si>
  <si>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</si>
  <si>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</si>
  <si>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</si>
  <si>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</si>
  <si>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</si>
  <si>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</si>
  <si>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</si>
  <si>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</si>
  <si>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</si>
  <si>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</si>
  <si>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</si>
  <si>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</si>
  <si>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</si>
  <si>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</si>
  <si>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</si>
  <si>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</si>
  <si>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</si>
  <si>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</si>
  <si>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</si>
  <si>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</si>
  <si>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</si>
  <si>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</si>
  <si>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</si>
  <si>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</si>
  <si>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</si>
  <si>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</si>
  <si>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</si>
  <si>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</si>
  <si>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</si>
  <si>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</si>
  <si>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</si>
  <si>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</si>
  <si>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</si>
  <si>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</si>
  <si>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</si>
  <si>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</si>
  <si>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</si>
  <si>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</si>
  <si>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</si>
  <si>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</si>
  <si>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</si>
  <si>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</si>
  <si>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</si>
  <si>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</si>
  <si>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</si>
  <si>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</si>
  <si>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</si>
  <si>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</si>
  <si>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</si>
  <si>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</si>
  <si>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</si>
  <si>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</si>
  <si>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</si>
  <si>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</si>
  <si>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</si>
  <si>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</si>
  <si>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</si>
  <si>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</si>
  <si>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</si>
  <si>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</si>
  <si>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</si>
  <si>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</si>
  <si>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</si>
  <si>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</si>
  <si>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</si>
  <si>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</si>
  <si>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</si>
  <si>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</si>
  <si>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</si>
  <si>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</si>
  <si>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</si>
  <si>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</si>
  <si>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</si>
  <si>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</si>
  <si>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</si>
  <si>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</si>
  <si>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</si>
  <si>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</si>
  <si>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</si>
  <si>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</si>
  <si>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</si>
  <si>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</si>
  <si>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</si>
  <si>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</si>
  <si>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</si>
  <si>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</si>
  <si>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</si>
  <si>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</si>
  <si>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</si>
  <si>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</si>
  <si>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</si>
  <si>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</si>
  <si>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</si>
  <si>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</si>
  <si>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</si>
  <si>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</si>
  <si>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</si>
  <si>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</si>
  <si>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</si>
  <si>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</si>
  <si>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</si>
  <si>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</si>
  <si>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</si>
  <si>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</si>
  <si>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</si>
  <si>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</si>
  <si>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</si>
  <si>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</si>
  <si>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</si>
  <si>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</si>
  <si>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</si>
  <si>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</si>
  <si>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</si>
  <si>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</si>
  <si>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</si>
  <si>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</si>
  <si>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</si>
  <si>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</si>
  <si>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</si>
  <si>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</si>
  <si>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</si>
  <si>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</si>
  <si>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</si>
  <si>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</si>
  <si>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</si>
  <si>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</si>
  <si>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</si>
  <si>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</si>
  <si>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</si>
  <si>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</si>
  <si>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</si>
  <si>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</si>
  <si>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</si>
  <si>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</si>
  <si>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</si>
  <si>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</si>
  <si>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</si>
  <si>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</si>
  <si>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</si>
  <si>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</si>
  <si>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</si>
  <si>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</si>
  <si>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</si>
  <si>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</si>
  <si>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</si>
  <si>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</si>
  <si>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</si>
  <si>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</si>
  <si>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</si>
  <si>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</si>
  <si>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</si>
  <si>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</si>
  <si>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</si>
  <si>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</si>
  <si>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</si>
  <si>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</si>
  <si>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</si>
  <si>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</si>
  <si>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</si>
  <si>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</si>
  <si>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</si>
  <si>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</si>
  <si>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</si>
  <si>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</si>
  <si>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</si>
  <si>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</si>
  <si>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</si>
  <si>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</si>
  <si>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</si>
  <si>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</si>
  <si>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</si>
  <si>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</si>
  <si>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</si>
  <si>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</si>
  <si>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</si>
  <si>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</si>
  <si>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</si>
  <si>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</si>
  <si>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局：会計局　  会　　計：一般会計</t>
    <phoneticPr fontId="3"/>
  </si>
  <si>
    <t>退職手当引当金の減 +16
その他固定負債の減 +854</t>
  </si>
  <si>
    <t>歳計現金等の減 -745
歳入歳出外現金の減 -1,824</t>
  </si>
  <si>
    <t>その他流動負債の減 +971</t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</si>
  <si>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</si>
  <si>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【一般会計・会計局】</t>
    <rPh sb="1" eb="3">
      <t>イッパン</t>
    </rPh>
    <rPh sb="3" eb="5">
      <t>カイケイ</t>
    </rPh>
    <rPh sb="6" eb="8">
      <t>カイケイ</t>
    </rPh>
    <rPh sb="8" eb="9">
      <t>キョク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</si>
  <si>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</si>
  <si>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</si>
  <si>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</si>
  <si>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</si>
  <si>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</si>
  <si>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</si>
  <si>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</si>
  <si>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</si>
  <si>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小口支払基金</t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</si>
  <si>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</si>
  <si>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</si>
  <si>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区分</t>
    <rPh sb="0" eb="2">
      <t>クブン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</si>
  <si>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</si>
  <si>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</si>
  <si>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</si>
  <si>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</si>
  <si>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有価証券</t>
    <rPh sb="0" eb="2">
      <t>ユウカ</t>
    </rPh>
    <rPh sb="2" eb="4">
      <t>ショウケン</t>
    </rPh>
    <phoneticPr fontId="3"/>
  </si>
  <si>
    <t>（株）りそなホールディングス</t>
    <phoneticPr fontId="45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</si>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</sst>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&quot;部局：&quot;\,#"/>
    <numFmt numFmtId="178" formatCode="#,##0;&quot;△ &quot;#,##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338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8" fillId="0" borderId="46" xfId="0" applyFont="1" applyFill="1" applyBorder="1">
      <alignment vertical="center"/>
    </xf>
    <xf numFmtId="0" fontId="38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8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39" fillId="0" borderId="1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76" fontId="38" fillId="0" borderId="0" xfId="0" applyNumberFormat="1" applyFont="1" applyFill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0" xfId="0" applyFont="1" applyFill="1" applyAlignment="1">
      <alignment horizontal="right"/>
    </xf>
    <xf numFmtId="0" fontId="0" fillId="0" borderId="0" xfId="0" applyFill="1" applyAlignment="1"/>
    <xf numFmtId="0" fontId="38" fillId="0" borderId="42" xfId="0" applyFont="1" applyFill="1" applyBorder="1" applyAlignment="1">
      <alignment horizontal="distributed" vertical="center" justifyLastLine="1"/>
    </xf>
    <xf numFmtId="0" fontId="40" fillId="0" borderId="43" xfId="0" applyFont="1" applyFill="1" applyBorder="1" applyAlignment="1">
      <alignment horizontal="distributed" vertical="center" justifyLastLine="1"/>
    </xf>
    <xf numFmtId="0" fontId="38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76" fontId="43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3" fillId="0" borderId="13" xfId="0" applyNumberFormat="1" applyFont="1" applyFill="1" applyBorder="1" applyAlignment="1">
      <alignment vertical="center"/>
    </xf>
    <xf numFmtId="176" fontId="43" fillId="0" borderId="28" xfId="0" applyNumberFormat="1" applyFont="1" applyFill="1" applyBorder="1" applyAlignment="1">
      <alignment vertical="center"/>
    </xf>
    <xf numFmtId="0" fontId="38" fillId="0" borderId="47" xfId="0" applyFont="1" applyFill="1" applyBorder="1" applyAlignment="1">
      <alignment horizontal="distributed" vertical="center"/>
    </xf>
    <xf numFmtId="0" fontId="0" fillId="0" borderId="48" xfId="0" applyFill="1" applyBorder="1" applyAlignment="1">
      <alignment horizontal="distributed" vertical="center"/>
    </xf>
    <xf numFmtId="176" fontId="43" fillId="0" borderId="48" xfId="0" applyNumberFormat="1" applyFont="1" applyFill="1" applyBorder="1" applyAlignment="1">
      <alignment vertical="center"/>
    </xf>
    <xf numFmtId="176" fontId="43" fillId="0" borderId="48" xfId="0" applyNumberFormat="1" applyFont="1" applyFill="1" applyBorder="1" applyAlignment="1">
      <alignment horizontal="right" vertical="center"/>
    </xf>
    <xf numFmtId="176" fontId="34" fillId="0" borderId="48" xfId="0" applyNumberFormat="1" applyFont="1" applyFill="1" applyBorder="1" applyAlignment="1">
      <alignment horizontal="right" vertical="center"/>
    </xf>
    <xf numFmtId="176" fontId="43" fillId="0" borderId="49" xfId="0" applyNumberFormat="1" applyFont="1" applyFill="1" applyBorder="1" applyAlignment="1">
      <alignment vertical="center"/>
    </xf>
    <xf numFmtId="0" fontId="38" fillId="0" borderId="45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176" fontId="43" fillId="0" borderId="1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distributed" vertical="center" justifyLastLine="1"/>
    </xf>
    <xf numFmtId="0" fontId="0" fillId="0" borderId="64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43" fillId="0" borderId="18" xfId="0" applyNumberFormat="1" applyFont="1" applyFill="1" applyBorder="1" applyAlignment="1">
      <alignment vertical="center"/>
    </xf>
    <xf numFmtId="176" fontId="43" fillId="0" borderId="31" xfId="0" applyNumberFormat="1" applyFont="1" applyFill="1" applyBorder="1" applyAlignment="1">
      <alignment vertical="center"/>
    </xf>
    <xf numFmtId="176" fontId="39" fillId="0" borderId="1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0" fontId="38" fillId="0" borderId="50" xfId="5" applyFont="1" applyFill="1" applyBorder="1" applyAlignment="1">
      <alignment horizontal="distributed" vertical="center" justifyLastLine="1"/>
    </xf>
    <xf numFmtId="0" fontId="38" fillId="0" borderId="51" xfId="5" applyFont="1" applyFill="1" applyBorder="1" applyAlignment="1">
      <alignment horizontal="distributed" vertical="center" justifyLastLine="1"/>
    </xf>
    <xf numFmtId="0" fontId="38" fillId="0" borderId="52" xfId="5" applyFont="1" applyFill="1" applyBorder="1" applyAlignment="1">
      <alignment horizontal="distributed" vertical="center" justifyLastLine="1"/>
    </xf>
    <xf numFmtId="176" fontId="38" fillId="0" borderId="53" xfId="5" applyNumberFormat="1" applyFont="1" applyFill="1" applyBorder="1" applyAlignment="1">
      <alignment horizontal="distributed" vertical="center" justifyLastLine="1"/>
    </xf>
    <xf numFmtId="176" fontId="38" fillId="0" borderId="51" xfId="5" applyNumberFormat="1" applyFont="1" applyFill="1" applyBorder="1" applyAlignment="1">
      <alignment horizontal="distributed" vertical="center" justifyLastLine="1"/>
    </xf>
    <xf numFmtId="176" fontId="38" fillId="0" borderId="52" xfId="5" applyNumberFormat="1" applyFont="1" applyFill="1" applyBorder="1" applyAlignment="1">
      <alignment horizontal="distributed" vertical="center" justifyLastLine="1"/>
    </xf>
    <xf numFmtId="176" fontId="38" fillId="0" borderId="54" xfId="5" applyNumberFormat="1" applyFont="1" applyFill="1" applyBorder="1" applyAlignment="1">
      <alignment horizontal="center" vertical="center"/>
    </xf>
    <xf numFmtId="176" fontId="38" fillId="0" borderId="55" xfId="5" applyNumberFormat="1" applyFont="1" applyFill="1" applyBorder="1" applyAlignment="1">
      <alignment horizontal="center" vertical="center"/>
    </xf>
    <xf numFmtId="176" fontId="38" fillId="0" borderId="56" xfId="5" applyNumberFormat="1" applyFont="1" applyFill="1" applyBorder="1" applyAlignment="1">
      <alignment horizontal="center" vertical="center"/>
    </xf>
    <xf numFmtId="176" fontId="38" fillId="0" borderId="57" xfId="5" applyNumberFormat="1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38" fillId="0" borderId="58" xfId="5" applyFont="1" applyFill="1" applyBorder="1" applyAlignment="1">
      <alignment horizontal="center" vertical="center"/>
    </xf>
    <xf numFmtId="0" fontId="38" fillId="0" borderId="59" xfId="5" applyFont="1" applyFill="1" applyBorder="1" applyAlignment="1">
      <alignment horizontal="center" vertical="center"/>
    </xf>
    <xf numFmtId="0" fontId="38" fillId="0" borderId="60" xfId="5" applyFont="1" applyFill="1" applyBorder="1" applyAlignment="1">
      <alignment horizontal="center" vertical="center"/>
    </xf>
    <xf numFmtId="0" fontId="43" fillId="0" borderId="61" xfId="5" applyFont="1" applyFill="1" applyBorder="1" applyAlignment="1">
      <alignment horizontal="left" vertical="center"/>
    </xf>
    <xf numFmtId="0" fontId="43" fillId="0" borderId="59" xfId="5" applyFont="1" applyFill="1" applyBorder="1" applyAlignment="1">
      <alignment horizontal="left" vertical="center"/>
    </xf>
    <xf numFmtId="0" fontId="43" fillId="0" borderId="60" xfId="5" applyFont="1" applyFill="1" applyBorder="1" applyAlignment="1">
      <alignment horizontal="lef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59" xfId="5" applyNumberFormat="1" applyFont="1" applyFill="1" applyBorder="1" applyAlignment="1">
      <alignment horizontal="right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horizontal="right" vertical="center"/>
    </xf>
    <xf numFmtId="0" fontId="38" fillId="0" borderId="36" xfId="5" applyFont="1" applyFill="1" applyBorder="1" applyAlignment="1">
      <alignment horizontal="distributed" vertical="center" justifyLastLine="1"/>
    </xf>
    <xf numFmtId="0" fontId="38" fillId="0" borderId="37" xfId="5" applyFont="1" applyFill="1" applyBorder="1" applyAlignment="1">
      <alignment horizontal="distributed" vertical="center" justifyLastLine="1"/>
    </xf>
    <xf numFmtId="0" fontId="38" fillId="0" borderId="38" xfId="5" applyFont="1" applyFill="1" applyBorder="1" applyAlignment="1">
      <alignment horizontal="distributed" vertical="center" justifyLastLine="1"/>
    </xf>
    <xf numFmtId="0" fontId="38" fillId="0" borderId="15" xfId="5" applyFont="1" applyFill="1" applyBorder="1" applyAlignment="1">
      <alignment horizontal="distributed" vertical="center" justifyLastLine="1"/>
    </xf>
    <xf numFmtId="0" fontId="38" fillId="0" borderId="16" xfId="5" applyFont="1" applyFill="1" applyBorder="1" applyAlignment="1">
      <alignment horizontal="distributed" vertical="center" justifyLastLine="1"/>
    </xf>
    <xf numFmtId="0" fontId="38" fillId="0" borderId="17" xfId="5" applyFont="1" applyFill="1" applyBorder="1" applyAlignment="1">
      <alignment horizontal="distributed" vertical="center" justifyLastLine="1"/>
    </xf>
    <xf numFmtId="0" fontId="38" fillId="0" borderId="2" xfId="5" applyFont="1" applyFill="1" applyBorder="1" applyAlignment="1">
      <alignment horizontal="center" vertical="center" wrapText="1"/>
    </xf>
    <xf numFmtId="0" fontId="38" fillId="0" borderId="37" xfId="5" applyFont="1" applyFill="1" applyBorder="1" applyAlignment="1">
      <alignment horizontal="center" vertical="center" wrapText="1"/>
    </xf>
    <xf numFmtId="0" fontId="38" fillId="0" borderId="38" xfId="5" applyFont="1" applyFill="1" applyBorder="1" applyAlignment="1">
      <alignment horizontal="center" vertical="center" wrapText="1"/>
    </xf>
    <xf numFmtId="0" fontId="38" fillId="0" borderId="69" xfId="5" applyFont="1" applyFill="1" applyBorder="1" applyAlignment="1">
      <alignment horizontal="center" vertical="center" wrapText="1"/>
    </xf>
    <xf numFmtId="0" fontId="38" fillId="0" borderId="16" xfId="5" applyFont="1" applyFill="1" applyBorder="1" applyAlignment="1">
      <alignment horizontal="center" vertical="center" wrapText="1"/>
    </xf>
    <xf numFmtId="0" fontId="38" fillId="0" borderId="17" xfId="5" applyFont="1" applyFill="1" applyBorder="1" applyAlignment="1">
      <alignment horizontal="center" vertical="center" wrapText="1"/>
    </xf>
    <xf numFmtId="0" fontId="38" fillId="0" borderId="66" xfId="5" applyFont="1" applyFill="1" applyBorder="1" applyAlignment="1">
      <alignment horizontal="center" vertical="center" wrapText="1"/>
    </xf>
    <xf numFmtId="0" fontId="38" fillId="0" borderId="67" xfId="5" applyFont="1" applyFill="1" applyBorder="1" applyAlignment="1">
      <alignment horizontal="center" vertical="center" wrapText="1"/>
    </xf>
    <xf numFmtId="0" fontId="38" fillId="0" borderId="68" xfId="5" applyFont="1" applyFill="1" applyBorder="1" applyAlignment="1">
      <alignment horizontal="center" vertical="center" wrapText="1"/>
    </xf>
    <xf numFmtId="0" fontId="38" fillId="0" borderId="4" xfId="5" applyFont="1" applyFill="1" applyBorder="1" applyAlignment="1">
      <alignment horizontal="center" vertical="center" wrapText="1"/>
    </xf>
    <xf numFmtId="0" fontId="38" fillId="0" borderId="70" xfId="5" applyFont="1" applyFill="1" applyBorder="1" applyAlignment="1">
      <alignment horizontal="center" vertical="center" wrapText="1"/>
    </xf>
    <xf numFmtId="0" fontId="38" fillId="0" borderId="12" xfId="5" applyFont="1" applyFill="1" applyBorder="1" applyAlignment="1">
      <alignment horizontal="center" vertical="center" wrapText="1"/>
    </xf>
    <xf numFmtId="0" fontId="38" fillId="0" borderId="22" xfId="5" applyFont="1" applyFill="1" applyBorder="1" applyAlignment="1">
      <alignment horizontal="center" vertical="center" wrapText="1"/>
    </xf>
    <xf numFmtId="0" fontId="38" fillId="0" borderId="23" xfId="5" applyFont="1" applyFill="1" applyBorder="1" applyAlignment="1">
      <alignment horizontal="center" vertical="center" wrapText="1"/>
    </xf>
    <xf numFmtId="176" fontId="43" fillId="0" borderId="12" xfId="5" applyNumberFormat="1" applyFont="1" applyFill="1" applyBorder="1" applyAlignment="1">
      <alignment horizontal="right" vertical="center"/>
    </xf>
    <xf numFmtId="176" fontId="43" fillId="0" borderId="22" xfId="5" applyNumberFormat="1" applyFont="1" applyFill="1" applyBorder="1" applyAlignment="1">
      <alignment horizontal="right" vertical="center"/>
    </xf>
    <xf numFmtId="176" fontId="43" fillId="0" borderId="14" xfId="5" applyNumberFormat="1" applyFont="1" applyFill="1" applyBorder="1" applyAlignment="1">
      <alignment horizontal="right" vertical="center"/>
    </xf>
    <xf numFmtId="0" fontId="38" fillId="0" borderId="21" xfId="5" applyFont="1" applyFill="1" applyBorder="1" applyAlignment="1">
      <alignment horizontal="distributed" vertical="center"/>
    </xf>
    <xf numFmtId="0" fontId="38" fillId="0" borderId="22" xfId="5" applyFont="1" applyFill="1" applyBorder="1" applyAlignment="1">
      <alignment horizontal="distributed" vertical="center"/>
    </xf>
    <xf numFmtId="0" fontId="38" fillId="0" borderId="23" xfId="5" applyFont="1" applyFill="1" applyBorder="1" applyAlignment="1">
      <alignment horizontal="distributed" vertical="center"/>
    </xf>
    <xf numFmtId="176" fontId="43" fillId="0" borderId="23" xfId="5" applyNumberFormat="1" applyFont="1" applyFill="1" applyBorder="1" applyAlignment="1">
      <alignment horizontal="right" vertical="center"/>
    </xf>
    <xf numFmtId="0" fontId="43" fillId="0" borderId="22" xfId="5" applyFont="1" applyFill="1" applyBorder="1" applyAlignment="1">
      <alignment horizontal="right" vertical="center"/>
    </xf>
    <xf numFmtId="0" fontId="43" fillId="0" borderId="23" xfId="5" applyFont="1" applyFill="1" applyBorder="1" applyAlignment="1">
      <alignment horizontal="right" vertical="center"/>
    </xf>
    <xf numFmtId="0" fontId="43" fillId="0" borderId="14" xfId="5" applyFont="1" applyFill="1" applyBorder="1" applyAlignment="1">
      <alignment horizontal="right" vertical="center"/>
    </xf>
    <xf numFmtId="176" fontId="43" fillId="0" borderId="20" xfId="5" applyNumberFormat="1" applyFont="1" applyFill="1" applyBorder="1" applyAlignment="1">
      <alignment horizontal="right" vertical="center"/>
    </xf>
    <xf numFmtId="0" fontId="27" fillId="0" borderId="30" xfId="5" applyFill="1" applyBorder="1" applyAlignment="1">
      <alignment horizontal="right" vertical="center"/>
    </xf>
    <xf numFmtId="0" fontId="27" fillId="0" borderId="19" xfId="5" applyFill="1" applyBorder="1" applyAlignment="1">
      <alignment horizontal="right" vertical="center"/>
    </xf>
    <xf numFmtId="0" fontId="27" fillId="0" borderId="22" xfId="5" applyFill="1" applyBorder="1" applyAlignment="1">
      <alignment horizontal="right" vertical="center"/>
    </xf>
    <xf numFmtId="0" fontId="27" fillId="0" borderId="14" xfId="5" applyFill="1" applyBorder="1" applyAlignment="1">
      <alignment horizontal="right" vertical="center"/>
    </xf>
    <xf numFmtId="0" fontId="38" fillId="0" borderId="29" xfId="5" applyFont="1" applyFill="1" applyBorder="1" applyAlignment="1">
      <alignment horizontal="distributed" vertical="center"/>
    </xf>
    <xf numFmtId="0" fontId="38" fillId="0" borderId="30" xfId="5" applyFont="1" applyFill="1" applyBorder="1" applyAlignment="1">
      <alignment horizontal="distributed" vertical="center"/>
    </xf>
    <xf numFmtId="0" fontId="38" fillId="0" borderId="33" xfId="5" applyFont="1" applyFill="1" applyBorder="1" applyAlignment="1">
      <alignment horizontal="distributed" vertical="center"/>
    </xf>
    <xf numFmtId="176" fontId="43" fillId="0" borderId="30" xfId="5" applyNumberFormat="1" applyFont="1" applyFill="1" applyBorder="1" applyAlignment="1">
      <alignment horizontal="right" vertical="center"/>
    </xf>
    <xf numFmtId="176" fontId="43" fillId="0" borderId="33" xfId="5" applyNumberFormat="1" applyFont="1" applyFill="1" applyBorder="1" applyAlignment="1">
      <alignment horizontal="right"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0" t="s">
        <v>2</v>
      </c>
      <c r="B4" s="191"/>
      <c r="C4" s="191"/>
      <c r="D4" s="191"/>
      <c r="E4" s="191"/>
      <c r="F4" s="191"/>
      <c r="G4" s="192"/>
      <c r="H4" s="12" t="s">
        <v>245</v>
      </c>
      <c r="I4" s="13" t="s">
        <v>239</v>
      </c>
      <c r="J4" s="14" t="s">
        <v>3</v>
      </c>
      <c r="K4" s="190" t="s">
        <v>2</v>
      </c>
      <c r="L4" s="191"/>
      <c r="M4" s="191"/>
      <c r="N4" s="191"/>
      <c r="O4" s="191"/>
      <c r="P4" s="191"/>
      <c r="Q4" s="192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193"/>
      <c r="B5" s="194"/>
      <c r="C5" s="194"/>
      <c r="D5" s="194"/>
      <c r="E5" s="194"/>
      <c r="F5" s="194"/>
      <c r="G5" s="195"/>
      <c r="H5" s="15" t="s">
        <v>4</v>
      </c>
      <c r="I5" s="16" t="s">
        <v>5</v>
      </c>
      <c r="J5" s="17" t="s">
        <v>6</v>
      </c>
      <c r="K5" s="193"/>
      <c r="L5" s="194"/>
      <c r="M5" s="194"/>
      <c r="N5" s="194"/>
      <c r="O5" s="194"/>
      <c r="P5" s="194"/>
      <c r="Q5" s="195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49773.750958999997</v>
      </c>
      <c r="I7" s="22">
        <v>52343.007588</v>
      </c>
      <c r="J7" s="23">
        <v>-2569.256629</v>
      </c>
      <c r="K7" s="18"/>
      <c r="L7" s="19" t="s">
        <v>10</v>
      </c>
      <c r="M7" s="19"/>
      <c r="N7" s="19"/>
      <c r="O7" s="19"/>
      <c r="P7" s="19"/>
      <c r="Q7" s="20"/>
      <c r="R7" s="21">
        <v>29867.931955</v>
      </c>
      <c r="S7" s="22">
        <v>30838.764164</v>
      </c>
      <c r="T7" s="23">
        <v>-970.83220900000003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>
        <v>49773.750958999997</v>
      </c>
      <c r="I8" s="28">
        <v>52343.007588</v>
      </c>
      <c r="J8" s="29">
        <v>-2569.256629</v>
      </c>
      <c r="K8" s="24"/>
      <c r="L8" s="25"/>
      <c r="M8" s="25"/>
      <c r="N8" s="25" t="s">
        <v>12</v>
      </c>
      <c r="O8" s="25"/>
      <c r="P8" s="25"/>
      <c r="Q8" s="26"/>
      <c r="R8" s="27" t="s">
        <v>248</v>
      </c>
      <c r="S8" s="28" t="s">
        <v>248</v>
      </c>
      <c r="T8" s="29" t="s">
        <v>248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>
        <v>12381.294785</v>
      </c>
      <c r="I9" s="28">
        <v>13126.151696999999</v>
      </c>
      <c r="J9" s="29">
        <v>-744.85691199999997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>
        <v>37392.456173999999</v>
      </c>
      <c r="I10" s="28">
        <v>39216.855890999999</v>
      </c>
      <c r="J10" s="29">
        <v>-1824.399717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 t="s">
        <v>248</v>
      </c>
      <c r="I11" s="28" t="s">
        <v>248</v>
      </c>
      <c r="J11" s="29" t="s">
        <v>248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18.344225999999999</v>
      </c>
      <c r="S12" s="28">
        <v>18.649667999999998</v>
      </c>
      <c r="T12" s="29">
        <v>-0.30544199999999999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 t="s">
        <v>248</v>
      </c>
      <c r="I13" s="28" t="s">
        <v>248</v>
      </c>
      <c r="J13" s="29" t="s">
        <v>248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 t="s">
        <v>248</v>
      </c>
      <c r="S17" s="28" t="s">
        <v>248</v>
      </c>
      <c r="T17" s="29" t="s">
        <v>248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>
        <v>29849.587728999999</v>
      </c>
      <c r="S18" s="28">
        <v>30820.114495999998</v>
      </c>
      <c r="T18" s="29">
        <v>-970.52676699999995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7831.5795559999997</v>
      </c>
      <c r="S19" s="22">
        <v>8701.2763009999999</v>
      </c>
      <c r="T19" s="23">
        <v>-869.69674499999996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 t="s">
        <v>248</v>
      </c>
      <c r="S20" s="28" t="s">
        <v>248</v>
      </c>
      <c r="T20" s="29" t="s">
        <v>248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45.05</v>
      </c>
      <c r="I21" s="22">
        <v>45.05</v>
      </c>
      <c r="J21" s="23" t="s">
        <v>248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 t="s">
        <v>248</v>
      </c>
      <c r="I22" s="28" t="s">
        <v>248</v>
      </c>
      <c r="J22" s="29" t="s">
        <v>248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 t="s">
        <v>248</v>
      </c>
      <c r="I23" s="28" t="s">
        <v>248</v>
      </c>
      <c r="J23" s="29" t="s">
        <v>248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 t="s">
        <v>248</v>
      </c>
      <c r="I24" s="28" t="s">
        <v>248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288.71111100000002</v>
      </c>
      <c r="S24" s="28">
        <v>304.53490599999998</v>
      </c>
      <c r="T24" s="29">
        <v>-15.823795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 t="s">
        <v>248</v>
      </c>
      <c r="I25" s="28" t="s">
        <v>248</v>
      </c>
      <c r="J25" s="29" t="s">
        <v>248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 t="s">
        <v>248</v>
      </c>
      <c r="I26" s="28" t="s">
        <v>248</v>
      </c>
      <c r="J26" s="29" t="s">
        <v>248</v>
      </c>
      <c r="K26" s="24"/>
      <c r="L26" s="25"/>
      <c r="M26" s="25"/>
      <c r="N26" s="25" t="s">
        <v>30</v>
      </c>
      <c r="O26" s="25"/>
      <c r="P26" s="25"/>
      <c r="Q26" s="26"/>
      <c r="R26" s="27" t="s">
        <v>248</v>
      </c>
      <c r="S26" s="28" t="s">
        <v>248</v>
      </c>
      <c r="T26" s="29" t="s">
        <v>248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>
        <v>7542.8684450000001</v>
      </c>
      <c r="S27" s="28">
        <v>8396.7413949999991</v>
      </c>
      <c r="T27" s="29">
        <v>-853.87294999999995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196" t="s">
        <v>49</v>
      </c>
      <c r="L28" s="197"/>
      <c r="M28" s="197"/>
      <c r="N28" s="197"/>
      <c r="O28" s="197"/>
      <c r="P28" s="197"/>
      <c r="Q28" s="198"/>
      <c r="R28" s="30">
        <v>37699.511510999997</v>
      </c>
      <c r="S28" s="31">
        <v>39540.040464999998</v>
      </c>
      <c r="T28" s="32">
        <v>-1840.5289540000001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12119.289448</v>
      </c>
      <c r="S30" s="22">
        <v>12848.017123</v>
      </c>
      <c r="T30" s="23">
        <v>-728.72767499999998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-728.72767499999998</v>
      </c>
      <c r="S31" s="28">
        <v>-22263.988861000002</v>
      </c>
      <c r="T31" s="29">
        <v>21535.261186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 t="s">
        <v>248</v>
      </c>
      <c r="I42" s="28" t="s">
        <v>248</v>
      </c>
      <c r="J42" s="29" t="s">
        <v>248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 t="s">
        <v>248</v>
      </c>
      <c r="I44" s="28" t="s">
        <v>248</v>
      </c>
      <c r="J44" s="29" t="s">
        <v>248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 t="s">
        <v>248</v>
      </c>
      <c r="I45" s="28" t="s">
        <v>248</v>
      </c>
      <c r="J45" s="29" t="s">
        <v>248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 t="s">
        <v>248</v>
      </c>
      <c r="J46" s="29" t="s">
        <v>248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45.05</v>
      </c>
      <c r="I47" s="28">
        <v>45.05</v>
      </c>
      <c r="J47" s="29" t="s">
        <v>248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0.05</v>
      </c>
      <c r="I48" s="28">
        <v>0.05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0.05</v>
      </c>
      <c r="I49" s="28">
        <v>0.05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45</v>
      </c>
      <c r="I53" s="28">
        <v>45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45</v>
      </c>
      <c r="I56" s="28">
        <v>45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196" t="s">
        <v>73</v>
      </c>
      <c r="L58" s="199"/>
      <c r="M58" s="199"/>
      <c r="N58" s="199"/>
      <c r="O58" s="199"/>
      <c r="P58" s="199"/>
      <c r="Q58" s="200"/>
      <c r="R58" s="30">
        <v>12119.289448</v>
      </c>
      <c r="S58" s="31">
        <v>12848.017123</v>
      </c>
      <c r="T58" s="32">
        <v>-728.72767499999998</v>
      </c>
    </row>
    <row r="59" spans="1:20" ht="9" customHeight="1" thickBot="1" x14ac:dyDescent="0.2">
      <c r="A59" s="201" t="s">
        <v>74</v>
      </c>
      <c r="B59" s="202"/>
      <c r="C59" s="202"/>
      <c r="D59" s="202"/>
      <c r="E59" s="202"/>
      <c r="F59" s="202"/>
      <c r="G59" s="203"/>
      <c r="H59" s="49">
        <v>49818.800959</v>
      </c>
      <c r="I59" s="49">
        <v>52388.057588000003</v>
      </c>
      <c r="J59" s="50">
        <v>-2569.256629</v>
      </c>
      <c r="K59" s="201" t="s">
        <v>75</v>
      </c>
      <c r="L59" s="204"/>
      <c r="M59" s="204"/>
      <c r="N59" s="204"/>
      <c r="O59" s="204"/>
      <c r="P59" s="204"/>
      <c r="Q59" s="205"/>
      <c r="R59" s="51">
        <v>49818.800959</v>
      </c>
      <c r="S59" s="49">
        <v>52388.057588000003</v>
      </c>
      <c r="T59" s="50">
        <v>-2569.256629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06" t="s">
        <v>2</v>
      </c>
      <c r="B4" s="207"/>
      <c r="C4" s="207"/>
      <c r="D4" s="207"/>
      <c r="E4" s="207"/>
      <c r="F4" s="207"/>
      <c r="G4" s="208"/>
      <c r="H4" s="66" t="s">
        <v>243</v>
      </c>
      <c r="I4" s="66" t="s">
        <v>240</v>
      </c>
      <c r="J4" s="67" t="s">
        <v>3</v>
      </c>
      <c r="L4" s="206" t="s">
        <v>2</v>
      </c>
      <c r="M4" s="207"/>
      <c r="N4" s="207"/>
      <c r="O4" s="207"/>
      <c r="P4" s="207"/>
      <c r="Q4" s="207"/>
      <c r="R4" s="208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09"/>
      <c r="B5" s="210"/>
      <c r="C5" s="210"/>
      <c r="D5" s="210"/>
      <c r="E5" s="210"/>
      <c r="F5" s="210"/>
      <c r="G5" s="211"/>
      <c r="H5" s="68" t="s">
        <v>77</v>
      </c>
      <c r="I5" s="68" t="s">
        <v>78</v>
      </c>
      <c r="J5" s="69" t="s">
        <v>79</v>
      </c>
      <c r="L5" s="209"/>
      <c r="M5" s="210"/>
      <c r="N5" s="210"/>
      <c r="O5" s="210"/>
      <c r="P5" s="210"/>
      <c r="Q5" s="210"/>
      <c r="R5" s="211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2.5500000000000002E-3</v>
      </c>
      <c r="T7" s="75">
        <v>1.5E-3</v>
      </c>
      <c r="U7" s="76">
        <v>1.0499999999999999E-3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4.4012999999999997E-2</v>
      </c>
      <c r="I8" s="75">
        <v>0.124658</v>
      </c>
      <c r="J8" s="76">
        <v>-8.0644999999999994E-2</v>
      </c>
      <c r="L8" s="77"/>
      <c r="M8" s="78"/>
      <c r="N8" s="78"/>
      <c r="O8" s="78" t="s">
        <v>85</v>
      </c>
      <c r="P8" s="78"/>
      <c r="Q8" s="78"/>
      <c r="R8" s="78"/>
      <c r="S8" s="79">
        <v>2.5500000000000002E-3</v>
      </c>
      <c r="T8" s="79">
        <v>1.5E-3</v>
      </c>
      <c r="U8" s="80">
        <v>1.0499999999999999E-3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 t="s">
        <v>248</v>
      </c>
      <c r="T9" s="75" t="s">
        <v>248</v>
      </c>
      <c r="U9" s="76" t="s">
        <v>248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 t="s">
        <v>248</v>
      </c>
      <c r="T10" s="79" t="s">
        <v>248</v>
      </c>
      <c r="U10" s="80" t="s">
        <v>248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2.5500000000000002E-3</v>
      </c>
      <c r="T13" s="87">
        <v>1.5E-3</v>
      </c>
      <c r="U13" s="88">
        <v>1.0499999999999999E-3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-438.32317699999999</v>
      </c>
      <c r="T14" s="87">
        <v>-654.16503899999998</v>
      </c>
      <c r="U14" s="88">
        <v>215.84186199999999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 t="s">
        <v>248</v>
      </c>
      <c r="I16" s="79" t="s">
        <v>248</v>
      </c>
      <c r="J16" s="80" t="s">
        <v>248</v>
      </c>
      <c r="L16" s="70"/>
      <c r="M16" s="71" t="s">
        <v>101</v>
      </c>
      <c r="N16" s="71"/>
      <c r="O16" s="71"/>
      <c r="P16" s="71"/>
      <c r="Q16" s="71"/>
      <c r="R16" s="71"/>
      <c r="S16" s="75" t="s">
        <v>248</v>
      </c>
      <c r="T16" s="75" t="s">
        <v>248</v>
      </c>
      <c r="U16" s="76" t="s">
        <v>248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 t="s">
        <v>248</v>
      </c>
      <c r="I17" s="79" t="s">
        <v>248</v>
      </c>
      <c r="J17" s="80" t="s">
        <v>248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 t="s">
        <v>248</v>
      </c>
      <c r="I18" s="79" t="s">
        <v>248</v>
      </c>
      <c r="J18" s="80" t="s">
        <v>248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 t="s">
        <v>248</v>
      </c>
      <c r="I19" s="79" t="s">
        <v>248</v>
      </c>
      <c r="J19" s="80" t="s">
        <v>248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 t="s">
        <v>248</v>
      </c>
      <c r="T22" s="173" t="s">
        <v>248</v>
      </c>
      <c r="U22" s="80" t="s">
        <v>248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 t="s">
        <v>248</v>
      </c>
      <c r="T24" s="75" t="s">
        <v>248</v>
      </c>
      <c r="U24" s="76" t="s">
        <v>248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4.4012999999999997E-2</v>
      </c>
      <c r="I25" s="79">
        <v>0.124658</v>
      </c>
      <c r="J25" s="80">
        <v>-8.0644999999999994E-2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438.36973999999998</v>
      </c>
      <c r="I26" s="75">
        <v>654.29119700000001</v>
      </c>
      <c r="J26" s="76">
        <v>-215.921457</v>
      </c>
      <c r="L26" s="77"/>
      <c r="M26" s="78"/>
      <c r="N26" s="78" t="s">
        <v>119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261.73649599999999</v>
      </c>
      <c r="I28" s="79">
        <v>302.54145</v>
      </c>
      <c r="J28" s="80">
        <v>-40.804954000000002</v>
      </c>
      <c r="L28" s="77"/>
      <c r="M28" s="78"/>
      <c r="N28" s="78" t="s">
        <v>247</v>
      </c>
      <c r="O28" s="78"/>
      <c r="P28" s="78"/>
      <c r="Q28" s="78"/>
      <c r="R28" s="78"/>
      <c r="S28" s="79" t="s">
        <v>248</v>
      </c>
      <c r="T28" s="79" t="s">
        <v>248</v>
      </c>
      <c r="U28" s="80" t="s">
        <v>248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145.158198</v>
      </c>
      <c r="I29" s="79">
        <v>143.964369</v>
      </c>
      <c r="J29" s="80">
        <v>1.193829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 t="s">
        <v>248</v>
      </c>
      <c r="U29" s="80" t="s">
        <v>248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 t="s">
        <v>248</v>
      </c>
      <c r="I30" s="79" t="s">
        <v>248</v>
      </c>
      <c r="J30" s="80" t="s">
        <v>248</v>
      </c>
      <c r="L30" s="84" t="s">
        <v>125</v>
      </c>
      <c r="M30" s="85"/>
      <c r="N30" s="85"/>
      <c r="O30" s="85"/>
      <c r="P30" s="85"/>
      <c r="Q30" s="85"/>
      <c r="R30" s="85"/>
      <c r="S30" s="87" t="s">
        <v>248</v>
      </c>
      <c r="T30" s="87" t="s">
        <v>248</v>
      </c>
      <c r="U30" s="88" t="s">
        <v>248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-438.32317699999999</v>
      </c>
      <c r="T31" s="93">
        <v>-654.16503899999998</v>
      </c>
      <c r="U31" s="94">
        <v>215.84186199999999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1.9E-2</v>
      </c>
      <c r="I32" s="79">
        <v>2.47E-2</v>
      </c>
      <c r="J32" s="80">
        <v>-5.7000000000000002E-3</v>
      </c>
      <c r="L32" s="84" t="s">
        <v>129</v>
      </c>
      <c r="M32" s="85"/>
      <c r="N32" s="85"/>
      <c r="O32" s="85"/>
      <c r="P32" s="85"/>
      <c r="Q32" s="85"/>
      <c r="R32" s="85"/>
      <c r="S32" s="87">
        <v>3591.9023050000001</v>
      </c>
      <c r="T32" s="95">
        <v>782.07021999999995</v>
      </c>
      <c r="U32" s="96">
        <v>2809.832085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3153.5791279999999</v>
      </c>
      <c r="T33" s="100">
        <v>127.905181</v>
      </c>
      <c r="U33" s="101">
        <v>3025.6739470000002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 t="s">
        <v>248</v>
      </c>
      <c r="I35" s="79" t="s">
        <v>248</v>
      </c>
      <c r="J35" s="80" t="s">
        <v>248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18.344225999999999</v>
      </c>
      <c r="I39" s="79">
        <v>18.649667999999998</v>
      </c>
      <c r="J39" s="80">
        <v>-0.30544199999999999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13.11182</v>
      </c>
      <c r="I40" s="79">
        <v>189.11100999999999</v>
      </c>
      <c r="J40" s="80">
        <v>-175.99919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-438.32572699999997</v>
      </c>
      <c r="I43" s="99">
        <v>-654.16653899999994</v>
      </c>
      <c r="J43" s="104">
        <v>215.840812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12" t="s">
        <v>145</v>
      </c>
      <c r="B4" s="213"/>
      <c r="C4" s="213"/>
      <c r="D4" s="213"/>
      <c r="E4" s="213"/>
      <c r="F4" s="213"/>
      <c r="G4" s="214"/>
      <c r="H4" s="109" t="s">
        <v>245</v>
      </c>
      <c r="I4" s="110" t="s">
        <v>239</v>
      </c>
      <c r="J4" s="111" t="s">
        <v>3</v>
      </c>
      <c r="K4" s="105"/>
      <c r="L4" s="212" t="s">
        <v>145</v>
      </c>
      <c r="M4" s="213"/>
      <c r="N4" s="213"/>
      <c r="O4" s="213"/>
      <c r="P4" s="213"/>
      <c r="Q4" s="213"/>
      <c r="R4" s="214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15"/>
      <c r="B5" s="216"/>
      <c r="C5" s="216"/>
      <c r="D5" s="216"/>
      <c r="E5" s="216"/>
      <c r="F5" s="216"/>
      <c r="G5" s="217"/>
      <c r="H5" s="112" t="s">
        <v>146</v>
      </c>
      <c r="I5" s="113" t="s">
        <v>147</v>
      </c>
      <c r="J5" s="114" t="s">
        <v>148</v>
      </c>
      <c r="K5" s="105"/>
      <c r="L5" s="215"/>
      <c r="M5" s="216"/>
      <c r="N5" s="216"/>
      <c r="O5" s="216"/>
      <c r="P5" s="216"/>
      <c r="Q5" s="216"/>
      <c r="R5" s="217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4.4012999999999997E-2</v>
      </c>
      <c r="I7" s="75">
        <v>0.124658</v>
      </c>
      <c r="J7" s="76">
        <v>-8.0644999999999994E-2</v>
      </c>
      <c r="K7" s="119"/>
      <c r="L7" s="70"/>
      <c r="M7" s="71" t="s">
        <v>152</v>
      </c>
      <c r="N7" s="71"/>
      <c r="O7" s="71"/>
      <c r="P7" s="71"/>
      <c r="Q7" s="71"/>
      <c r="R7" s="115"/>
      <c r="S7" s="120" t="s">
        <v>248</v>
      </c>
      <c r="T7" s="75" t="s">
        <v>248</v>
      </c>
      <c r="U7" s="76" t="s">
        <v>248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18" t="s">
        <v>248</v>
      </c>
      <c r="T8" s="218" t="s">
        <v>248</v>
      </c>
      <c r="U8" s="219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0" t="s">
        <v>154</v>
      </c>
      <c r="O9" s="220"/>
      <c r="P9" s="220"/>
      <c r="Q9" s="220"/>
      <c r="R9" s="221"/>
      <c r="S9" s="218"/>
      <c r="T9" s="218"/>
      <c r="U9" s="219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22" t="s">
        <v>158</v>
      </c>
      <c r="D14" s="222"/>
      <c r="E14" s="222"/>
      <c r="F14" s="222"/>
      <c r="G14" s="223"/>
      <c r="H14" s="218" t="s">
        <v>248</v>
      </c>
      <c r="I14" s="218" t="s">
        <v>248</v>
      </c>
      <c r="J14" s="219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 x14ac:dyDescent="0.15">
      <c r="A15" s="77"/>
      <c r="B15" s="78"/>
      <c r="C15" s="224" t="s">
        <v>159</v>
      </c>
      <c r="D15" s="224"/>
      <c r="E15" s="224"/>
      <c r="F15" s="224"/>
      <c r="G15" s="225"/>
      <c r="H15" s="218"/>
      <c r="I15" s="218"/>
      <c r="J15" s="219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 t="s">
        <v>248</v>
      </c>
      <c r="I16" s="79" t="s">
        <v>248</v>
      </c>
      <c r="J16" s="80" t="s">
        <v>248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 t="s">
        <v>248</v>
      </c>
      <c r="I17" s="79" t="s">
        <v>248</v>
      </c>
      <c r="J17" s="80" t="s">
        <v>248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 t="s">
        <v>248</v>
      </c>
      <c r="I18" s="79" t="s">
        <v>248</v>
      </c>
      <c r="J18" s="80" t="s">
        <v>248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 t="s">
        <v>248</v>
      </c>
      <c r="T18" s="75" t="s">
        <v>248</v>
      </c>
      <c r="U18" s="76" t="s">
        <v>248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 t="s">
        <v>248</v>
      </c>
      <c r="I19" s="79" t="s">
        <v>248</v>
      </c>
      <c r="J19" s="80" t="s">
        <v>248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 t="s">
        <v>248</v>
      </c>
      <c r="T19" s="79" t="s">
        <v>248</v>
      </c>
      <c r="U19" s="80" t="s">
        <v>248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4.4012999999999997E-2</v>
      </c>
      <c r="I25" s="79">
        <v>0.124658</v>
      </c>
      <c r="J25" s="80">
        <v>-8.0644999999999994E-2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454.49897700000002</v>
      </c>
      <c r="I26" s="75">
        <v>487.56802599999997</v>
      </c>
      <c r="J26" s="76">
        <v>-33.069049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 t="s">
        <v>248</v>
      </c>
      <c r="T26" s="87" t="s">
        <v>248</v>
      </c>
      <c r="U26" s="88" t="s">
        <v>248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-454.45241399999998</v>
      </c>
      <c r="T27" s="87">
        <v>-487.441868</v>
      </c>
      <c r="U27" s="88">
        <v>32.989454000000002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309.32177899999999</v>
      </c>
      <c r="I28" s="79">
        <v>343.578957</v>
      </c>
      <c r="J28" s="80">
        <v>-34.257178000000003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145.158198</v>
      </c>
      <c r="I29" s="79">
        <v>143.964369</v>
      </c>
      <c r="J29" s="80">
        <v>1.193829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 t="s">
        <v>248</v>
      </c>
      <c r="I30" s="79" t="s">
        <v>248</v>
      </c>
      <c r="J30" s="80" t="s">
        <v>248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1.9E-2</v>
      </c>
      <c r="I32" s="79">
        <v>2.47E-2</v>
      </c>
      <c r="J32" s="80">
        <v>-5.7000000000000002E-3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2.5500000000000002E-3</v>
      </c>
      <c r="I35" s="75">
        <v>1.5E-3</v>
      </c>
      <c r="J35" s="76">
        <v>1.0499999999999999E-3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2.5500000000000002E-3</v>
      </c>
      <c r="I36" s="79">
        <v>1.5E-3</v>
      </c>
      <c r="J36" s="80">
        <v>1.0499999999999999E-3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 t="s">
        <v>248</v>
      </c>
      <c r="T36" s="75" t="s">
        <v>248</v>
      </c>
      <c r="U36" s="76" t="s">
        <v>248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 t="s">
        <v>248</v>
      </c>
      <c r="I37" s="75" t="s">
        <v>248</v>
      </c>
      <c r="J37" s="76" t="s">
        <v>248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 t="s">
        <v>248</v>
      </c>
      <c r="I38" s="79" t="s">
        <v>248</v>
      </c>
      <c r="J38" s="80" t="s">
        <v>248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 t="s">
        <v>248</v>
      </c>
      <c r="T39" s="79" t="s">
        <v>248</v>
      </c>
      <c r="U39" s="80" t="s">
        <v>248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 t="s">
        <v>248</v>
      </c>
      <c r="T43" s="87" t="s">
        <v>248</v>
      </c>
      <c r="U43" s="88" t="s">
        <v>248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-454.45241399999998</v>
      </c>
      <c r="T44" s="87">
        <v>-487.441868</v>
      </c>
      <c r="U44" s="88">
        <v>32.989454000000002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3591.9023050000001</v>
      </c>
      <c r="T45" s="87">
        <v>782.07021999999995</v>
      </c>
      <c r="U45" s="88">
        <v>2809.832085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>
        <v>9243.8448939999998</v>
      </c>
      <c r="T46" s="87">
        <v>12831.523345</v>
      </c>
      <c r="U46" s="88">
        <v>-3587.6784510000002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-454.45241399999998</v>
      </c>
      <c r="I47" s="99">
        <v>-487.441868</v>
      </c>
      <c r="J47" s="104">
        <v>32.989454000000002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>
        <v>12381.294785</v>
      </c>
      <c r="T47" s="93">
        <v>13126.151696999999</v>
      </c>
      <c r="U47" s="94">
        <v>-744.85691199999997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>
        <v>359662.22767699999</v>
      </c>
      <c r="T48" s="87">
        <v>376028.23533400003</v>
      </c>
      <c r="U48" s="142">
        <v>-16366.007657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>
        <v>322269.771503</v>
      </c>
      <c r="T49" s="87">
        <v>336811.37944300001</v>
      </c>
      <c r="U49" s="88">
        <v>-14541.60794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>
        <v>49773.750958999997</v>
      </c>
      <c r="T50" s="99">
        <v>52343.007588</v>
      </c>
      <c r="U50" s="143">
        <v>-2569.256629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33" t="s">
        <v>204</v>
      </c>
      <c r="B5" s="234"/>
      <c r="C5" s="234"/>
      <c r="D5" s="235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39" t="s">
        <v>210</v>
      </c>
      <c r="K5" s="240"/>
      <c r="L5" s="150" t="s">
        <v>211</v>
      </c>
    </row>
    <row r="6" spans="1:12" ht="15" customHeight="1" x14ac:dyDescent="0.15">
      <c r="A6" s="233" t="s">
        <v>212</v>
      </c>
      <c r="B6" s="234"/>
      <c r="C6" s="234"/>
      <c r="D6" s="235"/>
      <c r="E6" s="151">
        <v>31824.224934999998</v>
      </c>
      <c r="F6" s="151">
        <v>-1119.4203440000001</v>
      </c>
      <c r="G6" s="151">
        <v>-71599.675977999999</v>
      </c>
      <c r="H6" s="151">
        <v>53742.888509999997</v>
      </c>
      <c r="I6" s="151" t="s">
        <v>248</v>
      </c>
      <c r="J6" s="236" t="s">
        <v>248</v>
      </c>
      <c r="K6" s="237"/>
      <c r="L6" s="151">
        <v>12848.017123</v>
      </c>
    </row>
    <row r="7" spans="1:12" ht="15" customHeight="1" x14ac:dyDescent="0.15">
      <c r="A7" s="233" t="s">
        <v>213</v>
      </c>
      <c r="B7" s="234"/>
      <c r="C7" s="234"/>
      <c r="D7" s="235"/>
      <c r="E7" s="151" t="s">
        <v>248</v>
      </c>
      <c r="F7" s="151">
        <v>-438.32317699999999</v>
      </c>
      <c r="G7" s="151">
        <v>-3882.3068029999999</v>
      </c>
      <c r="H7" s="151">
        <v>3591.9023050000001</v>
      </c>
      <c r="I7" s="151" t="s">
        <v>248</v>
      </c>
      <c r="J7" s="236" t="s">
        <v>248</v>
      </c>
      <c r="K7" s="237"/>
      <c r="L7" s="151">
        <v>-728.72767499999998</v>
      </c>
    </row>
    <row r="8" spans="1:12" ht="15" customHeight="1" x14ac:dyDescent="0.15">
      <c r="A8" s="233" t="s">
        <v>214</v>
      </c>
      <c r="B8" s="234"/>
      <c r="C8" s="234"/>
      <c r="D8" s="235"/>
      <c r="E8" s="151">
        <v>31824.224934999998</v>
      </c>
      <c r="F8" s="151">
        <v>-1557.7435210000001</v>
      </c>
      <c r="G8" s="151">
        <v>-75481.982780999999</v>
      </c>
      <c r="H8" s="151">
        <v>57334.790815</v>
      </c>
      <c r="I8" s="151" t="s">
        <v>248</v>
      </c>
      <c r="J8" s="236" t="s">
        <v>248</v>
      </c>
      <c r="K8" s="237"/>
      <c r="L8" s="151">
        <v>12119.289448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38" t="s">
        <v>217</v>
      </c>
      <c r="B14" s="226"/>
      <c r="C14" s="226"/>
      <c r="D14" s="227"/>
      <c r="E14" s="154" t="s">
        <v>218</v>
      </c>
      <c r="F14" s="154" t="s">
        <v>219</v>
      </c>
      <c r="G14" s="154" t="s">
        <v>220</v>
      </c>
      <c r="H14" s="154" t="s">
        <v>221</v>
      </c>
      <c r="I14" s="238" t="s">
        <v>222</v>
      </c>
      <c r="J14" s="226"/>
      <c r="K14" s="226"/>
      <c r="L14" s="227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12848.017123</v>
      </c>
      <c r="I15" s="174"/>
      <c r="J15" s="175"/>
      <c r="K15" s="226"/>
      <c r="L15" s="227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26"/>
      <c r="L16" s="227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26"/>
      <c r="L17" s="227"/>
    </row>
    <row r="18" spans="1:12" ht="15" customHeight="1" x14ac:dyDescent="0.15">
      <c r="A18" s="155"/>
      <c r="B18" s="156" t="s">
        <v>226</v>
      </c>
      <c r="C18" s="156"/>
      <c r="D18" s="157"/>
      <c r="E18" s="160"/>
      <c r="F18" s="160"/>
      <c r="G18" s="158"/>
      <c r="H18" s="158"/>
      <c r="I18" s="176"/>
      <c r="J18" s="177"/>
      <c r="K18" s="231"/>
      <c r="L18" s="232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6"/>
      <c r="J19" s="177"/>
      <c r="K19" s="231"/>
      <c r="L19" s="232"/>
    </row>
    <row r="20" spans="1:12" ht="15" customHeight="1" x14ac:dyDescent="0.15">
      <c r="A20" s="155"/>
      <c r="B20" s="156" t="s">
        <v>228</v>
      </c>
      <c r="C20" s="156"/>
      <c r="D20" s="157"/>
      <c r="E20" s="160"/>
      <c r="F20" s="160"/>
      <c r="G20" s="158"/>
      <c r="H20" s="158"/>
      <c r="I20" s="176"/>
      <c r="J20" s="177"/>
      <c r="K20" s="231"/>
      <c r="L20" s="232"/>
    </row>
    <row r="21" spans="1:12" ht="15" customHeight="1" x14ac:dyDescent="0.15">
      <c r="A21" s="155"/>
      <c r="B21" s="161" t="s">
        <v>229</v>
      </c>
      <c r="C21" s="161"/>
      <c r="D21" s="162"/>
      <c r="E21" s="163"/>
      <c r="F21" s="163"/>
      <c r="G21" s="163" t="s">
        <v>248</v>
      </c>
      <c r="H21" s="158"/>
      <c r="I21" s="174"/>
      <c r="J21" s="175"/>
      <c r="K21" s="226"/>
      <c r="L21" s="227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26"/>
      <c r="L22" s="227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26"/>
      <c r="L23" s="227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26"/>
      <c r="L24" s="227"/>
    </row>
    <row r="25" spans="1:12" ht="30" customHeight="1" x14ac:dyDescent="0.15">
      <c r="A25" s="155"/>
      <c r="B25" s="156" t="s">
        <v>233</v>
      </c>
      <c r="C25" s="156"/>
      <c r="D25" s="157"/>
      <c r="E25" s="160">
        <v>869.69674499999996</v>
      </c>
      <c r="F25" s="160"/>
      <c r="G25" s="158"/>
      <c r="H25" s="158"/>
      <c r="I25" s="228" t="s">
        <v>250</v>
      </c>
      <c r="J25" s="229"/>
      <c r="K25" s="229"/>
      <c r="L25" s="230"/>
    </row>
    <row r="26" spans="1:12" ht="15" customHeight="1" x14ac:dyDescent="0.15">
      <c r="A26" s="155"/>
      <c r="B26" s="161" t="s">
        <v>229</v>
      </c>
      <c r="C26" s="161"/>
      <c r="D26" s="162"/>
      <c r="E26" s="163">
        <v>869.69674499999996</v>
      </c>
      <c r="F26" s="163"/>
      <c r="G26" s="163">
        <v>869.69674499999996</v>
      </c>
      <c r="H26" s="158"/>
      <c r="I26" s="174"/>
      <c r="J26" s="175"/>
      <c r="K26" s="226"/>
      <c r="L26" s="227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26"/>
      <c r="L27" s="227"/>
    </row>
    <row r="28" spans="1:12" ht="30" customHeight="1" x14ac:dyDescent="0.15">
      <c r="A28" s="155"/>
      <c r="B28" s="156" t="s">
        <v>235</v>
      </c>
      <c r="C28" s="156"/>
      <c r="D28" s="157"/>
      <c r="E28" s="160"/>
      <c r="F28" s="160">
        <v>2569.256629</v>
      </c>
      <c r="G28" s="158"/>
      <c r="H28" s="158"/>
      <c r="I28" s="228" t="s">
        <v>251</v>
      </c>
      <c r="J28" s="229"/>
      <c r="K28" s="229"/>
      <c r="L28" s="230"/>
    </row>
    <row r="29" spans="1:12" ht="15" customHeight="1" x14ac:dyDescent="0.15">
      <c r="A29" s="155"/>
      <c r="B29" s="156" t="s">
        <v>236</v>
      </c>
      <c r="C29" s="156"/>
      <c r="D29" s="157"/>
      <c r="E29" s="160">
        <v>970.83220900000003</v>
      </c>
      <c r="F29" s="160"/>
      <c r="G29" s="158"/>
      <c r="H29" s="158"/>
      <c r="I29" s="228" t="s">
        <v>252</v>
      </c>
      <c r="J29" s="229"/>
      <c r="K29" s="229"/>
      <c r="L29" s="230"/>
    </row>
    <row r="30" spans="1:12" ht="15" customHeight="1" x14ac:dyDescent="0.15">
      <c r="A30" s="155"/>
      <c r="B30" s="161" t="s">
        <v>229</v>
      </c>
      <c r="C30" s="161"/>
      <c r="D30" s="162"/>
      <c r="E30" s="163">
        <v>970.83220900000003</v>
      </c>
      <c r="F30" s="163">
        <v>2569.256629</v>
      </c>
      <c r="G30" s="163">
        <v>-1598.4244199999998</v>
      </c>
      <c r="H30" s="158"/>
      <c r="I30" s="174"/>
      <c r="J30" s="175"/>
      <c r="K30" s="226"/>
      <c r="L30" s="227"/>
    </row>
    <row r="31" spans="1:12" ht="15" customHeight="1" x14ac:dyDescent="0.15">
      <c r="A31" s="155" t="s">
        <v>237</v>
      </c>
      <c r="B31" s="156"/>
      <c r="C31" s="156"/>
      <c r="D31" s="157"/>
      <c r="E31" s="163">
        <v>1840.5289539999999</v>
      </c>
      <c r="F31" s="163">
        <v>2569.256629</v>
      </c>
      <c r="G31" s="163">
        <v>-728.72767499999998</v>
      </c>
      <c r="H31" s="158"/>
      <c r="I31" s="174"/>
      <c r="J31" s="175"/>
      <c r="K31" s="226"/>
      <c r="L31" s="227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12119.289448</v>
      </c>
      <c r="I32" s="174"/>
      <c r="J32" s="175"/>
      <c r="K32" s="226"/>
      <c r="L32" s="22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28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6:L26"/>
    <mergeCell ref="K27:L27"/>
    <mergeCell ref="I25:L25"/>
    <mergeCell ref="K31:L31"/>
    <mergeCell ref="K32:L32"/>
    <mergeCell ref="K30:L30"/>
    <mergeCell ref="I28:L28"/>
    <mergeCell ref="I29:L29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Normal="100" zoomScaleSheetLayoutView="100" workbookViewId="0"/>
  </sheetViews>
  <sheetFormatPr defaultRowHeight="20.100000000000001" customHeight="1" x14ac:dyDescent="0.15"/>
  <cols>
    <col min="1" max="24" width="3.625" style="179" customWidth="1"/>
    <col min="25" max="25" width="6.125" style="179" customWidth="1"/>
    <col min="26" max="52" width="3.625" style="179" customWidth="1"/>
    <col min="53" max="256" width="9" style="179"/>
    <col min="257" max="280" width="3.625" style="179" customWidth="1"/>
    <col min="281" max="281" width="6.125" style="179" customWidth="1"/>
    <col min="282" max="308" width="3.625" style="179" customWidth="1"/>
    <col min="309" max="512" width="9" style="179"/>
    <col min="513" max="536" width="3.625" style="179" customWidth="1"/>
    <col min="537" max="537" width="6.125" style="179" customWidth="1"/>
    <col min="538" max="564" width="3.625" style="179" customWidth="1"/>
    <col min="565" max="768" width="9" style="179"/>
    <col min="769" max="792" width="3.625" style="179" customWidth="1"/>
    <col min="793" max="793" width="6.125" style="179" customWidth="1"/>
    <col min="794" max="820" width="3.625" style="179" customWidth="1"/>
    <col min="821" max="1024" width="9" style="179"/>
    <col min="1025" max="1048" width="3.625" style="179" customWidth="1"/>
    <col min="1049" max="1049" width="6.125" style="179" customWidth="1"/>
    <col min="1050" max="1076" width="3.625" style="179" customWidth="1"/>
    <col min="1077" max="1280" width="9" style="179"/>
    <col min="1281" max="1304" width="3.625" style="179" customWidth="1"/>
    <col min="1305" max="1305" width="6.125" style="179" customWidth="1"/>
    <col min="1306" max="1332" width="3.625" style="179" customWidth="1"/>
    <col min="1333" max="1536" width="9" style="179"/>
    <col min="1537" max="1560" width="3.625" style="179" customWidth="1"/>
    <col min="1561" max="1561" width="6.125" style="179" customWidth="1"/>
    <col min="1562" max="1588" width="3.625" style="179" customWidth="1"/>
    <col min="1589" max="1792" width="9" style="179"/>
    <col min="1793" max="1816" width="3.625" style="179" customWidth="1"/>
    <col min="1817" max="1817" width="6.125" style="179" customWidth="1"/>
    <col min="1818" max="1844" width="3.625" style="179" customWidth="1"/>
    <col min="1845" max="2048" width="9" style="179"/>
    <col min="2049" max="2072" width="3.625" style="179" customWidth="1"/>
    <col min="2073" max="2073" width="6.125" style="179" customWidth="1"/>
    <col min="2074" max="2100" width="3.625" style="179" customWidth="1"/>
    <col min="2101" max="2304" width="9" style="179"/>
    <col min="2305" max="2328" width="3.625" style="179" customWidth="1"/>
    <col min="2329" max="2329" width="6.125" style="179" customWidth="1"/>
    <col min="2330" max="2356" width="3.625" style="179" customWidth="1"/>
    <col min="2357" max="2560" width="9" style="179"/>
    <col min="2561" max="2584" width="3.625" style="179" customWidth="1"/>
    <col min="2585" max="2585" width="6.125" style="179" customWidth="1"/>
    <col min="2586" max="2612" width="3.625" style="179" customWidth="1"/>
    <col min="2613" max="2816" width="9" style="179"/>
    <col min="2817" max="2840" width="3.625" style="179" customWidth="1"/>
    <col min="2841" max="2841" width="6.125" style="179" customWidth="1"/>
    <col min="2842" max="2868" width="3.625" style="179" customWidth="1"/>
    <col min="2869" max="3072" width="9" style="179"/>
    <col min="3073" max="3096" width="3.625" style="179" customWidth="1"/>
    <col min="3097" max="3097" width="6.125" style="179" customWidth="1"/>
    <col min="3098" max="3124" width="3.625" style="179" customWidth="1"/>
    <col min="3125" max="3328" width="9" style="179"/>
    <col min="3329" max="3352" width="3.625" style="179" customWidth="1"/>
    <col min="3353" max="3353" width="6.125" style="179" customWidth="1"/>
    <col min="3354" max="3380" width="3.625" style="179" customWidth="1"/>
    <col min="3381" max="3584" width="9" style="179"/>
    <col min="3585" max="3608" width="3.625" style="179" customWidth="1"/>
    <col min="3609" max="3609" width="6.125" style="179" customWidth="1"/>
    <col min="3610" max="3636" width="3.625" style="179" customWidth="1"/>
    <col min="3637" max="3840" width="9" style="179"/>
    <col min="3841" max="3864" width="3.625" style="179" customWidth="1"/>
    <col min="3865" max="3865" width="6.125" style="179" customWidth="1"/>
    <col min="3866" max="3892" width="3.625" style="179" customWidth="1"/>
    <col min="3893" max="4096" width="9" style="179"/>
    <col min="4097" max="4120" width="3.625" style="179" customWidth="1"/>
    <col min="4121" max="4121" width="6.125" style="179" customWidth="1"/>
    <col min="4122" max="4148" width="3.625" style="179" customWidth="1"/>
    <col min="4149" max="4352" width="9" style="179"/>
    <col min="4353" max="4376" width="3.625" style="179" customWidth="1"/>
    <col min="4377" max="4377" width="6.125" style="179" customWidth="1"/>
    <col min="4378" max="4404" width="3.625" style="179" customWidth="1"/>
    <col min="4405" max="4608" width="9" style="179"/>
    <col min="4609" max="4632" width="3.625" style="179" customWidth="1"/>
    <col min="4633" max="4633" width="6.125" style="179" customWidth="1"/>
    <col min="4634" max="4660" width="3.625" style="179" customWidth="1"/>
    <col min="4661" max="4864" width="9" style="179"/>
    <col min="4865" max="4888" width="3.625" style="179" customWidth="1"/>
    <col min="4889" max="4889" width="6.125" style="179" customWidth="1"/>
    <col min="4890" max="4916" width="3.625" style="179" customWidth="1"/>
    <col min="4917" max="5120" width="9" style="179"/>
    <col min="5121" max="5144" width="3.625" style="179" customWidth="1"/>
    <col min="5145" max="5145" width="6.125" style="179" customWidth="1"/>
    <col min="5146" max="5172" width="3.625" style="179" customWidth="1"/>
    <col min="5173" max="5376" width="9" style="179"/>
    <col min="5377" max="5400" width="3.625" style="179" customWidth="1"/>
    <col min="5401" max="5401" width="6.125" style="179" customWidth="1"/>
    <col min="5402" max="5428" width="3.625" style="179" customWidth="1"/>
    <col min="5429" max="5632" width="9" style="179"/>
    <col min="5633" max="5656" width="3.625" style="179" customWidth="1"/>
    <col min="5657" max="5657" width="6.125" style="179" customWidth="1"/>
    <col min="5658" max="5684" width="3.625" style="179" customWidth="1"/>
    <col min="5685" max="5888" width="9" style="179"/>
    <col min="5889" max="5912" width="3.625" style="179" customWidth="1"/>
    <col min="5913" max="5913" width="6.125" style="179" customWidth="1"/>
    <col min="5914" max="5940" width="3.625" style="179" customWidth="1"/>
    <col min="5941" max="6144" width="9" style="179"/>
    <col min="6145" max="6168" width="3.625" style="179" customWidth="1"/>
    <col min="6169" max="6169" width="6.125" style="179" customWidth="1"/>
    <col min="6170" max="6196" width="3.625" style="179" customWidth="1"/>
    <col min="6197" max="6400" width="9" style="179"/>
    <col min="6401" max="6424" width="3.625" style="179" customWidth="1"/>
    <col min="6425" max="6425" width="6.125" style="179" customWidth="1"/>
    <col min="6426" max="6452" width="3.625" style="179" customWidth="1"/>
    <col min="6453" max="6656" width="9" style="179"/>
    <col min="6657" max="6680" width="3.625" style="179" customWidth="1"/>
    <col min="6681" max="6681" width="6.125" style="179" customWidth="1"/>
    <col min="6682" max="6708" width="3.625" style="179" customWidth="1"/>
    <col min="6709" max="6912" width="9" style="179"/>
    <col min="6913" max="6936" width="3.625" style="179" customWidth="1"/>
    <col min="6937" max="6937" width="6.125" style="179" customWidth="1"/>
    <col min="6938" max="6964" width="3.625" style="179" customWidth="1"/>
    <col min="6965" max="7168" width="9" style="179"/>
    <col min="7169" max="7192" width="3.625" style="179" customWidth="1"/>
    <col min="7193" max="7193" width="6.125" style="179" customWidth="1"/>
    <col min="7194" max="7220" width="3.625" style="179" customWidth="1"/>
    <col min="7221" max="7424" width="9" style="179"/>
    <col min="7425" max="7448" width="3.625" style="179" customWidth="1"/>
    <col min="7449" max="7449" width="6.125" style="179" customWidth="1"/>
    <col min="7450" max="7476" width="3.625" style="179" customWidth="1"/>
    <col min="7477" max="7680" width="9" style="179"/>
    <col min="7681" max="7704" width="3.625" style="179" customWidth="1"/>
    <col min="7705" max="7705" width="6.125" style="179" customWidth="1"/>
    <col min="7706" max="7732" width="3.625" style="179" customWidth="1"/>
    <col min="7733" max="7936" width="9" style="179"/>
    <col min="7937" max="7960" width="3.625" style="179" customWidth="1"/>
    <col min="7961" max="7961" width="6.125" style="179" customWidth="1"/>
    <col min="7962" max="7988" width="3.625" style="179" customWidth="1"/>
    <col min="7989" max="8192" width="9" style="179"/>
    <col min="8193" max="8216" width="3.625" style="179" customWidth="1"/>
    <col min="8217" max="8217" width="6.125" style="179" customWidth="1"/>
    <col min="8218" max="8244" width="3.625" style="179" customWidth="1"/>
    <col min="8245" max="8448" width="9" style="179"/>
    <col min="8449" max="8472" width="3.625" style="179" customWidth="1"/>
    <col min="8473" max="8473" width="6.125" style="179" customWidth="1"/>
    <col min="8474" max="8500" width="3.625" style="179" customWidth="1"/>
    <col min="8501" max="8704" width="9" style="179"/>
    <col min="8705" max="8728" width="3.625" style="179" customWidth="1"/>
    <col min="8729" max="8729" width="6.125" style="179" customWidth="1"/>
    <col min="8730" max="8756" width="3.625" style="179" customWidth="1"/>
    <col min="8757" max="8960" width="9" style="179"/>
    <col min="8961" max="8984" width="3.625" style="179" customWidth="1"/>
    <col min="8985" max="8985" width="6.125" style="179" customWidth="1"/>
    <col min="8986" max="9012" width="3.625" style="179" customWidth="1"/>
    <col min="9013" max="9216" width="9" style="179"/>
    <col min="9217" max="9240" width="3.625" style="179" customWidth="1"/>
    <col min="9241" max="9241" width="6.125" style="179" customWidth="1"/>
    <col min="9242" max="9268" width="3.625" style="179" customWidth="1"/>
    <col min="9269" max="9472" width="9" style="179"/>
    <col min="9473" max="9496" width="3.625" style="179" customWidth="1"/>
    <col min="9497" max="9497" width="6.125" style="179" customWidth="1"/>
    <col min="9498" max="9524" width="3.625" style="179" customWidth="1"/>
    <col min="9525" max="9728" width="9" style="179"/>
    <col min="9729" max="9752" width="3.625" style="179" customWidth="1"/>
    <col min="9753" max="9753" width="6.125" style="179" customWidth="1"/>
    <col min="9754" max="9780" width="3.625" style="179" customWidth="1"/>
    <col min="9781" max="9984" width="9" style="179"/>
    <col min="9985" max="10008" width="3.625" style="179" customWidth="1"/>
    <col min="10009" max="10009" width="6.125" style="179" customWidth="1"/>
    <col min="10010" max="10036" width="3.625" style="179" customWidth="1"/>
    <col min="10037" max="10240" width="9" style="179"/>
    <col min="10241" max="10264" width="3.625" style="179" customWidth="1"/>
    <col min="10265" max="10265" width="6.125" style="179" customWidth="1"/>
    <col min="10266" max="10292" width="3.625" style="179" customWidth="1"/>
    <col min="10293" max="10496" width="9" style="179"/>
    <col min="10497" max="10520" width="3.625" style="179" customWidth="1"/>
    <col min="10521" max="10521" width="6.125" style="179" customWidth="1"/>
    <col min="10522" max="10548" width="3.625" style="179" customWidth="1"/>
    <col min="10549" max="10752" width="9" style="179"/>
    <col min="10753" max="10776" width="3.625" style="179" customWidth="1"/>
    <col min="10777" max="10777" width="6.125" style="179" customWidth="1"/>
    <col min="10778" max="10804" width="3.625" style="179" customWidth="1"/>
    <col min="10805" max="11008" width="9" style="179"/>
    <col min="11009" max="11032" width="3.625" style="179" customWidth="1"/>
    <col min="11033" max="11033" width="6.125" style="179" customWidth="1"/>
    <col min="11034" max="11060" width="3.625" style="179" customWidth="1"/>
    <col min="11061" max="11264" width="9" style="179"/>
    <col min="11265" max="11288" width="3.625" style="179" customWidth="1"/>
    <col min="11289" max="11289" width="6.125" style="179" customWidth="1"/>
    <col min="11290" max="11316" width="3.625" style="179" customWidth="1"/>
    <col min="11317" max="11520" width="9" style="179"/>
    <col min="11521" max="11544" width="3.625" style="179" customWidth="1"/>
    <col min="11545" max="11545" width="6.125" style="179" customWidth="1"/>
    <col min="11546" max="11572" width="3.625" style="179" customWidth="1"/>
    <col min="11573" max="11776" width="9" style="179"/>
    <col min="11777" max="11800" width="3.625" style="179" customWidth="1"/>
    <col min="11801" max="11801" width="6.125" style="179" customWidth="1"/>
    <col min="11802" max="11828" width="3.625" style="179" customWidth="1"/>
    <col min="11829" max="12032" width="9" style="179"/>
    <col min="12033" max="12056" width="3.625" style="179" customWidth="1"/>
    <col min="12057" max="12057" width="6.125" style="179" customWidth="1"/>
    <col min="12058" max="12084" width="3.625" style="179" customWidth="1"/>
    <col min="12085" max="12288" width="9" style="179"/>
    <col min="12289" max="12312" width="3.625" style="179" customWidth="1"/>
    <col min="12313" max="12313" width="6.125" style="179" customWidth="1"/>
    <col min="12314" max="12340" width="3.625" style="179" customWidth="1"/>
    <col min="12341" max="12544" width="9" style="179"/>
    <col min="12545" max="12568" width="3.625" style="179" customWidth="1"/>
    <col min="12569" max="12569" width="6.125" style="179" customWidth="1"/>
    <col min="12570" max="12596" width="3.625" style="179" customWidth="1"/>
    <col min="12597" max="12800" width="9" style="179"/>
    <col min="12801" max="12824" width="3.625" style="179" customWidth="1"/>
    <col min="12825" max="12825" width="6.125" style="179" customWidth="1"/>
    <col min="12826" max="12852" width="3.625" style="179" customWidth="1"/>
    <col min="12853" max="13056" width="9" style="179"/>
    <col min="13057" max="13080" width="3.625" style="179" customWidth="1"/>
    <col min="13081" max="13081" width="6.125" style="179" customWidth="1"/>
    <col min="13082" max="13108" width="3.625" style="179" customWidth="1"/>
    <col min="13109" max="13312" width="9" style="179"/>
    <col min="13313" max="13336" width="3.625" style="179" customWidth="1"/>
    <col min="13337" max="13337" width="6.125" style="179" customWidth="1"/>
    <col min="13338" max="13364" width="3.625" style="179" customWidth="1"/>
    <col min="13365" max="13568" width="9" style="179"/>
    <col min="13569" max="13592" width="3.625" style="179" customWidth="1"/>
    <col min="13593" max="13593" width="6.125" style="179" customWidth="1"/>
    <col min="13594" max="13620" width="3.625" style="179" customWidth="1"/>
    <col min="13621" max="13824" width="9" style="179"/>
    <col min="13825" max="13848" width="3.625" style="179" customWidth="1"/>
    <col min="13849" max="13849" width="6.125" style="179" customWidth="1"/>
    <col min="13850" max="13876" width="3.625" style="179" customWidth="1"/>
    <col min="13877" max="14080" width="9" style="179"/>
    <col min="14081" max="14104" width="3.625" style="179" customWidth="1"/>
    <col min="14105" max="14105" width="6.125" style="179" customWidth="1"/>
    <col min="14106" max="14132" width="3.625" style="179" customWidth="1"/>
    <col min="14133" max="14336" width="9" style="179"/>
    <col min="14337" max="14360" width="3.625" style="179" customWidth="1"/>
    <col min="14361" max="14361" width="6.125" style="179" customWidth="1"/>
    <col min="14362" max="14388" width="3.625" style="179" customWidth="1"/>
    <col min="14389" max="14592" width="9" style="179"/>
    <col min="14593" max="14616" width="3.625" style="179" customWidth="1"/>
    <col min="14617" max="14617" width="6.125" style="179" customWidth="1"/>
    <col min="14618" max="14644" width="3.625" style="179" customWidth="1"/>
    <col min="14645" max="14848" width="9" style="179"/>
    <col min="14849" max="14872" width="3.625" style="179" customWidth="1"/>
    <col min="14873" max="14873" width="6.125" style="179" customWidth="1"/>
    <col min="14874" max="14900" width="3.625" style="179" customWidth="1"/>
    <col min="14901" max="15104" width="9" style="179"/>
    <col min="15105" max="15128" width="3.625" style="179" customWidth="1"/>
    <col min="15129" max="15129" width="6.125" style="179" customWidth="1"/>
    <col min="15130" max="15156" width="3.625" style="179" customWidth="1"/>
    <col min="15157" max="15360" width="9" style="179"/>
    <col min="15361" max="15384" width="3.625" style="179" customWidth="1"/>
    <col min="15385" max="15385" width="6.125" style="179" customWidth="1"/>
    <col min="15386" max="15412" width="3.625" style="179" customWidth="1"/>
    <col min="15413" max="15616" width="9" style="179"/>
    <col min="15617" max="15640" width="3.625" style="179" customWidth="1"/>
    <col min="15641" max="15641" width="6.125" style="179" customWidth="1"/>
    <col min="15642" max="15668" width="3.625" style="179" customWidth="1"/>
    <col min="15669" max="15872" width="9" style="179"/>
    <col min="15873" max="15896" width="3.625" style="179" customWidth="1"/>
    <col min="15897" max="15897" width="6.125" style="179" customWidth="1"/>
    <col min="15898" max="15924" width="3.625" style="179" customWidth="1"/>
    <col min="15925" max="16128" width="9" style="179"/>
    <col min="16129" max="16152" width="3.625" style="179" customWidth="1"/>
    <col min="16153" max="16153" width="6.125" style="179" customWidth="1"/>
    <col min="16154" max="16180" width="3.625" style="179" customWidth="1"/>
    <col min="16181" max="16384" width="9" style="179"/>
  </cols>
  <sheetData>
    <row r="1" spans="1:24" ht="20.100000000000001" customHeight="1" x14ac:dyDescent="0.15">
      <c r="A1" s="178" t="s">
        <v>253</v>
      </c>
    </row>
    <row r="2" spans="1:24" ht="9.9499999999999993" customHeight="1" x14ac:dyDescent="0.15">
      <c r="A2" s="178"/>
    </row>
    <row r="3" spans="1:24" ht="20.100000000000001" customHeight="1" thickBot="1" x14ac:dyDescent="0.2">
      <c r="A3" s="179" t="s">
        <v>254</v>
      </c>
      <c r="U3" s="241" t="s">
        <v>216</v>
      </c>
      <c r="V3" s="242"/>
      <c r="W3" s="242"/>
      <c r="X3" s="242"/>
    </row>
    <row r="4" spans="1:24" ht="18.95" customHeight="1" x14ac:dyDescent="0.15">
      <c r="A4" s="243" t="s">
        <v>255</v>
      </c>
      <c r="B4" s="244"/>
      <c r="C4" s="244"/>
      <c r="D4" s="244"/>
      <c r="E4" s="244"/>
      <c r="F4" s="244"/>
      <c r="G4" s="244"/>
      <c r="H4" s="245" t="s">
        <v>256</v>
      </c>
      <c r="I4" s="246"/>
      <c r="J4" s="246"/>
      <c r="K4" s="245" t="s">
        <v>257</v>
      </c>
      <c r="L4" s="246"/>
      <c r="M4" s="246"/>
      <c r="N4" s="245" t="s">
        <v>258</v>
      </c>
      <c r="O4" s="246"/>
      <c r="P4" s="246"/>
      <c r="Q4" s="245" t="s">
        <v>259</v>
      </c>
      <c r="R4" s="246"/>
      <c r="S4" s="246"/>
      <c r="T4" s="247" t="s">
        <v>260</v>
      </c>
      <c r="U4" s="248"/>
      <c r="V4" s="245" t="s">
        <v>261</v>
      </c>
      <c r="W4" s="246"/>
      <c r="X4" s="249"/>
    </row>
    <row r="5" spans="1:24" ht="18" customHeight="1" x14ac:dyDescent="0.15">
      <c r="A5" s="260" t="s">
        <v>262</v>
      </c>
      <c r="B5" s="261"/>
      <c r="C5" s="261"/>
      <c r="D5" s="261"/>
      <c r="E5" s="261"/>
      <c r="F5" s="261"/>
      <c r="G5" s="261"/>
      <c r="H5" s="252">
        <f>SUM(H6:J6)</f>
        <v>45</v>
      </c>
      <c r="I5" s="252"/>
      <c r="J5" s="252"/>
      <c r="K5" s="252">
        <v>0</v>
      </c>
      <c r="L5" s="252"/>
      <c r="M5" s="252"/>
      <c r="N5" s="252">
        <v>0</v>
      </c>
      <c r="O5" s="252"/>
      <c r="P5" s="252"/>
      <c r="Q5" s="252">
        <f>SUM(Q6:S6)</f>
        <v>45</v>
      </c>
      <c r="R5" s="252"/>
      <c r="S5" s="252"/>
      <c r="T5" s="262" t="s">
        <v>248</v>
      </c>
      <c r="U5" s="263"/>
      <c r="V5" s="252">
        <f>SUM(V6:X6)</f>
        <v>45</v>
      </c>
      <c r="W5" s="252"/>
      <c r="X5" s="253"/>
    </row>
    <row r="6" spans="1:24" ht="18" customHeight="1" x14ac:dyDescent="0.15">
      <c r="A6" s="180"/>
      <c r="B6" s="254" t="s">
        <v>263</v>
      </c>
      <c r="C6" s="255"/>
      <c r="D6" s="255"/>
      <c r="E6" s="255"/>
      <c r="F6" s="255"/>
      <c r="G6" s="255"/>
      <c r="H6" s="256">
        <v>45</v>
      </c>
      <c r="I6" s="256"/>
      <c r="J6" s="256"/>
      <c r="K6" s="257">
        <v>0</v>
      </c>
      <c r="L6" s="257"/>
      <c r="M6" s="257"/>
      <c r="N6" s="257">
        <v>0</v>
      </c>
      <c r="O6" s="257"/>
      <c r="P6" s="257"/>
      <c r="Q6" s="256">
        <v>45</v>
      </c>
      <c r="R6" s="256"/>
      <c r="S6" s="256"/>
      <c r="T6" s="257" t="s">
        <v>248</v>
      </c>
      <c r="U6" s="258"/>
      <c r="V6" s="256">
        <v>45</v>
      </c>
      <c r="W6" s="256"/>
      <c r="X6" s="259"/>
    </row>
    <row r="7" spans="1:24" ht="18" customHeight="1" thickBot="1" x14ac:dyDescent="0.2">
      <c r="A7" s="285" t="s">
        <v>264</v>
      </c>
      <c r="B7" s="286"/>
      <c r="C7" s="286"/>
      <c r="D7" s="286"/>
      <c r="E7" s="286"/>
      <c r="F7" s="286"/>
      <c r="G7" s="287"/>
      <c r="H7" s="271">
        <f>H5</f>
        <v>45</v>
      </c>
      <c r="I7" s="271"/>
      <c r="J7" s="271"/>
      <c r="K7" s="271">
        <f>K5</f>
        <v>0</v>
      </c>
      <c r="L7" s="271"/>
      <c r="M7" s="271"/>
      <c r="N7" s="271">
        <f>N5</f>
        <v>0</v>
      </c>
      <c r="O7" s="271"/>
      <c r="P7" s="271"/>
      <c r="Q7" s="271">
        <f>Q5</f>
        <v>45</v>
      </c>
      <c r="R7" s="271"/>
      <c r="S7" s="271"/>
      <c r="T7" s="250" t="s">
        <v>248</v>
      </c>
      <c r="U7" s="251"/>
      <c r="V7" s="271">
        <f>V5</f>
        <v>45</v>
      </c>
      <c r="W7" s="271"/>
      <c r="X7" s="272"/>
    </row>
    <row r="8" spans="1:24" ht="18" customHeight="1" x14ac:dyDescent="0.15">
      <c r="B8" s="181"/>
      <c r="C8" s="182"/>
      <c r="D8" s="182"/>
      <c r="E8" s="182"/>
      <c r="F8" s="182"/>
      <c r="G8" s="182"/>
      <c r="H8" s="183"/>
      <c r="I8" s="184"/>
      <c r="J8" s="184"/>
      <c r="K8" s="183"/>
      <c r="L8" s="184"/>
      <c r="M8" s="184"/>
      <c r="N8" s="183"/>
      <c r="O8" s="184"/>
      <c r="P8" s="184"/>
      <c r="Q8" s="183"/>
      <c r="R8" s="184"/>
      <c r="S8" s="184"/>
      <c r="T8" s="183"/>
      <c r="U8" s="184"/>
      <c r="V8" s="183"/>
      <c r="W8" s="184"/>
      <c r="X8" s="184"/>
    </row>
    <row r="9" spans="1:24" ht="18" customHeight="1" x14ac:dyDescent="0.15">
      <c r="B9" s="181"/>
      <c r="C9" s="182"/>
      <c r="D9" s="182"/>
      <c r="E9" s="182"/>
      <c r="F9" s="182"/>
      <c r="G9" s="182"/>
      <c r="H9" s="183"/>
      <c r="I9" s="184"/>
      <c r="J9" s="184"/>
      <c r="K9" s="183"/>
      <c r="L9" s="184"/>
      <c r="M9" s="184"/>
      <c r="N9" s="183"/>
      <c r="O9" s="184"/>
      <c r="P9" s="184"/>
      <c r="Q9" s="183"/>
      <c r="R9" s="184"/>
      <c r="S9" s="184"/>
      <c r="T9" s="183"/>
      <c r="U9" s="184"/>
      <c r="V9" s="183"/>
      <c r="W9" s="184"/>
      <c r="X9" s="184"/>
    </row>
    <row r="10" spans="1:24" ht="18" customHeight="1" x14ac:dyDescent="0.15">
      <c r="A10" s="178" t="s">
        <v>265</v>
      </c>
      <c r="B10" s="181"/>
      <c r="C10" s="182"/>
      <c r="D10" s="182"/>
      <c r="E10" s="182"/>
      <c r="F10" s="182"/>
      <c r="G10" s="182"/>
      <c r="H10" s="183"/>
      <c r="I10" s="184"/>
      <c r="J10" s="184"/>
      <c r="K10" s="183"/>
      <c r="L10" s="184"/>
      <c r="M10" s="184"/>
      <c r="N10" s="183"/>
      <c r="O10" s="184"/>
      <c r="P10" s="184"/>
      <c r="Q10" s="183"/>
      <c r="R10" s="184"/>
      <c r="S10" s="184"/>
      <c r="T10" s="183"/>
      <c r="U10" s="184"/>
      <c r="V10" s="183"/>
      <c r="W10" s="184"/>
      <c r="X10" s="184"/>
    </row>
    <row r="11" spans="1:24" ht="9.9499999999999993" customHeight="1" x14ac:dyDescent="0.15">
      <c r="A11" s="178"/>
      <c r="B11" s="181"/>
      <c r="C11" s="182"/>
      <c r="D11" s="182"/>
      <c r="E11" s="182"/>
      <c r="F11" s="182"/>
      <c r="G11" s="182"/>
      <c r="H11" s="183"/>
      <c r="I11" s="184"/>
      <c r="J11" s="184"/>
      <c r="K11" s="183"/>
      <c r="L11" s="184"/>
      <c r="M11" s="184"/>
      <c r="N11" s="183"/>
      <c r="O11" s="184"/>
      <c r="P11" s="184"/>
      <c r="Q11" s="183"/>
      <c r="R11" s="184"/>
      <c r="S11" s="184"/>
      <c r="T11" s="183"/>
      <c r="U11" s="184"/>
      <c r="V11" s="183"/>
      <c r="W11" s="184"/>
      <c r="X11" s="184"/>
    </row>
    <row r="12" spans="1:24" ht="18" customHeight="1" thickBot="1" x14ac:dyDescent="0.2">
      <c r="A12" s="179" t="s">
        <v>254</v>
      </c>
      <c r="B12" s="181"/>
      <c r="C12" s="182"/>
      <c r="D12" s="182"/>
      <c r="E12" s="182"/>
      <c r="F12" s="182"/>
      <c r="G12" s="182"/>
      <c r="H12" s="183"/>
      <c r="I12" s="184"/>
      <c r="J12" s="184"/>
      <c r="K12" s="185"/>
      <c r="L12" s="186"/>
      <c r="M12" s="186"/>
      <c r="N12" s="186"/>
      <c r="O12" s="184"/>
      <c r="P12" s="184"/>
      <c r="Q12" s="183"/>
      <c r="R12" s="184"/>
      <c r="S12" s="184"/>
      <c r="T12" s="273" t="s">
        <v>216</v>
      </c>
      <c r="U12" s="274"/>
      <c r="V12" s="274"/>
      <c r="W12" s="274"/>
      <c r="X12" s="184"/>
    </row>
    <row r="13" spans="1:24" ht="18" customHeight="1" thickBot="1" x14ac:dyDescent="0.2">
      <c r="A13" s="275" t="s">
        <v>266</v>
      </c>
      <c r="B13" s="276"/>
      <c r="C13" s="277"/>
      <c r="D13" s="278" t="s">
        <v>267</v>
      </c>
      <c r="E13" s="279"/>
      <c r="F13" s="279"/>
      <c r="G13" s="279"/>
      <c r="H13" s="279"/>
      <c r="I13" s="279"/>
      <c r="J13" s="279"/>
      <c r="K13" s="279"/>
      <c r="L13" s="280"/>
      <c r="M13" s="281" t="s">
        <v>268</v>
      </c>
      <c r="N13" s="282"/>
      <c r="O13" s="282"/>
      <c r="P13" s="283"/>
      <c r="Q13" s="281" t="s">
        <v>269</v>
      </c>
      <c r="R13" s="282"/>
      <c r="S13" s="282"/>
      <c r="T13" s="283"/>
      <c r="U13" s="281" t="s">
        <v>270</v>
      </c>
      <c r="V13" s="282"/>
      <c r="W13" s="282"/>
      <c r="X13" s="284"/>
    </row>
    <row r="14" spans="1:24" ht="18" customHeight="1" thickTop="1" thickBot="1" x14ac:dyDescent="0.2">
      <c r="A14" s="288" t="s">
        <v>271</v>
      </c>
      <c r="B14" s="289"/>
      <c r="C14" s="290"/>
      <c r="D14" s="291" t="s">
        <v>272</v>
      </c>
      <c r="E14" s="292"/>
      <c r="F14" s="292"/>
      <c r="G14" s="292"/>
      <c r="H14" s="292"/>
      <c r="I14" s="292"/>
      <c r="J14" s="292"/>
      <c r="K14" s="292"/>
      <c r="L14" s="293"/>
      <c r="M14" s="294">
        <v>0.05</v>
      </c>
      <c r="N14" s="295"/>
      <c r="O14" s="295"/>
      <c r="P14" s="296"/>
      <c r="Q14" s="294">
        <v>0</v>
      </c>
      <c r="R14" s="295"/>
      <c r="S14" s="295"/>
      <c r="T14" s="296"/>
      <c r="U14" s="294">
        <v>0</v>
      </c>
      <c r="V14" s="295"/>
      <c r="W14" s="295"/>
      <c r="X14" s="297"/>
    </row>
    <row r="15" spans="1:24" ht="18" customHeight="1" thickTop="1" thickBot="1" x14ac:dyDescent="0.2">
      <c r="A15" s="264" t="s">
        <v>273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6"/>
      <c r="M15" s="267">
        <v>0.05</v>
      </c>
      <c r="N15" s="268"/>
      <c r="O15" s="268"/>
      <c r="P15" s="269"/>
      <c r="Q15" s="267">
        <v>0</v>
      </c>
      <c r="R15" s="268"/>
      <c r="S15" s="268"/>
      <c r="T15" s="269"/>
      <c r="U15" s="267">
        <v>0</v>
      </c>
      <c r="V15" s="268"/>
      <c r="W15" s="268"/>
      <c r="X15" s="270"/>
    </row>
    <row r="16" spans="1:24" ht="18" customHeight="1" x14ac:dyDescent="0.15">
      <c r="B16" s="181"/>
      <c r="C16" s="182"/>
      <c r="D16" s="182"/>
      <c r="E16" s="182"/>
      <c r="F16" s="182"/>
      <c r="G16" s="182"/>
      <c r="H16" s="183"/>
      <c r="I16" s="184"/>
      <c r="J16" s="184"/>
      <c r="K16" s="183"/>
      <c r="L16" s="184"/>
      <c r="M16" s="184"/>
      <c r="N16" s="183"/>
      <c r="O16" s="184"/>
      <c r="P16" s="184"/>
      <c r="Q16" s="183"/>
      <c r="R16" s="184"/>
      <c r="S16" s="184"/>
      <c r="T16" s="183"/>
      <c r="U16" s="184"/>
      <c r="V16" s="183"/>
      <c r="W16" s="184"/>
      <c r="X16" s="184"/>
    </row>
    <row r="17" spans="1:25" ht="18" customHeight="1" x14ac:dyDescent="0.15">
      <c r="B17" s="181"/>
      <c r="C17" s="182"/>
      <c r="D17" s="182"/>
      <c r="E17" s="182"/>
      <c r="F17" s="182"/>
      <c r="G17" s="182"/>
      <c r="H17" s="183"/>
      <c r="I17" s="184"/>
      <c r="J17" s="184"/>
      <c r="K17" s="183"/>
      <c r="L17" s="184"/>
      <c r="M17" s="184"/>
      <c r="N17" s="183"/>
      <c r="O17" s="184"/>
      <c r="P17" s="184"/>
      <c r="Q17" s="183"/>
      <c r="R17" s="184"/>
      <c r="S17" s="184"/>
      <c r="T17" s="183"/>
      <c r="U17" s="184"/>
      <c r="V17" s="183"/>
      <c r="W17" s="184"/>
      <c r="X17" s="184"/>
    </row>
    <row r="18" spans="1:25" ht="20.100000000000001" customHeight="1" x14ac:dyDescent="0.15">
      <c r="A18" s="178" t="s">
        <v>274</v>
      </c>
    </row>
    <row r="19" spans="1:25" ht="9.9499999999999993" customHeight="1" x14ac:dyDescent="0.15">
      <c r="A19" s="178"/>
    </row>
    <row r="20" spans="1:25" ht="15" customHeight="1" thickBot="1" x14ac:dyDescent="0.2">
      <c r="A20" s="179" t="s">
        <v>254</v>
      </c>
      <c r="U20" s="241" t="s">
        <v>216</v>
      </c>
      <c r="V20" s="242"/>
      <c r="W20" s="242"/>
      <c r="X20" s="242"/>
    </row>
    <row r="21" spans="1:25" ht="20.100000000000001" customHeight="1" x14ac:dyDescent="0.15">
      <c r="A21" s="298" t="s">
        <v>266</v>
      </c>
      <c r="B21" s="299"/>
      <c r="C21" s="299"/>
      <c r="D21" s="300"/>
      <c r="E21" s="304" t="s">
        <v>275</v>
      </c>
      <c r="F21" s="305"/>
      <c r="G21" s="305"/>
      <c r="H21" s="306"/>
      <c r="I21" s="304" t="s">
        <v>276</v>
      </c>
      <c r="J21" s="305"/>
      <c r="K21" s="305"/>
      <c r="L21" s="306"/>
      <c r="M21" s="310" t="s">
        <v>277</v>
      </c>
      <c r="N21" s="311"/>
      <c r="O21" s="311"/>
      <c r="P21" s="311"/>
      <c r="Q21" s="311"/>
      <c r="R21" s="311"/>
      <c r="S21" s="311"/>
      <c r="T21" s="312"/>
      <c r="U21" s="304" t="s">
        <v>278</v>
      </c>
      <c r="V21" s="305"/>
      <c r="W21" s="305"/>
      <c r="X21" s="313"/>
    </row>
    <row r="22" spans="1:25" ht="20.100000000000001" customHeight="1" x14ac:dyDescent="0.15">
      <c r="A22" s="301"/>
      <c r="B22" s="302"/>
      <c r="C22" s="302"/>
      <c r="D22" s="303"/>
      <c r="E22" s="307"/>
      <c r="F22" s="308"/>
      <c r="G22" s="308"/>
      <c r="H22" s="309"/>
      <c r="I22" s="307"/>
      <c r="J22" s="308"/>
      <c r="K22" s="308"/>
      <c r="L22" s="309"/>
      <c r="M22" s="315" t="s">
        <v>279</v>
      </c>
      <c r="N22" s="316"/>
      <c r="O22" s="316"/>
      <c r="P22" s="317"/>
      <c r="Q22" s="315" t="s">
        <v>280</v>
      </c>
      <c r="R22" s="316"/>
      <c r="S22" s="316"/>
      <c r="T22" s="317"/>
      <c r="U22" s="307"/>
      <c r="V22" s="308"/>
      <c r="W22" s="308"/>
      <c r="X22" s="314"/>
    </row>
    <row r="23" spans="1:25" ht="20.100000000000001" customHeight="1" x14ac:dyDescent="0.15">
      <c r="A23" s="321" t="s">
        <v>281</v>
      </c>
      <c r="B23" s="322"/>
      <c r="C23" s="322"/>
      <c r="D23" s="323"/>
      <c r="E23" s="318" t="s">
        <v>282</v>
      </c>
      <c r="F23" s="319"/>
      <c r="G23" s="319"/>
      <c r="H23" s="324"/>
      <c r="I23" s="318" t="s">
        <v>282</v>
      </c>
      <c r="J23" s="319"/>
      <c r="K23" s="319"/>
      <c r="L23" s="324"/>
      <c r="M23" s="318" t="s">
        <v>282</v>
      </c>
      <c r="N23" s="325"/>
      <c r="O23" s="325"/>
      <c r="P23" s="326"/>
      <c r="Q23" s="318" t="s">
        <v>282</v>
      </c>
      <c r="R23" s="319"/>
      <c r="S23" s="319"/>
      <c r="T23" s="324"/>
      <c r="U23" s="318" t="s">
        <v>282</v>
      </c>
      <c r="V23" s="325"/>
      <c r="W23" s="325"/>
      <c r="X23" s="327"/>
    </row>
    <row r="24" spans="1:25" ht="20.100000000000001" customHeight="1" x14ac:dyDescent="0.15">
      <c r="A24" s="321" t="s">
        <v>283</v>
      </c>
      <c r="B24" s="322"/>
      <c r="C24" s="322"/>
      <c r="D24" s="323"/>
      <c r="E24" s="318" t="s">
        <v>282</v>
      </c>
      <c r="F24" s="319"/>
      <c r="G24" s="319"/>
      <c r="H24" s="324"/>
      <c r="I24" s="318" t="s">
        <v>282</v>
      </c>
      <c r="J24" s="319"/>
      <c r="K24" s="319"/>
      <c r="L24" s="324"/>
      <c r="M24" s="318" t="s">
        <v>282</v>
      </c>
      <c r="N24" s="319"/>
      <c r="O24" s="319"/>
      <c r="P24" s="324"/>
      <c r="Q24" s="318" t="s">
        <v>282</v>
      </c>
      <c r="R24" s="319"/>
      <c r="S24" s="319"/>
      <c r="T24" s="324"/>
      <c r="U24" s="318" t="s">
        <v>282</v>
      </c>
      <c r="V24" s="319"/>
      <c r="W24" s="319"/>
      <c r="X24" s="320"/>
    </row>
    <row r="25" spans="1:25" ht="20.100000000000001" customHeight="1" x14ac:dyDescent="0.15">
      <c r="A25" s="321" t="s">
        <v>284</v>
      </c>
      <c r="B25" s="322"/>
      <c r="C25" s="322"/>
      <c r="D25" s="323"/>
      <c r="E25" s="318">
        <v>18.649667999999998</v>
      </c>
      <c r="F25" s="319"/>
      <c r="G25" s="319"/>
      <c r="H25" s="324"/>
      <c r="I25" s="318">
        <v>18.344225999999999</v>
      </c>
      <c r="J25" s="319"/>
      <c r="K25" s="319"/>
      <c r="L25" s="324"/>
      <c r="M25" s="318">
        <f>E25+I25-U25</f>
        <v>18.649667999999998</v>
      </c>
      <c r="N25" s="319"/>
      <c r="O25" s="319"/>
      <c r="P25" s="324"/>
      <c r="Q25" s="318" t="s">
        <v>282</v>
      </c>
      <c r="R25" s="319"/>
      <c r="S25" s="319"/>
      <c r="T25" s="324"/>
      <c r="U25" s="318">
        <v>18.344225999999999</v>
      </c>
      <c r="V25" s="331"/>
      <c r="W25" s="331"/>
      <c r="X25" s="332"/>
    </row>
    <row r="26" spans="1:25" ht="20.100000000000001" customHeight="1" thickBot="1" x14ac:dyDescent="0.2">
      <c r="A26" s="333" t="s">
        <v>285</v>
      </c>
      <c r="B26" s="334"/>
      <c r="C26" s="334"/>
      <c r="D26" s="335"/>
      <c r="E26" s="328">
        <v>304.53490599999998</v>
      </c>
      <c r="F26" s="336"/>
      <c r="G26" s="336"/>
      <c r="H26" s="337"/>
      <c r="I26" s="328">
        <v>13.11182</v>
      </c>
      <c r="J26" s="336"/>
      <c r="K26" s="336"/>
      <c r="L26" s="337"/>
      <c r="M26" s="328">
        <f>E26+I26-U26</f>
        <v>28.935614999999984</v>
      </c>
      <c r="N26" s="336"/>
      <c r="O26" s="336"/>
      <c r="P26" s="337"/>
      <c r="Q26" s="328" t="s">
        <v>282</v>
      </c>
      <c r="R26" s="336"/>
      <c r="S26" s="336"/>
      <c r="T26" s="337"/>
      <c r="U26" s="328">
        <v>288.71111100000002</v>
      </c>
      <c r="V26" s="329"/>
      <c r="W26" s="329"/>
      <c r="X26" s="330"/>
      <c r="Y26" s="187"/>
    </row>
    <row r="27" spans="1:25" ht="20.100000000000001" customHeight="1" x14ac:dyDescent="0.1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20.100000000000001" customHeight="1" x14ac:dyDescent="0.15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  <row r="29" spans="1:25" ht="20.100000000000001" customHeight="1" x14ac:dyDescent="0.15">
      <c r="Y29" s="187"/>
    </row>
  </sheetData>
  <mergeCells count="76">
    <mergeCell ref="U26:X26"/>
    <mergeCell ref="A25:D25"/>
    <mergeCell ref="E25:H25"/>
    <mergeCell ref="I25:L25"/>
    <mergeCell ref="M25:P25"/>
    <mergeCell ref="Q25:T25"/>
    <mergeCell ref="U25:X25"/>
    <mergeCell ref="A26:D26"/>
    <mergeCell ref="E26:H26"/>
    <mergeCell ref="I26:L26"/>
    <mergeCell ref="M26:P26"/>
    <mergeCell ref="Q26:T26"/>
    <mergeCell ref="U24:X24"/>
    <mergeCell ref="A23:D23"/>
    <mergeCell ref="E23:H23"/>
    <mergeCell ref="I23:L23"/>
    <mergeCell ref="M23:P23"/>
    <mergeCell ref="Q23:T23"/>
    <mergeCell ref="U23:X23"/>
    <mergeCell ref="A24:D24"/>
    <mergeCell ref="E24:H24"/>
    <mergeCell ref="I24:L24"/>
    <mergeCell ref="M24:P24"/>
    <mergeCell ref="Q24:T24"/>
    <mergeCell ref="U20:X20"/>
    <mergeCell ref="A21:D22"/>
    <mergeCell ref="E21:H22"/>
    <mergeCell ref="I21:L22"/>
    <mergeCell ref="M21:T21"/>
    <mergeCell ref="U21:X22"/>
    <mergeCell ref="M22:P22"/>
    <mergeCell ref="Q22:T22"/>
    <mergeCell ref="A14:C14"/>
    <mergeCell ref="D14:L14"/>
    <mergeCell ref="M14:P14"/>
    <mergeCell ref="Q14:T14"/>
    <mergeCell ref="U14:X14"/>
    <mergeCell ref="A15:L15"/>
    <mergeCell ref="M15:P15"/>
    <mergeCell ref="Q15:T15"/>
    <mergeCell ref="U15:X15"/>
    <mergeCell ref="V7:X7"/>
    <mergeCell ref="T12:W12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2016-08-31T01:59:08Z</cp:lastPrinted>
  <dcterms:created xsi:type="dcterms:W3CDTF">2014-08-27T05:50:22Z</dcterms:created>
  <dcterms:modified xsi:type="dcterms:W3CDTF">2016-08-31T07:38:35Z</dcterms:modified>
</cp:coreProperties>
</file>