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75" windowWidth="19395" windowHeight="8055"/>
  </bookViews>
  <sheets>
    <sheet name="貸借対照表" sheetId="1" r:id="rId1"/>
    <sheet name="行政コスト計算書" sheetId="2" r:id="rId2"/>
    <sheet name="キャッシュ・フロー計算書" sheetId="3" r:id="rId3"/>
    <sheet name="純資産変動計算書・分析表" sheetId="4" r:id="rId4"/>
    <sheet name="固定資産附属明細表" sheetId="5" r:id="rId5"/>
    <sheet name="基金附属明細表ほか" sheetId="6" r:id="rId6"/>
  </sheets>
  <externalReferences>
    <externalReference r:id="rId7"/>
  </externalReferences>
  <definedNames>
    <definedName name="_xlnm.Print_Area" localSheetId="2">キャッシュ・フロー計算書!$A$1:$U$52</definedName>
    <definedName name="_xlnm.Print_Area" localSheetId="5">基金附属明細表ほか!$A$1:$Y$51</definedName>
    <definedName name="_xlnm.Print_Area" localSheetId="4">固定資産附属明細表!$A$1:$X$36</definedName>
    <definedName name="_xlnm.Print_Area" localSheetId="1">行政コスト計算書!$A$1:$U$47</definedName>
    <definedName name="_xlnm.Print_Area" localSheetId="3">純資産変動計算書・分析表!$A$1:$L$34</definedName>
    <definedName name="_xlnm.Print_Area" localSheetId="0">貸借対照表!$A$1:$T$61</definedName>
    <definedName name="勘定科目テーブル">[1]勘定科目!$A$7:$X$577</definedName>
  </definedNames>
  <calcPr calcId="145621"/>
</workbook>
</file>

<file path=xl/calcChain.xml><?xml version="1.0" encoding="utf-8"?>
<calcChain xmlns="http://schemas.openxmlformats.org/spreadsheetml/2006/main">
  <c r="E49" i="6" l="1"/>
  <c r="M28" i="6"/>
  <c r="M27" i="6"/>
  <c r="M25" i="6"/>
  <c r="N8" i="6"/>
  <c r="K8" i="6"/>
  <c r="V6" i="6"/>
  <c r="V8" i="6" s="1"/>
  <c r="Q6" i="6"/>
  <c r="Q8" i="6" s="1"/>
  <c r="N6" i="6"/>
  <c r="K6" i="6"/>
  <c r="H6" i="6"/>
  <c r="H8" i="6" s="1"/>
  <c r="G25" i="5" l="1"/>
  <c r="G24" i="5"/>
</calcChain>
</file>

<file path=xl/sharedStrings.xml><?xml version="1.0" encoding="utf-8"?>
<sst xmlns="http://schemas.openxmlformats.org/spreadsheetml/2006/main" count="859" uniqueCount="353">
  <si>
    <t>貸借対照表</t>
    <rPh sb="0" eb="2">
      <t>タイシャク</t>
    </rPh>
    <rPh sb="2" eb="5">
      <t>タイショウヒョウ</t>
    </rPh>
    <phoneticPr fontId="8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</si>
  <si>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8"/>
  </si>
  <si>
    <t>科　　　　　目</t>
    <rPh sb="0" eb="1">
      <t>カ</t>
    </rPh>
    <rPh sb="6" eb="7">
      <t>モク</t>
    </rPh>
    <phoneticPr fontId="8"/>
  </si>
  <si>
    <t>差</t>
    <rPh sb="0" eb="1">
      <t>サ</t>
    </rPh>
    <phoneticPr fontId="8"/>
  </si>
  <si>
    <t>（Ａ）</t>
    <phoneticPr fontId="3"/>
  </si>
  <si>
    <t>（Ｂ）</t>
    <phoneticPr fontId="3"/>
  </si>
  <si>
    <t>（ＡーＢ）</t>
    <phoneticPr fontId="3"/>
  </si>
  <si>
    <t>資産の部</t>
    <rPh sb="0" eb="2">
      <t>シサン</t>
    </rPh>
    <rPh sb="3" eb="4">
      <t>ブ</t>
    </rPh>
    <phoneticPr fontId="8"/>
  </si>
  <si>
    <t>負債の部</t>
    <rPh sb="0" eb="2">
      <t>フサイ</t>
    </rPh>
    <rPh sb="3" eb="4">
      <t>ブ</t>
    </rPh>
    <phoneticPr fontId="8"/>
  </si>
  <si>
    <t>Ⅰ　流動資産</t>
    <rPh sb="2" eb="4">
      <t>リュウドウ</t>
    </rPh>
    <rPh sb="4" eb="6">
      <t>シサン</t>
    </rPh>
    <phoneticPr fontId="8"/>
  </si>
  <si>
    <t>Ⅰ　流動負債</t>
    <rPh sb="2" eb="4">
      <t>リュウドウ</t>
    </rPh>
    <rPh sb="4" eb="6">
      <t>フサイ</t>
    </rPh>
    <phoneticPr fontId="8"/>
  </si>
  <si>
    <t>現金預金</t>
    <rPh sb="0" eb="2">
      <t>ゲンキン</t>
    </rPh>
    <rPh sb="2" eb="4">
      <t>ヨキン</t>
    </rPh>
    <phoneticPr fontId="8"/>
  </si>
  <si>
    <t>地方債</t>
    <rPh sb="0" eb="3">
      <t>チホウサイ</t>
    </rPh>
    <phoneticPr fontId="8"/>
  </si>
  <si>
    <t>歳計現金等</t>
    <rPh sb="0" eb="2">
      <t>サイケイ</t>
    </rPh>
    <rPh sb="2" eb="4">
      <t>ゲンキン</t>
    </rPh>
    <rPh sb="4" eb="5">
      <t>ナド</t>
    </rPh>
    <phoneticPr fontId="8"/>
  </si>
  <si>
    <t>短期借入金</t>
    <rPh sb="0" eb="2">
      <t>タンキ</t>
    </rPh>
    <rPh sb="2" eb="4">
      <t>カリイレ</t>
    </rPh>
    <rPh sb="4" eb="5">
      <t>キン</t>
    </rPh>
    <phoneticPr fontId="8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</si>
  <si>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8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</si>
  <si>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8"/>
  </si>
  <si>
    <t>未収金</t>
    <rPh sb="0" eb="2">
      <t>ミシュウ</t>
    </rPh>
    <rPh sb="2" eb="3">
      <t>キン</t>
    </rPh>
    <phoneticPr fontId="8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</si>
  <si>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8"/>
  </si>
  <si>
    <t>税未収金</t>
    <rPh sb="0" eb="1">
      <t>ゼイ</t>
    </rPh>
    <rPh sb="1" eb="4">
      <t>ミシュウキン</t>
    </rPh>
    <phoneticPr fontId="8"/>
  </si>
  <si>
    <t>賞与引当金</t>
    <rPh sb="0" eb="2">
      <t>ショウヨ</t>
    </rPh>
    <rPh sb="2" eb="4">
      <t>ヒキアテ</t>
    </rPh>
    <rPh sb="4" eb="5">
      <t>キン</t>
    </rPh>
    <phoneticPr fontId="8"/>
  </si>
  <si>
    <t>その他未収金</t>
    <rPh sb="2" eb="3">
      <t>タ</t>
    </rPh>
    <rPh sb="3" eb="5">
      <t>ミシュウ</t>
    </rPh>
    <rPh sb="5" eb="6">
      <t>キン</t>
    </rPh>
    <phoneticPr fontId="8"/>
  </si>
  <si>
    <t>未払金</t>
    <rPh sb="0" eb="2">
      <t>ミハラ</t>
    </rPh>
    <rPh sb="2" eb="3">
      <t>キン</t>
    </rPh>
    <phoneticPr fontId="8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</si>
  <si>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8"/>
  </si>
  <si>
    <t>支払保証債務</t>
    <rPh sb="0" eb="2">
      <t>シハライ</t>
    </rPh>
    <rPh sb="2" eb="4">
      <t>ホショウ</t>
    </rPh>
    <rPh sb="4" eb="6">
      <t>サイム</t>
    </rPh>
    <phoneticPr fontId="8"/>
  </si>
  <si>
    <t>基金</t>
    <rPh sb="0" eb="2">
      <t>キキン</t>
    </rPh>
    <phoneticPr fontId="8"/>
  </si>
  <si>
    <t>その他未払金</t>
    <rPh sb="2" eb="3">
      <t>タ</t>
    </rPh>
    <rPh sb="3" eb="5">
      <t>ミハラ</t>
    </rPh>
    <rPh sb="5" eb="6">
      <t>キン</t>
    </rPh>
    <phoneticPr fontId="8"/>
  </si>
  <si>
    <t>財政調整基金</t>
    <rPh sb="0" eb="2">
      <t>ザイセイ</t>
    </rPh>
    <rPh sb="2" eb="4">
      <t>チョウセイ</t>
    </rPh>
    <rPh sb="4" eb="6">
      <t>キキン</t>
    </rPh>
    <phoneticPr fontId="8"/>
  </si>
  <si>
    <t>還付未済金</t>
    <rPh sb="0" eb="2">
      <t>カンプ</t>
    </rPh>
    <rPh sb="2" eb="4">
      <t>ミサイ</t>
    </rPh>
    <rPh sb="4" eb="5">
      <t>キン</t>
    </rPh>
    <phoneticPr fontId="8"/>
  </si>
  <si>
    <t>減債基金</t>
    <rPh sb="0" eb="2">
      <t>ゲンサイ</t>
    </rPh>
    <rPh sb="2" eb="4">
      <t>キキン</t>
    </rPh>
    <phoneticPr fontId="8"/>
  </si>
  <si>
    <t>リース債務</t>
    <rPh sb="3" eb="5">
      <t>サイム</t>
    </rPh>
    <phoneticPr fontId="8"/>
  </si>
  <si>
    <t>短期貸付金</t>
    <rPh sb="0" eb="2">
      <t>タンキ</t>
    </rPh>
    <rPh sb="2" eb="4">
      <t>カシツケ</t>
    </rPh>
    <rPh sb="4" eb="5">
      <t>キン</t>
    </rPh>
    <phoneticPr fontId="8"/>
  </si>
  <si>
    <t>その他流動負債</t>
    <rPh sb="2" eb="3">
      <t>タ</t>
    </rPh>
    <rPh sb="3" eb="5">
      <t>リュウドウ</t>
    </rPh>
    <rPh sb="5" eb="7">
      <t>フサイ</t>
    </rPh>
    <phoneticPr fontId="8"/>
  </si>
  <si>
    <t>貸倒引当金</t>
    <rPh sb="0" eb="2">
      <t>カシダオレ</t>
    </rPh>
    <rPh sb="2" eb="4">
      <t>ヒキアテ</t>
    </rPh>
    <rPh sb="4" eb="5">
      <t>キン</t>
    </rPh>
    <phoneticPr fontId="8"/>
  </si>
  <si>
    <t>Ⅱ　固定負債</t>
    <rPh sb="2" eb="4">
      <t>コテイ</t>
    </rPh>
    <rPh sb="4" eb="6">
      <t>フサイ</t>
    </rPh>
    <phoneticPr fontId="8"/>
  </si>
  <si>
    <t>その他流動資産</t>
    <rPh sb="2" eb="3">
      <t>タ</t>
    </rPh>
    <rPh sb="3" eb="5">
      <t>リュウドウ</t>
    </rPh>
    <rPh sb="5" eb="7">
      <t>シサン</t>
    </rPh>
    <phoneticPr fontId="8"/>
  </si>
  <si>
    <t>Ⅱ　固定資産</t>
    <rPh sb="2" eb="4">
      <t>コテイ</t>
    </rPh>
    <rPh sb="4" eb="6">
      <t>シサン</t>
    </rPh>
    <phoneticPr fontId="8"/>
  </si>
  <si>
    <t>長期借入金</t>
    <rPh sb="0" eb="2">
      <t>チョウキ</t>
    </rPh>
    <rPh sb="2" eb="4">
      <t>カリイレ</t>
    </rPh>
    <rPh sb="4" eb="5">
      <t>キン</t>
    </rPh>
    <phoneticPr fontId="8"/>
  </si>
  <si>
    <t>事業用資産</t>
    <rPh sb="0" eb="3">
      <t>ジギョウヨウ</t>
    </rPh>
    <rPh sb="3" eb="5">
      <t>シサン</t>
    </rPh>
    <phoneticPr fontId="8"/>
  </si>
  <si>
    <t>有形固定資産</t>
    <rPh sb="0" eb="2">
      <t>ユウケイ</t>
    </rPh>
    <rPh sb="2" eb="4">
      <t>コテイ</t>
    </rPh>
    <rPh sb="4" eb="6">
      <t>シサン</t>
    </rPh>
    <phoneticPr fontId="8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</si>
  <si>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8"/>
  </si>
  <si>
    <t>土地</t>
    <rPh sb="0" eb="2">
      <t>トチ</t>
    </rPh>
    <phoneticPr fontId="8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</si>
  <si>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8"/>
  </si>
  <si>
    <t>建物</t>
    <rPh sb="0" eb="2">
      <t>タテモノ</t>
    </rPh>
    <phoneticPr fontId="8"/>
  </si>
  <si>
    <t>その他引当金</t>
    <rPh sb="2" eb="3">
      <t>タ</t>
    </rPh>
    <rPh sb="3" eb="5">
      <t>ヒキアテ</t>
    </rPh>
    <rPh sb="5" eb="6">
      <t>キン</t>
    </rPh>
    <phoneticPr fontId="8"/>
  </si>
  <si>
    <t>工作物</t>
    <rPh sb="0" eb="3">
      <t>コウサクブツ</t>
    </rPh>
    <phoneticPr fontId="8"/>
  </si>
  <si>
    <t>立木竹</t>
    <rPh sb="0" eb="2">
      <t>リュウボク</t>
    </rPh>
    <rPh sb="2" eb="3">
      <t>タケ</t>
    </rPh>
    <phoneticPr fontId="8"/>
  </si>
  <si>
    <t>その他固定負債</t>
    <rPh sb="2" eb="3">
      <t>タ</t>
    </rPh>
    <rPh sb="3" eb="5">
      <t>コテイ</t>
    </rPh>
    <rPh sb="5" eb="7">
      <t>フサイ</t>
    </rPh>
    <phoneticPr fontId="8"/>
  </si>
  <si>
    <t>船舶</t>
    <rPh sb="0" eb="2">
      <t>センパク</t>
    </rPh>
    <phoneticPr fontId="8"/>
  </si>
  <si>
    <t>負債の部合計</t>
    <rPh sb="0" eb="2">
      <t>フサイ</t>
    </rPh>
    <rPh sb="3" eb="4">
      <t>ブ</t>
    </rPh>
    <rPh sb="4" eb="6">
      <t>ゴウケイ</t>
    </rPh>
    <phoneticPr fontId="8"/>
  </si>
  <si>
    <t>浮標等</t>
    <rPh sb="0" eb="2">
      <t>フヒョウ</t>
    </rPh>
    <rPh sb="2" eb="3">
      <t>ナド</t>
    </rPh>
    <phoneticPr fontId="8"/>
  </si>
  <si>
    <t>純資産の部</t>
    <rPh sb="0" eb="1">
      <t>ジュン</t>
    </rPh>
    <rPh sb="1" eb="3">
      <t>シサン</t>
    </rPh>
    <rPh sb="4" eb="5">
      <t>ブ</t>
    </rPh>
    <phoneticPr fontId="8"/>
  </si>
  <si>
    <t>航空機</t>
    <rPh sb="0" eb="3">
      <t>コウクウキ</t>
    </rPh>
    <phoneticPr fontId="8"/>
  </si>
  <si>
    <t>純資産</t>
    <rPh sb="0" eb="1">
      <t>ジュン</t>
    </rPh>
    <rPh sb="1" eb="3">
      <t>シサン</t>
    </rPh>
    <phoneticPr fontId="8"/>
  </si>
  <si>
    <t>無形固定資産</t>
    <rPh sb="0" eb="2">
      <t>ムケイ</t>
    </rPh>
    <rPh sb="2" eb="4">
      <t>コテイ</t>
    </rPh>
    <rPh sb="4" eb="6">
      <t>シサン</t>
    </rPh>
    <phoneticPr fontId="8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</si>
  <si>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3"/>
  </si>
  <si>
    <t>地上権</t>
    <rPh sb="0" eb="3">
      <t>チジョウケン</t>
    </rPh>
    <phoneticPr fontId="8"/>
  </si>
  <si>
    <t>特許権等</t>
    <rPh sb="0" eb="3">
      <t>トッキョケン</t>
    </rPh>
    <rPh sb="3" eb="4">
      <t>ナド</t>
    </rPh>
    <phoneticPr fontId="8"/>
  </si>
  <si>
    <t>インフラ資産</t>
    <rPh sb="4" eb="6">
      <t>シサン</t>
    </rPh>
    <phoneticPr fontId="8"/>
  </si>
  <si>
    <t>重要物品</t>
    <phoneticPr fontId="8"/>
  </si>
  <si>
    <t>図書</t>
    <rPh sb="0" eb="2">
      <t>トショ</t>
    </rPh>
    <phoneticPr fontId="8"/>
  </si>
  <si>
    <t>リース資産</t>
    <rPh sb="3" eb="5">
      <t>シサン</t>
    </rPh>
    <phoneticPr fontId="8"/>
  </si>
  <si>
    <t>ソフトウェア</t>
    <phoneticPr fontId="8"/>
  </si>
  <si>
    <t>建設仮勘定</t>
    <rPh sb="0" eb="2">
      <t>ケンセツ</t>
    </rPh>
    <rPh sb="2" eb="3">
      <t>カリ</t>
    </rPh>
    <rPh sb="3" eb="5">
      <t>カンジョウ</t>
    </rPh>
    <phoneticPr fontId="8"/>
  </si>
  <si>
    <t>投資その他の資産</t>
    <rPh sb="0" eb="2">
      <t>トウシ</t>
    </rPh>
    <rPh sb="4" eb="5">
      <t>タ</t>
    </rPh>
    <rPh sb="6" eb="8">
      <t>シサン</t>
    </rPh>
    <phoneticPr fontId="8"/>
  </si>
  <si>
    <t>出資金</t>
    <rPh sb="0" eb="3">
      <t>シュッシキン</t>
    </rPh>
    <phoneticPr fontId="8"/>
  </si>
  <si>
    <t>法人等出資金</t>
    <rPh sb="0" eb="2">
      <t>ホウジン</t>
    </rPh>
    <rPh sb="2" eb="3">
      <t>ナド</t>
    </rPh>
    <rPh sb="3" eb="6">
      <t>シュッシキン</t>
    </rPh>
    <phoneticPr fontId="8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</si>
  <si>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8"/>
  </si>
  <si>
    <t>長期貸付金</t>
    <rPh sb="0" eb="2">
      <t>チョウキ</t>
    </rPh>
    <rPh sb="2" eb="4">
      <t>カシツケ</t>
    </rPh>
    <rPh sb="4" eb="5">
      <t>キン</t>
    </rPh>
    <phoneticPr fontId="8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</si>
  <si>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8"/>
  </si>
  <si>
    <t>その他の基金</t>
    <rPh sb="2" eb="3">
      <t>タ</t>
    </rPh>
    <rPh sb="4" eb="6">
      <t>キキン</t>
    </rPh>
    <phoneticPr fontId="8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</si>
  <si>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8"/>
  </si>
  <si>
    <t>その他債権</t>
    <rPh sb="2" eb="3">
      <t>タ</t>
    </rPh>
    <rPh sb="3" eb="5">
      <t>サイケン</t>
    </rPh>
    <phoneticPr fontId="8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</si>
  <si>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8"/>
  </si>
  <si>
    <t>資産の部合計</t>
    <rPh sb="0" eb="2">
      <t>シサン</t>
    </rPh>
    <rPh sb="3" eb="4">
      <t>ブ</t>
    </rPh>
    <rPh sb="4" eb="6">
      <t>ゴウケイ</t>
    </rPh>
    <phoneticPr fontId="8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</si>
  <si>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8"/>
  </si>
  <si>
    <t>行政コスト計算書</t>
    <phoneticPr fontId="10"/>
  </si>
  <si>
    <t>（Ａ）</t>
    <phoneticPr fontId="10"/>
  </si>
  <si>
    <t>（Ｂ）</t>
    <phoneticPr fontId="10"/>
  </si>
  <si>
    <t>（Ａ－Ｂ）</t>
    <phoneticPr fontId="8"/>
  </si>
  <si>
    <t>通常収支の部</t>
    <rPh sb="0" eb="2">
      <t>ツウジョウ</t>
    </rPh>
    <rPh sb="2" eb="4">
      <t>シュウシ</t>
    </rPh>
    <rPh sb="5" eb="6">
      <t>ブ</t>
    </rPh>
    <phoneticPr fontId="8"/>
  </si>
  <si>
    <t>Ⅱ　金融収支の部</t>
    <rPh sb="2" eb="4">
      <t>キンユウ</t>
    </rPh>
    <rPh sb="4" eb="6">
      <t>シュウシ</t>
    </rPh>
    <rPh sb="7" eb="8">
      <t>ブ</t>
    </rPh>
    <phoneticPr fontId="8"/>
  </si>
  <si>
    <t>Ⅰ　行政収支の部</t>
    <rPh sb="2" eb="4">
      <t>ギョウセイ</t>
    </rPh>
    <rPh sb="4" eb="6">
      <t>シュウシ</t>
    </rPh>
    <rPh sb="7" eb="8">
      <t>ブ</t>
    </rPh>
    <phoneticPr fontId="8"/>
  </si>
  <si>
    <t>１　金融収入</t>
    <phoneticPr fontId="8"/>
  </si>
  <si>
    <t>１　行政収入</t>
    <rPh sb="2" eb="4">
      <t>ギョウセイ</t>
    </rPh>
    <rPh sb="4" eb="6">
      <t>シュウニュウ</t>
    </rPh>
    <phoneticPr fontId="8"/>
  </si>
  <si>
    <t>受取利息及び配当金</t>
    <phoneticPr fontId="8"/>
  </si>
  <si>
    <t>地方税</t>
    <rPh sb="0" eb="3">
      <t>チホウゼイ</t>
    </rPh>
    <phoneticPr fontId="8"/>
  </si>
  <si>
    <t>２　金融費用</t>
    <rPh sb="2" eb="4">
      <t>キンユウ</t>
    </rPh>
    <rPh sb="4" eb="6">
      <t>ヒヨウ</t>
    </rPh>
    <phoneticPr fontId="8"/>
  </si>
  <si>
    <t>地方譲与税</t>
    <rPh sb="0" eb="2">
      <t>チホウ</t>
    </rPh>
    <rPh sb="2" eb="4">
      <t>ジョウヨ</t>
    </rPh>
    <rPh sb="4" eb="5">
      <t>ゼイ</t>
    </rPh>
    <phoneticPr fontId="8"/>
  </si>
  <si>
    <t>地方債利息・手数料</t>
    <rPh sb="3" eb="5">
      <t>リソク</t>
    </rPh>
    <rPh sb="6" eb="9">
      <t>テスウリョウ</t>
    </rPh>
    <phoneticPr fontId="8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</si>
  <si>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8"/>
  </si>
  <si>
    <t>地方債発行差金</t>
    <phoneticPr fontId="8"/>
  </si>
  <si>
    <t>地方特例交付金</t>
    <rPh sb="0" eb="2">
      <t>チホウ</t>
    </rPh>
    <rPh sb="2" eb="4">
      <t>トクレイ</t>
    </rPh>
    <rPh sb="4" eb="7">
      <t>コウフキン</t>
    </rPh>
    <phoneticPr fontId="8"/>
  </si>
  <si>
    <t>他会計借入金利息等</t>
    <rPh sb="6" eb="8">
      <t>リソク</t>
    </rPh>
    <phoneticPr fontId="8"/>
  </si>
  <si>
    <t>地方交付税</t>
    <rPh sb="0" eb="2">
      <t>チホウ</t>
    </rPh>
    <rPh sb="2" eb="5">
      <t>コウフゼイ</t>
    </rPh>
    <phoneticPr fontId="8"/>
  </si>
  <si>
    <t>金融収支差額</t>
    <rPh sb="0" eb="2">
      <t>キンユウ</t>
    </rPh>
    <rPh sb="2" eb="4">
      <t>シュウシ</t>
    </rPh>
    <rPh sb="4" eb="6">
      <t>サガク</t>
    </rPh>
    <phoneticPr fontId="8"/>
  </si>
  <si>
    <t>交通安全対策特別交付金</t>
    <phoneticPr fontId="8"/>
  </si>
  <si>
    <t>通常収支差額</t>
    <rPh sb="0" eb="2">
      <t>ツウジョウ</t>
    </rPh>
    <rPh sb="2" eb="4">
      <t>シュウシ</t>
    </rPh>
    <rPh sb="4" eb="6">
      <t>サガク</t>
    </rPh>
    <phoneticPr fontId="8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</si>
  <si>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8"/>
  </si>
  <si>
    <t>特別収支の部</t>
    <rPh sb="0" eb="2">
      <t>トクベツ</t>
    </rPh>
    <rPh sb="2" eb="4">
      <t>シュウシ</t>
    </rPh>
    <rPh sb="5" eb="6">
      <t>ブ</t>
    </rPh>
    <phoneticPr fontId="8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</si>
  <si>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8"/>
  </si>
  <si>
    <t>１　特別収入</t>
    <rPh sb="2" eb="4">
      <t>トクベツ</t>
    </rPh>
    <rPh sb="4" eb="6">
      <t>シュウニュウ</t>
    </rPh>
    <phoneticPr fontId="8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</si>
  <si>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8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</si>
  <si>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8"/>
  </si>
  <si>
    <t>財産収入</t>
    <rPh sb="0" eb="2">
      <t>ザイサン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</si>
  <si>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8"/>
  </si>
  <si>
    <t>寄附金</t>
    <rPh sb="0" eb="2">
      <t>キフ</t>
    </rPh>
    <rPh sb="2" eb="3">
      <t>キン</t>
    </rPh>
    <phoneticPr fontId="8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</si>
  <si>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8"/>
  </si>
  <si>
    <t>繰入金</t>
    <rPh sb="0" eb="2">
      <t>クリイレ</t>
    </rPh>
    <rPh sb="2" eb="3">
      <t>キン</t>
    </rPh>
    <phoneticPr fontId="8"/>
  </si>
  <si>
    <t>国庫支出金（災害復旧費）</t>
    <rPh sb="0" eb="2">
      <t>コッコ</t>
    </rPh>
    <rPh sb="2" eb="4">
      <t>シシュツ</t>
    </rPh>
    <rPh sb="4" eb="5">
      <t>キン</t>
    </rPh>
    <phoneticPr fontId="8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</si>
  <si>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8"/>
  </si>
  <si>
    <t>固定資産売却益</t>
    <phoneticPr fontId="8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</si>
  <si>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8"/>
  </si>
  <si>
    <t>その他特別収入</t>
    <phoneticPr fontId="8"/>
  </si>
  <si>
    <t>税諸収入</t>
    <rPh sb="0" eb="1">
      <t>ゼイ</t>
    </rPh>
    <rPh sb="1" eb="2">
      <t>ショ</t>
    </rPh>
    <rPh sb="2" eb="4">
      <t>シュウニュウ</t>
    </rPh>
    <phoneticPr fontId="8"/>
  </si>
  <si>
    <t>２　特別費用</t>
    <phoneticPr fontId="8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</si>
  <si>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8"/>
  </si>
  <si>
    <t>固定資産売却損</t>
    <phoneticPr fontId="8"/>
  </si>
  <si>
    <t>その他行政収入</t>
    <rPh sb="2" eb="3">
      <t>タ</t>
    </rPh>
    <rPh sb="3" eb="5">
      <t>ギョウセイ</t>
    </rPh>
    <rPh sb="5" eb="7">
      <t>シュウニュウ</t>
    </rPh>
    <phoneticPr fontId="8"/>
  </si>
  <si>
    <t>固定資産除却損</t>
    <phoneticPr fontId="8"/>
  </si>
  <si>
    <t>２　行政費用</t>
    <rPh sb="2" eb="4">
      <t>ギョウセイ</t>
    </rPh>
    <rPh sb="4" eb="6">
      <t>ヒヨウ</t>
    </rPh>
    <phoneticPr fontId="8"/>
  </si>
  <si>
    <t>災害復旧費</t>
    <phoneticPr fontId="8"/>
  </si>
  <si>
    <t>税連動費用</t>
    <rPh sb="0" eb="1">
      <t>ゼイ</t>
    </rPh>
    <rPh sb="1" eb="3">
      <t>レンドウ</t>
    </rPh>
    <rPh sb="3" eb="5">
      <t>ヒヨウ</t>
    </rPh>
    <phoneticPr fontId="8"/>
  </si>
  <si>
    <t>その他特別費用</t>
    <phoneticPr fontId="8"/>
  </si>
  <si>
    <t>給与関係費</t>
    <rPh sb="0" eb="2">
      <t>キュウヨ</t>
    </rPh>
    <rPh sb="2" eb="4">
      <t>カンケイ</t>
    </rPh>
    <rPh sb="4" eb="5">
      <t>ヒ</t>
    </rPh>
    <phoneticPr fontId="8"/>
  </si>
  <si>
    <t>特別収支差額</t>
    <rPh sb="0" eb="2">
      <t>トクベツ</t>
    </rPh>
    <rPh sb="2" eb="4">
      <t>シュウシ</t>
    </rPh>
    <rPh sb="4" eb="6">
      <t>サガク</t>
    </rPh>
    <phoneticPr fontId="8"/>
  </si>
  <si>
    <t>物件費</t>
    <rPh sb="0" eb="3">
      <t>ブッケンヒ</t>
    </rPh>
    <phoneticPr fontId="8"/>
  </si>
  <si>
    <t>当期収支差額</t>
    <rPh sb="0" eb="2">
      <t>トウキ</t>
    </rPh>
    <rPh sb="2" eb="4">
      <t>シュウシ</t>
    </rPh>
    <rPh sb="4" eb="6">
      <t>サガク</t>
    </rPh>
    <phoneticPr fontId="8"/>
  </si>
  <si>
    <t>維持補修費</t>
    <rPh sb="0" eb="2">
      <t>イジ</t>
    </rPh>
    <rPh sb="2" eb="4">
      <t>ホシュウ</t>
    </rPh>
    <rPh sb="4" eb="5">
      <t>ヒ</t>
    </rPh>
    <phoneticPr fontId="8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</si>
  <si>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8"/>
  </si>
  <si>
    <t>社会保障扶助費</t>
    <rPh sb="0" eb="2">
      <t>シャカイ</t>
    </rPh>
    <rPh sb="2" eb="4">
      <t>ホショウ</t>
    </rPh>
    <rPh sb="4" eb="7">
      <t>フジョヒ</t>
    </rPh>
    <phoneticPr fontId="8"/>
  </si>
  <si>
    <t>再計</t>
    <rPh sb="0" eb="1">
      <t>サイ</t>
    </rPh>
    <rPh sb="1" eb="2">
      <t>ケイ</t>
    </rPh>
    <phoneticPr fontId="8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</si>
  <si>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8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</si>
  <si>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8"/>
  </si>
  <si>
    <t>繰出金</t>
    <phoneticPr fontId="8"/>
  </si>
  <si>
    <t>減価償却費</t>
    <phoneticPr fontId="8"/>
  </si>
  <si>
    <t>債務保証費</t>
    <phoneticPr fontId="8"/>
  </si>
  <si>
    <t>不納欠損引当金繰入額</t>
    <rPh sb="0" eb="2">
      <t>フノウ</t>
    </rPh>
    <rPh sb="2" eb="4">
      <t>ケッソン</t>
    </rPh>
    <rPh sb="4" eb="6">
      <t>ヒキアテ</t>
    </rPh>
    <phoneticPr fontId="8"/>
  </si>
  <si>
    <t>貸倒引当金繰入額</t>
    <phoneticPr fontId="8"/>
  </si>
  <si>
    <t>賞与引当金繰入額</t>
    <phoneticPr fontId="8"/>
  </si>
  <si>
    <t>退職手当引当金繰入額</t>
    <phoneticPr fontId="8"/>
  </si>
  <si>
    <t>その他引当金繰入額</t>
    <phoneticPr fontId="8"/>
  </si>
  <si>
    <t>その他行政費用</t>
    <phoneticPr fontId="8"/>
  </si>
  <si>
    <t>行政収支差額</t>
    <rPh sb="0" eb="2">
      <t>ギョウセイ</t>
    </rPh>
    <rPh sb="2" eb="4">
      <t>シュウシ</t>
    </rPh>
    <rPh sb="4" eb="6">
      <t>サガク</t>
    </rPh>
    <phoneticPr fontId="8"/>
  </si>
  <si>
    <t>キャッシュ・フロー計算書</t>
    <phoneticPr fontId="10"/>
  </si>
  <si>
    <t>科　　　　　　目</t>
    <rPh sb="0" eb="1">
      <t>カ</t>
    </rPh>
    <rPh sb="7" eb="8">
      <t>モク</t>
    </rPh>
    <phoneticPr fontId="8"/>
  </si>
  <si>
    <t>（Ａ）</t>
    <phoneticPr fontId="3"/>
  </si>
  <si>
    <t>（Ｂ）</t>
    <phoneticPr fontId="3"/>
  </si>
  <si>
    <t>（ＡーＢ）</t>
    <phoneticPr fontId="3"/>
  </si>
  <si>
    <t>Ⅰ　行政サービス活動</t>
    <rPh sb="2" eb="4">
      <t>ギョウセイ</t>
    </rPh>
    <rPh sb="8" eb="10">
      <t>カツドウ</t>
    </rPh>
    <phoneticPr fontId="8"/>
  </si>
  <si>
    <t>Ⅱ　投資活動</t>
    <rPh sb="2" eb="4">
      <t>トウシ</t>
    </rPh>
    <rPh sb="4" eb="6">
      <t>カツドウ</t>
    </rPh>
    <phoneticPr fontId="8"/>
  </si>
  <si>
    <t>行政収入</t>
    <rPh sb="0" eb="2">
      <t>ギョウセイ</t>
    </rPh>
    <rPh sb="2" eb="4">
      <t>シュウニュウ</t>
    </rPh>
    <phoneticPr fontId="8"/>
  </si>
  <si>
    <t>投資活動収入</t>
    <rPh sb="0" eb="2">
      <t>トウシ</t>
    </rPh>
    <rPh sb="2" eb="4">
      <t>カツドウ</t>
    </rPh>
    <rPh sb="4" eb="6">
      <t>シュウニュウ</t>
    </rPh>
    <phoneticPr fontId="8"/>
  </si>
  <si>
    <t>分担金及び負担金</t>
    <rPh sb="0" eb="3">
      <t>ブンタンキン</t>
    </rPh>
    <rPh sb="3" eb="4">
      <t>オヨ</t>
    </rPh>
    <rPh sb="5" eb="8">
      <t>フタンキン</t>
    </rPh>
    <phoneticPr fontId="8"/>
  </si>
  <si>
    <t>（公共施設等整備）</t>
    <phoneticPr fontId="3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</si>
  <si>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8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</si>
  <si>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8"/>
  </si>
  <si>
    <t>交通安全対策特別交付金</t>
    <phoneticPr fontId="8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</si>
  <si>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8"/>
  </si>
  <si>
    <t>（行政支出充当）</t>
    <phoneticPr fontId="3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</si>
  <si>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8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</si>
  <si>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8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</si>
  <si>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8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</si>
  <si>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8"/>
  </si>
  <si>
    <t>投資活動支出</t>
    <rPh sb="0" eb="2">
      <t>トウシ</t>
    </rPh>
    <rPh sb="2" eb="4">
      <t>カツドウ</t>
    </rPh>
    <rPh sb="4" eb="6">
      <t>シシュツ</t>
    </rPh>
    <phoneticPr fontId="8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</si>
  <si>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8"/>
  </si>
  <si>
    <t>基金積立金</t>
    <rPh sb="0" eb="2">
      <t>キキン</t>
    </rPh>
    <rPh sb="2" eb="4">
      <t>ツミタテ</t>
    </rPh>
    <rPh sb="4" eb="5">
      <t>キン</t>
    </rPh>
    <phoneticPr fontId="8"/>
  </si>
  <si>
    <t>出資金</t>
    <rPh sb="0" eb="2">
      <t>シュッシ</t>
    </rPh>
    <rPh sb="2" eb="3">
      <t>キン</t>
    </rPh>
    <phoneticPr fontId="8"/>
  </si>
  <si>
    <t>貸付金</t>
    <rPh sb="0" eb="2">
      <t>カシツケ</t>
    </rPh>
    <rPh sb="2" eb="3">
      <t>キン</t>
    </rPh>
    <phoneticPr fontId="8"/>
  </si>
  <si>
    <t>保証金等支出</t>
    <rPh sb="0" eb="3">
      <t>ホショウキン</t>
    </rPh>
    <rPh sb="3" eb="4">
      <t>ナド</t>
    </rPh>
    <rPh sb="4" eb="6">
      <t>シシュツ</t>
    </rPh>
    <phoneticPr fontId="8"/>
  </si>
  <si>
    <t>行政支出</t>
    <rPh sb="0" eb="2">
      <t>ギョウセイ</t>
    </rPh>
    <rPh sb="2" eb="4">
      <t>シシュツ</t>
    </rPh>
    <phoneticPr fontId="8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</si>
  <si>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8"/>
  </si>
  <si>
    <t>税連動支出</t>
    <rPh sb="0" eb="1">
      <t>ゼイ</t>
    </rPh>
    <rPh sb="1" eb="3">
      <t>レンドウ</t>
    </rPh>
    <rPh sb="3" eb="5">
      <t>シシュツ</t>
    </rPh>
    <phoneticPr fontId="8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</si>
  <si>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8"/>
  </si>
  <si>
    <t>Ⅲ　財務活動</t>
    <rPh sb="2" eb="4">
      <t>ザイム</t>
    </rPh>
    <rPh sb="4" eb="6">
      <t>カツドウ</t>
    </rPh>
    <phoneticPr fontId="8"/>
  </si>
  <si>
    <t>財務活動収入</t>
    <rPh sb="0" eb="2">
      <t>ザイム</t>
    </rPh>
    <rPh sb="2" eb="4">
      <t>カツドウ</t>
    </rPh>
    <rPh sb="4" eb="6">
      <t>シュウニュウ</t>
    </rPh>
    <phoneticPr fontId="8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</si>
  <si>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8"/>
  </si>
  <si>
    <t>基金借入金</t>
    <rPh sb="0" eb="2">
      <t>キキン</t>
    </rPh>
    <rPh sb="2" eb="4">
      <t>カリイレ</t>
    </rPh>
    <rPh sb="4" eb="5">
      <t>キン</t>
    </rPh>
    <phoneticPr fontId="8"/>
  </si>
  <si>
    <t>金融収入</t>
    <rPh sb="0" eb="2">
      <t>キンユウ</t>
    </rPh>
    <rPh sb="2" eb="4">
      <t>シュウニュウ</t>
    </rPh>
    <phoneticPr fontId="8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</si>
  <si>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8"/>
  </si>
  <si>
    <t>受取利息及び配当金</t>
    <phoneticPr fontId="8"/>
  </si>
  <si>
    <t>財務活動支出</t>
    <rPh sb="0" eb="2">
      <t>ザイム</t>
    </rPh>
    <rPh sb="2" eb="4">
      <t>カツドウ</t>
    </rPh>
    <rPh sb="4" eb="6">
      <t>シシュツ</t>
    </rPh>
    <phoneticPr fontId="8"/>
  </si>
  <si>
    <t>金融支出</t>
    <rPh sb="0" eb="2">
      <t>キンユウ</t>
    </rPh>
    <rPh sb="2" eb="4">
      <t>シシュツ</t>
    </rPh>
    <phoneticPr fontId="8"/>
  </si>
  <si>
    <t>地方債償還金</t>
    <rPh sb="0" eb="3">
      <t>チホウサイ</t>
    </rPh>
    <rPh sb="3" eb="5">
      <t>ショウカン</t>
    </rPh>
    <rPh sb="5" eb="6">
      <t>キン</t>
    </rPh>
    <phoneticPr fontId="8"/>
  </si>
  <si>
    <t>地方債利息・手数料</t>
    <rPh sb="0" eb="3">
      <t>チホウサイ</t>
    </rPh>
    <rPh sb="3" eb="5">
      <t>リソク</t>
    </rPh>
    <rPh sb="6" eb="9">
      <t>テスウリョウ</t>
    </rPh>
    <phoneticPr fontId="8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</si>
  <si>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8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</si>
  <si>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8"/>
  </si>
  <si>
    <t>特別収入</t>
    <rPh sb="0" eb="2">
      <t>トクベツ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</si>
  <si>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8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</si>
  <si>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8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</si>
  <si>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8"/>
  </si>
  <si>
    <t>その他特別収入</t>
    <rPh sb="2" eb="3">
      <t>タ</t>
    </rPh>
    <rPh sb="3" eb="5">
      <t>トクベツ</t>
    </rPh>
    <rPh sb="5" eb="7">
      <t>シュウニュウ</t>
    </rPh>
    <phoneticPr fontId="8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</si>
  <si>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8"/>
  </si>
  <si>
    <t>特別支出</t>
    <rPh sb="0" eb="2">
      <t>トクベツ</t>
    </rPh>
    <rPh sb="2" eb="4">
      <t>シシュツ</t>
    </rPh>
    <phoneticPr fontId="8"/>
  </si>
  <si>
    <t>収支差額合計</t>
    <rPh sb="0" eb="2">
      <t>シュウシ</t>
    </rPh>
    <rPh sb="2" eb="4">
      <t>サガク</t>
    </rPh>
    <rPh sb="4" eb="6">
      <t>ゴウケイ</t>
    </rPh>
    <phoneticPr fontId="8"/>
  </si>
  <si>
    <t>災害復旧費</t>
    <rPh sb="0" eb="2">
      <t>サイガイ</t>
    </rPh>
    <rPh sb="2" eb="4">
      <t>フッキュウ</t>
    </rPh>
    <rPh sb="4" eb="5">
      <t>ヒ</t>
    </rPh>
    <phoneticPr fontId="8"/>
  </si>
  <si>
    <t>その他特別支出</t>
    <rPh sb="2" eb="3">
      <t>タ</t>
    </rPh>
    <rPh sb="3" eb="5">
      <t>トクベツ</t>
    </rPh>
    <rPh sb="5" eb="7">
      <t>シシュツ</t>
    </rPh>
    <phoneticPr fontId="8"/>
  </si>
  <si>
    <t>前年度からの繰越金</t>
    <rPh sb="0" eb="3">
      <t>ゼンネンド</t>
    </rPh>
    <rPh sb="6" eb="8">
      <t>クリコシ</t>
    </rPh>
    <rPh sb="8" eb="9">
      <t>キン</t>
    </rPh>
    <phoneticPr fontId="8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</si>
  <si>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8"/>
  </si>
  <si>
    <t>形式収支</t>
    <rPh sb="0" eb="2">
      <t>ケイシキ</t>
    </rPh>
    <rPh sb="2" eb="4">
      <t>シュウシ</t>
    </rPh>
    <phoneticPr fontId="8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</si>
  <si>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8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</si>
  <si>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8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</si>
  <si>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8"/>
  </si>
  <si>
    <t>（単位：百万円）</t>
    <rPh sb="1" eb="3">
      <t>タンイ</t>
    </rPh>
    <rPh sb="4" eb="7">
      <t>ヒャクマンエン</t>
    </rPh>
    <phoneticPr fontId="8"/>
  </si>
  <si>
    <t>区　　　　分</t>
    <rPh sb="0" eb="1">
      <t>ク</t>
    </rPh>
    <rPh sb="5" eb="6">
      <t>ブン</t>
    </rPh>
    <phoneticPr fontId="8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</si>
  <si>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8"/>
  </si>
  <si>
    <t>収支差額</t>
    <rPh sb="0" eb="2">
      <t>シュウシ</t>
    </rPh>
    <rPh sb="2" eb="4">
      <t>サガク</t>
    </rPh>
    <phoneticPr fontId="8"/>
  </si>
  <si>
    <t>内部取引</t>
    <rPh sb="0" eb="2">
      <t>ナイブ</t>
    </rPh>
    <rPh sb="2" eb="4">
      <t>トリヒキ</t>
    </rPh>
    <phoneticPr fontId="8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</si>
  <si>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8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</si>
  <si>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8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</si>
  <si>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8"/>
  </si>
  <si>
    <t>合　計</t>
    <rPh sb="0" eb="1">
      <t>ア</t>
    </rPh>
    <rPh sb="2" eb="3">
      <t>ケイ</t>
    </rPh>
    <phoneticPr fontId="8"/>
  </si>
  <si>
    <t>前期末残高</t>
    <rPh sb="0" eb="3">
      <t>ゼンキマツ</t>
    </rPh>
    <rPh sb="3" eb="5">
      <t>ザンダカ</t>
    </rPh>
    <phoneticPr fontId="8"/>
  </si>
  <si>
    <t>当期変動額</t>
    <rPh sb="0" eb="2">
      <t>トウキ</t>
    </rPh>
    <rPh sb="2" eb="4">
      <t>ヘンドウ</t>
    </rPh>
    <rPh sb="4" eb="5">
      <t>ガク</t>
    </rPh>
    <phoneticPr fontId="8"/>
  </si>
  <si>
    <t>当期末残高</t>
    <rPh sb="0" eb="2">
      <t>トウキ</t>
    </rPh>
    <rPh sb="2" eb="3">
      <t>マツ</t>
    </rPh>
    <rPh sb="3" eb="5">
      <t>ザンダカ</t>
    </rPh>
    <phoneticPr fontId="8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</si>
  <si>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3"/>
  </si>
  <si>
    <t>（単位：百万円）</t>
    <rPh sb="1" eb="3">
      <t>タンイ</t>
    </rPh>
    <rPh sb="4" eb="7">
      <t>ヒャクマンエン</t>
    </rPh>
    <phoneticPr fontId="3"/>
  </si>
  <si>
    <t>区　　　　分</t>
    <rPh sb="0" eb="1">
      <t>ク</t>
    </rPh>
    <rPh sb="5" eb="6">
      <t>ブン</t>
    </rPh>
    <phoneticPr fontId="3"/>
  </si>
  <si>
    <t>純資産増加</t>
    <rPh sb="0" eb="3">
      <t>ジュンシサン</t>
    </rPh>
    <rPh sb="3" eb="5">
      <t>ゾウカ</t>
    </rPh>
    <phoneticPr fontId="3"/>
  </si>
  <si>
    <t>純資産減少</t>
    <rPh sb="0" eb="1">
      <t>ジュン</t>
    </rPh>
    <rPh sb="1" eb="3">
      <t>シサン</t>
    </rPh>
    <rPh sb="3" eb="5">
      <t>ゲンショウ</t>
    </rPh>
    <phoneticPr fontId="3"/>
  </si>
  <si>
    <t>増加－減少</t>
    <rPh sb="0" eb="2">
      <t>ゾウカ</t>
    </rPh>
    <rPh sb="3" eb="5">
      <t>ゲンショウ</t>
    </rPh>
    <phoneticPr fontId="3"/>
  </si>
  <si>
    <t>残　高</t>
    <rPh sb="0" eb="1">
      <t>ザン</t>
    </rPh>
    <rPh sb="2" eb="3">
      <t>コウ</t>
    </rPh>
    <phoneticPr fontId="3"/>
  </si>
  <si>
    <t>主な増減要因</t>
    <rPh sb="0" eb="1">
      <t>オモ</t>
    </rPh>
    <rPh sb="2" eb="4">
      <t>ゾウゲン</t>
    </rPh>
    <rPh sb="4" eb="6">
      <t>ヨウイン</t>
    </rPh>
    <phoneticPr fontId="3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</si>
  <si>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3"/>
  </si>
  <si>
    <t>【当期増減内容】</t>
    <rPh sb="1" eb="3">
      <t>トウキ</t>
    </rPh>
    <rPh sb="3" eb="5">
      <t>ゾウゲン</t>
    </rPh>
    <rPh sb="5" eb="7">
      <t>ナイヨウ</t>
    </rPh>
    <phoneticPr fontId="3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</si>
  <si>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3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</si>
  <si>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3"/>
  </si>
  <si>
    <t>②インフラ資産（建設仮勘定を含む）</t>
    <rPh sb="5" eb="7">
      <t>シサン</t>
    </rPh>
    <phoneticPr fontId="3"/>
  </si>
  <si>
    <t>③その他</t>
    <rPh sb="3" eb="4">
      <t>タ</t>
    </rPh>
    <phoneticPr fontId="3"/>
  </si>
  <si>
    <t>小　　　計</t>
    <rPh sb="0" eb="1">
      <t>ショウ</t>
    </rPh>
    <rPh sb="4" eb="5">
      <t>ケイ</t>
    </rPh>
    <phoneticPr fontId="3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</si>
  <si>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3"/>
  </si>
  <si>
    <t>①特別債</t>
    <rPh sb="1" eb="3">
      <t>トクベツ</t>
    </rPh>
    <rPh sb="3" eb="4">
      <t>サイ</t>
    </rPh>
    <phoneticPr fontId="3"/>
  </si>
  <si>
    <t>②基金借入金</t>
    <rPh sb="1" eb="3">
      <t>キキン</t>
    </rPh>
    <rPh sb="3" eb="5">
      <t>カリイレ</t>
    </rPh>
    <rPh sb="5" eb="6">
      <t>キン</t>
    </rPh>
    <phoneticPr fontId="3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</si>
  <si>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3"/>
  </si>
  <si>
    <t>Ⅲその他の増減</t>
    <rPh sb="3" eb="4">
      <t>タ</t>
    </rPh>
    <rPh sb="5" eb="7">
      <t>ゾウゲン</t>
    </rPh>
    <phoneticPr fontId="3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</si>
  <si>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3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</si>
  <si>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3"/>
  </si>
  <si>
    <t>Ⅰ～Ⅲの増減合計</t>
    <rPh sb="4" eb="6">
      <t>ゾウゲン</t>
    </rPh>
    <rPh sb="6" eb="8">
      <t>ゴウケイ</t>
    </rPh>
    <phoneticPr fontId="3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</si>
  <si>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3"/>
  </si>
  <si>
    <t>平成26年度</t>
    <rPh sb="0" eb="2">
      <t>ヘイセイ</t>
    </rPh>
    <rPh sb="4" eb="5">
      <t>ネン</t>
    </rPh>
    <rPh sb="5" eb="6">
      <t>ド</t>
    </rPh>
    <phoneticPr fontId="8"/>
  </si>
  <si>
    <t>平成26年度</t>
    <rPh sb="0" eb="2">
      <t>ヘイセイ</t>
    </rPh>
    <rPh sb="4" eb="6">
      <t>ネンド</t>
    </rPh>
    <phoneticPr fontId="8"/>
  </si>
  <si>
    <t xml:space="preserve">（平成２８年３月３１日現在）  </t>
    <phoneticPr fontId="10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</si>
  <si>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8"/>
  </si>
  <si>
    <t>平成27年度</t>
    <rPh sb="0" eb="2">
      <t>ヘイセイ</t>
    </rPh>
    <rPh sb="4" eb="6">
      <t>ネンド</t>
    </rPh>
    <phoneticPr fontId="8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</si>
  <si>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8"/>
  </si>
  <si>
    <t>平成27年度</t>
    <rPh sb="0" eb="2">
      <t>ヘイセイ</t>
    </rPh>
    <rPh sb="4" eb="5">
      <t>ネン</t>
    </rPh>
    <rPh sb="5" eb="6">
      <t>ド</t>
    </rPh>
    <phoneticPr fontId="8"/>
  </si>
  <si>
    <t>過年度修正益</t>
    <rPh sb="0" eb="3">
      <t>カネンド</t>
    </rPh>
    <rPh sb="3" eb="5">
      <t>シュウセイ</t>
    </rPh>
    <rPh sb="5" eb="6">
      <t>エキ</t>
    </rPh>
    <phoneticPr fontId="3"/>
  </si>
  <si>
    <t>過年度修正損</t>
    <rPh sb="0" eb="3">
      <t>カネンド</t>
    </rPh>
    <rPh sb="3" eb="5">
      <t>シュウセイ</t>
    </rPh>
    <rPh sb="5" eb="6">
      <t>ソン</t>
    </rPh>
    <phoneticPr fontId="3"/>
  </si>
  <si>
    <t>－</t>
  </si>
  <si>
    <t>地方債の減</t>
    <phoneticPr fontId="3"/>
  </si>
  <si>
    <t>部　　局：財務部　  会　　計：一般会計</t>
    <phoneticPr fontId="3"/>
  </si>
  <si>
    <t>元なにわ東府税敷地の売却による減 -122
旧森之宮庁舎敷地の所管換による減 -89</t>
  </si>
  <si>
    <t>リース取引運用見直しによるリース資産の増
+1,936
ソフトウェア（次期税務電算システム）の増
+1,922
ソフトウェア（次期税務電算システム）の減価償却 -157
ソフトウェア（税務情報システム）の除却による減等 -131
建設仮勘定の減 -1,326
公共施設整備基金の取崩し -500</t>
  </si>
  <si>
    <t>税未収金の圧縮 -3,487
不納欠損引当金の減 +671
財政調整基金の減 -1,083</t>
    <rPh sb="16" eb="17">
      <t>ノウ</t>
    </rPh>
    <phoneticPr fontId="3"/>
  </si>
  <si>
    <t>還付未済金の増 +194
リース取引運用見直しによるリース債務の増
+578</t>
    <rPh sb="4" eb="5">
      <t>キン</t>
    </rPh>
    <rPh sb="16" eb="18">
      <t>トリヒキ</t>
    </rPh>
    <rPh sb="18" eb="20">
      <t>ウンヨウ</t>
    </rPh>
    <rPh sb="20" eb="22">
      <t>ミナオ</t>
    </rPh>
    <phoneticPr fontId="3"/>
  </si>
  <si>
    <t>退職手当引当金の減 -577
リース取引運用見直しによるリース債務の増
+1,361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</si>
  <si>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3"/>
  </si>
  <si>
    <t>（一般会計）</t>
    <phoneticPr fontId="38"/>
  </si>
  <si>
    <t>財務部</t>
    <phoneticPr fontId="38"/>
  </si>
  <si>
    <t>固定資産（有形）</t>
    <rPh sb="0" eb="2">
      <t>コテイ</t>
    </rPh>
    <rPh sb="2" eb="4">
      <t>シサン</t>
    </rPh>
    <rPh sb="5" eb="7">
      <t>ユウケイ</t>
    </rPh>
    <phoneticPr fontId="3"/>
  </si>
  <si>
    <t>区分</t>
    <rPh sb="0" eb="2">
      <t>クブン</t>
    </rPh>
    <phoneticPr fontId="3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</si>
  <si>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3"/>
  </si>
  <si>
    <t>当期増加額</t>
    <rPh sb="0" eb="2">
      <t>トウキ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</si>
  <si>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5">
      <t>ゲンショウガク</t>
    </rPh>
    <phoneticPr fontId="3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</si>
  <si>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3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</si>
  <si>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3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</si>
  <si>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3"/>
  </si>
  <si>
    <t>当期末残高</t>
    <rPh sb="0" eb="2">
      <t>トウキ</t>
    </rPh>
    <rPh sb="2" eb="3">
      <t>マツ</t>
    </rPh>
    <rPh sb="3" eb="5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</si>
  <si>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</si>
  <si>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</si>
  <si>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</si>
  <si>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</si>
  <si>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</si>
  <si>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</si>
  <si>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</si>
  <si>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  <rPh sb="0" eb="3">
      <t>ジギョウヨウ</t>
    </rPh>
    <rPh sb="3" eb="5">
      <t>シサン</t>
    </rPh>
    <phoneticPr fontId="3"/>
  </si>
  <si>
    <t>土地</t>
    <rPh sb="0" eb="2">
      <t>トチ</t>
    </rPh>
    <phoneticPr fontId="3"/>
  </si>
  <si>
    <t xml:space="preserve">        －</t>
  </si>
  <si>
    <t>建物</t>
    <rPh sb="0" eb="2">
      <t>タテモノ</t>
    </rPh>
    <phoneticPr fontId="3"/>
  </si>
  <si>
    <t>工作物</t>
    <rPh sb="0" eb="3">
      <t>コウサクブツ</t>
    </rPh>
    <phoneticPr fontId="3"/>
  </si>
  <si>
    <t>立木竹</t>
    <rPh sb="0" eb="1">
      <t>タ</t>
    </rPh>
    <rPh sb="1" eb="2">
      <t>キ</t>
    </rPh>
    <rPh sb="2" eb="3">
      <t>タケ</t>
    </rPh>
    <phoneticPr fontId="3"/>
  </si>
  <si>
    <t>船舶</t>
    <rPh sb="0" eb="2">
      <t>センパク</t>
    </rPh>
    <phoneticPr fontId="3"/>
  </si>
  <si>
    <t>浮標等</t>
    <rPh sb="0" eb="2">
      <t>フヒョウ</t>
    </rPh>
    <rPh sb="2" eb="3">
      <t>ナド</t>
    </rPh>
    <phoneticPr fontId="3"/>
  </si>
  <si>
    <t>航空機</t>
    <rPh sb="0" eb="3">
      <t>コウクウキ</t>
    </rPh>
    <phoneticPr fontId="3"/>
  </si>
  <si>
    <t>インフラ資産</t>
    <rPh sb="4" eb="6">
      <t>シサン</t>
    </rPh>
    <phoneticPr fontId="3"/>
  </si>
  <si>
    <t>重要物品</t>
    <rPh sb="0" eb="2">
      <t>ジュウヨウ</t>
    </rPh>
    <rPh sb="2" eb="4">
      <t>ブッピン</t>
    </rPh>
    <phoneticPr fontId="3"/>
  </si>
  <si>
    <t>図書</t>
    <rPh sb="0" eb="2">
      <t>トショ</t>
    </rPh>
    <phoneticPr fontId="3"/>
  </si>
  <si>
    <t>リース資産</t>
    <rPh sb="3" eb="5">
      <t>シサン</t>
    </rPh>
    <phoneticPr fontId="3"/>
  </si>
  <si>
    <t>ソフトウェア</t>
    <phoneticPr fontId="3"/>
  </si>
  <si>
    <t>建設仮勘定</t>
    <rPh sb="0" eb="2">
      <t>ケンセツ</t>
    </rPh>
    <rPh sb="2" eb="3">
      <t>カリ</t>
    </rPh>
    <rPh sb="3" eb="5">
      <t>カンジョウ</t>
    </rPh>
    <phoneticPr fontId="3"/>
  </si>
  <si>
    <t>合計</t>
    <rPh sb="0" eb="2">
      <t>ゴウケイ</t>
    </rPh>
    <phoneticPr fontId="3"/>
  </si>
  <si>
    <t>固定資産（無形）</t>
    <rPh sb="0" eb="2">
      <t>コテイ</t>
    </rPh>
    <rPh sb="2" eb="4">
      <t>シサン</t>
    </rPh>
    <rPh sb="5" eb="7">
      <t>ムケイ</t>
    </rPh>
    <phoneticPr fontId="3"/>
  </si>
  <si>
    <t>前期末残高</t>
    <rPh sb="0" eb="2">
      <t>ゼンキ</t>
    </rPh>
    <rPh sb="2" eb="3">
      <t>マツ</t>
    </rPh>
    <rPh sb="3" eb="5">
      <t>ザンダカ</t>
    </rPh>
    <phoneticPr fontId="3"/>
  </si>
  <si>
    <t>当期償却額</t>
    <rPh sb="0" eb="2">
      <t>トウキ</t>
    </rPh>
    <rPh sb="2" eb="4">
      <t>ショウキャク</t>
    </rPh>
    <rPh sb="4" eb="5">
      <t>ガク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</si>
  <si>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</si>
  <si>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</si>
  <si>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</si>
  <si>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</si>
  <si>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①＋②－③</t>
    <phoneticPr fontId="3"/>
  </si>
  <si>
    <t>地上権</t>
    <rPh sb="0" eb="3">
      <t>チジョウケン</t>
    </rPh>
    <phoneticPr fontId="3"/>
  </si>
  <si>
    <t>特許権等</t>
    <rPh sb="0" eb="3">
      <t>トッキョケン</t>
    </rPh>
    <rPh sb="3" eb="4">
      <t>ナド</t>
    </rPh>
    <phoneticPr fontId="3"/>
  </si>
  <si>
    <t>基金附属明細表</t>
    <rPh sb="0" eb="2">
      <t>キキン</t>
    </rPh>
    <rPh sb="2" eb="4">
      <t>フゾク</t>
    </rPh>
    <rPh sb="4" eb="6">
      <t>メイサイ</t>
    </rPh>
    <rPh sb="6" eb="7">
      <t>ヒョウ</t>
    </rPh>
    <phoneticPr fontId="3"/>
  </si>
  <si>
    <t>【一般会計・財務部】</t>
    <rPh sb="1" eb="3">
      <t>イッパン</t>
    </rPh>
    <rPh sb="3" eb="5">
      <t>カイケイ</t>
    </rPh>
    <rPh sb="6" eb="8">
      <t>ザイム</t>
    </rPh>
    <rPh sb="8" eb="9">
      <t>ブ</t>
    </rPh>
    <phoneticPr fontId="3"/>
  </si>
  <si>
    <t>区分</t>
  </si>
  <si>
    <t>前期末残高</t>
  </si>
  <si>
    <t>当期増加額</t>
  </si>
  <si>
    <t>当期減少額</t>
  </si>
  <si>
    <t>当期末残高</t>
  </si>
  <si>
    <t>基金借入金</t>
  </si>
  <si>
    <t>差引</t>
  </si>
  <si>
    <t>財政調整基金</t>
  </si>
  <si>
    <t>－</t>
    <phoneticPr fontId="3"/>
  </si>
  <si>
    <t>その他の基金</t>
  </si>
  <si>
    <t>公共施設等整備基金</t>
  </si>
  <si>
    <t>合計</t>
  </si>
  <si>
    <t>法人等出資金明細表</t>
    <rPh sb="0" eb="2">
      <t>ホウジン</t>
    </rPh>
    <rPh sb="2" eb="3">
      <t>ナド</t>
    </rPh>
    <rPh sb="3" eb="6">
      <t>シュッシキン</t>
    </rPh>
    <rPh sb="6" eb="8">
      <t>メイサイ</t>
    </rPh>
    <rPh sb="8" eb="9">
      <t>ヒョウ</t>
    </rPh>
    <phoneticPr fontId="3"/>
  </si>
  <si>
    <t>【一般会計・財務部】</t>
    <rPh sb="1" eb="3">
      <t>イッパン</t>
    </rPh>
    <rPh sb="3" eb="5">
      <t>カイケイ</t>
    </rPh>
    <rPh sb="6" eb="9">
      <t>ザイムブ</t>
    </rPh>
    <phoneticPr fontId="3"/>
  </si>
  <si>
    <t>出資先</t>
    <phoneticPr fontId="3"/>
  </si>
  <si>
    <t>貸借対照表価額</t>
    <rPh sb="0" eb="2">
      <t>タイシャク</t>
    </rPh>
    <rPh sb="2" eb="5">
      <t>タイショウヒョウ</t>
    </rPh>
    <rPh sb="5" eb="7">
      <t>カガク</t>
    </rPh>
    <phoneticPr fontId="3"/>
  </si>
  <si>
    <t>評価減実施累計額</t>
    <rPh sb="0" eb="2">
      <t>ヒョウカ</t>
    </rPh>
    <rPh sb="2" eb="3">
      <t>ゲン</t>
    </rPh>
    <rPh sb="3" eb="5">
      <t>ジッシ</t>
    </rPh>
    <rPh sb="5" eb="7">
      <t>ルイケイ</t>
    </rPh>
    <rPh sb="7" eb="8">
      <t>ガク</t>
    </rPh>
    <phoneticPr fontId="3"/>
  </si>
  <si>
    <t>評価減実施年度</t>
    <rPh sb="0" eb="2">
      <t>ヒョウカ</t>
    </rPh>
    <rPh sb="2" eb="3">
      <t>ゲン</t>
    </rPh>
    <rPh sb="3" eb="5">
      <t>ジッシ</t>
    </rPh>
    <rPh sb="5" eb="7">
      <t>ネンド</t>
    </rPh>
    <phoneticPr fontId="3"/>
  </si>
  <si>
    <t>出資による権利</t>
    <rPh sb="0" eb="2">
      <t>シュッシ</t>
    </rPh>
    <rPh sb="5" eb="7">
      <t>ケンリ</t>
    </rPh>
    <phoneticPr fontId="3"/>
  </si>
  <si>
    <t>地方公共団体金融機構</t>
    <phoneticPr fontId="47"/>
  </si>
  <si>
    <t>有価証券</t>
    <rPh sb="0" eb="2">
      <t>ユウカ</t>
    </rPh>
    <rPh sb="2" eb="4">
      <t>ショウケン</t>
    </rPh>
    <phoneticPr fontId="3"/>
  </si>
  <si>
    <t>日本宝くじシステム（株）</t>
    <phoneticPr fontId="47"/>
  </si>
  <si>
    <t>合計</t>
    <rPh sb="0" eb="1">
      <t>ゴウ</t>
    </rPh>
    <rPh sb="1" eb="2">
      <t>ケイ</t>
    </rPh>
    <phoneticPr fontId="3"/>
  </si>
  <si>
    <t>引当金明細表</t>
    <rPh sb="0" eb="2">
      <t>ヒキアテ</t>
    </rPh>
    <rPh sb="2" eb="3">
      <t>キン</t>
    </rPh>
    <rPh sb="3" eb="5">
      <t>メイサイ</t>
    </rPh>
    <rPh sb="5" eb="6">
      <t>ヒョウ</t>
    </rPh>
    <phoneticPr fontId="3"/>
  </si>
  <si>
    <t>前期末残高</t>
    <rPh sb="0" eb="1">
      <t>マエ</t>
    </rPh>
    <rPh sb="1" eb="3">
      <t>キマツ</t>
    </rPh>
    <rPh sb="3" eb="5">
      <t>ザンダカ</t>
    </rPh>
    <phoneticPr fontId="3"/>
  </si>
  <si>
    <t>当期増加額</t>
    <rPh sb="0" eb="1">
      <t>トウ</t>
    </rPh>
    <rPh sb="1" eb="2">
      <t>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</si>
  <si>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4">
      <t>ゲンショウ</t>
    </rPh>
    <rPh sb="4" eb="5">
      <t>ガク</t>
    </rPh>
    <phoneticPr fontId="3"/>
  </si>
  <si>
    <t>（目的使用）</t>
    <rPh sb="1" eb="3">
      <t>モクテキ</t>
    </rPh>
    <rPh sb="3" eb="5">
      <t>シヨウ</t>
    </rPh>
    <phoneticPr fontId="3"/>
  </si>
  <si>
    <t>（その他）</t>
    <rPh sb="3" eb="4">
      <t>タ</t>
    </rPh>
    <phoneticPr fontId="3"/>
  </si>
  <si>
    <t>不納欠損引当金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phoneticPr fontId="3"/>
  </si>
  <si>
    <t>貸倒引当金</t>
    <rPh sb="0" eb="2">
      <t>カシダオレ</t>
    </rPh>
    <rPh sb="2" eb="4">
      <t>ヒキアテ</t>
    </rPh>
    <rPh sb="4" eb="5">
      <t>キン</t>
    </rPh>
    <phoneticPr fontId="3"/>
  </si>
  <si>
    <t>賞与引当金</t>
    <rPh sb="0" eb="2">
      <t>ショウヨ</t>
    </rPh>
    <rPh sb="2" eb="4">
      <t>ヒキアテ</t>
    </rPh>
    <rPh sb="4" eb="5">
      <t>キン</t>
    </rPh>
    <phoneticPr fontId="3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</si>
  <si>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</si>
  <si>
    <t>※注　不納欠損引当金の当期減少額（その他）の主な要因は、要引当金額の見直しによる減</t>
    <rPh sb="1" eb="2">
      <t>チュウ</t>
    </rPh>
    <rPh sb="3" eb="5">
      <t>フノウ</t>
    </rPh>
    <rPh sb="5" eb="7">
      <t>ケッソン</t>
    </rPh>
    <rPh sb="7" eb="9">
      <t>ヒキアテ</t>
    </rPh>
    <rPh sb="9" eb="10">
      <t>キン</t>
    </rPh>
    <rPh sb="10" eb="11">
      <t>トウガネ</t>
    </rPh>
    <rPh sb="11" eb="13">
      <t>トウキ</t>
    </rPh>
    <rPh sb="13" eb="15">
      <t>ゲンショウ</t>
    </rPh>
    <rPh sb="15" eb="16">
      <t>ガク</t>
    </rPh>
    <rPh sb="19" eb="20">
      <t>タ</t>
    </rPh>
    <rPh sb="22" eb="23">
      <t>オモ</t>
    </rPh>
    <rPh sb="24" eb="26">
      <t>ヨウイン</t>
    </rPh>
    <rPh sb="28" eb="29">
      <t>ヨウ</t>
    </rPh>
    <rPh sb="29" eb="31">
      <t>ヒキアテ</t>
    </rPh>
    <rPh sb="31" eb="33">
      <t>キンガク</t>
    </rPh>
    <rPh sb="34" eb="36">
      <t>ミナオ</t>
    </rPh>
    <rPh sb="40" eb="41">
      <t>ゲン</t>
    </rPh>
    <phoneticPr fontId="3"/>
  </si>
  <si>
    <t>地方税内訳附属明細表</t>
    <rPh sb="0" eb="2">
      <t>チホウ</t>
    </rPh>
    <rPh sb="2" eb="3">
      <t>ゼイ</t>
    </rPh>
    <rPh sb="3" eb="5">
      <t>ウチワケ</t>
    </rPh>
    <rPh sb="5" eb="7">
      <t>フゾク</t>
    </rPh>
    <rPh sb="7" eb="9">
      <t>メイサイ</t>
    </rPh>
    <rPh sb="9" eb="10">
      <t>ヒョウ</t>
    </rPh>
    <phoneticPr fontId="3"/>
  </si>
  <si>
    <t>金額</t>
    <rPh sb="0" eb="2">
      <t>キンガク</t>
    </rPh>
    <phoneticPr fontId="3"/>
  </si>
  <si>
    <t>府民税</t>
    <rPh sb="0" eb="2">
      <t>フミン</t>
    </rPh>
    <rPh sb="2" eb="3">
      <t>ゼイ</t>
    </rPh>
    <phoneticPr fontId="3"/>
  </si>
  <si>
    <t>事業税</t>
    <rPh sb="0" eb="3">
      <t>ジギョウゼイ</t>
    </rPh>
    <phoneticPr fontId="3"/>
  </si>
  <si>
    <t>地方消費税</t>
    <rPh sb="0" eb="2">
      <t>チホウ</t>
    </rPh>
    <rPh sb="2" eb="5">
      <t>ショウヒゼイ</t>
    </rPh>
    <phoneticPr fontId="3"/>
  </si>
  <si>
    <t>不動産取得税</t>
    <rPh sb="0" eb="3">
      <t>フドウサン</t>
    </rPh>
    <rPh sb="3" eb="5">
      <t>シュトク</t>
    </rPh>
    <rPh sb="5" eb="6">
      <t>ゼイ</t>
    </rPh>
    <phoneticPr fontId="3"/>
  </si>
  <si>
    <t>府たばこ税</t>
    <rPh sb="0" eb="1">
      <t>フ</t>
    </rPh>
    <rPh sb="4" eb="5">
      <t>ゼイ</t>
    </rPh>
    <phoneticPr fontId="3"/>
  </si>
  <si>
    <t>ゴルフ場利用税</t>
    <rPh sb="3" eb="4">
      <t>ジョウ</t>
    </rPh>
    <rPh sb="4" eb="6">
      <t>リヨウ</t>
    </rPh>
    <rPh sb="6" eb="7">
      <t>ゼイ</t>
    </rPh>
    <phoneticPr fontId="3"/>
  </si>
  <si>
    <t>自動車取得税</t>
    <rPh sb="0" eb="3">
      <t>ジドウシャ</t>
    </rPh>
    <rPh sb="3" eb="5">
      <t>シュトク</t>
    </rPh>
    <rPh sb="5" eb="6">
      <t>ゼイ</t>
    </rPh>
    <phoneticPr fontId="3"/>
  </si>
  <si>
    <t>軽油引取税</t>
    <rPh sb="0" eb="2">
      <t>ケイユ</t>
    </rPh>
    <rPh sb="2" eb="4">
      <t>ヒキト</t>
    </rPh>
    <rPh sb="4" eb="5">
      <t>ゼイ</t>
    </rPh>
    <phoneticPr fontId="3"/>
  </si>
  <si>
    <t>自動車税</t>
    <rPh sb="0" eb="3">
      <t>ジドウシャ</t>
    </rPh>
    <rPh sb="3" eb="4">
      <t>ゼイ</t>
    </rPh>
    <phoneticPr fontId="3"/>
  </si>
  <si>
    <t>鉱区税</t>
    <rPh sb="0" eb="2">
      <t>コウク</t>
    </rPh>
    <rPh sb="2" eb="3">
      <t>ゼイ</t>
    </rPh>
    <phoneticPr fontId="3"/>
  </si>
  <si>
    <t>狩猟税</t>
    <rPh sb="0" eb="2">
      <t>シュリョウ</t>
    </rPh>
    <rPh sb="2" eb="3">
      <t>ゼイ</t>
    </rPh>
    <phoneticPr fontId="3"/>
  </si>
  <si>
    <t>旧法による税</t>
    <rPh sb="0" eb="2">
      <t>キュウホウ</t>
    </rPh>
    <rPh sb="5" eb="6">
      <t>ゼイ</t>
    </rPh>
    <phoneticPr fontId="3"/>
  </si>
  <si>
    <t>-</t>
  </si>
  <si>
    <t>地方消費税清算金</t>
    <rPh sb="0" eb="2">
      <t>チホウ</t>
    </rPh>
    <rPh sb="2" eb="5">
      <t>ショウヒゼイ</t>
    </rPh>
    <rPh sb="5" eb="8">
      <t>セイサンキン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</si>
</sst>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▲ &quot;#,##0"/>
    <numFmt numFmtId="177" formatCode="&quot;部局：&quot;\,#"/>
    <numFmt numFmtId="178" formatCode="#,##0;&quot;△ &quot;#,##0"/>
    <numFmt numFmtId="179" formatCode="\(General\)"/>
    <numFmt numFmtId="180" formatCode="&quot;【&quot;@&quot;】&quot;"/>
    <numFmt numFmtId="181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7"/>
      <color theme="1"/>
      <name val="ＭＳ ゴシック"/>
      <family val="3"/>
      <charset val="128"/>
    </font>
    <font>
      <sz val="7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b/>
      <sz val="18"/>
      <color indexed="5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40" fillId="0" borderId="0">
      <alignment vertical="center"/>
    </xf>
    <xf numFmtId="38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</cellStyleXfs>
  <cellXfs count="464">
    <xf numFmtId="0" fontId="0" fillId="0" borderId="0" xfId="0">
      <alignment vertical="center"/>
    </xf>
    <xf numFmtId="0" fontId="2" fillId="0" borderId="0" xfId="4" applyFont="1">
      <alignment vertical="center"/>
    </xf>
    <xf numFmtId="176" fontId="2" fillId="0" borderId="0" xfId="1" applyNumberFormat="1" applyFont="1">
      <alignment vertical="center"/>
    </xf>
    <xf numFmtId="0" fontId="5" fillId="0" borderId="0" xfId="4" applyFont="1" applyBorder="1" applyAlignment="1">
      <alignment horizontal="center" vertical="center"/>
    </xf>
    <xf numFmtId="0" fontId="6" fillId="0" borderId="0" xfId="4" applyFont="1" applyBorder="1" applyAlignment="1">
      <alignment horizontal="center" vertical="center"/>
    </xf>
    <xf numFmtId="0" fontId="28" fillId="0" borderId="0" xfId="7" applyFont="1" applyAlignment="1">
      <alignment horizontal="right" vertical="center"/>
    </xf>
    <xf numFmtId="176" fontId="5" fillId="0" borderId="0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0" fontId="7" fillId="0" borderId="1" xfId="4" applyFont="1" applyBorder="1" applyAlignment="1">
      <alignment vertical="center"/>
    </xf>
    <xf numFmtId="0" fontId="9" fillId="0" borderId="1" xfId="4" applyFont="1" applyBorder="1" applyAlignment="1">
      <alignment vertical="center"/>
    </xf>
    <xf numFmtId="0" fontId="2" fillId="0" borderId="0" xfId="4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176" fontId="11" fillId="0" borderId="2" xfId="1" applyNumberFormat="1" applyFont="1" applyBorder="1" applyAlignment="1">
      <alignment horizontal="center" vertical="center" justifyLastLine="1"/>
    </xf>
    <xf numFmtId="176" fontId="11" fillId="0" borderId="3" xfId="1" applyNumberFormat="1" applyFont="1" applyBorder="1" applyAlignment="1">
      <alignment horizontal="center" vertical="center" justifyLastLine="1"/>
    </xf>
    <xf numFmtId="176" fontId="11" fillId="0" borderId="4" xfId="1" applyNumberFormat="1" applyFont="1" applyBorder="1" applyAlignment="1">
      <alignment horizontal="center" vertical="center" justifyLastLine="1"/>
    </xf>
    <xf numFmtId="176" fontId="11" fillId="0" borderId="5" xfId="1" applyNumberFormat="1" applyFont="1" applyBorder="1" applyAlignment="1">
      <alignment horizontal="center" vertical="center" justifyLastLine="1"/>
    </xf>
    <xf numFmtId="176" fontId="11" fillId="0" borderId="6" xfId="1" applyNumberFormat="1" applyFont="1" applyBorder="1" applyAlignment="1">
      <alignment horizontal="center" vertical="center" justifyLastLine="1"/>
    </xf>
    <xf numFmtId="176" fontId="11" fillId="0" borderId="7" xfId="1" applyNumberFormat="1" applyFont="1" applyBorder="1" applyAlignment="1">
      <alignment horizontal="center" vertical="center" justifyLastLine="1"/>
    </xf>
    <xf numFmtId="0" fontId="12" fillId="0" borderId="8" xfId="4" applyFont="1" applyFill="1" applyBorder="1">
      <alignment vertical="center"/>
    </xf>
    <xf numFmtId="0" fontId="12" fillId="0" borderId="0" xfId="4" applyFont="1" applyFill="1" applyBorder="1">
      <alignment vertical="center"/>
    </xf>
    <xf numFmtId="0" fontId="12" fillId="0" borderId="9" xfId="4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10" xfId="1" applyNumberFormat="1" applyFont="1" applyFill="1" applyBorder="1" applyAlignment="1">
      <alignment horizontal="right" vertical="center"/>
    </xf>
    <xf numFmtId="176" fontId="12" fillId="0" borderId="11" xfId="1" applyNumberFormat="1" applyFont="1" applyFill="1" applyBorder="1" applyAlignment="1">
      <alignment horizontal="right" vertical="center"/>
    </xf>
    <xf numFmtId="0" fontId="11" fillId="0" borderId="8" xfId="4" applyFont="1" applyFill="1" applyBorder="1">
      <alignment vertical="center"/>
    </xf>
    <xf numFmtId="0" fontId="11" fillId="0" borderId="0" xfId="4" applyFont="1" applyFill="1" applyBorder="1">
      <alignment vertical="center"/>
    </xf>
    <xf numFmtId="0" fontId="11" fillId="0" borderId="9" xfId="4" applyFont="1" applyFill="1" applyBorder="1">
      <alignment vertical="center"/>
    </xf>
    <xf numFmtId="176" fontId="11" fillId="0" borderId="0" xfId="1" applyNumberFormat="1" applyFont="1" applyFill="1" applyBorder="1" applyAlignment="1">
      <alignment horizontal="right" vertical="center"/>
    </xf>
    <xf numFmtId="176" fontId="11" fillId="0" borderId="10" xfId="1" applyNumberFormat="1" applyFont="1" applyFill="1" applyBorder="1" applyAlignment="1">
      <alignment horizontal="right" vertical="center"/>
    </xf>
    <xf numFmtId="176" fontId="11" fillId="0" borderId="11" xfId="1" applyNumberFormat="1" applyFont="1" applyFill="1" applyBorder="1" applyAlignment="1">
      <alignment horizontal="right" vertical="center"/>
    </xf>
    <xf numFmtId="176" fontId="12" fillId="0" borderId="12" xfId="1" applyNumberFormat="1" applyFont="1" applyFill="1" applyBorder="1" applyAlignment="1">
      <alignment horizontal="right" vertical="center"/>
    </xf>
    <xf numFmtId="176" fontId="12" fillId="0" borderId="13" xfId="1" applyNumberFormat="1" applyFont="1" applyFill="1" applyBorder="1" applyAlignment="1">
      <alignment horizontal="right" vertical="center"/>
    </xf>
    <xf numFmtId="176" fontId="12" fillId="0" borderId="14" xfId="1" applyNumberFormat="1" applyFont="1" applyFill="1" applyBorder="1" applyAlignment="1">
      <alignment horizontal="right" vertical="center"/>
    </xf>
    <xf numFmtId="0" fontId="2" fillId="0" borderId="0" xfId="4" applyFont="1" applyBorder="1">
      <alignment vertical="center"/>
    </xf>
    <xf numFmtId="0" fontId="14" fillId="0" borderId="0" xfId="4" applyFont="1" applyFill="1" applyBorder="1">
      <alignment vertical="center"/>
    </xf>
    <xf numFmtId="0" fontId="14" fillId="0" borderId="9" xfId="4" applyFont="1" applyFill="1" applyBorder="1">
      <alignment vertical="center"/>
    </xf>
    <xf numFmtId="0" fontId="14" fillId="0" borderId="0" xfId="4" applyFont="1" applyBorder="1">
      <alignment vertical="center"/>
    </xf>
    <xf numFmtId="0" fontId="14" fillId="0" borderId="0" xfId="6" applyFont="1" applyFill="1" applyBorder="1">
      <alignment vertical="center"/>
    </xf>
    <xf numFmtId="0" fontId="14" fillId="0" borderId="9" xfId="6" applyFont="1" applyFill="1" applyBorder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horizontal="center" vertical="center"/>
    </xf>
    <xf numFmtId="0" fontId="11" fillId="0" borderId="8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9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vertical="center"/>
    </xf>
    <xf numFmtId="0" fontId="11" fillId="0" borderId="9" xfId="4" applyFont="1" applyFill="1" applyBorder="1" applyAlignment="1">
      <alignment vertical="center" shrinkToFit="1"/>
    </xf>
    <xf numFmtId="0" fontId="11" fillId="0" borderId="15" xfId="4" applyFont="1" applyFill="1" applyBorder="1">
      <alignment vertical="center"/>
    </xf>
    <xf numFmtId="0" fontId="11" fillId="0" borderId="16" xfId="4" applyFont="1" applyFill="1" applyBorder="1">
      <alignment vertical="center"/>
    </xf>
    <xf numFmtId="0" fontId="11" fillId="0" borderId="17" xfId="4" applyFont="1" applyFill="1" applyBorder="1">
      <alignment vertical="center"/>
    </xf>
    <xf numFmtId="176" fontId="12" fillId="0" borderId="18" xfId="1" applyNumberFormat="1" applyFont="1" applyFill="1" applyBorder="1" applyAlignment="1">
      <alignment horizontal="right" vertical="center"/>
    </xf>
    <xf numFmtId="176" fontId="12" fillId="0" borderId="19" xfId="1" applyNumberFormat="1" applyFont="1" applyFill="1" applyBorder="1" applyAlignment="1">
      <alignment horizontal="right" vertical="center"/>
    </xf>
    <xf numFmtId="176" fontId="12" fillId="0" borderId="20" xfId="1" applyNumberFormat="1" applyFont="1" applyFill="1" applyBorder="1" applyAlignment="1">
      <alignment horizontal="right" vertical="center"/>
    </xf>
    <xf numFmtId="0" fontId="12" fillId="0" borderId="0" xfId="4" applyFont="1" applyFill="1" applyBorder="1" applyAlignment="1">
      <alignment horizontal="center" vertical="center"/>
    </xf>
    <xf numFmtId="0" fontId="15" fillId="0" borderId="0" xfId="4" applyFont="1" applyFill="1" applyBorder="1" applyAlignment="1">
      <alignment horizontal="center" vertical="center"/>
    </xf>
    <xf numFmtId="0" fontId="16" fillId="0" borderId="0" xfId="4" applyFont="1" applyAlignment="1">
      <alignment horizontal="center" vertical="center"/>
    </xf>
    <xf numFmtId="176" fontId="6" fillId="0" borderId="0" xfId="1" applyNumberFormat="1" applyFont="1" applyBorder="1">
      <alignment vertical="center"/>
    </xf>
    <xf numFmtId="177" fontId="5" fillId="0" borderId="0" xfId="1" applyNumberFormat="1" applyFont="1" applyBorder="1" applyAlignment="1">
      <alignment vertical="center"/>
    </xf>
    <xf numFmtId="0" fontId="29" fillId="0" borderId="0" xfId="7" applyFont="1" applyAlignment="1">
      <alignment horizontal="right" vertical="center"/>
    </xf>
    <xf numFmtId="176" fontId="7" fillId="0" borderId="0" xfId="1" applyNumberFormat="1" applyFont="1" applyBorder="1" applyAlignment="1">
      <alignment vertical="center"/>
    </xf>
    <xf numFmtId="0" fontId="7" fillId="0" borderId="0" xfId="4" applyFont="1" applyAlignment="1">
      <alignment horizontal="right" vertical="center"/>
    </xf>
    <xf numFmtId="0" fontId="7" fillId="0" borderId="0" xfId="4" applyFont="1">
      <alignment vertical="center"/>
    </xf>
    <xf numFmtId="177" fontId="17" fillId="0" borderId="0" xfId="1" applyNumberFormat="1" applyFont="1" applyBorder="1" applyAlignment="1">
      <alignment horizontal="right" vertical="center"/>
    </xf>
    <xf numFmtId="0" fontId="18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19" fillId="0" borderId="0" xfId="4" applyFont="1" applyAlignment="1">
      <alignment horizontal="center" vertical="center"/>
    </xf>
    <xf numFmtId="0" fontId="19" fillId="0" borderId="0" xfId="4" applyFont="1" applyAlignment="1">
      <alignment horizontal="right" vertical="center"/>
    </xf>
    <xf numFmtId="0" fontId="19" fillId="0" borderId="3" xfId="4" applyFont="1" applyBorder="1" applyAlignment="1">
      <alignment horizontal="center" vertical="center" justifyLastLine="1"/>
    </xf>
    <xf numFmtId="0" fontId="19" fillId="0" borderId="4" xfId="4" applyFont="1" applyBorder="1" applyAlignment="1">
      <alignment horizontal="center" vertical="center" justifyLastLine="1"/>
    </xf>
    <xf numFmtId="0" fontId="19" fillId="0" borderId="6" xfId="4" applyFont="1" applyBorder="1" applyAlignment="1">
      <alignment horizontal="center" vertical="center" justifyLastLine="1"/>
    </xf>
    <xf numFmtId="0" fontId="19" fillId="0" borderId="7" xfId="4" applyFont="1" applyBorder="1" applyAlignment="1">
      <alignment horizontal="center" vertical="center" justifyLastLine="1"/>
    </xf>
    <xf numFmtId="0" fontId="21" fillId="0" borderId="8" xfId="4" applyFont="1" applyBorder="1">
      <alignment vertical="center"/>
    </xf>
    <xf numFmtId="0" fontId="21" fillId="0" borderId="0" xfId="4" applyFont="1" applyBorder="1">
      <alignment vertical="center"/>
    </xf>
    <xf numFmtId="178" fontId="22" fillId="0" borderId="10" xfId="4" applyNumberFormat="1" applyFont="1" applyBorder="1" applyAlignment="1">
      <alignment horizontal="right" vertical="center"/>
    </xf>
    <xf numFmtId="178" fontId="22" fillId="0" borderId="11" xfId="4" applyNumberFormat="1" applyFont="1" applyBorder="1" applyAlignment="1">
      <alignment horizontal="right" vertical="center"/>
    </xf>
    <xf numFmtId="0" fontId="23" fillId="0" borderId="0" xfId="4" applyFont="1">
      <alignment vertical="center"/>
    </xf>
    <xf numFmtId="176" fontId="22" fillId="0" borderId="10" xfId="1" applyNumberFormat="1" applyFont="1" applyFill="1" applyBorder="1" applyAlignment="1">
      <alignment horizontal="right" vertical="center"/>
    </xf>
    <xf numFmtId="176" fontId="22" fillId="0" borderId="11" xfId="1" applyNumberFormat="1" applyFont="1" applyFill="1" applyBorder="1" applyAlignment="1">
      <alignment horizontal="right" vertical="center"/>
    </xf>
    <xf numFmtId="0" fontId="20" fillId="0" borderId="8" xfId="4" applyFont="1" applyBorder="1">
      <alignment vertical="center"/>
    </xf>
    <xf numFmtId="0" fontId="20" fillId="0" borderId="0" xfId="4" applyFont="1" applyBorder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1" xfId="1" applyNumberFormat="1" applyFont="1" applyFill="1" applyBorder="1" applyAlignment="1">
      <alignment horizontal="right" vertical="center"/>
    </xf>
    <xf numFmtId="0" fontId="20" fillId="0" borderId="15" xfId="4" applyFont="1" applyBorder="1">
      <alignment vertical="center"/>
    </xf>
    <xf numFmtId="0" fontId="20" fillId="0" borderId="16" xfId="4" applyFont="1" applyBorder="1">
      <alignment vertical="center"/>
    </xf>
    <xf numFmtId="0" fontId="20" fillId="0" borderId="17" xfId="4" applyFont="1" applyBorder="1">
      <alignment vertical="center"/>
    </xf>
    <xf numFmtId="0" fontId="21" fillId="0" borderId="21" xfId="4" applyFont="1" applyBorder="1">
      <alignment vertical="center"/>
    </xf>
    <xf numFmtId="0" fontId="21" fillId="0" borderId="22" xfId="4" applyFont="1" applyBorder="1">
      <alignment vertical="center"/>
    </xf>
    <xf numFmtId="0" fontId="21" fillId="0" borderId="23" xfId="4" applyFont="1" applyBorder="1">
      <alignment vertical="center"/>
    </xf>
    <xf numFmtId="176" fontId="22" fillId="0" borderId="13" xfId="1" applyNumberFormat="1" applyFont="1" applyFill="1" applyBorder="1" applyAlignment="1">
      <alignment horizontal="right" vertical="center"/>
    </xf>
    <xf numFmtId="176" fontId="22" fillId="0" borderId="14" xfId="1" applyNumberFormat="1" applyFont="1" applyFill="1" applyBorder="1" applyAlignment="1">
      <alignment horizontal="right" vertical="center"/>
    </xf>
    <xf numFmtId="178" fontId="22" fillId="0" borderId="24" xfId="4" applyNumberFormat="1" applyFont="1" applyFill="1" applyBorder="1" applyAlignment="1">
      <alignment horizontal="right" vertical="center"/>
    </xf>
    <xf numFmtId="178" fontId="22" fillId="0" borderId="25" xfId="4" applyNumberFormat="1" applyFont="1" applyFill="1" applyBorder="1" applyAlignment="1">
      <alignment horizontal="right" vertical="center"/>
    </xf>
    <xf numFmtId="0" fontId="21" fillId="0" borderId="26" xfId="4" applyFont="1" applyBorder="1">
      <alignment vertical="center"/>
    </xf>
    <xf numFmtId="0" fontId="21" fillId="0" borderId="27" xfId="4" applyFont="1" applyBorder="1">
      <alignment vertical="center"/>
    </xf>
    <xf numFmtId="176" fontId="22" fillId="0" borderId="24" xfId="1" applyNumberFormat="1" applyFont="1" applyFill="1" applyBorder="1" applyAlignment="1">
      <alignment horizontal="right" vertical="center"/>
    </xf>
    <xf numFmtId="176" fontId="22" fillId="0" borderId="25" xfId="1" applyNumberFormat="1" applyFont="1" applyFill="1" applyBorder="1" applyAlignment="1">
      <alignment horizontal="right" vertical="center"/>
    </xf>
    <xf numFmtId="176" fontId="22" fillId="0" borderId="13" xfId="1" applyNumberFormat="1" applyFont="1" applyBorder="1" applyAlignment="1">
      <alignment horizontal="right" vertical="center"/>
    </xf>
    <xf numFmtId="176" fontId="22" fillId="0" borderId="28" xfId="1" applyNumberFormat="1" applyFont="1" applyBorder="1" applyAlignment="1">
      <alignment horizontal="right" vertical="center"/>
    </xf>
    <xf numFmtId="0" fontId="21" fillId="0" borderId="29" xfId="4" applyFont="1" applyBorder="1">
      <alignment vertical="center"/>
    </xf>
    <xf numFmtId="0" fontId="21" fillId="0" borderId="30" xfId="4" applyFont="1" applyBorder="1">
      <alignment vertical="center"/>
    </xf>
    <xf numFmtId="176" fontId="22" fillId="0" borderId="18" xfId="1" applyNumberFormat="1" applyFont="1" applyFill="1" applyBorder="1" applyAlignment="1">
      <alignment horizontal="right" vertical="center"/>
    </xf>
    <xf numFmtId="176" fontId="22" fillId="0" borderId="18" xfId="1" applyNumberFormat="1" applyFont="1" applyBorder="1" applyAlignment="1">
      <alignment horizontal="right" vertical="center"/>
    </xf>
    <xf numFmtId="176" fontId="22" fillId="0" borderId="31" xfId="1" applyNumberFormat="1" applyFont="1" applyBorder="1" applyAlignment="1">
      <alignment horizontal="right" vertical="center"/>
    </xf>
    <xf numFmtId="0" fontId="30" fillId="0" borderId="0" xfId="7" applyFont="1" applyAlignment="1">
      <alignment horizontal="right" vertical="center"/>
    </xf>
    <xf numFmtId="176" fontId="22" fillId="0" borderId="0" xfId="1" applyNumberFormat="1" applyFont="1" applyBorder="1" applyAlignment="1">
      <alignment vertical="center"/>
    </xf>
    <xf numFmtId="176" fontId="22" fillId="0" borderId="19" xfId="1" applyNumberFormat="1" applyFont="1" applyFill="1" applyBorder="1" applyAlignment="1">
      <alignment horizontal="right" vertical="center"/>
    </xf>
    <xf numFmtId="0" fontId="20" fillId="0" borderId="0" xfId="4" applyFont="1" applyAlignment="1">
      <alignment horizontal="center" vertical="center"/>
    </xf>
    <xf numFmtId="0" fontId="7" fillId="0" borderId="0" xfId="4" applyFont="1" applyBorder="1" applyAlignment="1">
      <alignment vertical="center"/>
    </xf>
    <xf numFmtId="177" fontId="7" fillId="0" borderId="0" xfId="1" applyNumberFormat="1" applyFont="1" applyBorder="1" applyAlignment="1">
      <alignment horizontal="right" vertical="center"/>
    </xf>
    <xf numFmtId="0" fontId="22" fillId="0" borderId="0" xfId="4" applyFont="1" applyBorder="1" applyAlignment="1">
      <alignment vertical="center"/>
    </xf>
    <xf numFmtId="176" fontId="19" fillId="0" borderId="2" xfId="1" applyNumberFormat="1" applyFont="1" applyBorder="1" applyAlignment="1">
      <alignment horizontal="center" vertical="center" justifyLastLine="1"/>
    </xf>
    <xf numFmtId="176" fontId="19" fillId="0" borderId="3" xfId="1" applyNumberFormat="1" applyFont="1" applyBorder="1" applyAlignment="1">
      <alignment horizontal="center" vertical="center" justifyLastLine="1"/>
    </xf>
    <xf numFmtId="176" fontId="19" fillId="0" borderId="4" xfId="1" applyNumberFormat="1" applyFont="1" applyBorder="1" applyAlignment="1">
      <alignment horizontal="center" vertical="center" justifyLastLine="1"/>
    </xf>
    <xf numFmtId="176" fontId="19" fillId="0" borderId="5" xfId="1" applyNumberFormat="1" applyFont="1" applyBorder="1" applyAlignment="1">
      <alignment horizontal="center" vertical="center" justifyLastLine="1"/>
    </xf>
    <xf numFmtId="176" fontId="19" fillId="0" borderId="6" xfId="1" applyNumberFormat="1" applyFont="1" applyBorder="1" applyAlignment="1">
      <alignment horizontal="center" vertical="center" justifyLastLine="1"/>
    </xf>
    <xf numFmtId="176" fontId="19" fillId="0" borderId="7" xfId="1" applyNumberFormat="1" applyFont="1" applyBorder="1" applyAlignment="1">
      <alignment horizontal="center" vertical="center" justifyLastLine="1"/>
    </xf>
    <xf numFmtId="0" fontId="21" fillId="0" borderId="9" xfId="4" applyFont="1" applyBorder="1">
      <alignment vertical="center"/>
    </xf>
    <xf numFmtId="178" fontId="21" fillId="0" borderId="0" xfId="4" applyNumberFormat="1" applyFont="1" applyBorder="1">
      <alignment vertical="center"/>
    </xf>
    <xf numFmtId="178" fontId="21" fillId="0" borderId="10" xfId="4" applyNumberFormat="1" applyFont="1" applyBorder="1">
      <alignment vertical="center"/>
    </xf>
    <xf numFmtId="178" fontId="21" fillId="0" borderId="11" xfId="4" applyNumberFormat="1" applyFont="1" applyBorder="1">
      <alignment vertical="center"/>
    </xf>
    <xf numFmtId="0" fontId="21" fillId="0" borderId="0" xfId="4" applyFont="1" applyAlignment="1">
      <alignment horizontal="center" vertical="center"/>
    </xf>
    <xf numFmtId="176" fontId="22" fillId="0" borderId="0" xfId="1" applyNumberFormat="1" applyFont="1" applyFill="1" applyBorder="1" applyAlignment="1">
      <alignment horizontal="right" vertical="center"/>
    </xf>
    <xf numFmtId="0" fontId="20" fillId="0" borderId="9" xfId="4" applyFont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0" fontId="24" fillId="0" borderId="0" xfId="4" applyFont="1" applyBorder="1" applyAlignment="1">
      <alignment horizontal="left"/>
    </xf>
    <xf numFmtId="0" fontId="24" fillId="0" borderId="9" xfId="4" applyFont="1" applyBorder="1" applyAlignment="1">
      <alignment horizontal="left"/>
    </xf>
    <xf numFmtId="0" fontId="16" fillId="0" borderId="0" xfId="4" applyFont="1" applyBorder="1">
      <alignment vertical="center"/>
    </xf>
    <xf numFmtId="0" fontId="24" fillId="0" borderId="0" xfId="4" applyFont="1" applyBorder="1">
      <alignment vertical="center"/>
    </xf>
    <xf numFmtId="176" fontId="19" fillId="0" borderId="32" xfId="1" applyNumberFormat="1" applyFont="1" applyFill="1" applyBorder="1" applyAlignment="1">
      <alignment horizontal="right" vertical="center"/>
    </xf>
    <xf numFmtId="0" fontId="25" fillId="0" borderId="9" xfId="4" applyFont="1" applyBorder="1">
      <alignment vertical="center"/>
    </xf>
    <xf numFmtId="0" fontId="25" fillId="0" borderId="0" xfId="4" applyFont="1" applyBorder="1">
      <alignment vertical="center"/>
    </xf>
    <xf numFmtId="0" fontId="1" fillId="0" borderId="0" xfId="4" applyFont="1" applyBorder="1">
      <alignment vertical="center"/>
    </xf>
    <xf numFmtId="176" fontId="22" fillId="0" borderId="32" xfId="1" applyNumberFormat="1" applyFont="1" applyFill="1" applyBorder="1" applyAlignment="1">
      <alignment horizontal="right" vertical="center"/>
    </xf>
    <xf numFmtId="176" fontId="22" fillId="0" borderId="12" xfId="1" applyNumberFormat="1" applyFont="1" applyFill="1" applyBorder="1" applyAlignment="1">
      <alignment horizontal="right" vertical="center"/>
    </xf>
    <xf numFmtId="0" fontId="26" fillId="0" borderId="21" xfId="4" applyFont="1" applyBorder="1">
      <alignment vertical="center"/>
    </xf>
    <xf numFmtId="178" fontId="21" fillId="0" borderId="0" xfId="4" applyNumberFormat="1" applyFont="1" applyFill="1" applyBorder="1">
      <alignment vertical="center"/>
    </xf>
    <xf numFmtId="178" fontId="21" fillId="0" borderId="10" xfId="4" applyNumberFormat="1" applyFont="1" applyFill="1" applyBorder="1">
      <alignment vertical="center"/>
    </xf>
    <xf numFmtId="178" fontId="21" fillId="0" borderId="11" xfId="4" applyNumberFormat="1" applyFont="1" applyFill="1" applyBorder="1">
      <alignment vertical="center"/>
    </xf>
    <xf numFmtId="0" fontId="15" fillId="0" borderId="0" xfId="4" applyFont="1" applyBorder="1">
      <alignment vertical="center"/>
    </xf>
    <xf numFmtId="0" fontId="21" fillId="0" borderId="33" xfId="4" applyFont="1" applyBorder="1">
      <alignment vertical="center"/>
    </xf>
    <xf numFmtId="176" fontId="22" fillId="0" borderId="20" xfId="1" applyNumberFormat="1" applyFont="1" applyFill="1" applyBorder="1" applyAlignment="1">
      <alignment horizontal="right" vertical="center"/>
    </xf>
    <xf numFmtId="0" fontId="21" fillId="0" borderId="34" xfId="4" applyFont="1" applyBorder="1">
      <alignment vertical="center"/>
    </xf>
    <xf numFmtId="176" fontId="22" fillId="0" borderId="35" xfId="1" applyNumberFormat="1" applyFont="1" applyFill="1" applyBorder="1" applyAlignment="1">
      <alignment horizontal="right" vertical="center"/>
    </xf>
    <xf numFmtId="176" fontId="22" fillId="0" borderId="28" xfId="1" applyNumberFormat="1" applyFont="1" applyFill="1" applyBorder="1" applyAlignment="1">
      <alignment horizontal="right" vertical="center"/>
    </xf>
    <xf numFmtId="176" fontId="22" fillId="0" borderId="31" xfId="1" applyNumberFormat="1" applyFont="1" applyFill="1" applyBorder="1" applyAlignment="1">
      <alignment horizontal="right" vertical="center"/>
    </xf>
    <xf numFmtId="0" fontId="27" fillId="0" borderId="0" xfId="10">
      <alignment vertical="center"/>
    </xf>
    <xf numFmtId="0" fontId="31" fillId="0" borderId="0" xfId="7" applyFont="1" applyAlignment="1">
      <alignment horizontal="right" vertical="center"/>
    </xf>
    <xf numFmtId="0" fontId="31" fillId="0" borderId="0" xfId="7" applyFont="1" applyAlignment="1">
      <alignment vertical="center"/>
    </xf>
    <xf numFmtId="0" fontId="6" fillId="0" borderId="0" xfId="4" applyFont="1" applyBorder="1" applyAlignment="1">
      <alignment vertical="center"/>
    </xf>
    <xf numFmtId="0" fontId="32" fillId="0" borderId="0" xfId="7" applyFont="1">
      <alignment vertical="center"/>
    </xf>
    <xf numFmtId="0" fontId="27" fillId="0" borderId="0" xfId="7" applyFont="1" applyAlignment="1">
      <alignment horizontal="right" vertical="center"/>
    </xf>
    <xf numFmtId="0" fontId="27" fillId="0" borderId="13" xfId="7" applyFont="1" applyBorder="1" applyAlignment="1">
      <alignment horizontal="center" vertical="center" wrapText="1"/>
    </xf>
    <xf numFmtId="176" fontId="1" fillId="0" borderId="13" xfId="1" applyNumberFormat="1" applyFont="1" applyFill="1" applyBorder="1" applyAlignment="1">
      <alignment horizontal="right" vertical="center"/>
    </xf>
    <xf numFmtId="0" fontId="32" fillId="0" borderId="0" xfId="10" applyFont="1">
      <alignment vertical="center"/>
    </xf>
    <xf numFmtId="0" fontId="27" fillId="0" borderId="0" xfId="10" applyAlignment="1">
      <alignment horizontal="right" vertical="center"/>
    </xf>
    <xf numFmtId="0" fontId="27" fillId="0" borderId="13" xfId="10" applyFont="1" applyBorder="1" applyAlignment="1">
      <alignment horizontal="center" vertical="center"/>
    </xf>
    <xf numFmtId="0" fontId="27" fillId="0" borderId="12" xfId="10" applyFont="1" applyBorder="1">
      <alignment vertical="center"/>
    </xf>
    <xf numFmtId="0" fontId="27" fillId="0" borderId="22" xfId="10" applyFont="1" applyBorder="1">
      <alignment vertical="center"/>
    </xf>
    <xf numFmtId="0" fontId="27" fillId="0" borderId="23" xfId="10" applyFont="1" applyBorder="1">
      <alignment vertical="center"/>
    </xf>
    <xf numFmtId="0" fontId="27" fillId="0" borderId="13" xfId="10" applyFont="1" applyBorder="1" applyAlignment="1">
      <alignment horizontal="right" vertical="center"/>
    </xf>
    <xf numFmtId="176" fontId="1" fillId="0" borderId="12" xfId="1" applyNumberFormat="1" applyFont="1" applyFill="1" applyBorder="1" applyAlignment="1">
      <alignment horizontal="right" vertical="center"/>
    </xf>
    <xf numFmtId="176" fontId="33" fillId="0" borderId="13" xfId="1" applyNumberFormat="1" applyFont="1" applyFill="1" applyBorder="1" applyAlignment="1">
      <alignment horizontal="right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176" fontId="27" fillId="0" borderId="13" xfId="10" applyNumberFormat="1" applyFont="1" applyBorder="1" applyAlignment="1">
      <alignment horizontal="right" vertical="center"/>
    </xf>
    <xf numFmtId="0" fontId="27" fillId="0" borderId="0" xfId="10" applyFont="1">
      <alignment vertical="center"/>
    </xf>
    <xf numFmtId="0" fontId="21" fillId="0" borderId="0" xfId="4" applyFont="1" applyBorder="1" applyAlignment="1">
      <alignment horizontal="right" vertical="center"/>
    </xf>
    <xf numFmtId="0" fontId="34" fillId="0" borderId="0" xfId="7" applyFont="1" applyAlignment="1">
      <alignment horizontal="right" vertical="center"/>
    </xf>
    <xf numFmtId="0" fontId="5" fillId="0" borderId="0" xfId="4" applyFont="1" applyBorder="1" applyAlignment="1">
      <alignment vertical="center"/>
    </xf>
    <xf numFmtId="0" fontId="27" fillId="0" borderId="0" xfId="7" applyAlignment="1">
      <alignment vertical="center"/>
    </xf>
    <xf numFmtId="0" fontId="27" fillId="0" borderId="0" xfId="10" applyFont="1" applyAlignment="1">
      <alignment horizontal="right" vertical="center"/>
    </xf>
    <xf numFmtId="176" fontId="35" fillId="0" borderId="0" xfId="1" applyNumberFormat="1" applyFont="1" applyFill="1" applyBorder="1" applyAlignment="1">
      <alignment horizontal="right" vertical="center"/>
    </xf>
    <xf numFmtId="176" fontId="27" fillId="0" borderId="0" xfId="10" applyNumberFormat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0" xfId="1" applyNumberFormat="1" applyFont="1" applyFill="1" applyBorder="1" applyAlignment="1">
      <alignment horizontal="right" vertical="center"/>
    </xf>
    <xf numFmtId="0" fontId="27" fillId="0" borderId="12" xfId="10" applyFont="1" applyBorder="1" applyAlignment="1">
      <alignment horizontal="center" vertical="center" shrinkToFit="1"/>
    </xf>
    <xf numFmtId="0" fontId="27" fillId="0" borderId="22" xfId="10" applyFont="1" applyBorder="1" applyAlignment="1">
      <alignment horizontal="center" vertical="center" shrinkToFit="1"/>
    </xf>
    <xf numFmtId="0" fontId="36" fillId="0" borderId="0" xfId="5" applyFont="1" applyAlignment="1">
      <alignment vertical="center"/>
    </xf>
    <xf numFmtId="179" fontId="36" fillId="0" borderId="0" xfId="5" applyNumberFormat="1" applyFont="1" applyAlignment="1">
      <alignment vertical="center"/>
    </xf>
    <xf numFmtId="0" fontId="27" fillId="0" borderId="0" xfId="5">
      <alignment vertical="center"/>
    </xf>
    <xf numFmtId="0" fontId="39" fillId="0" borderId="0" xfId="5" applyFont="1">
      <alignment vertical="center"/>
    </xf>
    <xf numFmtId="0" fontId="39" fillId="0" borderId="15" xfId="5" applyFont="1" applyBorder="1">
      <alignment vertical="center"/>
    </xf>
    <xf numFmtId="0" fontId="39" fillId="0" borderId="16" xfId="5" applyFont="1" applyBorder="1">
      <alignment vertical="center"/>
    </xf>
    <xf numFmtId="0" fontId="39" fillId="0" borderId="17" xfId="5" applyFont="1" applyBorder="1">
      <alignment vertical="center"/>
    </xf>
    <xf numFmtId="0" fontId="39" fillId="0" borderId="21" xfId="5" applyFont="1" applyBorder="1">
      <alignment vertical="center"/>
    </xf>
    <xf numFmtId="0" fontId="39" fillId="0" borderId="22" xfId="5" applyFont="1" applyBorder="1">
      <alignment vertical="center"/>
    </xf>
    <xf numFmtId="0" fontId="39" fillId="0" borderId="23" xfId="5" applyFont="1" applyBorder="1">
      <alignment vertical="center"/>
    </xf>
    <xf numFmtId="0" fontId="36" fillId="0" borderId="0" xfId="0" applyFont="1" applyFill="1">
      <alignment vertical="center"/>
    </xf>
    <xf numFmtId="0" fontId="39" fillId="0" borderId="0" xfId="0" applyFont="1" applyFill="1">
      <alignment vertical="center"/>
    </xf>
    <xf numFmtId="0" fontId="39" fillId="0" borderId="8" xfId="0" applyFont="1" applyFill="1" applyBorder="1">
      <alignment vertical="center"/>
    </xf>
    <xf numFmtId="0" fontId="39" fillId="0" borderId="0" xfId="0" applyFont="1" applyFill="1" applyAlignment="1">
      <alignment horizontal="distributed" vertical="center" justifyLastLine="1"/>
    </xf>
    <xf numFmtId="0" fontId="0" fillId="0" borderId="0" xfId="0" applyFill="1" applyAlignment="1">
      <alignment horizontal="distributed" vertical="center" justifyLastLine="1"/>
    </xf>
    <xf numFmtId="176" fontId="39" fillId="0" borderId="0" xfId="0" applyNumberFormat="1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176" fontId="41" fillId="0" borderId="1" xfId="0" applyNumberFormat="1" applyFont="1" applyFill="1" applyBorder="1" applyAlignment="1">
      <alignment horizontal="right"/>
    </xf>
    <xf numFmtId="0" fontId="42" fillId="0" borderId="0" xfId="0" applyFont="1" applyFill="1" applyBorder="1" applyAlignment="1">
      <alignment horizontal="right"/>
    </xf>
    <xf numFmtId="176" fontId="39" fillId="0" borderId="0" xfId="0" applyNumberFormat="1" applyFont="1" applyFill="1">
      <alignment vertical="center"/>
    </xf>
    <xf numFmtId="0" fontId="39" fillId="0" borderId="0" xfId="0" applyFont="1" applyAlignment="1">
      <alignment vertical="center"/>
    </xf>
    <xf numFmtId="0" fontId="39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39" fillId="0" borderId="0" xfId="0" applyFont="1">
      <alignment vertical="center"/>
    </xf>
    <xf numFmtId="0" fontId="36" fillId="0" borderId="0" xfId="0" applyFont="1">
      <alignment vertical="center"/>
    </xf>
    <xf numFmtId="0" fontId="41" fillId="0" borderId="0" xfId="0" applyFont="1">
      <alignment vertical="center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1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2" fillId="0" borderId="21" xfId="4" applyFont="1" applyFill="1" applyBorder="1" applyAlignment="1">
      <alignment horizontal="center" vertical="center"/>
    </xf>
    <xf numFmtId="0" fontId="13" fillId="0" borderId="22" xfId="4" applyFont="1" applyFill="1" applyBorder="1" applyAlignment="1">
      <alignment horizontal="center" vertical="center"/>
    </xf>
    <xf numFmtId="0" fontId="13" fillId="0" borderId="23" xfId="4" applyFont="1" applyFill="1" applyBorder="1" applyAlignment="1">
      <alignment horizontal="center" vertical="center"/>
    </xf>
    <xf numFmtId="0" fontId="12" fillId="0" borderId="22" xfId="4" applyFont="1" applyFill="1" applyBorder="1" applyAlignment="1">
      <alignment horizontal="center" vertical="center"/>
    </xf>
    <xf numFmtId="0" fontId="12" fillId="0" borderId="23" xfId="4" applyFont="1" applyFill="1" applyBorder="1" applyAlignment="1">
      <alignment horizontal="center" vertical="center"/>
    </xf>
    <xf numFmtId="0" fontId="12" fillId="0" borderId="29" xfId="4" applyFont="1" applyFill="1" applyBorder="1" applyAlignment="1">
      <alignment horizontal="center" vertical="center"/>
    </xf>
    <xf numFmtId="0" fontId="13" fillId="0" borderId="30" xfId="4" applyFont="1" applyFill="1" applyBorder="1" applyAlignment="1">
      <alignment horizontal="center" vertical="center"/>
    </xf>
    <xf numFmtId="0" fontId="13" fillId="0" borderId="33" xfId="4" applyFont="1" applyFill="1" applyBorder="1" applyAlignment="1">
      <alignment horizontal="center" vertical="center"/>
    </xf>
    <xf numFmtId="0" fontId="12" fillId="0" borderId="30" xfId="4" applyFont="1" applyFill="1" applyBorder="1" applyAlignment="1">
      <alignment horizontal="center" vertical="center"/>
    </xf>
    <xf numFmtId="0" fontId="12" fillId="0" borderId="33" xfId="4" applyFont="1" applyFill="1" applyBorder="1" applyAlignment="1">
      <alignment horizontal="center" vertical="center"/>
    </xf>
    <xf numFmtId="0" fontId="20" fillId="0" borderId="36" xfId="4" applyFont="1" applyBorder="1" applyAlignment="1">
      <alignment horizontal="center" vertical="center" justifyLastLine="1"/>
    </xf>
    <xf numFmtId="0" fontId="20" fillId="0" borderId="37" xfId="4" applyFont="1" applyBorder="1" applyAlignment="1">
      <alignment horizontal="center" vertical="center" justifyLastLine="1"/>
    </xf>
    <xf numFmtId="0" fontId="20" fillId="0" borderId="38" xfId="4" applyFont="1" applyBorder="1" applyAlignment="1">
      <alignment horizontal="center" vertical="center" justifyLastLine="1"/>
    </xf>
    <xf numFmtId="0" fontId="20" fillId="0" borderId="39" xfId="4" applyFont="1" applyBorder="1" applyAlignment="1">
      <alignment horizontal="center" vertical="center" justifyLastLine="1"/>
    </xf>
    <xf numFmtId="0" fontId="20" fillId="0" borderId="1" xfId="4" applyFont="1" applyBorder="1" applyAlignment="1">
      <alignment horizontal="center" vertical="center" justifyLastLine="1"/>
    </xf>
    <xf numFmtId="0" fontId="20" fillId="0" borderId="40" xfId="4" applyFont="1" applyBorder="1" applyAlignment="1">
      <alignment horizontal="center" vertical="center" justifyLastLine="1"/>
    </xf>
    <xf numFmtId="0" fontId="20" fillId="0" borderId="36" xfId="4" applyFont="1" applyBorder="1" applyAlignment="1">
      <alignment horizontal="center" vertical="center" wrapText="1" justifyLastLine="1"/>
    </xf>
    <xf numFmtId="0" fontId="20" fillId="0" borderId="37" xfId="4" applyFont="1" applyBorder="1" applyAlignment="1">
      <alignment horizontal="center" vertical="center" wrapText="1" justifyLastLine="1"/>
    </xf>
    <xf numFmtId="0" fontId="20" fillId="0" borderId="38" xfId="4" applyFont="1" applyBorder="1" applyAlignment="1">
      <alignment horizontal="center" vertical="center" wrapText="1" justifyLastLine="1"/>
    </xf>
    <xf numFmtId="0" fontId="20" fillId="0" borderId="39" xfId="4" applyFont="1" applyBorder="1" applyAlignment="1">
      <alignment horizontal="center" vertical="center" wrapText="1" justifyLastLine="1"/>
    </xf>
    <xf numFmtId="0" fontId="20" fillId="0" borderId="1" xfId="4" applyFont="1" applyBorder="1" applyAlignment="1">
      <alignment horizontal="center" vertical="center" wrapText="1" justifyLastLine="1"/>
    </xf>
    <xf numFmtId="0" fontId="20" fillId="0" borderId="40" xfId="4" applyFont="1" applyBorder="1" applyAlignment="1">
      <alignment horizontal="center" vertical="center" wrapText="1" justifyLastLine="1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41" xfId="1" applyNumberFormat="1" applyFont="1" applyFill="1" applyBorder="1" applyAlignment="1">
      <alignment horizontal="right" vertical="center"/>
    </xf>
    <xf numFmtId="0" fontId="24" fillId="0" borderId="0" xfId="4" applyFont="1" applyBorder="1" applyAlignment="1">
      <alignment horizontal="right" vertical="top"/>
    </xf>
    <xf numFmtId="0" fontId="24" fillId="0" borderId="9" xfId="4" applyFont="1" applyBorder="1" applyAlignment="1">
      <alignment horizontal="right" vertical="top"/>
    </xf>
    <xf numFmtId="0" fontId="16" fillId="0" borderId="0" xfId="4" applyFont="1" applyBorder="1" applyAlignment="1">
      <alignment horizontal="left" wrapText="1"/>
    </xf>
    <xf numFmtId="0" fontId="16" fillId="0" borderId="9" xfId="4" applyFont="1" applyBorder="1" applyAlignment="1">
      <alignment horizontal="left" wrapText="1"/>
    </xf>
    <xf numFmtId="0" fontId="16" fillId="0" borderId="0" xfId="4" applyFont="1" applyBorder="1" applyAlignment="1">
      <alignment horizontal="right" vertical="top" wrapText="1"/>
    </xf>
    <xf numFmtId="0" fontId="16" fillId="0" borderId="9" xfId="4" applyFont="1" applyBorder="1" applyAlignment="1">
      <alignment horizontal="right" vertical="top" wrapText="1"/>
    </xf>
    <xf numFmtId="0" fontId="27" fillId="0" borderId="12" xfId="10" applyFont="1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33" fillId="0" borderId="12" xfId="10" applyFont="1" applyBorder="1" applyAlignment="1">
      <alignment horizontal="left" vertical="center" wrapText="1" shrinkToFit="1"/>
    </xf>
    <xf numFmtId="0" fontId="33" fillId="0" borderId="22" xfId="10" applyFont="1" applyBorder="1" applyAlignment="1">
      <alignment horizontal="left" vertical="center" shrinkToFit="1"/>
    </xf>
    <xf numFmtId="0" fontId="33" fillId="0" borderId="23" xfId="10" applyFont="1" applyBorder="1" applyAlignment="1">
      <alignment horizontal="left" vertical="center" shrinkToFit="1"/>
    </xf>
    <xf numFmtId="0" fontId="27" fillId="0" borderId="12" xfId="10" applyFont="1" applyBorder="1" applyAlignment="1">
      <alignment horizontal="center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0" fontId="27" fillId="0" borderId="22" xfId="10" applyFont="1" applyBorder="1" applyAlignment="1">
      <alignment horizontal="center" vertical="center" shrinkToFit="1"/>
    </xf>
    <xf numFmtId="0" fontId="27" fillId="0" borderId="23" xfId="10" applyFont="1" applyBorder="1" applyAlignment="1">
      <alignment horizontal="center" vertical="center" shrinkToFit="1"/>
    </xf>
    <xf numFmtId="0" fontId="27" fillId="0" borderId="12" xfId="7" applyFont="1" applyBorder="1" applyAlignment="1">
      <alignment horizontal="center" vertical="center"/>
    </xf>
    <xf numFmtId="0" fontId="27" fillId="0" borderId="22" xfId="7" applyFont="1" applyBorder="1" applyAlignment="1">
      <alignment horizontal="center" vertical="center"/>
    </xf>
    <xf numFmtId="0" fontId="27" fillId="0" borderId="23" xfId="7" applyFont="1" applyBorder="1" applyAlignment="1">
      <alignment horizontal="center" vertical="center"/>
    </xf>
    <xf numFmtId="176" fontId="1" fillId="0" borderId="12" xfId="1" applyNumberFormat="1" applyFont="1" applyFill="1" applyBorder="1" applyAlignment="1">
      <alignment horizontal="right" vertical="center"/>
    </xf>
    <xf numFmtId="176" fontId="1" fillId="0" borderId="23" xfId="1" applyNumberFormat="1" applyFont="1" applyFill="1" applyBorder="1" applyAlignment="1">
      <alignment horizontal="right" vertical="center"/>
    </xf>
    <xf numFmtId="0" fontId="27" fillId="0" borderId="12" xfId="7" applyFont="1" applyBorder="1" applyAlignment="1">
      <alignment horizontal="center" vertical="center" wrapText="1"/>
    </xf>
    <xf numFmtId="0" fontId="27" fillId="0" borderId="23" xfId="7" applyFont="1" applyBorder="1" applyAlignment="1">
      <alignment horizontal="center" vertical="center" wrapText="1"/>
    </xf>
    <xf numFmtId="0" fontId="39" fillId="0" borderId="29" xfId="5" applyFont="1" applyBorder="1" applyAlignment="1">
      <alignment horizontal="distributed" vertical="center" justifyLastLine="1"/>
    </xf>
    <xf numFmtId="0" fontId="39" fillId="0" borderId="30" xfId="5" applyFont="1" applyBorder="1" applyAlignment="1">
      <alignment horizontal="distributed" vertical="center" justifyLastLine="1"/>
    </xf>
    <xf numFmtId="0" fontId="39" fillId="0" borderId="33" xfId="5" applyFont="1" applyBorder="1" applyAlignment="1">
      <alignment horizontal="distributed" vertical="center" justifyLastLine="1"/>
    </xf>
    <xf numFmtId="176" fontId="39" fillId="0" borderId="20" xfId="15" applyNumberFormat="1" applyFont="1" applyBorder="1" applyAlignment="1">
      <alignment vertical="center"/>
    </xf>
    <xf numFmtId="176" fontId="39" fillId="0" borderId="30" xfId="15" applyNumberFormat="1" applyFont="1" applyBorder="1" applyAlignment="1">
      <alignment vertical="center"/>
    </xf>
    <xf numFmtId="176" fontId="39" fillId="0" borderId="33" xfId="15" applyNumberFormat="1" applyFont="1" applyBorder="1" applyAlignment="1">
      <alignment vertical="center"/>
    </xf>
    <xf numFmtId="176" fontId="39" fillId="0" borderId="12" xfId="15" applyNumberFormat="1" applyFont="1" applyBorder="1" applyAlignment="1">
      <alignment vertical="center"/>
    </xf>
    <xf numFmtId="176" fontId="39" fillId="0" borderId="22" xfId="15" applyNumberFormat="1" applyFont="1" applyBorder="1" applyAlignment="1">
      <alignment vertical="center"/>
    </xf>
    <xf numFmtId="176" fontId="39" fillId="0" borderId="23" xfId="15" applyNumberFormat="1" applyFont="1" applyBorder="1" applyAlignment="1">
      <alignment vertical="center"/>
    </xf>
    <xf numFmtId="176" fontId="39" fillId="0" borderId="13" xfId="15" applyNumberFormat="1" applyFont="1" applyBorder="1" applyAlignment="1">
      <alignment vertical="center"/>
    </xf>
    <xf numFmtId="0" fontId="27" fillId="0" borderId="13" xfId="5" applyBorder="1" applyAlignment="1">
      <alignment vertical="center"/>
    </xf>
    <xf numFmtId="0" fontId="27" fillId="0" borderId="28" xfId="5" applyBorder="1" applyAlignment="1">
      <alignment vertical="center"/>
    </xf>
    <xf numFmtId="176" fontId="39" fillId="0" borderId="19" xfId="15" applyNumberFormat="1" applyFont="1" applyBorder="1" applyAlignment="1">
      <alignment vertical="center"/>
    </xf>
    <xf numFmtId="176" fontId="39" fillId="0" borderId="14" xfId="15" applyNumberFormat="1" applyFont="1" applyBorder="1" applyAlignment="1">
      <alignment vertical="center"/>
    </xf>
    <xf numFmtId="176" fontId="39" fillId="0" borderId="47" xfId="15" applyNumberFormat="1" applyFont="1" applyBorder="1" applyAlignment="1">
      <alignment vertical="center"/>
    </xf>
    <xf numFmtId="176" fontId="39" fillId="0" borderId="48" xfId="15" applyNumberFormat="1" applyFont="1" applyBorder="1" applyAlignment="1">
      <alignment vertical="center"/>
    </xf>
    <xf numFmtId="176" fontId="39" fillId="0" borderId="49" xfId="15" applyNumberFormat="1" applyFont="1" applyBorder="1" applyAlignment="1">
      <alignment vertical="center"/>
    </xf>
    <xf numFmtId="176" fontId="39" fillId="0" borderId="50" xfId="15" applyNumberFormat="1" applyFont="1" applyBorder="1" applyAlignment="1">
      <alignment vertical="center"/>
    </xf>
    <xf numFmtId="0" fontId="41" fillId="0" borderId="0" xfId="5" applyFont="1" applyAlignment="1">
      <alignment horizontal="right"/>
    </xf>
    <xf numFmtId="0" fontId="27" fillId="0" borderId="0" xfId="5" applyAlignment="1"/>
    <xf numFmtId="0" fontId="39" fillId="0" borderId="42" xfId="5" applyFont="1" applyBorder="1" applyAlignment="1">
      <alignment horizontal="distributed" vertical="center" justifyLastLine="1"/>
    </xf>
    <xf numFmtId="0" fontId="27" fillId="0" borderId="43" xfId="5" applyBorder="1" applyAlignment="1">
      <alignment horizontal="distributed" vertical="center" justifyLastLine="1"/>
    </xf>
    <xf numFmtId="0" fontId="27" fillId="0" borderId="45" xfId="5" applyBorder="1" applyAlignment="1">
      <alignment horizontal="distributed" vertical="center" justifyLastLine="1"/>
    </xf>
    <xf numFmtId="0" fontId="27" fillId="0" borderId="18" xfId="5" applyBorder="1" applyAlignment="1">
      <alignment horizontal="distributed" vertical="center" justifyLastLine="1"/>
    </xf>
    <xf numFmtId="0" fontId="39" fillId="0" borderId="2" xfId="5" applyFont="1" applyBorder="1" applyAlignment="1">
      <alignment horizontal="center" vertical="center" wrapText="1"/>
    </xf>
    <xf numFmtId="0" fontId="39" fillId="0" borderId="37" xfId="5" applyFont="1" applyBorder="1" applyAlignment="1">
      <alignment horizontal="center" vertical="center" wrapText="1"/>
    </xf>
    <xf numFmtId="0" fontId="39" fillId="0" borderId="38" xfId="5" applyFont="1" applyBorder="1" applyAlignment="1">
      <alignment horizontal="center" vertical="center" wrapText="1"/>
    </xf>
    <xf numFmtId="0" fontId="39" fillId="0" borderId="3" xfId="5" applyFont="1" applyBorder="1" applyAlignment="1">
      <alignment horizontal="center" vertical="center" wrapText="1"/>
    </xf>
    <xf numFmtId="0" fontId="27" fillId="0" borderId="3" xfId="5" applyBorder="1" applyAlignment="1">
      <alignment horizontal="center" vertical="center"/>
    </xf>
    <xf numFmtId="0" fontId="27" fillId="0" borderId="44" xfId="5" applyBorder="1" applyAlignment="1">
      <alignment horizontal="center" vertical="center"/>
    </xf>
    <xf numFmtId="0" fontId="39" fillId="0" borderId="5" xfId="5" applyFont="1" applyBorder="1" applyAlignment="1">
      <alignment horizontal="center" vertical="center" shrinkToFit="1"/>
    </xf>
    <xf numFmtId="0" fontId="39" fillId="0" borderId="1" xfId="5" applyFont="1" applyBorder="1" applyAlignment="1">
      <alignment horizontal="center" vertical="center" shrinkToFit="1"/>
    </xf>
    <xf numFmtId="0" fontId="39" fillId="0" borderId="40" xfId="5" applyFont="1" applyBorder="1" applyAlignment="1">
      <alignment horizontal="center" vertical="center" shrinkToFit="1"/>
    </xf>
    <xf numFmtId="0" fontId="39" fillId="0" borderId="6" xfId="5" applyFont="1" applyBorder="1" applyAlignment="1">
      <alignment horizontal="center" vertical="center" shrinkToFit="1"/>
    </xf>
    <xf numFmtId="0" fontId="43" fillId="0" borderId="6" xfId="5" applyFont="1" applyBorder="1" applyAlignment="1">
      <alignment horizontal="center" vertical="center" shrinkToFit="1"/>
    </xf>
    <xf numFmtId="0" fontId="43" fillId="0" borderId="46" xfId="5" applyFont="1" applyBorder="1" applyAlignment="1">
      <alignment horizontal="center" vertical="center" shrinkToFit="1"/>
    </xf>
    <xf numFmtId="181" fontId="39" fillId="0" borderId="13" xfId="15" applyNumberFormat="1" applyFont="1" applyBorder="1" applyAlignment="1">
      <alignment vertical="center"/>
    </xf>
    <xf numFmtId="181" fontId="27" fillId="0" borderId="13" xfId="5" applyNumberFormat="1" applyBorder="1" applyAlignment="1">
      <alignment vertical="center"/>
    </xf>
    <xf numFmtId="176" fontId="39" fillId="0" borderId="12" xfId="15" applyNumberFormat="1" applyFont="1" applyFill="1" applyBorder="1" applyAlignment="1">
      <alignment vertical="center"/>
    </xf>
    <xf numFmtId="176" fontId="39" fillId="0" borderId="22" xfId="15" applyNumberFormat="1" applyFont="1" applyFill="1" applyBorder="1" applyAlignment="1">
      <alignment vertical="center"/>
    </xf>
    <xf numFmtId="176" fontId="39" fillId="0" borderId="23" xfId="15" applyNumberFormat="1" applyFont="1" applyFill="1" applyBorder="1" applyAlignment="1">
      <alignment vertical="center"/>
    </xf>
    <xf numFmtId="0" fontId="41" fillId="0" borderId="5" xfId="5" applyFont="1" applyBorder="1" applyAlignment="1">
      <alignment horizontal="center" vertical="center" shrinkToFit="1"/>
    </xf>
    <xf numFmtId="0" fontId="41" fillId="0" borderId="1" xfId="5" applyFont="1" applyBorder="1" applyAlignment="1">
      <alignment horizontal="center" vertical="center" shrinkToFit="1"/>
    </xf>
    <xf numFmtId="0" fontId="41" fillId="0" borderId="40" xfId="5" applyFont="1" applyBorder="1" applyAlignment="1">
      <alignment horizontal="center" vertical="center" shrinkToFit="1"/>
    </xf>
    <xf numFmtId="0" fontId="41" fillId="0" borderId="6" xfId="5" applyFont="1" applyBorder="1" applyAlignment="1">
      <alignment horizontal="center" vertical="center" shrinkToFit="1"/>
    </xf>
    <xf numFmtId="0" fontId="42" fillId="0" borderId="6" xfId="5" applyFont="1" applyBorder="1" applyAlignment="1">
      <alignment horizontal="center" vertical="center" shrinkToFit="1"/>
    </xf>
    <xf numFmtId="180" fontId="39" fillId="0" borderId="0" xfId="14" applyNumberFormat="1" applyFont="1" applyAlignment="1">
      <alignment horizontal="right" vertical="center"/>
    </xf>
    <xf numFmtId="0" fontId="42" fillId="0" borderId="46" xfId="5" applyFont="1" applyBorder="1" applyAlignment="1">
      <alignment horizontal="center" vertical="center" shrinkToFit="1"/>
    </xf>
    <xf numFmtId="0" fontId="41" fillId="0" borderId="0" xfId="0" applyFont="1" applyFill="1" applyAlignment="1">
      <alignment horizontal="right"/>
    </xf>
    <xf numFmtId="0" fontId="0" fillId="0" borderId="0" xfId="0" applyFill="1" applyAlignment="1"/>
    <xf numFmtId="0" fontId="39" fillId="0" borderId="42" xfId="0" applyFont="1" applyFill="1" applyBorder="1" applyAlignment="1">
      <alignment horizontal="distributed" vertical="center" justifyLastLine="1"/>
    </xf>
    <xf numFmtId="0" fontId="43" fillId="0" borderId="43" xfId="0" applyFont="1" applyFill="1" applyBorder="1" applyAlignment="1">
      <alignment horizontal="distributed" vertical="center" justifyLastLine="1"/>
    </xf>
    <xf numFmtId="0" fontId="39" fillId="0" borderId="43" xfId="0" applyFont="1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44" fillId="0" borderId="43" xfId="0" applyFont="1" applyFill="1" applyBorder="1" applyAlignment="1">
      <alignment horizontal="center" vertical="center" wrapText="1"/>
    </xf>
    <xf numFmtId="0" fontId="45" fillId="0" borderId="43" xfId="0" applyFont="1" applyFill="1" applyBorder="1" applyAlignment="1">
      <alignment horizontal="center" vertical="center"/>
    </xf>
    <xf numFmtId="0" fontId="0" fillId="0" borderId="51" xfId="0" applyFill="1" applyBorder="1" applyAlignment="1">
      <alignment horizontal="center" vertical="center"/>
    </xf>
    <xf numFmtId="0" fontId="39" fillId="0" borderId="53" xfId="0" applyFont="1" applyFill="1" applyBorder="1" applyAlignment="1">
      <alignment horizontal="distributed" vertical="center"/>
    </xf>
    <xf numFmtId="0" fontId="0" fillId="0" borderId="24" xfId="0" applyFill="1" applyBorder="1" applyAlignment="1">
      <alignment horizontal="distributed" vertical="center"/>
    </xf>
    <xf numFmtId="176" fontId="46" fillId="0" borderId="12" xfId="0" applyNumberFormat="1" applyFont="1" applyFill="1" applyBorder="1" applyAlignment="1">
      <alignment vertical="center"/>
    </xf>
    <xf numFmtId="176" fontId="46" fillId="0" borderId="22" xfId="0" applyNumberFormat="1" applyFont="1" applyFill="1" applyBorder="1" applyAlignment="1">
      <alignment vertical="center"/>
    </xf>
    <xf numFmtId="176" fontId="46" fillId="0" borderId="23" xfId="0" applyNumberFormat="1" applyFont="1" applyFill="1" applyBorder="1" applyAlignment="1">
      <alignment vertical="center"/>
    </xf>
    <xf numFmtId="176" fontId="46" fillId="0" borderId="23" xfId="0" applyNumberFormat="1" applyFont="1" applyFill="1" applyBorder="1" applyAlignment="1">
      <alignment horizontal="right" vertical="center"/>
    </xf>
    <xf numFmtId="176" fontId="34" fillId="0" borderId="13" xfId="0" applyNumberFormat="1" applyFont="1" applyFill="1" applyBorder="1" applyAlignment="1">
      <alignment horizontal="right" vertical="center"/>
    </xf>
    <xf numFmtId="176" fontId="46" fillId="0" borderId="13" xfId="0" applyNumberFormat="1" applyFont="1" applyFill="1" applyBorder="1" applyAlignment="1">
      <alignment horizontal="right" vertical="center"/>
    </xf>
    <xf numFmtId="176" fontId="46" fillId="0" borderId="28" xfId="0" applyNumberFormat="1" applyFont="1" applyFill="1" applyBorder="1" applyAlignment="1">
      <alignment horizontal="right" vertical="center"/>
    </xf>
    <xf numFmtId="0" fontId="39" fillId="0" borderId="52" xfId="0" applyFont="1" applyFill="1" applyBorder="1" applyAlignment="1">
      <alignment horizontal="distributed" vertical="center"/>
    </xf>
    <xf numFmtId="0" fontId="0" fillId="0" borderId="13" xfId="0" applyFill="1" applyBorder="1" applyAlignment="1">
      <alignment horizontal="distributed" vertical="center"/>
    </xf>
    <xf numFmtId="176" fontId="41" fillId="0" borderId="1" xfId="0" applyNumberFormat="1" applyFont="1" applyFill="1" applyBorder="1" applyAlignment="1">
      <alignment horizontal="right"/>
    </xf>
    <xf numFmtId="0" fontId="42" fillId="0" borderId="1" xfId="0" applyFont="1" applyFill="1" applyBorder="1" applyAlignment="1">
      <alignment horizontal="right"/>
    </xf>
    <xf numFmtId="0" fontId="0" fillId="0" borderId="1" xfId="0" applyBorder="1" applyAlignment="1">
      <alignment vertical="center"/>
    </xf>
    <xf numFmtId="0" fontId="39" fillId="0" borderId="54" xfId="5" applyFont="1" applyFill="1" applyBorder="1" applyAlignment="1">
      <alignment horizontal="distributed" vertical="center" justifyLastLine="1"/>
    </xf>
    <xf numFmtId="0" fontId="39" fillId="0" borderId="55" xfId="5" applyFont="1" applyFill="1" applyBorder="1" applyAlignment="1">
      <alignment horizontal="distributed" vertical="center" justifyLastLine="1"/>
    </xf>
    <xf numFmtId="0" fontId="39" fillId="0" borderId="56" xfId="5" applyFont="1" applyFill="1" applyBorder="1" applyAlignment="1">
      <alignment horizontal="distributed" vertical="center" justifyLastLine="1"/>
    </xf>
    <xf numFmtId="176" fontId="39" fillId="0" borderId="57" xfId="5" applyNumberFormat="1" applyFont="1" applyFill="1" applyBorder="1" applyAlignment="1">
      <alignment horizontal="distributed" vertical="center" justifyLastLine="1"/>
    </xf>
    <xf numFmtId="176" fontId="39" fillId="0" borderId="55" xfId="5" applyNumberFormat="1" applyFont="1" applyFill="1" applyBorder="1" applyAlignment="1">
      <alignment horizontal="distributed" vertical="center" justifyLastLine="1"/>
    </xf>
    <xf numFmtId="176" fontId="39" fillId="0" borderId="56" xfId="5" applyNumberFormat="1" applyFont="1" applyFill="1" applyBorder="1" applyAlignment="1">
      <alignment horizontal="distributed" vertical="center" justifyLastLine="1"/>
    </xf>
    <xf numFmtId="176" fontId="39" fillId="0" borderId="57" xfId="5" applyNumberFormat="1" applyFont="1" applyFill="1" applyBorder="1" applyAlignment="1">
      <alignment horizontal="center" vertical="center"/>
    </xf>
    <xf numFmtId="176" fontId="39" fillId="0" borderId="55" xfId="5" applyNumberFormat="1" applyFont="1" applyFill="1" applyBorder="1" applyAlignment="1">
      <alignment horizontal="center" vertical="center"/>
    </xf>
    <xf numFmtId="176" fontId="39" fillId="0" borderId="56" xfId="5" applyNumberFormat="1" applyFont="1" applyFill="1" applyBorder="1" applyAlignment="1">
      <alignment horizontal="center" vertical="center"/>
    </xf>
    <xf numFmtId="176" fontId="39" fillId="0" borderId="58" xfId="5" applyNumberFormat="1" applyFont="1" applyFill="1" applyBorder="1" applyAlignment="1">
      <alignment horizontal="center" vertical="center"/>
    </xf>
    <xf numFmtId="0" fontId="39" fillId="0" borderId="29" xfId="0" applyFont="1" applyFill="1" applyBorder="1" applyAlignment="1">
      <alignment horizontal="distributed" vertical="center" justifyLastLine="1"/>
    </xf>
    <xf numFmtId="0" fontId="0" fillId="0" borderId="30" xfId="0" applyFill="1" applyBorder="1" applyAlignment="1">
      <alignment horizontal="distributed" vertical="center"/>
    </xf>
    <xf numFmtId="0" fontId="0" fillId="0" borderId="33" xfId="0" applyFill="1" applyBorder="1" applyAlignment="1">
      <alignment horizontal="distributed" vertical="center"/>
    </xf>
    <xf numFmtId="176" fontId="46" fillId="0" borderId="20" xfId="0" applyNumberFormat="1" applyFont="1" applyFill="1" applyBorder="1" applyAlignment="1">
      <alignment vertical="center"/>
    </xf>
    <xf numFmtId="176" fontId="46" fillId="0" borderId="30" xfId="0" applyNumberFormat="1" applyFont="1" applyFill="1" applyBorder="1" applyAlignment="1">
      <alignment vertical="center"/>
    </xf>
    <xf numFmtId="176" fontId="46" fillId="0" borderId="33" xfId="0" applyNumberFormat="1" applyFont="1" applyFill="1" applyBorder="1" applyAlignment="1">
      <alignment vertical="center"/>
    </xf>
    <xf numFmtId="176" fontId="46" fillId="0" borderId="18" xfId="0" applyNumberFormat="1" applyFont="1" applyFill="1" applyBorder="1" applyAlignment="1">
      <alignment horizontal="right" vertical="center"/>
    </xf>
    <xf numFmtId="176" fontId="34" fillId="0" borderId="18" xfId="0" applyNumberFormat="1" applyFont="1" applyFill="1" applyBorder="1" applyAlignment="1">
      <alignment horizontal="right" vertical="center"/>
    </xf>
    <xf numFmtId="176" fontId="46" fillId="0" borderId="19" xfId="0" applyNumberFormat="1" applyFont="1" applyFill="1" applyBorder="1" applyAlignment="1">
      <alignment vertical="center"/>
    </xf>
    <xf numFmtId="0" fontId="39" fillId="0" borderId="12" xfId="0" applyFont="1" applyFill="1" applyBorder="1" applyAlignment="1">
      <alignment horizontal="distributed" vertical="center"/>
    </xf>
    <xf numFmtId="0" fontId="39" fillId="0" borderId="22" xfId="0" applyFont="1" applyFill="1" applyBorder="1" applyAlignment="1">
      <alignment horizontal="distributed" vertical="center"/>
    </xf>
    <xf numFmtId="0" fontId="39" fillId="0" borderId="23" xfId="0" applyFont="1" applyFill="1" applyBorder="1" applyAlignment="1">
      <alignment horizontal="distributed" vertical="center"/>
    </xf>
    <xf numFmtId="0" fontId="39" fillId="0" borderId="26" xfId="5" applyFont="1" applyFill="1" applyBorder="1" applyAlignment="1">
      <alignment horizontal="center" vertical="center" shrinkToFit="1"/>
    </xf>
    <xf numFmtId="0" fontId="39" fillId="0" borderId="27" xfId="5" applyFont="1" applyFill="1" applyBorder="1" applyAlignment="1">
      <alignment horizontal="center" vertical="center" shrinkToFit="1"/>
    </xf>
    <xf numFmtId="0" fontId="39" fillId="0" borderId="34" xfId="5" applyFont="1" applyFill="1" applyBorder="1" applyAlignment="1">
      <alignment horizontal="center" vertical="center" shrinkToFit="1"/>
    </xf>
    <xf numFmtId="0" fontId="39" fillId="0" borderId="2" xfId="0" applyFont="1" applyFill="1" applyBorder="1" applyAlignment="1">
      <alignment horizontal="left" vertical="center"/>
    </xf>
    <xf numFmtId="0" fontId="39" fillId="0" borderId="37" xfId="0" applyFont="1" applyFill="1" applyBorder="1" applyAlignment="1">
      <alignment horizontal="left" vertical="center"/>
    </xf>
    <xf numFmtId="0" fontId="39" fillId="0" borderId="38" xfId="0" applyFont="1" applyFill="1" applyBorder="1" applyAlignment="1">
      <alignment horizontal="left" vertical="center"/>
    </xf>
    <xf numFmtId="176" fontId="34" fillId="0" borderId="59" xfId="5" applyNumberFormat="1" applyFont="1" applyFill="1" applyBorder="1" applyAlignment="1">
      <alignment horizontal="right" vertical="center"/>
    </xf>
    <xf numFmtId="176" fontId="34" fillId="0" borderId="16" xfId="5" applyNumberFormat="1" applyFont="1" applyFill="1" applyBorder="1" applyAlignment="1">
      <alignment horizontal="right" vertical="center"/>
    </xf>
    <xf numFmtId="176" fontId="34" fillId="0" borderId="17" xfId="5" applyNumberFormat="1" applyFont="1" applyFill="1" applyBorder="1" applyAlignment="1">
      <alignment horizontal="right" vertical="center"/>
    </xf>
    <xf numFmtId="176" fontId="34" fillId="0" borderId="47" xfId="5" applyNumberFormat="1" applyFont="1" applyFill="1" applyBorder="1" applyAlignment="1">
      <alignment horizontal="right" vertical="center" wrapText="1"/>
    </xf>
    <xf numFmtId="176" fontId="34" fillId="0" borderId="48" xfId="5" applyNumberFormat="1" applyFont="1" applyFill="1" applyBorder="1" applyAlignment="1">
      <alignment horizontal="right" vertical="center" wrapText="1"/>
    </xf>
    <xf numFmtId="176" fontId="34" fillId="0" borderId="49" xfId="5" applyNumberFormat="1" applyFont="1" applyFill="1" applyBorder="1" applyAlignment="1">
      <alignment horizontal="right" vertical="center" wrapText="1"/>
    </xf>
    <xf numFmtId="176" fontId="34" fillId="0" borderId="47" xfId="5" applyNumberFormat="1" applyFont="1" applyFill="1" applyBorder="1" applyAlignment="1">
      <alignment horizontal="center" vertical="center"/>
    </xf>
    <xf numFmtId="176" fontId="34" fillId="0" borderId="48" xfId="5" applyNumberFormat="1" applyFont="1" applyFill="1" applyBorder="1" applyAlignment="1">
      <alignment horizontal="center" vertical="center"/>
    </xf>
    <xf numFmtId="176" fontId="34" fillId="0" borderId="50" xfId="5" applyNumberFormat="1" applyFont="1" applyFill="1" applyBorder="1" applyAlignment="1">
      <alignment horizontal="center" vertical="center"/>
    </xf>
    <xf numFmtId="0" fontId="39" fillId="0" borderId="60" xfId="5" applyFont="1" applyFill="1" applyBorder="1" applyAlignment="1">
      <alignment horizontal="center" vertical="center"/>
    </xf>
    <xf numFmtId="0" fontId="39" fillId="0" borderId="61" xfId="5" applyFont="1" applyFill="1" applyBorder="1" applyAlignment="1">
      <alignment horizontal="center" vertical="center"/>
    </xf>
    <xf numFmtId="0" fontId="39" fillId="0" borderId="62" xfId="5" applyFont="1" applyFill="1" applyBorder="1" applyAlignment="1">
      <alignment horizontal="center" vertical="center"/>
    </xf>
    <xf numFmtId="0" fontId="46" fillId="0" borderId="63" xfId="5" applyFont="1" applyFill="1" applyBorder="1" applyAlignment="1">
      <alignment horizontal="left" vertical="center"/>
    </xf>
    <xf numFmtId="0" fontId="46" fillId="0" borderId="61" xfId="5" applyFont="1" applyFill="1" applyBorder="1" applyAlignment="1">
      <alignment horizontal="left" vertical="center"/>
    </xf>
    <xf numFmtId="0" fontId="46" fillId="0" borderId="62" xfId="5" applyFont="1" applyFill="1" applyBorder="1" applyAlignment="1">
      <alignment horizontal="left" vertical="center"/>
    </xf>
    <xf numFmtId="176" fontId="34" fillId="0" borderId="63" xfId="5" applyNumberFormat="1" applyFont="1" applyFill="1" applyBorder="1" applyAlignment="1">
      <alignment horizontal="right" vertical="center"/>
    </xf>
    <xf numFmtId="176" fontId="34" fillId="0" borderId="61" xfId="5" applyNumberFormat="1" applyFont="1" applyFill="1" applyBorder="1" applyAlignment="1">
      <alignment horizontal="right" vertical="center"/>
    </xf>
    <xf numFmtId="176" fontId="34" fillId="0" borderId="62" xfId="5" applyNumberFormat="1" applyFont="1" applyFill="1" applyBorder="1" applyAlignment="1">
      <alignment horizontal="right" vertical="center"/>
    </xf>
    <xf numFmtId="176" fontId="34" fillId="0" borderId="64" xfId="5" applyNumberFormat="1" applyFont="1" applyFill="1" applyBorder="1" applyAlignment="1">
      <alignment horizontal="right" vertical="center"/>
    </xf>
    <xf numFmtId="176" fontId="34" fillId="0" borderId="65" xfId="5" applyNumberFormat="1" applyFont="1" applyFill="1" applyBorder="1" applyAlignment="1">
      <alignment horizontal="distributed" vertical="center" justifyLastLine="1"/>
    </xf>
    <xf numFmtId="0" fontId="0" fillId="0" borderId="66" xfId="0" applyBorder="1" applyAlignment="1">
      <alignment horizontal="distributed" vertical="center" justifyLastLine="1"/>
    </xf>
    <xf numFmtId="0" fontId="0" fillId="0" borderId="67" xfId="0" applyBorder="1" applyAlignment="1">
      <alignment horizontal="distributed" vertical="center" justifyLastLine="1"/>
    </xf>
    <xf numFmtId="176" fontId="34" fillId="0" borderId="5" xfId="5" applyNumberFormat="1" applyFont="1" applyFill="1" applyBorder="1" applyAlignment="1">
      <alignment horizontal="right" vertical="center"/>
    </xf>
    <xf numFmtId="176" fontId="34" fillId="0" borderId="1" xfId="5" applyNumberFormat="1" applyFont="1" applyFill="1" applyBorder="1" applyAlignment="1">
      <alignment horizontal="right" vertical="center"/>
    </xf>
    <xf numFmtId="176" fontId="34" fillId="0" borderId="40" xfId="5" applyNumberFormat="1" applyFont="1" applyFill="1" applyBorder="1" applyAlignment="1">
      <alignment horizontal="right" vertical="center"/>
    </xf>
    <xf numFmtId="176" fontId="34" fillId="0" borderId="68" xfId="5" applyNumberFormat="1" applyFont="1" applyFill="1" applyBorder="1" applyAlignment="1">
      <alignment horizontal="right" vertical="center"/>
    </xf>
    <xf numFmtId="176" fontId="34" fillId="0" borderId="66" xfId="5" applyNumberFormat="1" applyFont="1" applyFill="1" applyBorder="1" applyAlignment="1">
      <alignment horizontal="right" vertical="center"/>
    </xf>
    <xf numFmtId="176" fontId="34" fillId="0" borderId="67" xfId="5" applyNumberFormat="1" applyFont="1" applyFill="1" applyBorder="1" applyAlignment="1">
      <alignment horizontal="right" vertical="center"/>
    </xf>
    <xf numFmtId="176" fontId="34" fillId="0" borderId="7" xfId="5" applyNumberFormat="1" applyFont="1" applyFill="1" applyBorder="1" applyAlignment="1">
      <alignment horizontal="right" vertical="center"/>
    </xf>
    <xf numFmtId="0" fontId="39" fillId="0" borderId="36" xfId="5" applyFont="1" applyFill="1" applyBorder="1" applyAlignment="1">
      <alignment horizontal="distributed" vertical="center" justifyLastLine="1"/>
    </xf>
    <xf numFmtId="0" fontId="39" fillId="0" borderId="37" xfId="5" applyFont="1" applyFill="1" applyBorder="1" applyAlignment="1">
      <alignment horizontal="distributed" vertical="center" justifyLastLine="1"/>
    </xf>
    <xf numFmtId="0" fontId="39" fillId="0" borderId="38" xfId="5" applyFont="1" applyFill="1" applyBorder="1" applyAlignment="1">
      <alignment horizontal="distributed" vertical="center" justifyLastLine="1"/>
    </xf>
    <xf numFmtId="0" fontId="39" fillId="0" borderId="15" xfId="5" applyFont="1" applyFill="1" applyBorder="1" applyAlignment="1">
      <alignment horizontal="distributed" vertical="center" justifyLastLine="1"/>
    </xf>
    <xf numFmtId="0" fontId="39" fillId="0" borderId="16" xfId="5" applyFont="1" applyFill="1" applyBorder="1" applyAlignment="1">
      <alignment horizontal="distributed" vertical="center" justifyLastLine="1"/>
    </xf>
    <xf numFmtId="0" fontId="39" fillId="0" borderId="17" xfId="5" applyFont="1" applyFill="1" applyBorder="1" applyAlignment="1">
      <alignment horizontal="distributed" vertical="center" justifyLastLine="1"/>
    </xf>
    <xf numFmtId="0" fontId="39" fillId="0" borderId="2" xfId="5" applyFont="1" applyFill="1" applyBorder="1" applyAlignment="1">
      <alignment horizontal="center" vertical="center" wrapText="1"/>
    </xf>
    <xf numFmtId="0" fontId="39" fillId="0" borderId="37" xfId="5" applyFont="1" applyFill="1" applyBorder="1" applyAlignment="1">
      <alignment horizontal="center" vertical="center" wrapText="1"/>
    </xf>
    <xf numFmtId="0" fontId="39" fillId="0" borderId="38" xfId="5" applyFont="1" applyFill="1" applyBorder="1" applyAlignment="1">
      <alignment horizontal="center" vertical="center" wrapText="1"/>
    </xf>
    <xf numFmtId="0" fontId="39" fillId="0" borderId="59" xfId="5" applyFont="1" applyFill="1" applyBorder="1" applyAlignment="1">
      <alignment horizontal="center" vertical="center" wrapText="1"/>
    </xf>
    <xf numFmtId="0" fontId="39" fillId="0" borderId="16" xfId="5" applyFont="1" applyFill="1" applyBorder="1" applyAlignment="1">
      <alignment horizontal="center" vertical="center" wrapText="1"/>
    </xf>
    <xf numFmtId="0" fontId="39" fillId="0" borderId="17" xfId="5" applyFont="1" applyFill="1" applyBorder="1" applyAlignment="1">
      <alignment horizontal="center" vertical="center" wrapText="1"/>
    </xf>
    <xf numFmtId="0" fontId="39" fillId="0" borderId="47" xfId="5" applyFont="1" applyFill="1" applyBorder="1" applyAlignment="1">
      <alignment horizontal="center" vertical="center" wrapText="1"/>
    </xf>
    <xf numFmtId="0" fontId="39" fillId="0" borderId="48" xfId="5" applyFont="1" applyFill="1" applyBorder="1" applyAlignment="1">
      <alignment horizontal="center" vertical="center" wrapText="1"/>
    </xf>
    <xf numFmtId="0" fontId="39" fillId="0" borderId="49" xfId="5" applyFont="1" applyFill="1" applyBorder="1" applyAlignment="1">
      <alignment horizontal="center" vertical="center" wrapText="1"/>
    </xf>
    <xf numFmtId="0" fontId="39" fillId="0" borderId="4" xfId="5" applyFont="1" applyFill="1" applyBorder="1" applyAlignment="1">
      <alignment horizontal="center" vertical="center" wrapText="1"/>
    </xf>
    <xf numFmtId="0" fontId="39" fillId="0" borderId="69" xfId="5" applyFont="1" applyFill="1" applyBorder="1" applyAlignment="1">
      <alignment horizontal="center" vertical="center" wrapText="1"/>
    </xf>
    <xf numFmtId="176" fontId="46" fillId="0" borderId="12" xfId="5" applyNumberFormat="1" applyFont="1" applyFill="1" applyBorder="1" applyAlignment="1">
      <alignment vertical="center"/>
    </xf>
    <xf numFmtId="0" fontId="46" fillId="0" borderId="22" xfId="5" applyFont="1" applyFill="1" applyBorder="1" applyAlignment="1">
      <alignment vertical="center"/>
    </xf>
    <xf numFmtId="0" fontId="46" fillId="0" borderId="14" xfId="5" applyFont="1" applyFill="1" applyBorder="1" applyAlignment="1">
      <alignment vertical="center"/>
    </xf>
    <xf numFmtId="0" fontId="39" fillId="0" borderId="21" xfId="5" applyFont="1" applyFill="1" applyBorder="1" applyAlignment="1">
      <alignment horizontal="distributed" vertical="center"/>
    </xf>
    <xf numFmtId="0" fontId="39" fillId="0" borderId="22" xfId="5" applyFont="1" applyFill="1" applyBorder="1" applyAlignment="1">
      <alignment horizontal="distributed" vertical="center"/>
    </xf>
    <xf numFmtId="0" fontId="39" fillId="0" borderId="23" xfId="5" applyFont="1" applyFill="1" applyBorder="1" applyAlignment="1">
      <alignment horizontal="distributed" vertical="center"/>
    </xf>
    <xf numFmtId="176" fontId="46" fillId="0" borderId="12" xfId="5" applyNumberFormat="1" applyFont="1" applyFill="1" applyBorder="1" applyAlignment="1">
      <alignment horizontal="right" vertical="center"/>
    </xf>
    <xf numFmtId="176" fontId="46" fillId="0" borderId="22" xfId="5" applyNumberFormat="1" applyFont="1" applyFill="1" applyBorder="1" applyAlignment="1">
      <alignment horizontal="right" vertical="center"/>
    </xf>
    <xf numFmtId="176" fontId="46" fillId="0" borderId="23" xfId="5" applyNumberFormat="1" applyFont="1" applyFill="1" applyBorder="1" applyAlignment="1">
      <alignment horizontal="right" vertical="center"/>
    </xf>
    <xf numFmtId="176" fontId="46" fillId="0" borderId="14" xfId="5" applyNumberFormat="1" applyFont="1" applyFill="1" applyBorder="1" applyAlignment="1">
      <alignment horizontal="right" vertical="center"/>
    </xf>
    <xf numFmtId="0" fontId="39" fillId="0" borderId="12" xfId="5" applyFont="1" applyFill="1" applyBorder="1" applyAlignment="1">
      <alignment horizontal="center" vertical="center" wrapText="1"/>
    </xf>
    <xf numFmtId="0" fontId="39" fillId="0" borderId="22" xfId="5" applyFont="1" applyFill="1" applyBorder="1" applyAlignment="1">
      <alignment horizontal="center" vertical="center" wrapText="1"/>
    </xf>
    <xf numFmtId="0" fontId="39" fillId="0" borderId="23" xfId="5" applyFont="1" applyFill="1" applyBorder="1" applyAlignment="1">
      <alignment horizontal="center" vertical="center" wrapText="1"/>
    </xf>
    <xf numFmtId="0" fontId="46" fillId="0" borderId="23" xfId="5" applyFont="1" applyFill="1" applyBorder="1" applyAlignment="1">
      <alignment vertical="center"/>
    </xf>
    <xf numFmtId="176" fontId="46" fillId="0" borderId="20" xfId="5" applyNumberFormat="1" applyFont="1" applyFill="1" applyBorder="1" applyAlignment="1">
      <alignment horizontal="right" vertical="center"/>
    </xf>
    <xf numFmtId="176" fontId="46" fillId="0" borderId="30" xfId="5" applyNumberFormat="1" applyFont="1" applyFill="1" applyBorder="1" applyAlignment="1">
      <alignment horizontal="right" vertical="center"/>
    </xf>
    <xf numFmtId="176" fontId="46" fillId="0" borderId="33" xfId="5" applyNumberFormat="1" applyFont="1" applyFill="1" applyBorder="1" applyAlignment="1">
      <alignment horizontal="right" vertical="center"/>
    </xf>
    <xf numFmtId="176" fontId="46" fillId="0" borderId="20" xfId="5" applyNumberFormat="1" applyFont="1" applyFill="1" applyBorder="1" applyAlignment="1">
      <alignment vertical="center"/>
    </xf>
    <xf numFmtId="0" fontId="27" fillId="0" borderId="30" xfId="5" applyFill="1" applyBorder="1" applyAlignment="1">
      <alignment vertical="center"/>
    </xf>
    <xf numFmtId="0" fontId="27" fillId="0" borderId="19" xfId="5" applyFill="1" applyBorder="1" applyAlignment="1">
      <alignment vertical="center"/>
    </xf>
    <xf numFmtId="0" fontId="27" fillId="0" borderId="22" xfId="5" applyFill="1" applyBorder="1" applyAlignment="1">
      <alignment vertical="center"/>
    </xf>
    <xf numFmtId="0" fontId="27" fillId="0" borderId="14" xfId="5" applyFill="1" applyBorder="1" applyAlignment="1">
      <alignment vertical="center"/>
    </xf>
    <xf numFmtId="0" fontId="41" fillId="0" borderId="1" xfId="0" applyFont="1" applyBorder="1" applyAlignment="1">
      <alignment horizontal="right"/>
    </xf>
    <xf numFmtId="0" fontId="39" fillId="0" borderId="54" xfId="0" applyFont="1" applyBorder="1" applyAlignment="1">
      <alignment horizontal="distributed" vertical="center" justifyLastLine="1"/>
    </xf>
    <xf numFmtId="0" fontId="39" fillId="0" borderId="55" xfId="0" applyFont="1" applyBorder="1" applyAlignment="1">
      <alignment horizontal="distributed" vertical="center" justifyLastLine="1"/>
    </xf>
    <xf numFmtId="0" fontId="39" fillId="0" borderId="56" xfId="0" applyFont="1" applyBorder="1" applyAlignment="1">
      <alignment horizontal="distributed" vertical="center" justifyLastLine="1"/>
    </xf>
    <xf numFmtId="0" fontId="39" fillId="0" borderId="57" xfId="0" applyFont="1" applyBorder="1" applyAlignment="1">
      <alignment horizontal="distributed" vertical="center" justifyLastLine="1"/>
    </xf>
    <xf numFmtId="0" fontId="39" fillId="0" borderId="58" xfId="0" applyFont="1" applyBorder="1" applyAlignment="1">
      <alignment horizontal="distributed" vertical="center" justifyLastLine="1"/>
    </xf>
    <xf numFmtId="0" fontId="39" fillId="0" borderId="70" xfId="0" applyFont="1" applyBorder="1" applyAlignment="1">
      <alignment horizontal="distributed" vertical="center"/>
    </xf>
    <xf numFmtId="0" fontId="39" fillId="0" borderId="48" xfId="0" applyFont="1" applyBorder="1" applyAlignment="1">
      <alignment horizontal="distributed" vertical="center"/>
    </xf>
    <xf numFmtId="0" fontId="39" fillId="0" borderId="49" xfId="0" applyFont="1" applyBorder="1" applyAlignment="1">
      <alignment horizontal="distributed" vertical="center"/>
    </xf>
    <xf numFmtId="176" fontId="46" fillId="0" borderId="47" xfId="0" applyNumberFormat="1" applyFont="1" applyFill="1" applyBorder="1" applyAlignment="1">
      <alignment vertical="center"/>
    </xf>
    <xf numFmtId="176" fontId="46" fillId="0" borderId="48" xfId="0" applyNumberFormat="1" applyFont="1" applyFill="1" applyBorder="1" applyAlignment="1">
      <alignment vertical="center"/>
    </xf>
    <xf numFmtId="176" fontId="46" fillId="0" borderId="50" xfId="0" applyNumberFormat="1" applyFont="1" applyFill="1" applyBorder="1" applyAlignment="1">
      <alignment vertical="center"/>
    </xf>
    <xf numFmtId="0" fontId="39" fillId="0" borderId="21" xfId="0" applyFont="1" applyBorder="1" applyAlignment="1">
      <alignment horizontal="distributed" vertical="center"/>
    </xf>
    <xf numFmtId="0" fontId="39" fillId="0" borderId="22" xfId="0" applyFont="1" applyBorder="1" applyAlignment="1">
      <alignment horizontal="distributed" vertical="center"/>
    </xf>
    <xf numFmtId="0" fontId="39" fillId="0" borderId="23" xfId="0" applyFont="1" applyBorder="1" applyAlignment="1">
      <alignment horizontal="distributed" vertical="center"/>
    </xf>
    <xf numFmtId="176" fontId="46" fillId="0" borderId="14" xfId="0" applyNumberFormat="1" applyFont="1" applyFill="1" applyBorder="1" applyAlignment="1">
      <alignment vertical="center"/>
    </xf>
    <xf numFmtId="0" fontId="39" fillId="0" borderId="29" xfId="5" applyFont="1" applyFill="1" applyBorder="1" applyAlignment="1">
      <alignment horizontal="distributed" vertical="center"/>
    </xf>
    <xf numFmtId="0" fontId="39" fillId="0" borderId="30" xfId="5" applyFont="1" applyFill="1" applyBorder="1" applyAlignment="1">
      <alignment horizontal="distributed" vertical="center"/>
    </xf>
    <xf numFmtId="0" fontId="39" fillId="0" borderId="33" xfId="5" applyFont="1" applyFill="1" applyBorder="1" applyAlignment="1">
      <alignment horizontal="distributed" vertical="center"/>
    </xf>
    <xf numFmtId="176" fontId="46" fillId="0" borderId="12" xfId="0" applyNumberFormat="1" applyFont="1" applyFill="1" applyBorder="1" applyAlignment="1">
      <alignment horizontal="right" vertical="center"/>
    </xf>
    <xf numFmtId="176" fontId="46" fillId="0" borderId="22" xfId="0" applyNumberFormat="1" applyFont="1" applyFill="1" applyBorder="1" applyAlignment="1">
      <alignment horizontal="right" vertical="center"/>
    </xf>
    <xf numFmtId="176" fontId="46" fillId="0" borderId="14" xfId="0" applyNumberFormat="1" applyFont="1" applyFill="1" applyBorder="1" applyAlignment="1">
      <alignment horizontal="right" vertical="center"/>
    </xf>
    <xf numFmtId="0" fontId="39" fillId="0" borderId="29" xfId="0" applyFont="1" applyBorder="1" applyAlignment="1">
      <alignment horizontal="distributed" vertical="center" justifyLastLine="1"/>
    </xf>
    <xf numFmtId="0" fontId="39" fillId="0" borderId="30" xfId="0" applyFont="1" applyBorder="1" applyAlignment="1">
      <alignment horizontal="distributed" vertical="center" justifyLastLine="1"/>
    </xf>
    <xf numFmtId="0" fontId="39" fillId="0" borderId="33" xfId="0" applyFont="1" applyBorder="1" applyAlignment="1">
      <alignment horizontal="distributed" vertical="center" justifyLastLine="1"/>
    </xf>
    <xf numFmtId="176" fontId="34" fillId="0" borderId="22" xfId="0" applyNumberFormat="1" applyFont="1" applyFill="1" applyBorder="1" applyAlignment="1">
      <alignment vertical="center"/>
    </xf>
    <xf numFmtId="176" fontId="34" fillId="0" borderId="23" xfId="0" applyNumberFormat="1" applyFont="1" applyFill="1" applyBorder="1" applyAlignment="1">
      <alignment vertical="center"/>
    </xf>
    <xf numFmtId="176" fontId="46" fillId="0" borderId="27" xfId="0" applyNumberFormat="1" applyFont="1" applyFill="1" applyBorder="1" applyAlignment="1">
      <alignment vertical="center"/>
    </xf>
    <xf numFmtId="176" fontId="34" fillId="0" borderId="27" xfId="0" applyNumberFormat="1" applyFont="1" applyFill="1" applyBorder="1" applyAlignment="1">
      <alignment vertical="center"/>
    </xf>
    <xf numFmtId="176" fontId="34" fillId="0" borderId="34" xfId="0" applyNumberFormat="1" applyFont="1" applyFill="1" applyBorder="1" applyAlignment="1">
      <alignment vertical="center"/>
    </xf>
    <xf numFmtId="176" fontId="46" fillId="0" borderId="27" xfId="0" applyNumberFormat="1" applyFont="1" applyFill="1" applyBorder="1" applyAlignment="1">
      <alignment horizontal="right" vertical="center"/>
    </xf>
    <xf numFmtId="176" fontId="34" fillId="0" borderId="34" xfId="0" applyNumberFormat="1" applyFont="1" applyFill="1" applyBorder="1" applyAlignment="1">
      <alignment horizontal="right" vertical="center"/>
    </xf>
    <xf numFmtId="176" fontId="34" fillId="0" borderId="14" xfId="0" applyNumberFormat="1" applyFont="1" applyFill="1" applyBorder="1" applyAlignment="1">
      <alignment vertical="center"/>
    </xf>
    <xf numFmtId="176" fontId="46" fillId="0" borderId="32" xfId="0" applyNumberFormat="1" applyFont="1" applyFill="1" applyBorder="1" applyAlignment="1">
      <alignment vertical="center"/>
    </xf>
    <xf numFmtId="176" fontId="34" fillId="0" borderId="0" xfId="0" applyNumberFormat="1" applyFont="1" applyFill="1" applyBorder="1" applyAlignment="1">
      <alignment vertical="center"/>
    </xf>
    <xf numFmtId="176" fontId="34" fillId="0" borderId="9" xfId="0" applyNumberFormat="1" applyFont="1" applyFill="1" applyBorder="1" applyAlignment="1">
      <alignment vertical="center"/>
    </xf>
    <xf numFmtId="176" fontId="46" fillId="0" borderId="16" xfId="0" applyNumberFormat="1" applyFont="1" applyFill="1" applyBorder="1" applyAlignment="1">
      <alignment vertical="center"/>
    </xf>
    <xf numFmtId="176" fontId="34" fillId="0" borderId="16" xfId="0" applyNumberFormat="1" applyFont="1" applyFill="1" applyBorder="1" applyAlignment="1">
      <alignment vertical="center"/>
    </xf>
    <xf numFmtId="176" fontId="34" fillId="0" borderId="17" xfId="0" applyNumberFormat="1" applyFont="1" applyFill="1" applyBorder="1" applyAlignment="1">
      <alignment vertical="center"/>
    </xf>
    <xf numFmtId="176" fontId="46" fillId="0" borderId="0" xfId="0" applyNumberFormat="1" applyFont="1" applyFill="1" applyBorder="1" applyAlignment="1">
      <alignment horizontal="right" vertical="center"/>
    </xf>
    <xf numFmtId="176" fontId="34" fillId="0" borderId="9" xfId="0" applyNumberFormat="1" applyFont="1" applyFill="1" applyBorder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5"/>
    <cellStyle name="標準 3" xfId="6"/>
    <cellStyle name="標準 4" xfId="7"/>
    <cellStyle name="標準 5" xfId="8"/>
    <cellStyle name="標準 6" xfId="9"/>
    <cellStyle name="標準 6 2" xfId="10"/>
    <cellStyle name="標準 7" xfId="11"/>
    <cellStyle name="標準 8" xfId="12"/>
    <cellStyle name="標準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T65"/>
  <sheetViews>
    <sheetView tabSelected="1" zoomScaleNormal="100" zoomScaleSheetLayoutView="100" workbookViewId="0"/>
  </sheetViews>
  <sheetFormatPr defaultRowHeight="11.25" x14ac:dyDescent="0.15"/>
  <cols>
    <col min="1" max="6" width="1.625" style="1" customWidth="1"/>
    <col min="7" max="7" width="16.125" style="1" customWidth="1"/>
    <col min="8" max="10" width="13.875" style="2" customWidth="1"/>
    <col min="11" max="16" width="1.625" style="1" customWidth="1"/>
    <col min="17" max="17" width="16.125" style="1" customWidth="1"/>
    <col min="18" max="20" width="13.875" style="2" customWidth="1"/>
    <col min="21" max="238" width="9" style="1"/>
    <col min="239" max="239" width="14.125" style="1" customWidth="1"/>
    <col min="240" max="245" width="1.625" style="1" customWidth="1"/>
    <col min="246" max="246" width="22.625" style="1" customWidth="1"/>
    <col min="247" max="247" width="25.625" style="1" customWidth="1"/>
    <col min="248" max="252" width="1.625" style="1" customWidth="1"/>
    <col min="253" max="253" width="22.625" style="1" customWidth="1"/>
    <col min="254" max="254" width="25.625" style="1" customWidth="1"/>
    <col min="255" max="255" width="19.625" style="1" customWidth="1"/>
    <col min="256" max="16384" width="9" style="1"/>
  </cols>
  <sheetData>
    <row r="1" spans="1:20" ht="15" customHeight="1" x14ac:dyDescent="0.15">
      <c r="K1" s="3"/>
      <c r="L1" s="4"/>
      <c r="M1" s="4"/>
      <c r="N1" s="4"/>
      <c r="O1" s="4"/>
      <c r="P1" s="5"/>
      <c r="Q1" s="6"/>
      <c r="R1" s="5"/>
      <c r="S1" s="6"/>
      <c r="T1" s="7" t="s">
        <v>250</v>
      </c>
    </row>
    <row r="2" spans="1:20" ht="45" customHeight="1" x14ac:dyDescent="0.15"/>
    <row r="3" spans="1:20" ht="19.5" customHeight="1" thickBot="1" x14ac:dyDescent="0.2">
      <c r="A3" s="8" t="s">
        <v>0</v>
      </c>
      <c r="B3" s="9"/>
      <c r="C3" s="9"/>
      <c r="D3" s="9"/>
      <c r="E3" s="9"/>
      <c r="F3" s="9"/>
      <c r="G3" s="9"/>
      <c r="H3" s="10" t="s">
        <v>241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0" t="s">
        <v>1</v>
      </c>
    </row>
    <row r="4" spans="1:20" ht="9" customHeight="1" x14ac:dyDescent="0.15">
      <c r="A4" s="202" t="s">
        <v>2</v>
      </c>
      <c r="B4" s="203"/>
      <c r="C4" s="203"/>
      <c r="D4" s="203"/>
      <c r="E4" s="203"/>
      <c r="F4" s="203"/>
      <c r="G4" s="204"/>
      <c r="H4" s="12" t="s">
        <v>245</v>
      </c>
      <c r="I4" s="13" t="s">
        <v>239</v>
      </c>
      <c r="J4" s="14" t="s">
        <v>3</v>
      </c>
      <c r="K4" s="202" t="s">
        <v>2</v>
      </c>
      <c r="L4" s="203"/>
      <c r="M4" s="203"/>
      <c r="N4" s="203"/>
      <c r="O4" s="203"/>
      <c r="P4" s="203"/>
      <c r="Q4" s="204"/>
      <c r="R4" s="12" t="s">
        <v>245</v>
      </c>
      <c r="S4" s="13" t="s">
        <v>239</v>
      </c>
      <c r="T4" s="14" t="s">
        <v>3</v>
      </c>
    </row>
    <row r="5" spans="1:20" ht="9" customHeight="1" thickBot="1" x14ac:dyDescent="0.2">
      <c r="A5" s="205"/>
      <c r="B5" s="206"/>
      <c r="C5" s="206"/>
      <c r="D5" s="206"/>
      <c r="E5" s="206"/>
      <c r="F5" s="206"/>
      <c r="G5" s="207"/>
      <c r="H5" s="15" t="s">
        <v>4</v>
      </c>
      <c r="I5" s="16" t="s">
        <v>5</v>
      </c>
      <c r="J5" s="17" t="s">
        <v>6</v>
      </c>
      <c r="K5" s="205"/>
      <c r="L5" s="206"/>
      <c r="M5" s="206"/>
      <c r="N5" s="206"/>
      <c r="O5" s="206"/>
      <c r="P5" s="206"/>
      <c r="Q5" s="207"/>
      <c r="R5" s="15" t="s">
        <v>4</v>
      </c>
      <c r="S5" s="16" t="s">
        <v>5</v>
      </c>
      <c r="T5" s="17" t="s">
        <v>6</v>
      </c>
    </row>
    <row r="6" spans="1:20" ht="9" customHeight="1" x14ac:dyDescent="0.15">
      <c r="A6" s="18" t="s">
        <v>7</v>
      </c>
      <c r="B6" s="19"/>
      <c r="C6" s="19"/>
      <c r="D6" s="19"/>
      <c r="E6" s="19"/>
      <c r="F6" s="19"/>
      <c r="G6" s="20"/>
      <c r="H6" s="21"/>
      <c r="I6" s="22"/>
      <c r="J6" s="23"/>
      <c r="K6" s="18" t="s">
        <v>8</v>
      </c>
      <c r="L6" s="19"/>
      <c r="M6" s="19"/>
      <c r="N6" s="19"/>
      <c r="O6" s="19"/>
      <c r="P6" s="19"/>
      <c r="Q6" s="20"/>
      <c r="R6" s="21"/>
      <c r="S6" s="22"/>
      <c r="T6" s="23"/>
    </row>
    <row r="7" spans="1:20" ht="9" customHeight="1" x14ac:dyDescent="0.15">
      <c r="A7" s="18"/>
      <c r="B7" s="19" t="s">
        <v>9</v>
      </c>
      <c r="C7" s="19"/>
      <c r="D7" s="19"/>
      <c r="E7" s="19"/>
      <c r="F7" s="19"/>
      <c r="G7" s="20"/>
      <c r="H7" s="21">
        <v>179501.64012500001</v>
      </c>
      <c r="I7" s="22">
        <v>183458.455166</v>
      </c>
      <c r="J7" s="23">
        <v>-3956.8150409999998</v>
      </c>
      <c r="K7" s="18"/>
      <c r="L7" s="19" t="s">
        <v>10</v>
      </c>
      <c r="M7" s="19"/>
      <c r="N7" s="19"/>
      <c r="O7" s="19"/>
      <c r="P7" s="19"/>
      <c r="Q7" s="20"/>
      <c r="R7" s="21">
        <v>2836.0309229999998</v>
      </c>
      <c r="S7" s="22">
        <v>1965.320757</v>
      </c>
      <c r="T7" s="23">
        <v>870.71016599999996</v>
      </c>
    </row>
    <row r="8" spans="1:20" ht="9" customHeight="1" x14ac:dyDescent="0.15">
      <c r="A8" s="24"/>
      <c r="B8" s="25"/>
      <c r="C8" s="25"/>
      <c r="D8" s="25" t="s">
        <v>11</v>
      </c>
      <c r="E8" s="25"/>
      <c r="F8" s="25"/>
      <c r="G8" s="26"/>
      <c r="H8" s="27" t="s">
        <v>248</v>
      </c>
      <c r="I8" s="28" t="s">
        <v>248</v>
      </c>
      <c r="J8" s="29" t="s">
        <v>248</v>
      </c>
      <c r="K8" s="24"/>
      <c r="L8" s="25"/>
      <c r="M8" s="25"/>
      <c r="N8" s="25" t="s">
        <v>12</v>
      </c>
      <c r="O8" s="25"/>
      <c r="P8" s="25"/>
      <c r="Q8" s="26"/>
      <c r="R8" s="27">
        <v>121.946</v>
      </c>
      <c r="S8" s="28">
        <v>38.03</v>
      </c>
      <c r="T8" s="29">
        <v>83.915999999999997</v>
      </c>
    </row>
    <row r="9" spans="1:20" ht="9" customHeight="1" x14ac:dyDescent="0.15">
      <c r="A9" s="24"/>
      <c r="B9" s="25"/>
      <c r="C9" s="25"/>
      <c r="D9" s="25"/>
      <c r="E9" s="25" t="s">
        <v>13</v>
      </c>
      <c r="F9" s="25"/>
      <c r="G9" s="26"/>
      <c r="H9" s="27" t="s">
        <v>248</v>
      </c>
      <c r="I9" s="28" t="s">
        <v>248</v>
      </c>
      <c r="J9" s="29" t="s">
        <v>248</v>
      </c>
      <c r="K9" s="24"/>
      <c r="L9" s="25"/>
      <c r="M9" s="25"/>
      <c r="N9" s="25" t="s">
        <v>14</v>
      </c>
      <c r="O9" s="25"/>
      <c r="P9" s="25"/>
      <c r="Q9" s="26"/>
      <c r="R9" s="27" t="s">
        <v>248</v>
      </c>
      <c r="S9" s="28" t="s">
        <v>248</v>
      </c>
      <c r="T9" s="29" t="s">
        <v>248</v>
      </c>
    </row>
    <row r="10" spans="1:20" ht="9" customHeight="1" x14ac:dyDescent="0.15">
      <c r="A10" s="24"/>
      <c r="B10" s="25"/>
      <c r="C10" s="25"/>
      <c r="D10" s="25"/>
      <c r="E10" s="25" t="s">
        <v>15</v>
      </c>
      <c r="F10" s="25"/>
      <c r="G10" s="26"/>
      <c r="H10" s="27" t="s">
        <v>248</v>
      </c>
      <c r="I10" s="28" t="s">
        <v>248</v>
      </c>
      <c r="J10" s="29" t="s">
        <v>248</v>
      </c>
      <c r="K10" s="24"/>
      <c r="L10" s="25"/>
      <c r="M10" s="25"/>
      <c r="N10" s="25"/>
      <c r="O10" s="25" t="s">
        <v>16</v>
      </c>
      <c r="P10" s="25"/>
      <c r="Q10" s="26"/>
      <c r="R10" s="27" t="s">
        <v>248</v>
      </c>
      <c r="S10" s="28" t="s">
        <v>248</v>
      </c>
      <c r="T10" s="29" t="s">
        <v>248</v>
      </c>
    </row>
    <row r="11" spans="1:20" ht="9" customHeight="1" x14ac:dyDescent="0.15">
      <c r="A11" s="24"/>
      <c r="B11" s="25"/>
      <c r="C11" s="25"/>
      <c r="D11" s="25" t="s">
        <v>17</v>
      </c>
      <c r="E11" s="25"/>
      <c r="F11" s="25"/>
      <c r="G11" s="26"/>
      <c r="H11" s="27">
        <v>26041.990243</v>
      </c>
      <c r="I11" s="28">
        <v>29586.264974999998</v>
      </c>
      <c r="J11" s="29">
        <v>-3544.2747319999999</v>
      </c>
      <c r="K11" s="24"/>
      <c r="L11" s="25"/>
      <c r="M11" s="25"/>
      <c r="N11" s="25"/>
      <c r="O11" s="25" t="s">
        <v>18</v>
      </c>
      <c r="P11" s="25"/>
      <c r="Q11" s="26"/>
      <c r="R11" s="27" t="s">
        <v>248</v>
      </c>
      <c r="S11" s="28" t="s">
        <v>248</v>
      </c>
      <c r="T11" s="29" t="s">
        <v>248</v>
      </c>
    </row>
    <row r="12" spans="1:20" ht="9" customHeight="1" x14ac:dyDescent="0.15">
      <c r="A12" s="24"/>
      <c r="B12" s="25"/>
      <c r="C12" s="25"/>
      <c r="D12" s="25"/>
      <c r="E12" s="25" t="s">
        <v>19</v>
      </c>
      <c r="F12" s="25"/>
      <c r="G12" s="26"/>
      <c r="H12" s="27">
        <v>25121.816651000001</v>
      </c>
      <c r="I12" s="28">
        <v>28608.385129999999</v>
      </c>
      <c r="J12" s="29">
        <v>-3486.568479</v>
      </c>
      <c r="K12" s="24"/>
      <c r="L12" s="25"/>
      <c r="M12" s="25"/>
      <c r="N12" s="25" t="s">
        <v>20</v>
      </c>
      <c r="O12" s="25"/>
      <c r="P12" s="25"/>
      <c r="Q12" s="26"/>
      <c r="R12" s="27">
        <v>577.209878</v>
      </c>
      <c r="S12" s="28">
        <v>562.83635700000002</v>
      </c>
      <c r="T12" s="29">
        <v>14.373521</v>
      </c>
    </row>
    <row r="13" spans="1:20" ht="9" customHeight="1" x14ac:dyDescent="0.15">
      <c r="A13" s="24"/>
      <c r="B13" s="25"/>
      <c r="C13" s="25"/>
      <c r="D13" s="25"/>
      <c r="E13" s="25" t="s">
        <v>21</v>
      </c>
      <c r="F13" s="25"/>
      <c r="G13" s="26"/>
      <c r="H13" s="27">
        <v>920.17359199999999</v>
      </c>
      <c r="I13" s="28">
        <v>977.87984500000005</v>
      </c>
      <c r="J13" s="29">
        <v>-57.706252999999997</v>
      </c>
      <c r="K13" s="24"/>
      <c r="L13" s="25"/>
      <c r="M13" s="25"/>
      <c r="N13" s="25" t="s">
        <v>22</v>
      </c>
      <c r="O13" s="25"/>
      <c r="P13" s="25"/>
      <c r="Q13" s="26"/>
      <c r="R13" s="27" t="s">
        <v>248</v>
      </c>
      <c r="S13" s="28" t="s">
        <v>248</v>
      </c>
      <c r="T13" s="29" t="s">
        <v>248</v>
      </c>
    </row>
    <row r="14" spans="1:20" ht="9" customHeight="1" x14ac:dyDescent="0.15">
      <c r="A14" s="24"/>
      <c r="B14" s="25"/>
      <c r="C14" s="25"/>
      <c r="D14" s="25" t="s">
        <v>23</v>
      </c>
      <c r="E14" s="25"/>
      <c r="F14" s="25"/>
      <c r="G14" s="26"/>
      <c r="H14" s="27">
        <v>-6726.5969779999996</v>
      </c>
      <c r="I14" s="28">
        <v>-7397.4620510000004</v>
      </c>
      <c r="J14" s="29">
        <v>670.86507300000005</v>
      </c>
      <c r="K14" s="24"/>
      <c r="L14" s="25"/>
      <c r="M14" s="25"/>
      <c r="N14" s="25"/>
      <c r="O14" s="25" t="s">
        <v>24</v>
      </c>
      <c r="P14" s="25"/>
      <c r="Q14" s="26"/>
      <c r="R14" s="27" t="s">
        <v>248</v>
      </c>
      <c r="S14" s="28" t="s">
        <v>248</v>
      </c>
      <c r="T14" s="29" t="s">
        <v>248</v>
      </c>
    </row>
    <row r="15" spans="1:20" ht="9" customHeight="1" x14ac:dyDescent="0.15">
      <c r="A15" s="24"/>
      <c r="B15" s="25"/>
      <c r="C15" s="25"/>
      <c r="D15" s="25" t="s">
        <v>25</v>
      </c>
      <c r="E15" s="25"/>
      <c r="F15" s="25"/>
      <c r="G15" s="26"/>
      <c r="H15" s="27">
        <v>160186.24686000001</v>
      </c>
      <c r="I15" s="28">
        <v>161269.65224200001</v>
      </c>
      <c r="J15" s="29">
        <v>-1083.4053819999999</v>
      </c>
      <c r="K15" s="24"/>
      <c r="L15" s="25"/>
      <c r="M15" s="25"/>
      <c r="N15" s="25"/>
      <c r="O15" s="25" t="s">
        <v>26</v>
      </c>
      <c r="P15" s="25"/>
      <c r="Q15" s="26"/>
      <c r="R15" s="27" t="s">
        <v>248</v>
      </c>
      <c r="S15" s="28" t="s">
        <v>248</v>
      </c>
      <c r="T15" s="29" t="s">
        <v>248</v>
      </c>
    </row>
    <row r="16" spans="1:20" ht="9" customHeight="1" x14ac:dyDescent="0.15">
      <c r="A16" s="24"/>
      <c r="B16" s="25"/>
      <c r="C16" s="25"/>
      <c r="D16" s="25"/>
      <c r="E16" s="25" t="s">
        <v>27</v>
      </c>
      <c r="F16" s="25"/>
      <c r="G16" s="26"/>
      <c r="H16" s="27">
        <v>160186.24686000001</v>
      </c>
      <c r="I16" s="28">
        <v>161269.65224200001</v>
      </c>
      <c r="J16" s="29">
        <v>-1083.4053819999999</v>
      </c>
      <c r="K16" s="24"/>
      <c r="L16" s="25"/>
      <c r="M16" s="25"/>
      <c r="N16" s="25" t="s">
        <v>28</v>
      </c>
      <c r="O16" s="25"/>
      <c r="P16" s="25"/>
      <c r="Q16" s="26"/>
      <c r="R16" s="27">
        <v>1558.841177</v>
      </c>
      <c r="S16" s="28">
        <v>1364.4544000000001</v>
      </c>
      <c r="T16" s="29">
        <v>194.386777</v>
      </c>
    </row>
    <row r="17" spans="1:20" ht="9" customHeight="1" x14ac:dyDescent="0.15">
      <c r="A17" s="24"/>
      <c r="B17" s="25"/>
      <c r="C17" s="25"/>
      <c r="D17" s="25"/>
      <c r="E17" s="25" t="s">
        <v>29</v>
      </c>
      <c r="F17" s="25"/>
      <c r="G17" s="26"/>
      <c r="H17" s="27" t="s">
        <v>248</v>
      </c>
      <c r="I17" s="28" t="s">
        <v>248</v>
      </c>
      <c r="J17" s="29" t="s">
        <v>248</v>
      </c>
      <c r="K17" s="24"/>
      <c r="L17" s="25"/>
      <c r="M17" s="25"/>
      <c r="N17" s="25" t="s">
        <v>30</v>
      </c>
      <c r="O17" s="25"/>
      <c r="P17" s="25"/>
      <c r="Q17" s="26"/>
      <c r="R17" s="27">
        <v>578.03386799999998</v>
      </c>
      <c r="S17" s="28" t="s">
        <v>248</v>
      </c>
      <c r="T17" s="29">
        <v>578.03386799999998</v>
      </c>
    </row>
    <row r="18" spans="1:20" ht="9" customHeight="1" x14ac:dyDescent="0.15">
      <c r="A18" s="24"/>
      <c r="B18" s="25"/>
      <c r="C18" s="25"/>
      <c r="D18" s="25" t="s">
        <v>31</v>
      </c>
      <c r="E18" s="25"/>
      <c r="F18" s="25"/>
      <c r="G18" s="26"/>
      <c r="H18" s="27" t="s">
        <v>248</v>
      </c>
      <c r="I18" s="28" t="s">
        <v>248</v>
      </c>
      <c r="J18" s="29" t="s">
        <v>248</v>
      </c>
      <c r="K18" s="24"/>
      <c r="L18" s="25"/>
      <c r="M18" s="25"/>
      <c r="N18" s="25" t="s">
        <v>32</v>
      </c>
      <c r="O18" s="25"/>
      <c r="P18" s="25"/>
      <c r="Q18" s="26"/>
      <c r="R18" s="27" t="s">
        <v>248</v>
      </c>
      <c r="S18" s="28" t="s">
        <v>248</v>
      </c>
      <c r="T18" s="29" t="s">
        <v>248</v>
      </c>
    </row>
    <row r="19" spans="1:20" ht="9" customHeight="1" x14ac:dyDescent="0.15">
      <c r="A19" s="24"/>
      <c r="B19" s="25"/>
      <c r="C19" s="25"/>
      <c r="D19" s="25" t="s">
        <v>33</v>
      </c>
      <c r="E19" s="25"/>
      <c r="F19" s="25"/>
      <c r="G19" s="26"/>
      <c r="H19" s="27" t="s">
        <v>248</v>
      </c>
      <c r="I19" s="28" t="s">
        <v>248</v>
      </c>
      <c r="J19" s="29" t="s">
        <v>248</v>
      </c>
      <c r="K19" s="18"/>
      <c r="L19" s="19" t="s">
        <v>34</v>
      </c>
      <c r="M19" s="19"/>
      <c r="N19" s="19"/>
      <c r="O19" s="19"/>
      <c r="P19" s="19"/>
      <c r="Q19" s="20"/>
      <c r="R19" s="21">
        <v>11832.22481</v>
      </c>
      <c r="S19" s="22">
        <v>11062.123745999999</v>
      </c>
      <c r="T19" s="23">
        <v>770.10106399999995</v>
      </c>
    </row>
    <row r="20" spans="1:20" ht="9" customHeight="1" x14ac:dyDescent="0.15">
      <c r="A20" s="24"/>
      <c r="B20" s="25"/>
      <c r="C20" s="25"/>
      <c r="D20" s="25" t="s">
        <v>35</v>
      </c>
      <c r="E20" s="25"/>
      <c r="F20" s="25"/>
      <c r="G20" s="26"/>
      <c r="H20" s="27" t="s">
        <v>248</v>
      </c>
      <c r="I20" s="28" t="s">
        <v>248</v>
      </c>
      <c r="J20" s="29" t="s">
        <v>248</v>
      </c>
      <c r="K20" s="24"/>
      <c r="L20" s="25"/>
      <c r="M20" s="25"/>
      <c r="N20" s="25" t="s">
        <v>12</v>
      </c>
      <c r="O20" s="25"/>
      <c r="P20" s="25"/>
      <c r="Q20" s="26"/>
      <c r="R20" s="27">
        <v>943.81899999999996</v>
      </c>
      <c r="S20" s="28">
        <v>957.76499999999999</v>
      </c>
      <c r="T20" s="29">
        <v>-13.946</v>
      </c>
    </row>
    <row r="21" spans="1:20" ht="9" customHeight="1" x14ac:dyDescent="0.15">
      <c r="A21" s="18"/>
      <c r="B21" s="19" t="s">
        <v>36</v>
      </c>
      <c r="C21" s="19"/>
      <c r="D21" s="19"/>
      <c r="E21" s="19"/>
      <c r="F21" s="19"/>
      <c r="G21" s="20"/>
      <c r="H21" s="21">
        <v>63719.504423999999</v>
      </c>
      <c r="I21" s="22">
        <v>62257.604847000002</v>
      </c>
      <c r="J21" s="23">
        <v>1461.8995769999999</v>
      </c>
      <c r="K21" s="24"/>
      <c r="L21" s="25"/>
      <c r="M21" s="25"/>
      <c r="N21" s="25" t="s">
        <v>37</v>
      </c>
      <c r="O21" s="25"/>
      <c r="P21" s="25"/>
      <c r="Q21" s="26"/>
      <c r="R21" s="27" t="s">
        <v>248</v>
      </c>
      <c r="S21" s="28" t="s">
        <v>248</v>
      </c>
      <c r="T21" s="29" t="s">
        <v>248</v>
      </c>
    </row>
    <row r="22" spans="1:20" ht="9" customHeight="1" x14ac:dyDescent="0.15">
      <c r="A22" s="24"/>
      <c r="B22" s="25"/>
      <c r="C22" s="25"/>
      <c r="D22" s="25" t="s">
        <v>38</v>
      </c>
      <c r="E22" s="25"/>
      <c r="F22" s="25"/>
      <c r="G22" s="26"/>
      <c r="H22" s="27">
        <v>9301.2011210000001</v>
      </c>
      <c r="I22" s="28">
        <v>9577.7499449999996</v>
      </c>
      <c r="J22" s="29">
        <v>-276.54882400000002</v>
      </c>
      <c r="K22" s="24"/>
      <c r="L22" s="25"/>
      <c r="M22" s="25"/>
      <c r="N22" s="25"/>
      <c r="O22" s="25" t="s">
        <v>16</v>
      </c>
      <c r="P22" s="25"/>
      <c r="Q22" s="26"/>
      <c r="R22" s="27" t="s">
        <v>248</v>
      </c>
      <c r="S22" s="28" t="s">
        <v>248</v>
      </c>
      <c r="T22" s="29" t="s">
        <v>248</v>
      </c>
    </row>
    <row r="23" spans="1:20" ht="9" customHeight="1" x14ac:dyDescent="0.15">
      <c r="A23" s="24"/>
      <c r="B23" s="25"/>
      <c r="C23" s="25"/>
      <c r="D23" s="25"/>
      <c r="E23" s="25" t="s">
        <v>39</v>
      </c>
      <c r="F23" s="25"/>
      <c r="G23" s="26"/>
      <c r="H23" s="27">
        <v>9300.6131210000003</v>
      </c>
      <c r="I23" s="28">
        <v>9577.1619449999998</v>
      </c>
      <c r="J23" s="29">
        <v>-276.54882400000002</v>
      </c>
      <c r="K23" s="24"/>
      <c r="L23" s="25"/>
      <c r="M23" s="25"/>
      <c r="N23" s="25"/>
      <c r="O23" s="25" t="s">
        <v>40</v>
      </c>
      <c r="P23" s="25"/>
      <c r="Q23" s="26"/>
      <c r="R23" s="27" t="s">
        <v>248</v>
      </c>
      <c r="S23" s="28" t="s">
        <v>248</v>
      </c>
      <c r="T23" s="29" t="s">
        <v>248</v>
      </c>
    </row>
    <row r="24" spans="1:20" ht="9" customHeight="1" x14ac:dyDescent="0.15">
      <c r="A24" s="24"/>
      <c r="B24" s="25"/>
      <c r="C24" s="25"/>
      <c r="D24" s="25"/>
      <c r="E24" s="25"/>
      <c r="F24" s="25" t="s">
        <v>41</v>
      </c>
      <c r="G24" s="26"/>
      <c r="H24" s="27">
        <v>7082.902059</v>
      </c>
      <c r="I24" s="28">
        <v>7380.2370000000001</v>
      </c>
      <c r="J24" s="29">
        <v>-297.33494100000001</v>
      </c>
      <c r="K24" s="24"/>
      <c r="L24" s="25"/>
      <c r="M24" s="25"/>
      <c r="N24" s="25" t="s">
        <v>42</v>
      </c>
      <c r="O24" s="25"/>
      <c r="P24" s="25"/>
      <c r="Q24" s="26"/>
      <c r="R24" s="27">
        <v>9527.4666890000008</v>
      </c>
      <c r="S24" s="28">
        <v>10104.358746</v>
      </c>
      <c r="T24" s="29">
        <v>-576.89205700000002</v>
      </c>
    </row>
    <row r="25" spans="1:20" ht="9" customHeight="1" x14ac:dyDescent="0.15">
      <c r="A25" s="24"/>
      <c r="B25" s="25"/>
      <c r="C25" s="25"/>
      <c r="D25" s="25"/>
      <c r="E25" s="25"/>
      <c r="F25" s="25" t="s">
        <v>43</v>
      </c>
      <c r="G25" s="26"/>
      <c r="H25" s="27">
        <v>2080.9296559999998</v>
      </c>
      <c r="I25" s="28">
        <v>2043.623456</v>
      </c>
      <c r="J25" s="29">
        <v>37.306199999999997</v>
      </c>
      <c r="K25" s="24"/>
      <c r="L25" s="25"/>
      <c r="M25" s="25"/>
      <c r="N25" s="25" t="s">
        <v>44</v>
      </c>
      <c r="O25" s="25"/>
      <c r="P25" s="25"/>
      <c r="Q25" s="26"/>
      <c r="R25" s="27" t="s">
        <v>248</v>
      </c>
      <c r="S25" s="28" t="s">
        <v>248</v>
      </c>
      <c r="T25" s="29" t="s">
        <v>248</v>
      </c>
    </row>
    <row r="26" spans="1:20" ht="9" customHeight="1" x14ac:dyDescent="0.15">
      <c r="A26" s="24"/>
      <c r="B26" s="25"/>
      <c r="C26" s="25"/>
      <c r="D26" s="25"/>
      <c r="E26" s="25"/>
      <c r="F26" s="25" t="s">
        <v>45</v>
      </c>
      <c r="G26" s="26"/>
      <c r="H26" s="27">
        <v>136.781406</v>
      </c>
      <c r="I26" s="28">
        <v>153.301489</v>
      </c>
      <c r="J26" s="29">
        <v>-16.520083</v>
      </c>
      <c r="K26" s="24"/>
      <c r="L26" s="25"/>
      <c r="M26" s="25"/>
      <c r="N26" s="25" t="s">
        <v>30</v>
      </c>
      <c r="O26" s="25"/>
      <c r="P26" s="25"/>
      <c r="Q26" s="26"/>
      <c r="R26" s="27">
        <v>1360.9391209999999</v>
      </c>
      <c r="S26" s="28" t="s">
        <v>248</v>
      </c>
      <c r="T26" s="29">
        <v>1360.9391209999999</v>
      </c>
    </row>
    <row r="27" spans="1:20" ht="9" customHeight="1" x14ac:dyDescent="0.15">
      <c r="A27" s="24"/>
      <c r="B27" s="25"/>
      <c r="C27" s="25"/>
      <c r="D27" s="25"/>
      <c r="E27" s="25"/>
      <c r="F27" s="25" t="s">
        <v>46</v>
      </c>
      <c r="G27" s="26"/>
      <c r="H27" s="27" t="s">
        <v>248</v>
      </c>
      <c r="I27" s="28" t="s">
        <v>248</v>
      </c>
      <c r="J27" s="29" t="s">
        <v>248</v>
      </c>
      <c r="K27" s="24"/>
      <c r="L27" s="25"/>
      <c r="M27" s="25"/>
      <c r="N27" s="25" t="s">
        <v>47</v>
      </c>
      <c r="O27" s="25"/>
      <c r="P27" s="25"/>
      <c r="Q27" s="26"/>
      <c r="R27" s="27" t="s">
        <v>248</v>
      </c>
      <c r="S27" s="28" t="s">
        <v>248</v>
      </c>
      <c r="T27" s="29" t="s">
        <v>248</v>
      </c>
    </row>
    <row r="28" spans="1:20" ht="9" customHeight="1" x14ac:dyDescent="0.15">
      <c r="A28" s="24"/>
      <c r="B28" s="25"/>
      <c r="C28" s="25"/>
      <c r="D28" s="25"/>
      <c r="E28" s="25"/>
      <c r="F28" s="25" t="s">
        <v>48</v>
      </c>
      <c r="G28" s="26"/>
      <c r="H28" s="27" t="s">
        <v>248</v>
      </c>
      <c r="I28" s="28" t="s">
        <v>248</v>
      </c>
      <c r="J28" s="29" t="s">
        <v>248</v>
      </c>
      <c r="K28" s="208" t="s">
        <v>49</v>
      </c>
      <c r="L28" s="209"/>
      <c r="M28" s="209"/>
      <c r="N28" s="209"/>
      <c r="O28" s="209"/>
      <c r="P28" s="209"/>
      <c r="Q28" s="210"/>
      <c r="R28" s="30">
        <v>14668.255733</v>
      </c>
      <c r="S28" s="31">
        <v>13027.444503000001</v>
      </c>
      <c r="T28" s="32">
        <v>1640.81123</v>
      </c>
    </row>
    <row r="29" spans="1:20" ht="9" customHeight="1" x14ac:dyDescent="0.15">
      <c r="A29" s="24"/>
      <c r="B29" s="25"/>
      <c r="C29" s="25"/>
      <c r="D29" s="25"/>
      <c r="E29" s="25"/>
      <c r="F29" s="25" t="s">
        <v>50</v>
      </c>
      <c r="G29" s="26"/>
      <c r="H29" s="27" t="s">
        <v>248</v>
      </c>
      <c r="I29" s="28" t="s">
        <v>248</v>
      </c>
      <c r="J29" s="29" t="s">
        <v>248</v>
      </c>
      <c r="K29" s="18" t="s">
        <v>51</v>
      </c>
      <c r="L29" s="19"/>
      <c r="M29" s="19"/>
      <c r="N29" s="19"/>
      <c r="O29" s="19"/>
      <c r="P29" s="19"/>
      <c r="Q29" s="20"/>
      <c r="R29" s="21"/>
      <c r="S29" s="22"/>
      <c r="T29" s="23"/>
    </row>
    <row r="30" spans="1:20" s="33" customFormat="1" ht="9" customHeight="1" x14ac:dyDescent="0.15">
      <c r="A30" s="24"/>
      <c r="B30" s="25"/>
      <c r="C30" s="25"/>
      <c r="D30" s="25"/>
      <c r="E30" s="25"/>
      <c r="F30" s="25" t="s">
        <v>52</v>
      </c>
      <c r="G30" s="26"/>
      <c r="H30" s="27" t="s">
        <v>248</v>
      </c>
      <c r="I30" s="28" t="s">
        <v>248</v>
      </c>
      <c r="J30" s="29" t="s">
        <v>248</v>
      </c>
      <c r="K30" s="18"/>
      <c r="L30" s="19" t="s">
        <v>53</v>
      </c>
      <c r="M30" s="19"/>
      <c r="N30" s="19"/>
      <c r="O30" s="19"/>
      <c r="P30" s="19"/>
      <c r="Q30" s="20"/>
      <c r="R30" s="21">
        <v>228552.88881599999</v>
      </c>
      <c r="S30" s="22">
        <v>232688.61551</v>
      </c>
      <c r="T30" s="23">
        <v>-4135.726694</v>
      </c>
    </row>
    <row r="31" spans="1:20" s="33" customFormat="1" ht="9" customHeight="1" x14ac:dyDescent="0.15">
      <c r="A31" s="24"/>
      <c r="B31" s="25"/>
      <c r="C31" s="25"/>
      <c r="D31" s="25"/>
      <c r="E31" s="25" t="s">
        <v>54</v>
      </c>
      <c r="F31" s="25"/>
      <c r="G31" s="26"/>
      <c r="H31" s="27">
        <v>0.58799999999999997</v>
      </c>
      <c r="I31" s="28">
        <v>0.58799999999999997</v>
      </c>
      <c r="J31" s="29" t="s">
        <v>248</v>
      </c>
      <c r="K31" s="24"/>
      <c r="L31" s="25"/>
      <c r="M31" s="25" t="s">
        <v>55</v>
      </c>
      <c r="N31" s="34"/>
      <c r="O31" s="34"/>
      <c r="P31" s="34"/>
      <c r="Q31" s="35"/>
      <c r="R31" s="27">
        <v>-4135.726694</v>
      </c>
      <c r="S31" s="28">
        <v>35549.508414999997</v>
      </c>
      <c r="T31" s="29">
        <v>-39685.235109000001</v>
      </c>
    </row>
    <row r="32" spans="1:20" s="33" customFormat="1" ht="9" customHeight="1" x14ac:dyDescent="0.15">
      <c r="A32" s="24"/>
      <c r="B32" s="25"/>
      <c r="C32" s="25"/>
      <c r="D32" s="25"/>
      <c r="E32" s="25"/>
      <c r="F32" s="25" t="s">
        <v>56</v>
      </c>
      <c r="G32" s="26"/>
      <c r="H32" s="27" t="s">
        <v>248</v>
      </c>
      <c r="I32" s="28" t="s">
        <v>248</v>
      </c>
      <c r="J32" s="29" t="s">
        <v>248</v>
      </c>
      <c r="K32" s="24"/>
      <c r="L32" s="25"/>
      <c r="M32" s="25"/>
      <c r="N32" s="34"/>
      <c r="O32" s="34"/>
      <c r="P32" s="34"/>
      <c r="Q32" s="35"/>
      <c r="R32" s="27"/>
      <c r="S32" s="28"/>
      <c r="T32" s="29"/>
    </row>
    <row r="33" spans="1:20" s="33" customFormat="1" ht="9" customHeight="1" x14ac:dyDescent="0.15">
      <c r="A33" s="24"/>
      <c r="B33" s="25"/>
      <c r="C33" s="25"/>
      <c r="D33" s="25"/>
      <c r="E33" s="25"/>
      <c r="F33" s="25" t="s">
        <v>57</v>
      </c>
      <c r="G33" s="26"/>
      <c r="H33" s="27">
        <v>0.58799999999999997</v>
      </c>
      <c r="I33" s="28">
        <v>0.58799999999999997</v>
      </c>
      <c r="J33" s="29" t="s">
        <v>248</v>
      </c>
      <c r="K33" s="24"/>
      <c r="L33" s="25"/>
      <c r="M33" s="25"/>
      <c r="N33" s="36"/>
      <c r="O33" s="37"/>
      <c r="P33" s="37"/>
      <c r="Q33" s="38"/>
      <c r="R33" s="27"/>
      <c r="S33" s="28"/>
      <c r="T33" s="29"/>
    </row>
    <row r="34" spans="1:20" s="33" customFormat="1" ht="9" customHeight="1" x14ac:dyDescent="0.15">
      <c r="A34" s="24"/>
      <c r="B34" s="25"/>
      <c r="C34" s="25"/>
      <c r="D34" s="25" t="s">
        <v>58</v>
      </c>
      <c r="E34" s="25"/>
      <c r="F34" s="25"/>
      <c r="G34" s="26"/>
      <c r="H34" s="27" t="s">
        <v>248</v>
      </c>
      <c r="I34" s="28" t="s">
        <v>248</v>
      </c>
      <c r="J34" s="29" t="s">
        <v>248</v>
      </c>
      <c r="K34" s="24"/>
      <c r="L34" s="25"/>
      <c r="M34" s="25"/>
      <c r="N34" s="36"/>
      <c r="O34" s="37"/>
      <c r="P34" s="37"/>
      <c r="Q34" s="38"/>
      <c r="R34" s="27"/>
      <c r="S34" s="28"/>
      <c r="T34" s="29"/>
    </row>
    <row r="35" spans="1:20" s="33" customFormat="1" ht="9" customHeight="1" x14ac:dyDescent="0.15">
      <c r="A35" s="24"/>
      <c r="B35" s="25"/>
      <c r="C35" s="25"/>
      <c r="D35" s="25"/>
      <c r="E35" s="25" t="s">
        <v>39</v>
      </c>
      <c r="F35" s="25"/>
      <c r="G35" s="26"/>
      <c r="H35" s="27" t="s">
        <v>248</v>
      </c>
      <c r="I35" s="28" t="s">
        <v>248</v>
      </c>
      <c r="J35" s="29" t="s">
        <v>248</v>
      </c>
      <c r="K35" s="24"/>
      <c r="L35" s="25"/>
      <c r="M35" s="25"/>
      <c r="N35" s="36"/>
      <c r="O35" s="37"/>
      <c r="P35" s="37"/>
      <c r="Q35" s="38"/>
      <c r="R35" s="27"/>
      <c r="S35" s="28"/>
      <c r="T35" s="29"/>
    </row>
    <row r="36" spans="1:20" s="33" customFormat="1" ht="9" customHeight="1" x14ac:dyDescent="0.15">
      <c r="A36" s="24"/>
      <c r="B36" s="25"/>
      <c r="C36" s="25"/>
      <c r="D36" s="25"/>
      <c r="E36" s="25"/>
      <c r="F36" s="25" t="s">
        <v>41</v>
      </c>
      <c r="G36" s="26"/>
      <c r="H36" s="27" t="s">
        <v>248</v>
      </c>
      <c r="I36" s="28" t="s">
        <v>248</v>
      </c>
      <c r="J36" s="29" t="s">
        <v>248</v>
      </c>
      <c r="K36" s="24"/>
      <c r="L36" s="25"/>
      <c r="M36" s="25"/>
      <c r="N36" s="36"/>
      <c r="O36" s="37"/>
      <c r="P36" s="37"/>
      <c r="Q36" s="38"/>
      <c r="R36" s="27"/>
      <c r="S36" s="28"/>
      <c r="T36" s="29"/>
    </row>
    <row r="37" spans="1:20" s="33" customFormat="1" ht="9" customHeight="1" x14ac:dyDescent="0.15">
      <c r="A37" s="24"/>
      <c r="B37" s="25"/>
      <c r="C37" s="25"/>
      <c r="D37" s="25"/>
      <c r="E37" s="25"/>
      <c r="F37" s="25" t="s">
        <v>43</v>
      </c>
      <c r="G37" s="26"/>
      <c r="H37" s="27" t="s">
        <v>248</v>
      </c>
      <c r="I37" s="28" t="s">
        <v>248</v>
      </c>
      <c r="J37" s="29" t="s">
        <v>248</v>
      </c>
      <c r="K37" s="24"/>
      <c r="L37" s="25"/>
      <c r="M37" s="25"/>
      <c r="N37" s="36"/>
      <c r="O37" s="37"/>
      <c r="P37" s="37"/>
      <c r="Q37" s="38"/>
      <c r="R37" s="27"/>
      <c r="S37" s="28"/>
      <c r="T37" s="29"/>
    </row>
    <row r="38" spans="1:20" s="33" customFormat="1" ht="9" customHeight="1" x14ac:dyDescent="0.15">
      <c r="A38" s="24"/>
      <c r="B38" s="25"/>
      <c r="C38" s="25"/>
      <c r="D38" s="25"/>
      <c r="E38" s="25"/>
      <c r="F38" s="25" t="s">
        <v>45</v>
      </c>
      <c r="G38" s="26"/>
      <c r="H38" s="27" t="s">
        <v>248</v>
      </c>
      <c r="I38" s="28" t="s">
        <v>248</v>
      </c>
      <c r="J38" s="29" t="s">
        <v>248</v>
      </c>
      <c r="K38" s="24"/>
      <c r="L38" s="25"/>
      <c r="M38" s="25"/>
      <c r="N38" s="36"/>
      <c r="O38" s="39"/>
      <c r="P38" s="39"/>
      <c r="Q38" s="40"/>
      <c r="R38" s="27"/>
      <c r="S38" s="28"/>
      <c r="T38" s="29"/>
    </row>
    <row r="39" spans="1:20" s="33" customFormat="1" ht="9" customHeight="1" x14ac:dyDescent="0.15">
      <c r="A39" s="24"/>
      <c r="B39" s="25"/>
      <c r="C39" s="25"/>
      <c r="D39" s="25"/>
      <c r="E39" s="25" t="s">
        <v>54</v>
      </c>
      <c r="F39" s="25"/>
      <c r="G39" s="26"/>
      <c r="H39" s="27" t="s">
        <v>248</v>
      </c>
      <c r="I39" s="28" t="s">
        <v>248</v>
      </c>
      <c r="J39" s="29" t="s">
        <v>248</v>
      </c>
      <c r="K39" s="41"/>
      <c r="L39" s="42"/>
      <c r="M39" s="42"/>
      <c r="N39" s="25"/>
      <c r="O39" s="25"/>
      <c r="P39" s="25"/>
      <c r="Q39" s="26"/>
      <c r="R39" s="27"/>
      <c r="S39" s="28"/>
      <c r="T39" s="29"/>
    </row>
    <row r="40" spans="1:20" s="33" customFormat="1" ht="9" customHeight="1" x14ac:dyDescent="0.15">
      <c r="A40" s="24"/>
      <c r="B40" s="25"/>
      <c r="C40" s="25"/>
      <c r="D40" s="25"/>
      <c r="E40" s="25"/>
      <c r="F40" s="25" t="s">
        <v>56</v>
      </c>
      <c r="G40" s="26"/>
      <c r="H40" s="27" t="s">
        <v>248</v>
      </c>
      <c r="I40" s="28" t="s">
        <v>248</v>
      </c>
      <c r="J40" s="29" t="s">
        <v>248</v>
      </c>
      <c r="K40" s="24"/>
      <c r="L40" s="25"/>
      <c r="M40" s="25"/>
      <c r="N40" s="25"/>
      <c r="O40" s="25"/>
      <c r="P40" s="25"/>
      <c r="Q40" s="26"/>
      <c r="R40" s="27"/>
      <c r="S40" s="28"/>
      <c r="T40" s="29"/>
    </row>
    <row r="41" spans="1:20" s="33" customFormat="1" ht="9" customHeight="1" x14ac:dyDescent="0.15">
      <c r="A41" s="24"/>
      <c r="B41" s="25"/>
      <c r="C41" s="25"/>
      <c r="D41" s="25"/>
      <c r="E41" s="25"/>
      <c r="F41" s="25" t="s">
        <v>57</v>
      </c>
      <c r="G41" s="26"/>
      <c r="H41" s="27" t="s">
        <v>248</v>
      </c>
      <c r="I41" s="28" t="s">
        <v>248</v>
      </c>
      <c r="J41" s="29" t="s">
        <v>248</v>
      </c>
      <c r="K41" s="24"/>
      <c r="L41" s="25"/>
      <c r="M41" s="25"/>
      <c r="N41" s="25"/>
      <c r="O41" s="25"/>
      <c r="P41" s="25"/>
      <c r="Q41" s="26"/>
      <c r="R41" s="27"/>
      <c r="S41" s="28"/>
      <c r="T41" s="29"/>
    </row>
    <row r="42" spans="1:20" s="33" customFormat="1" ht="9" customHeight="1" x14ac:dyDescent="0.15">
      <c r="A42" s="24"/>
      <c r="B42" s="25"/>
      <c r="C42" s="25"/>
      <c r="D42" s="25" t="s">
        <v>59</v>
      </c>
      <c r="E42" s="25"/>
      <c r="F42" s="25"/>
      <c r="G42" s="26"/>
      <c r="H42" s="27">
        <v>8.7255599999999998</v>
      </c>
      <c r="I42" s="28">
        <v>8.7950759999999999</v>
      </c>
      <c r="J42" s="29">
        <v>-6.9515999999999994E-2</v>
      </c>
      <c r="K42" s="24"/>
      <c r="L42" s="25"/>
      <c r="M42" s="25"/>
      <c r="N42" s="25"/>
      <c r="O42" s="25"/>
      <c r="P42" s="25"/>
      <c r="Q42" s="26"/>
      <c r="R42" s="27"/>
      <c r="S42" s="28"/>
      <c r="T42" s="29"/>
    </row>
    <row r="43" spans="1:20" s="33" customFormat="1" ht="9" customHeight="1" x14ac:dyDescent="0.15">
      <c r="A43" s="24"/>
      <c r="B43" s="25"/>
      <c r="C43" s="25"/>
      <c r="D43" s="25" t="s">
        <v>60</v>
      </c>
      <c r="E43" s="25"/>
      <c r="F43" s="25"/>
      <c r="G43" s="26"/>
      <c r="H43" s="27" t="s">
        <v>248</v>
      </c>
      <c r="I43" s="28" t="s">
        <v>248</v>
      </c>
      <c r="J43" s="29" t="s">
        <v>248</v>
      </c>
      <c r="K43" s="41"/>
      <c r="L43" s="42"/>
      <c r="M43" s="42"/>
      <c r="N43" s="42"/>
      <c r="O43" s="42"/>
      <c r="P43" s="42"/>
      <c r="Q43" s="43"/>
      <c r="R43" s="27"/>
      <c r="S43" s="28"/>
      <c r="T43" s="29"/>
    </row>
    <row r="44" spans="1:20" s="33" customFormat="1" ht="9" customHeight="1" x14ac:dyDescent="0.15">
      <c r="A44" s="24"/>
      <c r="B44" s="25"/>
      <c r="C44" s="25"/>
      <c r="D44" s="25" t="s">
        <v>61</v>
      </c>
      <c r="E44" s="25"/>
      <c r="F44" s="25"/>
      <c r="G44" s="26"/>
      <c r="H44" s="27">
        <v>1935.584916</v>
      </c>
      <c r="I44" s="28" t="s">
        <v>248</v>
      </c>
      <c r="J44" s="29">
        <v>1935.584916</v>
      </c>
      <c r="K44" s="24"/>
      <c r="L44" s="25"/>
      <c r="M44" s="25"/>
      <c r="N44" s="25"/>
      <c r="O44" s="25"/>
      <c r="P44" s="25"/>
      <c r="Q44" s="26"/>
      <c r="R44" s="27"/>
      <c r="S44" s="28"/>
      <c r="T44" s="29"/>
    </row>
    <row r="45" spans="1:20" s="33" customFormat="1" ht="9" customHeight="1" x14ac:dyDescent="0.15">
      <c r="A45" s="24"/>
      <c r="B45" s="25"/>
      <c r="C45" s="25"/>
      <c r="D45" s="25" t="s">
        <v>62</v>
      </c>
      <c r="E45" s="25"/>
      <c r="F45" s="25"/>
      <c r="G45" s="26"/>
      <c r="H45" s="27">
        <v>1785.993698</v>
      </c>
      <c r="I45" s="28">
        <v>157.359477</v>
      </c>
      <c r="J45" s="29">
        <v>1628.634221</v>
      </c>
      <c r="K45" s="24"/>
      <c r="L45" s="25"/>
      <c r="M45" s="25"/>
      <c r="N45" s="25"/>
      <c r="O45" s="25"/>
      <c r="P45" s="25"/>
      <c r="Q45" s="26"/>
      <c r="R45" s="27"/>
      <c r="S45" s="28"/>
      <c r="T45" s="29"/>
    </row>
    <row r="46" spans="1:20" ht="9" customHeight="1" x14ac:dyDescent="0.15">
      <c r="A46" s="24"/>
      <c r="B46" s="25"/>
      <c r="C46" s="25"/>
      <c r="D46" s="25" t="s">
        <v>63</v>
      </c>
      <c r="E46" s="25"/>
      <c r="F46" s="25"/>
      <c r="G46" s="26"/>
      <c r="H46" s="27" t="s">
        <v>248</v>
      </c>
      <c r="I46" s="28">
        <v>1325.640433</v>
      </c>
      <c r="J46" s="29">
        <v>-1325.640433</v>
      </c>
      <c r="K46" s="24"/>
      <c r="L46" s="25"/>
      <c r="M46" s="25"/>
      <c r="N46" s="25"/>
      <c r="O46" s="25"/>
      <c r="P46" s="25"/>
      <c r="Q46" s="26"/>
      <c r="R46" s="27"/>
      <c r="S46" s="28"/>
      <c r="T46" s="29"/>
    </row>
    <row r="47" spans="1:20" ht="9" customHeight="1" x14ac:dyDescent="0.15">
      <c r="A47" s="24"/>
      <c r="B47" s="25"/>
      <c r="C47" s="25"/>
      <c r="D47" s="25" t="s">
        <v>64</v>
      </c>
      <c r="E47" s="25"/>
      <c r="F47" s="25"/>
      <c r="G47" s="26"/>
      <c r="H47" s="27">
        <v>50687.999129000003</v>
      </c>
      <c r="I47" s="28">
        <v>51188.059915999998</v>
      </c>
      <c r="J47" s="29">
        <v>-500.060787</v>
      </c>
      <c r="K47" s="24"/>
      <c r="L47" s="25"/>
      <c r="M47" s="25"/>
      <c r="N47" s="25"/>
      <c r="O47" s="25"/>
      <c r="P47" s="25"/>
      <c r="Q47" s="26"/>
      <c r="R47" s="27"/>
      <c r="S47" s="28"/>
      <c r="T47" s="29"/>
    </row>
    <row r="48" spans="1:20" ht="9" customHeight="1" x14ac:dyDescent="0.15">
      <c r="A48" s="24"/>
      <c r="B48" s="25"/>
      <c r="C48" s="25"/>
      <c r="D48" s="25"/>
      <c r="E48" s="25" t="s">
        <v>65</v>
      </c>
      <c r="F48" s="25"/>
      <c r="G48" s="26"/>
      <c r="H48" s="27">
        <v>275</v>
      </c>
      <c r="I48" s="28">
        <v>275</v>
      </c>
      <c r="J48" s="29" t="s">
        <v>248</v>
      </c>
      <c r="K48" s="24"/>
      <c r="L48" s="25"/>
      <c r="M48" s="25"/>
      <c r="N48" s="25"/>
      <c r="O48" s="25"/>
      <c r="P48" s="25"/>
      <c r="Q48" s="26"/>
      <c r="R48" s="27"/>
      <c r="S48" s="28"/>
      <c r="T48" s="29"/>
    </row>
    <row r="49" spans="1:20" ht="9" customHeight="1" x14ac:dyDescent="0.15">
      <c r="A49" s="24"/>
      <c r="B49" s="25"/>
      <c r="C49" s="25"/>
      <c r="D49" s="25"/>
      <c r="E49" s="25"/>
      <c r="F49" s="25" t="s">
        <v>66</v>
      </c>
      <c r="G49" s="26"/>
      <c r="H49" s="27">
        <v>275</v>
      </c>
      <c r="I49" s="28">
        <v>275</v>
      </c>
      <c r="J49" s="29" t="s">
        <v>248</v>
      </c>
      <c r="K49" s="24"/>
      <c r="L49" s="25"/>
      <c r="M49" s="25"/>
      <c r="N49" s="25"/>
      <c r="O49" s="25"/>
      <c r="P49" s="25"/>
      <c r="Q49" s="26"/>
      <c r="R49" s="27"/>
      <c r="S49" s="28"/>
      <c r="T49" s="29"/>
    </row>
    <row r="50" spans="1:20" ht="9" customHeight="1" x14ac:dyDescent="0.15">
      <c r="A50" s="24"/>
      <c r="B50" s="25"/>
      <c r="C50" s="25"/>
      <c r="D50" s="25"/>
      <c r="E50" s="25"/>
      <c r="F50" s="44" t="s">
        <v>67</v>
      </c>
      <c r="G50" s="45"/>
      <c r="H50" s="27" t="s">
        <v>248</v>
      </c>
      <c r="I50" s="28" t="s">
        <v>248</v>
      </c>
      <c r="J50" s="29" t="s">
        <v>248</v>
      </c>
      <c r="K50" s="24"/>
      <c r="L50" s="25"/>
      <c r="M50" s="25"/>
      <c r="N50" s="25"/>
      <c r="O50" s="25"/>
      <c r="P50" s="25"/>
      <c r="Q50" s="26"/>
      <c r="R50" s="27"/>
      <c r="S50" s="28"/>
      <c r="T50" s="29"/>
    </row>
    <row r="51" spans="1:20" ht="9" customHeight="1" x14ac:dyDescent="0.15">
      <c r="A51" s="24"/>
      <c r="B51" s="25"/>
      <c r="C51" s="25"/>
      <c r="D51" s="25"/>
      <c r="E51" s="25" t="s">
        <v>68</v>
      </c>
      <c r="F51" s="25"/>
      <c r="G51" s="26"/>
      <c r="H51" s="27" t="s">
        <v>248</v>
      </c>
      <c r="I51" s="28" t="s">
        <v>248</v>
      </c>
      <c r="J51" s="29" t="s">
        <v>248</v>
      </c>
      <c r="K51" s="24"/>
      <c r="L51" s="25"/>
      <c r="M51" s="25"/>
      <c r="N51" s="25"/>
      <c r="O51" s="25"/>
      <c r="P51" s="25"/>
      <c r="Q51" s="26"/>
      <c r="R51" s="27"/>
      <c r="S51" s="28"/>
      <c r="T51" s="29"/>
    </row>
    <row r="52" spans="1:20" ht="9" customHeight="1" x14ac:dyDescent="0.15">
      <c r="A52" s="24"/>
      <c r="B52" s="25"/>
      <c r="C52" s="25"/>
      <c r="D52" s="25"/>
      <c r="E52" s="25" t="s">
        <v>33</v>
      </c>
      <c r="F52" s="25"/>
      <c r="G52" s="26"/>
      <c r="H52" s="27" t="s">
        <v>248</v>
      </c>
      <c r="I52" s="28" t="s">
        <v>248</v>
      </c>
      <c r="J52" s="29" t="s">
        <v>248</v>
      </c>
      <c r="K52" s="24"/>
      <c r="L52" s="25"/>
      <c r="M52" s="25"/>
      <c r="N52" s="25"/>
      <c r="O52" s="25"/>
      <c r="P52" s="25"/>
      <c r="Q52" s="26"/>
      <c r="R52" s="27"/>
      <c r="S52" s="28"/>
      <c r="T52" s="29"/>
    </row>
    <row r="53" spans="1:20" ht="9" customHeight="1" x14ac:dyDescent="0.15">
      <c r="A53" s="24"/>
      <c r="B53" s="25"/>
      <c r="C53" s="25"/>
      <c r="D53" s="25"/>
      <c r="E53" s="25" t="s">
        <v>25</v>
      </c>
      <c r="F53" s="25"/>
      <c r="G53" s="26"/>
      <c r="H53" s="27">
        <v>50405.869128999999</v>
      </c>
      <c r="I53" s="28">
        <v>50905.929916000001</v>
      </c>
      <c r="J53" s="29">
        <v>-500.060787</v>
      </c>
      <c r="K53" s="24"/>
      <c r="L53" s="25"/>
      <c r="M53" s="25"/>
      <c r="N53" s="25"/>
      <c r="O53" s="25"/>
      <c r="P53" s="25"/>
      <c r="Q53" s="26"/>
      <c r="R53" s="27"/>
      <c r="S53" s="28"/>
      <c r="T53" s="29"/>
    </row>
    <row r="54" spans="1:20" ht="9" customHeight="1" x14ac:dyDescent="0.15">
      <c r="A54" s="24"/>
      <c r="B54" s="25"/>
      <c r="C54" s="25"/>
      <c r="D54" s="25"/>
      <c r="E54" s="25"/>
      <c r="F54" s="25" t="s">
        <v>29</v>
      </c>
      <c r="G54" s="26"/>
      <c r="H54" s="27" t="s">
        <v>248</v>
      </c>
      <c r="I54" s="28" t="s">
        <v>248</v>
      </c>
      <c r="J54" s="29" t="s">
        <v>248</v>
      </c>
      <c r="K54" s="24"/>
      <c r="L54" s="25"/>
      <c r="M54" s="25"/>
      <c r="N54" s="25"/>
      <c r="O54" s="25"/>
      <c r="P54" s="25"/>
      <c r="Q54" s="26"/>
      <c r="R54" s="27"/>
      <c r="S54" s="28"/>
      <c r="T54" s="29"/>
    </row>
    <row r="55" spans="1:20" ht="9" customHeight="1" x14ac:dyDescent="0.15">
      <c r="A55" s="24"/>
      <c r="B55" s="25"/>
      <c r="C55" s="25"/>
      <c r="D55" s="25"/>
      <c r="E55" s="25"/>
      <c r="F55" s="25" t="s">
        <v>69</v>
      </c>
      <c r="G55" s="26"/>
      <c r="H55" s="27" t="s">
        <v>248</v>
      </c>
      <c r="I55" s="28" t="s">
        <v>248</v>
      </c>
      <c r="J55" s="29" t="s">
        <v>248</v>
      </c>
      <c r="K55" s="24"/>
      <c r="L55" s="25"/>
      <c r="M55" s="25"/>
      <c r="N55" s="25"/>
      <c r="O55" s="25"/>
      <c r="P55" s="25"/>
      <c r="Q55" s="26"/>
      <c r="R55" s="27"/>
      <c r="S55" s="28"/>
      <c r="T55" s="29"/>
    </row>
    <row r="56" spans="1:20" ht="9" customHeight="1" x14ac:dyDescent="0.15">
      <c r="A56" s="24"/>
      <c r="B56" s="25"/>
      <c r="C56" s="25"/>
      <c r="D56" s="25"/>
      <c r="E56" s="25"/>
      <c r="F56" s="25" t="s">
        <v>70</v>
      </c>
      <c r="G56" s="26"/>
      <c r="H56" s="27">
        <v>50405.869128999999</v>
      </c>
      <c r="I56" s="28">
        <v>50905.929916000001</v>
      </c>
      <c r="J56" s="29">
        <v>-500.060787</v>
      </c>
      <c r="K56" s="24"/>
      <c r="L56" s="25"/>
      <c r="M56" s="25"/>
      <c r="N56" s="25"/>
      <c r="O56" s="25"/>
      <c r="P56" s="25"/>
      <c r="Q56" s="26"/>
      <c r="R56" s="27"/>
      <c r="S56" s="28"/>
      <c r="T56" s="29"/>
    </row>
    <row r="57" spans="1:20" ht="9" customHeight="1" x14ac:dyDescent="0.15">
      <c r="A57" s="24"/>
      <c r="B57" s="25"/>
      <c r="C57" s="25"/>
      <c r="D57" s="25"/>
      <c r="E57" s="25"/>
      <c r="F57" s="25" t="s">
        <v>71</v>
      </c>
      <c r="G57" s="26"/>
      <c r="H57" s="27" t="s">
        <v>248</v>
      </c>
      <c r="I57" s="28" t="s">
        <v>248</v>
      </c>
      <c r="J57" s="29" t="s">
        <v>248</v>
      </c>
      <c r="K57" s="46"/>
      <c r="L57" s="47"/>
      <c r="M57" s="47"/>
      <c r="N57" s="47"/>
      <c r="O57" s="47"/>
      <c r="P57" s="47"/>
      <c r="Q57" s="48"/>
      <c r="R57" s="27"/>
      <c r="S57" s="28"/>
      <c r="T57" s="29"/>
    </row>
    <row r="58" spans="1:20" ht="9" customHeight="1" x14ac:dyDescent="0.15">
      <c r="A58" s="46"/>
      <c r="B58" s="47"/>
      <c r="C58" s="47"/>
      <c r="D58" s="47"/>
      <c r="E58" s="47" t="s">
        <v>72</v>
      </c>
      <c r="F58" s="47"/>
      <c r="G58" s="48"/>
      <c r="H58" s="27">
        <v>7.13</v>
      </c>
      <c r="I58" s="28">
        <v>7.13</v>
      </c>
      <c r="J58" s="29" t="s">
        <v>248</v>
      </c>
      <c r="K58" s="208" t="s">
        <v>73</v>
      </c>
      <c r="L58" s="211"/>
      <c r="M58" s="211"/>
      <c r="N58" s="211"/>
      <c r="O58" s="211"/>
      <c r="P58" s="211"/>
      <c r="Q58" s="212"/>
      <c r="R58" s="30">
        <v>228552.88881599999</v>
      </c>
      <c r="S58" s="31">
        <v>232688.61551</v>
      </c>
      <c r="T58" s="32">
        <v>-4135.726694</v>
      </c>
    </row>
    <row r="59" spans="1:20" ht="9" customHeight="1" thickBot="1" x14ac:dyDescent="0.2">
      <c r="A59" s="213" t="s">
        <v>74</v>
      </c>
      <c r="B59" s="214"/>
      <c r="C59" s="214"/>
      <c r="D59" s="214"/>
      <c r="E59" s="214"/>
      <c r="F59" s="214"/>
      <c r="G59" s="215"/>
      <c r="H59" s="49">
        <v>243221.14454899999</v>
      </c>
      <c r="I59" s="49">
        <v>245716.06001300001</v>
      </c>
      <c r="J59" s="50">
        <v>-2494.9154640000002</v>
      </c>
      <c r="K59" s="213" t="s">
        <v>75</v>
      </c>
      <c r="L59" s="216"/>
      <c r="M59" s="216"/>
      <c r="N59" s="216"/>
      <c r="O59" s="216"/>
      <c r="P59" s="216"/>
      <c r="Q59" s="217"/>
      <c r="R59" s="51">
        <v>243221.14454899999</v>
      </c>
      <c r="S59" s="49">
        <v>245716.06001300001</v>
      </c>
      <c r="T59" s="50">
        <v>-2494.9154640000002</v>
      </c>
    </row>
    <row r="60" spans="1:20" ht="60" customHeight="1" x14ac:dyDescent="0.15">
      <c r="A60" s="52"/>
      <c r="B60" s="53"/>
      <c r="C60" s="53"/>
      <c r="D60" s="53"/>
      <c r="E60" s="53"/>
      <c r="F60" s="53"/>
      <c r="G60" s="53"/>
      <c r="H60" s="27"/>
      <c r="I60" s="27"/>
      <c r="J60" s="27"/>
      <c r="K60" s="52"/>
      <c r="L60" s="42"/>
      <c r="M60" s="42"/>
      <c r="N60" s="42"/>
      <c r="O60" s="42"/>
      <c r="P60" s="42"/>
      <c r="Q60" s="42"/>
      <c r="R60" s="27"/>
      <c r="S60" s="27"/>
      <c r="T60" s="27"/>
    </row>
    <row r="61" spans="1:20" s="33" customFormat="1" ht="15" customHeight="1" x14ac:dyDescent="0.15">
      <c r="A61" s="3"/>
      <c r="B61" s="54"/>
      <c r="C61" s="54"/>
      <c r="D61" s="54"/>
      <c r="E61" s="54"/>
      <c r="F61" s="54"/>
      <c r="G61" s="54"/>
      <c r="H61" s="55"/>
      <c r="I61" s="55"/>
      <c r="J61" s="55"/>
      <c r="K61" s="3"/>
      <c r="L61" s="4"/>
      <c r="M61" s="4"/>
      <c r="N61" s="4"/>
      <c r="O61" s="4"/>
      <c r="P61" s="5"/>
      <c r="Q61" s="56"/>
      <c r="R61" s="5"/>
      <c r="S61" s="6"/>
      <c r="T61" s="7" t="s">
        <v>250</v>
      </c>
    </row>
    <row r="62" spans="1:20" s="33" customFormat="1" ht="9.6" customHeight="1" x14ac:dyDescent="0.15">
      <c r="A62" s="1"/>
      <c r="B62" s="1"/>
      <c r="C62" s="1"/>
      <c r="D62" s="1"/>
      <c r="E62" s="1"/>
      <c r="F62" s="1"/>
      <c r="G62" s="1"/>
      <c r="H62" s="2"/>
      <c r="I62" s="2"/>
      <c r="J62" s="2"/>
      <c r="R62" s="55"/>
      <c r="S62" s="55"/>
      <c r="T62" s="55"/>
    </row>
    <row r="63" spans="1:20" s="33" customFormat="1" ht="9.6" customHeight="1" x14ac:dyDescent="0.15">
      <c r="A63" s="1"/>
      <c r="B63" s="1"/>
      <c r="C63" s="1"/>
      <c r="D63" s="1"/>
      <c r="E63" s="1"/>
      <c r="F63" s="1"/>
      <c r="G63" s="1"/>
      <c r="H63" s="2"/>
      <c r="I63" s="2"/>
      <c r="J63" s="2"/>
      <c r="K63" s="1"/>
      <c r="L63" s="1"/>
      <c r="M63" s="1"/>
      <c r="N63" s="1"/>
      <c r="O63" s="1"/>
      <c r="P63" s="1"/>
      <c r="Q63" s="1"/>
      <c r="R63" s="2"/>
      <c r="S63" s="2"/>
      <c r="T63" s="2"/>
    </row>
    <row r="64" spans="1:20" s="33" customFormat="1" ht="9.6" customHeight="1" x14ac:dyDescent="0.15">
      <c r="A64" s="1"/>
      <c r="B64" s="1"/>
      <c r="C64" s="1"/>
      <c r="D64" s="1"/>
      <c r="E64" s="1"/>
      <c r="F64" s="1"/>
      <c r="G64" s="1"/>
      <c r="H64" s="2"/>
      <c r="I64" s="2"/>
      <c r="J64" s="2"/>
      <c r="K64" s="1"/>
      <c r="L64" s="1"/>
      <c r="M64" s="1"/>
      <c r="N64" s="1"/>
      <c r="O64" s="1"/>
      <c r="P64" s="1"/>
      <c r="Q64" s="1"/>
      <c r="R64" s="2"/>
      <c r="S64" s="2"/>
      <c r="T64" s="2"/>
    </row>
    <row r="65" spans="1:20" s="33" customFormat="1" ht="9.6" customHeight="1" x14ac:dyDescent="0.15">
      <c r="A65" s="1"/>
      <c r="B65" s="1"/>
      <c r="C65" s="1"/>
      <c r="D65" s="1"/>
      <c r="E65" s="1"/>
      <c r="F65" s="1"/>
      <c r="G65" s="1"/>
      <c r="H65" s="2"/>
      <c r="I65" s="2"/>
      <c r="J65" s="2"/>
      <c r="K65" s="1"/>
      <c r="L65" s="1"/>
      <c r="M65" s="1"/>
      <c r="N65" s="1"/>
      <c r="O65" s="1"/>
      <c r="P65" s="1"/>
      <c r="Q65" s="1"/>
      <c r="R65" s="2"/>
      <c r="S65" s="2"/>
      <c r="T65" s="2"/>
    </row>
  </sheetData>
  <mergeCells count="6">
    <mergeCell ref="A4:G5"/>
    <mergeCell ref="K4:Q5"/>
    <mergeCell ref="K28:Q28"/>
    <mergeCell ref="K58:Q58"/>
    <mergeCell ref="A59:G59"/>
    <mergeCell ref="K59:Q59"/>
  </mergeCells>
  <phoneticPr fontId="3"/>
  <pageMargins left="0.9055118110236221" right="0.70866141732283472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V48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1" customWidth="1"/>
    <col min="7" max="7" width="30.625" style="1" customWidth="1"/>
    <col min="8" max="10" width="20.625" style="2" customWidth="1"/>
    <col min="11" max="11" width="3.625" style="1" customWidth="1"/>
    <col min="12" max="17" width="1.625" style="1" customWidth="1"/>
    <col min="18" max="18" width="30.75" style="1" customWidth="1"/>
    <col min="19" max="21" width="20.625" style="1" customWidth="1"/>
    <col min="22" max="246" width="9" style="1" customWidth="1"/>
    <col min="247" max="247" width="12.5" style="1" customWidth="1"/>
    <col min="248" max="253" width="1.625" style="1" customWidth="1"/>
    <col min="254" max="254" width="69.25" style="1" customWidth="1"/>
    <col min="255" max="16384" width="35" style="1"/>
  </cols>
  <sheetData>
    <row r="1" spans="1:21" ht="21" customHeight="1" x14ac:dyDescent="0.15">
      <c r="Q1" s="57"/>
      <c r="R1" s="58"/>
      <c r="S1" s="59"/>
      <c r="T1" s="60"/>
      <c r="U1" s="61" t="s">
        <v>250</v>
      </c>
    </row>
    <row r="2" spans="1:21" ht="54.75" customHeight="1" x14ac:dyDescent="0.15"/>
    <row r="3" spans="1:21" ht="24" customHeight="1" thickBot="1" x14ac:dyDescent="0.2">
      <c r="A3" s="62" t="s">
        <v>76</v>
      </c>
      <c r="B3" s="63"/>
      <c r="C3" s="63"/>
      <c r="D3" s="63"/>
      <c r="E3" s="63"/>
      <c r="F3" s="63"/>
      <c r="G3" s="63"/>
      <c r="H3" s="64" t="s">
        <v>242</v>
      </c>
      <c r="I3" s="63"/>
      <c r="J3" s="65" t="s">
        <v>1</v>
      </c>
    </row>
    <row r="4" spans="1:21" ht="21" customHeight="1" x14ac:dyDescent="0.15">
      <c r="A4" s="218" t="s">
        <v>2</v>
      </c>
      <c r="B4" s="219"/>
      <c r="C4" s="219"/>
      <c r="D4" s="219"/>
      <c r="E4" s="219"/>
      <c r="F4" s="219"/>
      <c r="G4" s="220"/>
      <c r="H4" s="66" t="s">
        <v>243</v>
      </c>
      <c r="I4" s="66" t="s">
        <v>240</v>
      </c>
      <c r="J4" s="67" t="s">
        <v>3</v>
      </c>
      <c r="L4" s="218" t="s">
        <v>2</v>
      </c>
      <c r="M4" s="219"/>
      <c r="N4" s="219"/>
      <c r="O4" s="219"/>
      <c r="P4" s="219"/>
      <c r="Q4" s="219"/>
      <c r="R4" s="220"/>
      <c r="S4" s="66" t="s">
        <v>243</v>
      </c>
      <c r="T4" s="66" t="s">
        <v>240</v>
      </c>
      <c r="U4" s="67" t="s">
        <v>3</v>
      </c>
    </row>
    <row r="5" spans="1:21" ht="21" customHeight="1" thickBot="1" x14ac:dyDescent="0.2">
      <c r="A5" s="221"/>
      <c r="B5" s="222"/>
      <c r="C5" s="222"/>
      <c r="D5" s="222"/>
      <c r="E5" s="222"/>
      <c r="F5" s="222"/>
      <c r="G5" s="223"/>
      <c r="H5" s="68" t="s">
        <v>77</v>
      </c>
      <c r="I5" s="68" t="s">
        <v>78</v>
      </c>
      <c r="J5" s="69" t="s">
        <v>79</v>
      </c>
      <c r="L5" s="221"/>
      <c r="M5" s="222"/>
      <c r="N5" s="222"/>
      <c r="O5" s="222"/>
      <c r="P5" s="222"/>
      <c r="Q5" s="222"/>
      <c r="R5" s="223"/>
      <c r="S5" s="68" t="s">
        <v>77</v>
      </c>
      <c r="T5" s="68" t="s">
        <v>78</v>
      </c>
      <c r="U5" s="69" t="s">
        <v>79</v>
      </c>
    </row>
    <row r="6" spans="1:21" ht="21" customHeight="1" x14ac:dyDescent="0.15">
      <c r="A6" s="70" t="s">
        <v>80</v>
      </c>
      <c r="B6" s="71"/>
      <c r="C6" s="71"/>
      <c r="D6" s="71"/>
      <c r="E6" s="71"/>
      <c r="F6" s="71"/>
      <c r="G6" s="71"/>
      <c r="H6" s="72"/>
      <c r="I6" s="72"/>
      <c r="J6" s="73"/>
      <c r="K6" s="74"/>
      <c r="L6" s="70"/>
      <c r="M6" s="71" t="s">
        <v>81</v>
      </c>
      <c r="N6" s="71"/>
      <c r="O6" s="71"/>
      <c r="P6" s="71"/>
      <c r="Q6" s="71"/>
      <c r="R6" s="71"/>
      <c r="S6" s="72"/>
      <c r="T6" s="72"/>
      <c r="U6" s="73"/>
    </row>
    <row r="7" spans="1:21" ht="21" customHeight="1" x14ac:dyDescent="0.15">
      <c r="A7" s="70"/>
      <c r="B7" s="71" t="s">
        <v>82</v>
      </c>
      <c r="C7" s="71"/>
      <c r="D7" s="71"/>
      <c r="E7" s="71"/>
      <c r="F7" s="71"/>
      <c r="G7" s="71"/>
      <c r="H7" s="72"/>
      <c r="I7" s="72"/>
      <c r="J7" s="73"/>
      <c r="K7" s="74"/>
      <c r="L7" s="70"/>
      <c r="M7" s="71"/>
      <c r="N7" s="71" t="s">
        <v>83</v>
      </c>
      <c r="O7" s="71"/>
      <c r="P7" s="71"/>
      <c r="Q7" s="71"/>
      <c r="R7" s="71"/>
      <c r="S7" s="75">
        <v>15.245625</v>
      </c>
      <c r="T7" s="75">
        <v>27.603199</v>
      </c>
      <c r="U7" s="76">
        <v>-12.357574</v>
      </c>
    </row>
    <row r="8" spans="1:21" ht="21" customHeight="1" x14ac:dyDescent="0.15">
      <c r="A8" s="70"/>
      <c r="B8" s="71"/>
      <c r="C8" s="71" t="s">
        <v>84</v>
      </c>
      <c r="D8" s="71"/>
      <c r="E8" s="71"/>
      <c r="F8" s="71"/>
      <c r="G8" s="71"/>
      <c r="H8" s="75">
        <v>2226876.8870160002</v>
      </c>
      <c r="I8" s="75">
        <v>1879582.2328290001</v>
      </c>
      <c r="J8" s="76">
        <v>347294.65418700001</v>
      </c>
      <c r="L8" s="77"/>
      <c r="M8" s="78"/>
      <c r="N8" s="78"/>
      <c r="O8" s="78" t="s">
        <v>85</v>
      </c>
      <c r="P8" s="78"/>
      <c r="Q8" s="78"/>
      <c r="R8" s="78"/>
      <c r="S8" s="79">
        <v>15.245625</v>
      </c>
      <c r="T8" s="79">
        <v>27.603199</v>
      </c>
      <c r="U8" s="80">
        <v>-12.357574</v>
      </c>
    </row>
    <row r="9" spans="1:21" ht="21" customHeight="1" x14ac:dyDescent="0.15">
      <c r="A9" s="77"/>
      <c r="B9" s="78"/>
      <c r="C9" s="78"/>
      <c r="D9" s="78" t="s">
        <v>86</v>
      </c>
      <c r="E9" s="78"/>
      <c r="F9" s="78"/>
      <c r="G9" s="78"/>
      <c r="H9" s="79">
        <v>1758352.2504400001</v>
      </c>
      <c r="I9" s="79">
        <v>1402075.7140860001</v>
      </c>
      <c r="J9" s="80">
        <v>356276.53635399998</v>
      </c>
      <c r="L9" s="70"/>
      <c r="M9" s="71"/>
      <c r="N9" s="71" t="s">
        <v>87</v>
      </c>
      <c r="O9" s="71"/>
      <c r="P9" s="71"/>
      <c r="Q9" s="71"/>
      <c r="R9" s="71"/>
      <c r="S9" s="75">
        <v>16.107621999999999</v>
      </c>
      <c r="T9" s="75">
        <v>16.250071999999999</v>
      </c>
      <c r="U9" s="76">
        <v>-0.14244999999999999</v>
      </c>
    </row>
    <row r="10" spans="1:21" ht="21" customHeight="1" x14ac:dyDescent="0.15">
      <c r="A10" s="77"/>
      <c r="B10" s="78"/>
      <c r="C10" s="78"/>
      <c r="D10" s="78" t="s">
        <v>88</v>
      </c>
      <c r="E10" s="78"/>
      <c r="F10" s="78"/>
      <c r="G10" s="78"/>
      <c r="H10" s="79">
        <v>158161.898139</v>
      </c>
      <c r="I10" s="79">
        <v>174491.82713300001</v>
      </c>
      <c r="J10" s="80">
        <v>-16329.928994</v>
      </c>
      <c r="L10" s="77"/>
      <c r="M10" s="78"/>
      <c r="N10" s="78"/>
      <c r="O10" s="78" t="s">
        <v>89</v>
      </c>
      <c r="P10" s="78"/>
      <c r="Q10" s="78"/>
      <c r="R10" s="78"/>
      <c r="S10" s="79">
        <v>11.26207</v>
      </c>
      <c r="T10" s="79">
        <v>11.120141</v>
      </c>
      <c r="U10" s="80">
        <v>0.141929</v>
      </c>
    </row>
    <row r="11" spans="1:21" ht="21" customHeight="1" x14ac:dyDescent="0.15">
      <c r="A11" s="77"/>
      <c r="B11" s="78"/>
      <c r="C11" s="78"/>
      <c r="D11" s="78" t="s">
        <v>90</v>
      </c>
      <c r="E11" s="78"/>
      <c r="F11" s="78"/>
      <c r="G11" s="78"/>
      <c r="H11" s="79">
        <v>989.26499999999999</v>
      </c>
      <c r="I11" s="79">
        <v>1273.011</v>
      </c>
      <c r="J11" s="80">
        <v>-283.74599999999998</v>
      </c>
      <c r="L11" s="77"/>
      <c r="M11" s="78"/>
      <c r="N11" s="78"/>
      <c r="O11" s="78" t="s">
        <v>91</v>
      </c>
      <c r="P11" s="78"/>
      <c r="Q11" s="78"/>
      <c r="R11" s="78"/>
      <c r="S11" s="79" t="s">
        <v>248</v>
      </c>
      <c r="T11" s="79" t="s">
        <v>248</v>
      </c>
      <c r="U11" s="80" t="s">
        <v>248</v>
      </c>
    </row>
    <row r="12" spans="1:21" ht="21" customHeight="1" x14ac:dyDescent="0.15">
      <c r="A12" s="77"/>
      <c r="B12" s="78"/>
      <c r="C12" s="78"/>
      <c r="D12" s="78" t="s">
        <v>92</v>
      </c>
      <c r="E12" s="78"/>
      <c r="F12" s="78"/>
      <c r="G12" s="78"/>
      <c r="H12" s="79">
        <v>3872.0340000000001</v>
      </c>
      <c r="I12" s="79">
        <v>4212.4639999999999</v>
      </c>
      <c r="J12" s="80">
        <v>-340.43</v>
      </c>
      <c r="L12" s="81"/>
      <c r="M12" s="82"/>
      <c r="N12" s="82"/>
      <c r="O12" s="82" t="s">
        <v>93</v>
      </c>
      <c r="P12" s="82"/>
      <c r="Q12" s="82"/>
      <c r="R12" s="83"/>
      <c r="S12" s="79">
        <v>4.8455519999999996</v>
      </c>
      <c r="T12" s="79">
        <v>5.129931</v>
      </c>
      <c r="U12" s="80">
        <v>-0.28437899999999999</v>
      </c>
    </row>
    <row r="13" spans="1:21" ht="21" customHeight="1" x14ac:dyDescent="0.15">
      <c r="A13" s="77"/>
      <c r="B13" s="78"/>
      <c r="C13" s="78"/>
      <c r="D13" s="78" t="s">
        <v>94</v>
      </c>
      <c r="E13" s="78"/>
      <c r="F13" s="78"/>
      <c r="G13" s="78"/>
      <c r="H13" s="79">
        <v>282560.46100000001</v>
      </c>
      <c r="I13" s="79">
        <v>276411.69699999999</v>
      </c>
      <c r="J13" s="80">
        <v>6148.7640000000001</v>
      </c>
      <c r="L13" s="84" t="s">
        <v>95</v>
      </c>
      <c r="M13" s="85"/>
      <c r="N13" s="85"/>
      <c r="O13" s="85"/>
      <c r="P13" s="85"/>
      <c r="Q13" s="85"/>
      <c r="R13" s="86"/>
      <c r="S13" s="87">
        <v>-0.86199700000000001</v>
      </c>
      <c r="T13" s="87">
        <v>11.353127000000001</v>
      </c>
      <c r="U13" s="88">
        <v>-12.215123999999999</v>
      </c>
    </row>
    <row r="14" spans="1:21" s="33" customFormat="1" ht="21" customHeight="1" x14ac:dyDescent="0.15">
      <c r="A14" s="77"/>
      <c r="B14" s="78"/>
      <c r="C14" s="78"/>
      <c r="D14" s="78" t="s">
        <v>96</v>
      </c>
      <c r="E14" s="78"/>
      <c r="F14" s="78"/>
      <c r="G14" s="78"/>
      <c r="H14" s="79">
        <v>2035.241</v>
      </c>
      <c r="I14" s="79">
        <v>1891.374</v>
      </c>
      <c r="J14" s="80">
        <v>143.86699999999999</v>
      </c>
      <c r="L14" s="84" t="s">
        <v>97</v>
      </c>
      <c r="M14" s="85"/>
      <c r="N14" s="85"/>
      <c r="O14" s="85"/>
      <c r="P14" s="85"/>
      <c r="Q14" s="85"/>
      <c r="R14" s="85"/>
      <c r="S14" s="87">
        <v>1188540.9782799999</v>
      </c>
      <c r="T14" s="87">
        <v>1095087.248683</v>
      </c>
      <c r="U14" s="88">
        <v>93453.729596999998</v>
      </c>
    </row>
    <row r="15" spans="1:21" s="33" customFormat="1" ht="21" customHeight="1" x14ac:dyDescent="0.15">
      <c r="A15" s="77"/>
      <c r="B15" s="78"/>
      <c r="C15" s="78"/>
      <c r="D15" s="78" t="s">
        <v>98</v>
      </c>
      <c r="E15" s="78"/>
      <c r="F15" s="78"/>
      <c r="G15" s="78"/>
      <c r="H15" s="79" t="s">
        <v>248</v>
      </c>
      <c r="I15" s="79" t="s">
        <v>248</v>
      </c>
      <c r="J15" s="80" t="s">
        <v>248</v>
      </c>
      <c r="L15" s="70" t="s">
        <v>99</v>
      </c>
      <c r="M15" s="71"/>
      <c r="N15" s="71"/>
      <c r="O15" s="71"/>
      <c r="P15" s="71"/>
      <c r="Q15" s="71"/>
      <c r="R15" s="71"/>
      <c r="S15" s="89"/>
      <c r="T15" s="89"/>
      <c r="U15" s="90"/>
    </row>
    <row r="16" spans="1:21" s="33" customFormat="1" ht="21" customHeight="1" x14ac:dyDescent="0.15">
      <c r="A16" s="77"/>
      <c r="B16" s="78"/>
      <c r="C16" s="78"/>
      <c r="D16" s="78" t="s">
        <v>100</v>
      </c>
      <c r="E16" s="78"/>
      <c r="F16" s="78"/>
      <c r="G16" s="78"/>
      <c r="H16" s="79">
        <v>40.198560000000001</v>
      </c>
      <c r="I16" s="79">
        <v>44.045923999999999</v>
      </c>
      <c r="J16" s="80">
        <v>-3.8473639999999998</v>
      </c>
      <c r="L16" s="70"/>
      <c r="M16" s="71" t="s">
        <v>101</v>
      </c>
      <c r="N16" s="71"/>
      <c r="O16" s="71"/>
      <c r="P16" s="71"/>
      <c r="Q16" s="71"/>
      <c r="R16" s="71"/>
      <c r="S16" s="75">
        <v>3437.9237589999998</v>
      </c>
      <c r="T16" s="75">
        <v>42795.872327999998</v>
      </c>
      <c r="U16" s="76">
        <v>-39357.948569</v>
      </c>
    </row>
    <row r="17" spans="1:21" s="33" customFormat="1" ht="21" customHeight="1" x14ac:dyDescent="0.15">
      <c r="A17" s="77"/>
      <c r="B17" s="78"/>
      <c r="C17" s="78"/>
      <c r="D17" s="78" t="s">
        <v>102</v>
      </c>
      <c r="E17" s="78"/>
      <c r="F17" s="78"/>
      <c r="G17" s="78"/>
      <c r="H17" s="79">
        <v>0.36299999999999999</v>
      </c>
      <c r="I17" s="79">
        <v>0.17799999999999999</v>
      </c>
      <c r="J17" s="80">
        <v>0.185</v>
      </c>
      <c r="L17" s="77"/>
      <c r="M17" s="78"/>
      <c r="N17" s="78" t="s">
        <v>103</v>
      </c>
      <c r="O17" s="78"/>
      <c r="P17" s="78"/>
      <c r="Q17" s="78"/>
      <c r="R17" s="78"/>
      <c r="S17" s="79" t="s">
        <v>248</v>
      </c>
      <c r="T17" s="79" t="s">
        <v>248</v>
      </c>
      <c r="U17" s="80" t="s">
        <v>248</v>
      </c>
    </row>
    <row r="18" spans="1:21" s="33" customFormat="1" ht="21" customHeight="1" x14ac:dyDescent="0.15">
      <c r="A18" s="77"/>
      <c r="B18" s="78"/>
      <c r="C18" s="78"/>
      <c r="D18" s="78" t="s">
        <v>104</v>
      </c>
      <c r="E18" s="78"/>
      <c r="F18" s="78"/>
      <c r="G18" s="78"/>
      <c r="H18" s="79">
        <v>57.663274000000001</v>
      </c>
      <c r="I18" s="79">
        <v>101.101258</v>
      </c>
      <c r="J18" s="80">
        <v>-43.437984</v>
      </c>
      <c r="L18" s="77"/>
      <c r="M18" s="78"/>
      <c r="N18" s="78" t="s">
        <v>105</v>
      </c>
      <c r="O18" s="78"/>
      <c r="P18" s="78"/>
      <c r="Q18" s="78"/>
      <c r="R18" s="78"/>
      <c r="S18" s="79" t="s">
        <v>248</v>
      </c>
      <c r="T18" s="79" t="s">
        <v>248</v>
      </c>
      <c r="U18" s="80" t="s">
        <v>248</v>
      </c>
    </row>
    <row r="19" spans="1:21" s="33" customFormat="1" ht="21" customHeight="1" x14ac:dyDescent="0.15">
      <c r="A19" s="77"/>
      <c r="B19" s="78"/>
      <c r="C19" s="78"/>
      <c r="D19" s="78" t="s">
        <v>106</v>
      </c>
      <c r="E19" s="78"/>
      <c r="F19" s="78"/>
      <c r="G19" s="78"/>
      <c r="H19" s="79">
        <v>8.5820000000000007</v>
      </c>
      <c r="I19" s="79" t="s">
        <v>248</v>
      </c>
      <c r="J19" s="80">
        <v>8.5820000000000007</v>
      </c>
      <c r="L19" s="77"/>
      <c r="M19" s="78"/>
      <c r="N19" s="78" t="s">
        <v>107</v>
      </c>
      <c r="O19" s="78"/>
      <c r="P19" s="78"/>
      <c r="Q19" s="78"/>
      <c r="R19" s="78"/>
      <c r="S19" s="79">
        <v>145.80000000000001</v>
      </c>
      <c r="T19" s="79" t="s">
        <v>248</v>
      </c>
      <c r="U19" s="80">
        <v>145.80000000000001</v>
      </c>
    </row>
    <row r="20" spans="1:21" s="33" customFormat="1" ht="21" customHeight="1" x14ac:dyDescent="0.15">
      <c r="A20" s="77"/>
      <c r="B20" s="78"/>
      <c r="C20" s="78"/>
      <c r="D20" s="78" t="s">
        <v>108</v>
      </c>
      <c r="E20" s="78"/>
      <c r="F20" s="78"/>
      <c r="G20" s="78"/>
      <c r="H20" s="79" t="s">
        <v>248</v>
      </c>
      <c r="I20" s="79" t="s">
        <v>248</v>
      </c>
      <c r="J20" s="80" t="s">
        <v>248</v>
      </c>
      <c r="L20" s="77"/>
      <c r="M20" s="78"/>
      <c r="N20" s="78" t="s">
        <v>109</v>
      </c>
      <c r="O20" s="78"/>
      <c r="P20" s="78"/>
      <c r="Q20" s="78"/>
      <c r="R20" s="78"/>
      <c r="S20" s="79" t="s">
        <v>248</v>
      </c>
      <c r="T20" s="79" t="s">
        <v>248</v>
      </c>
      <c r="U20" s="80" t="s">
        <v>248</v>
      </c>
    </row>
    <row r="21" spans="1:21" s="33" customFormat="1" ht="21" customHeight="1" x14ac:dyDescent="0.15">
      <c r="A21" s="77"/>
      <c r="B21" s="78"/>
      <c r="C21" s="78"/>
      <c r="D21" s="78"/>
      <c r="E21" s="78" t="s">
        <v>110</v>
      </c>
      <c r="F21" s="78"/>
      <c r="G21" s="78"/>
      <c r="H21" s="79" t="s">
        <v>248</v>
      </c>
      <c r="I21" s="79" t="s">
        <v>248</v>
      </c>
      <c r="J21" s="80" t="s">
        <v>248</v>
      </c>
      <c r="L21" s="77"/>
      <c r="M21" s="78"/>
      <c r="N21" s="78" t="s">
        <v>111</v>
      </c>
      <c r="O21" s="78"/>
      <c r="P21" s="78"/>
      <c r="Q21" s="78"/>
      <c r="R21" s="78"/>
      <c r="S21" s="79">
        <v>3287.248235</v>
      </c>
      <c r="T21" s="79">
        <v>7966.637608</v>
      </c>
      <c r="U21" s="80">
        <v>-4679.389373</v>
      </c>
    </row>
    <row r="22" spans="1:21" s="33" customFormat="1" ht="21" customHeight="1" x14ac:dyDescent="0.15">
      <c r="A22" s="77"/>
      <c r="B22" s="78"/>
      <c r="C22" s="78"/>
      <c r="D22" s="78"/>
      <c r="E22" s="78" t="s">
        <v>112</v>
      </c>
      <c r="F22" s="78"/>
      <c r="G22" s="78"/>
      <c r="H22" s="79" t="s">
        <v>248</v>
      </c>
      <c r="I22" s="79" t="s">
        <v>248</v>
      </c>
      <c r="J22" s="80" t="s">
        <v>248</v>
      </c>
      <c r="L22" s="77"/>
      <c r="M22" s="78"/>
      <c r="N22" s="78" t="s">
        <v>246</v>
      </c>
      <c r="O22" s="78"/>
      <c r="P22" s="78"/>
      <c r="Q22" s="78"/>
      <c r="R22" s="78"/>
      <c r="S22" s="173">
        <v>4.8755240000000004</v>
      </c>
      <c r="T22" s="173">
        <v>39.234720000000003</v>
      </c>
      <c r="U22" s="80">
        <v>-34.359195999999997</v>
      </c>
    </row>
    <row r="23" spans="1:21" s="33" customFormat="1" ht="21" customHeight="1" x14ac:dyDescent="0.15">
      <c r="A23" s="77"/>
      <c r="B23" s="78"/>
      <c r="C23" s="78"/>
      <c r="D23" s="78" t="s">
        <v>114</v>
      </c>
      <c r="E23" s="78"/>
      <c r="F23" s="78"/>
      <c r="G23" s="78"/>
      <c r="H23" s="79">
        <v>523.016482</v>
      </c>
      <c r="I23" s="79">
        <v>537.94023900000002</v>
      </c>
      <c r="J23" s="80">
        <v>-14.923757</v>
      </c>
      <c r="L23" s="77"/>
      <c r="M23" s="78"/>
      <c r="N23" s="78" t="s">
        <v>113</v>
      </c>
      <c r="O23" s="78"/>
      <c r="P23" s="78"/>
      <c r="Q23" s="78"/>
      <c r="R23" s="78"/>
      <c r="S23" s="79" t="s">
        <v>248</v>
      </c>
      <c r="T23" s="79">
        <v>34790</v>
      </c>
      <c r="U23" s="80">
        <v>-34790</v>
      </c>
    </row>
    <row r="24" spans="1:21" s="33" customFormat="1" ht="21" customHeight="1" x14ac:dyDescent="0.15">
      <c r="A24" s="77"/>
      <c r="B24" s="78"/>
      <c r="C24" s="78"/>
      <c r="D24" s="78" t="s">
        <v>116</v>
      </c>
      <c r="E24" s="78"/>
      <c r="F24" s="78"/>
      <c r="G24" s="78"/>
      <c r="H24" s="79" t="s">
        <v>248</v>
      </c>
      <c r="I24" s="79" t="s">
        <v>248</v>
      </c>
      <c r="J24" s="80" t="s">
        <v>248</v>
      </c>
      <c r="L24" s="70"/>
      <c r="M24" s="71" t="s">
        <v>115</v>
      </c>
      <c r="N24" s="71"/>
      <c r="O24" s="71"/>
      <c r="P24" s="71"/>
      <c r="Q24" s="71"/>
      <c r="R24" s="71"/>
      <c r="S24" s="75">
        <v>4304.6740570000002</v>
      </c>
      <c r="T24" s="75">
        <v>3093.9019899999998</v>
      </c>
      <c r="U24" s="76">
        <v>1210.7720670000001</v>
      </c>
    </row>
    <row r="25" spans="1:21" s="33" customFormat="1" ht="21" customHeight="1" x14ac:dyDescent="0.15">
      <c r="A25" s="77"/>
      <c r="B25" s="78"/>
      <c r="C25" s="78"/>
      <c r="D25" s="78" t="s">
        <v>118</v>
      </c>
      <c r="E25" s="78"/>
      <c r="F25" s="78"/>
      <c r="G25" s="78"/>
      <c r="H25" s="79">
        <v>20275.914121000002</v>
      </c>
      <c r="I25" s="79">
        <v>18542.880189</v>
      </c>
      <c r="J25" s="80">
        <v>1733.033932</v>
      </c>
      <c r="L25" s="77"/>
      <c r="M25" s="78"/>
      <c r="N25" s="78" t="s">
        <v>117</v>
      </c>
      <c r="O25" s="78"/>
      <c r="P25" s="78"/>
      <c r="Q25" s="78"/>
      <c r="R25" s="78"/>
      <c r="S25" s="79">
        <v>2419.9697980000001</v>
      </c>
      <c r="T25" s="79">
        <v>967.96480199999996</v>
      </c>
      <c r="U25" s="80">
        <v>1452.0049959999999</v>
      </c>
    </row>
    <row r="26" spans="1:21" s="33" customFormat="1" ht="21" customHeight="1" x14ac:dyDescent="0.15">
      <c r="A26" s="70"/>
      <c r="B26" s="71"/>
      <c r="C26" s="71" t="s">
        <v>120</v>
      </c>
      <c r="D26" s="71"/>
      <c r="E26" s="71"/>
      <c r="F26" s="71"/>
      <c r="G26" s="71"/>
      <c r="H26" s="75">
        <v>1038335.046739</v>
      </c>
      <c r="I26" s="75">
        <v>784506.33727300004</v>
      </c>
      <c r="J26" s="76">
        <v>253828.709466</v>
      </c>
      <c r="L26" s="77"/>
      <c r="M26" s="78"/>
      <c r="N26" s="78" t="s">
        <v>119</v>
      </c>
      <c r="O26" s="78"/>
      <c r="P26" s="78"/>
      <c r="Q26" s="78"/>
      <c r="R26" s="78"/>
      <c r="S26" s="172">
        <v>100.837683</v>
      </c>
      <c r="T26" s="172">
        <v>27.545973</v>
      </c>
      <c r="U26" s="80">
        <v>73.291709999999995</v>
      </c>
    </row>
    <row r="27" spans="1:21" s="33" customFormat="1" ht="21" customHeight="1" x14ac:dyDescent="0.15">
      <c r="A27" s="77"/>
      <c r="B27" s="78"/>
      <c r="C27" s="78"/>
      <c r="D27" s="78" t="s">
        <v>122</v>
      </c>
      <c r="E27" s="78"/>
      <c r="F27" s="78"/>
      <c r="G27" s="78"/>
      <c r="H27" s="79">
        <v>708213.76056099997</v>
      </c>
      <c r="I27" s="79">
        <v>460384.726203</v>
      </c>
      <c r="J27" s="80">
        <v>247829.034358</v>
      </c>
      <c r="L27" s="77"/>
      <c r="M27" s="78"/>
      <c r="N27" s="78" t="s">
        <v>121</v>
      </c>
      <c r="O27" s="78"/>
      <c r="P27" s="78"/>
      <c r="Q27" s="78"/>
      <c r="R27" s="78"/>
      <c r="S27" s="79" t="s">
        <v>248</v>
      </c>
      <c r="T27" s="79" t="s">
        <v>248</v>
      </c>
      <c r="U27" s="80" t="s">
        <v>248</v>
      </c>
    </row>
    <row r="28" spans="1:21" s="33" customFormat="1" ht="21" customHeight="1" x14ac:dyDescent="0.15">
      <c r="A28" s="77"/>
      <c r="B28" s="78"/>
      <c r="C28" s="78"/>
      <c r="D28" s="78" t="s">
        <v>124</v>
      </c>
      <c r="E28" s="78"/>
      <c r="F28" s="78"/>
      <c r="G28" s="78"/>
      <c r="H28" s="79">
        <v>8695.2410720000007</v>
      </c>
      <c r="I28" s="79">
        <v>8847.2108329999992</v>
      </c>
      <c r="J28" s="80">
        <v>-151.96976100000001</v>
      </c>
      <c r="L28" s="77"/>
      <c r="M28" s="78"/>
      <c r="N28" s="78" t="s">
        <v>247</v>
      </c>
      <c r="O28" s="78"/>
      <c r="P28" s="78"/>
      <c r="Q28" s="78"/>
      <c r="R28" s="78"/>
      <c r="S28" s="79">
        <v>1702.5968250000001</v>
      </c>
      <c r="T28" s="79">
        <v>1843.3176920000001</v>
      </c>
      <c r="U28" s="80">
        <v>-140.720867</v>
      </c>
    </row>
    <row r="29" spans="1:21" s="33" customFormat="1" ht="21" customHeight="1" x14ac:dyDescent="0.15">
      <c r="A29" s="77"/>
      <c r="B29" s="78"/>
      <c r="C29" s="78"/>
      <c r="D29" s="78" t="s">
        <v>126</v>
      </c>
      <c r="E29" s="78"/>
      <c r="F29" s="78"/>
      <c r="G29" s="78"/>
      <c r="H29" s="79">
        <v>2011.3966290000001</v>
      </c>
      <c r="I29" s="79">
        <v>2785.9126019999999</v>
      </c>
      <c r="J29" s="80">
        <v>-774.51597300000003</v>
      </c>
      <c r="L29" s="77"/>
      <c r="M29" s="78"/>
      <c r="N29" s="78" t="s">
        <v>123</v>
      </c>
      <c r="O29" s="78"/>
      <c r="P29" s="78"/>
      <c r="Q29" s="78"/>
      <c r="R29" s="78"/>
      <c r="S29" s="79">
        <v>81.269750999999999</v>
      </c>
      <c r="T29" s="79">
        <v>255.07352299999999</v>
      </c>
      <c r="U29" s="80">
        <v>-173.80377200000001</v>
      </c>
    </row>
    <row r="30" spans="1:21" s="33" customFormat="1" ht="21" customHeight="1" x14ac:dyDescent="0.15">
      <c r="A30" s="77"/>
      <c r="B30" s="78"/>
      <c r="C30" s="78"/>
      <c r="D30" s="78" t="s">
        <v>128</v>
      </c>
      <c r="E30" s="78"/>
      <c r="F30" s="78"/>
      <c r="G30" s="78"/>
      <c r="H30" s="79">
        <v>173.22772499999999</v>
      </c>
      <c r="I30" s="79">
        <v>124.789942</v>
      </c>
      <c r="J30" s="80">
        <v>48.437783000000003</v>
      </c>
      <c r="L30" s="84" t="s">
        <v>125</v>
      </c>
      <c r="M30" s="85"/>
      <c r="N30" s="85"/>
      <c r="O30" s="85"/>
      <c r="P30" s="85"/>
      <c r="Q30" s="85"/>
      <c r="R30" s="85"/>
      <c r="S30" s="87">
        <v>-866.75029800000004</v>
      </c>
      <c r="T30" s="87">
        <v>39701.970337999999</v>
      </c>
      <c r="U30" s="88">
        <v>-40568.720635999998</v>
      </c>
    </row>
    <row r="31" spans="1:21" s="33" customFormat="1" ht="21" customHeight="1" x14ac:dyDescent="0.15">
      <c r="A31" s="77"/>
      <c r="B31" s="78"/>
      <c r="C31" s="78"/>
      <c r="D31" s="78" t="s">
        <v>130</v>
      </c>
      <c r="E31" s="78"/>
      <c r="F31" s="78"/>
      <c r="G31" s="78"/>
      <c r="H31" s="79" t="s">
        <v>248</v>
      </c>
      <c r="I31" s="79" t="s">
        <v>248</v>
      </c>
      <c r="J31" s="80" t="s">
        <v>248</v>
      </c>
      <c r="L31" s="91" t="s">
        <v>127</v>
      </c>
      <c r="M31" s="92"/>
      <c r="N31" s="92"/>
      <c r="O31" s="92"/>
      <c r="P31" s="92"/>
      <c r="Q31" s="92"/>
      <c r="R31" s="92"/>
      <c r="S31" s="93">
        <v>1187674.227982</v>
      </c>
      <c r="T31" s="93">
        <v>1134789.219021</v>
      </c>
      <c r="U31" s="94">
        <v>52885.008961</v>
      </c>
    </row>
    <row r="32" spans="1:21" s="33" customFormat="1" ht="21" customHeight="1" x14ac:dyDescent="0.15">
      <c r="A32" s="77"/>
      <c r="B32" s="78"/>
      <c r="C32" s="78"/>
      <c r="D32" s="78" t="s">
        <v>132</v>
      </c>
      <c r="E32" s="78"/>
      <c r="F32" s="78"/>
      <c r="G32" s="78"/>
      <c r="H32" s="79">
        <v>23748.91014</v>
      </c>
      <c r="I32" s="79">
        <v>21565.532407999999</v>
      </c>
      <c r="J32" s="80">
        <v>2183.3777319999999</v>
      </c>
      <c r="L32" s="84" t="s">
        <v>129</v>
      </c>
      <c r="M32" s="85"/>
      <c r="N32" s="85"/>
      <c r="O32" s="85"/>
      <c r="P32" s="85"/>
      <c r="Q32" s="85"/>
      <c r="R32" s="85"/>
      <c r="S32" s="87">
        <v>-1444838.8013929999</v>
      </c>
      <c r="T32" s="95">
        <v>-1416665.5476629999</v>
      </c>
      <c r="U32" s="96">
        <v>-28173.25373</v>
      </c>
    </row>
    <row r="33" spans="1:22" s="33" customFormat="1" ht="21" customHeight="1" thickBot="1" x14ac:dyDescent="0.2">
      <c r="A33" s="77"/>
      <c r="B33" s="78"/>
      <c r="C33" s="78"/>
      <c r="D33" s="78" t="s">
        <v>133</v>
      </c>
      <c r="E33" s="78"/>
      <c r="F33" s="78"/>
      <c r="G33" s="78"/>
      <c r="H33" s="79" t="s">
        <v>248</v>
      </c>
      <c r="I33" s="79" t="s">
        <v>248</v>
      </c>
      <c r="J33" s="80" t="s">
        <v>248</v>
      </c>
      <c r="L33" s="97" t="s">
        <v>131</v>
      </c>
      <c r="M33" s="98"/>
      <c r="N33" s="98"/>
      <c r="O33" s="98"/>
      <c r="P33" s="98"/>
      <c r="Q33" s="98"/>
      <c r="R33" s="98"/>
      <c r="S33" s="99">
        <v>-257164.57341099999</v>
      </c>
      <c r="T33" s="100">
        <v>-281876.32864199998</v>
      </c>
      <c r="U33" s="101">
        <v>24711.755230999999</v>
      </c>
    </row>
    <row r="34" spans="1:22" s="33" customFormat="1" ht="21" customHeight="1" x14ac:dyDescent="0.15">
      <c r="A34" s="77"/>
      <c r="B34" s="78"/>
      <c r="C34" s="78"/>
      <c r="D34" s="78" t="s">
        <v>134</v>
      </c>
      <c r="E34" s="78"/>
      <c r="F34" s="78"/>
      <c r="G34" s="78"/>
      <c r="H34" s="79">
        <v>291247.91459100001</v>
      </c>
      <c r="I34" s="79">
        <v>285733.68810299999</v>
      </c>
      <c r="J34" s="80">
        <v>5514.2264880000002</v>
      </c>
      <c r="L34" s="1"/>
      <c r="M34" s="1"/>
      <c r="N34" s="1"/>
      <c r="O34" s="1"/>
      <c r="P34" s="1"/>
      <c r="Q34" s="1"/>
      <c r="R34" s="102"/>
      <c r="S34" s="103"/>
      <c r="T34" s="103"/>
      <c r="U34" s="103"/>
    </row>
    <row r="35" spans="1:22" s="33" customFormat="1" ht="21" customHeight="1" x14ac:dyDescent="0.15">
      <c r="A35" s="77"/>
      <c r="B35" s="78"/>
      <c r="C35" s="78"/>
      <c r="D35" s="78" t="s">
        <v>135</v>
      </c>
      <c r="E35" s="78"/>
      <c r="F35" s="78"/>
      <c r="G35" s="78"/>
      <c r="H35" s="79">
        <v>1053.6718960000001</v>
      </c>
      <c r="I35" s="79">
        <v>271.22621299999997</v>
      </c>
      <c r="J35" s="80">
        <v>782.44568300000003</v>
      </c>
    </row>
    <row r="36" spans="1:22" s="33" customFormat="1" ht="21" customHeight="1" x14ac:dyDescent="0.15">
      <c r="A36" s="77"/>
      <c r="B36" s="78"/>
      <c r="C36" s="78"/>
      <c r="D36" s="78" t="s">
        <v>136</v>
      </c>
      <c r="E36" s="78"/>
      <c r="F36" s="78"/>
      <c r="G36" s="78"/>
      <c r="H36" s="79" t="s">
        <v>248</v>
      </c>
      <c r="I36" s="79" t="s">
        <v>248</v>
      </c>
      <c r="J36" s="80" t="s">
        <v>248</v>
      </c>
    </row>
    <row r="37" spans="1:22" s="33" customFormat="1" ht="21" customHeight="1" x14ac:dyDescent="0.15">
      <c r="A37" s="77"/>
      <c r="B37" s="78"/>
      <c r="C37" s="78"/>
      <c r="D37" s="78" t="s">
        <v>137</v>
      </c>
      <c r="E37" s="78"/>
      <c r="F37" s="78"/>
      <c r="G37" s="78"/>
      <c r="H37" s="79">
        <v>2216.8115739999998</v>
      </c>
      <c r="I37" s="79">
        <v>4107.3428270000004</v>
      </c>
      <c r="J37" s="80">
        <v>-1890.5312530000001</v>
      </c>
    </row>
    <row r="38" spans="1:22" s="33" customFormat="1" ht="21" customHeight="1" x14ac:dyDescent="0.15">
      <c r="A38" s="77"/>
      <c r="B38" s="78"/>
      <c r="C38" s="78"/>
      <c r="D38" s="78" t="s">
        <v>138</v>
      </c>
      <c r="E38" s="78"/>
      <c r="F38" s="78"/>
      <c r="G38" s="78"/>
      <c r="H38" s="79" t="s">
        <v>248</v>
      </c>
      <c r="I38" s="79" t="s">
        <v>248</v>
      </c>
      <c r="J38" s="80" t="s">
        <v>248</v>
      </c>
    </row>
    <row r="39" spans="1:22" s="33" customFormat="1" ht="21" customHeight="1" x14ac:dyDescent="0.15">
      <c r="A39" s="77"/>
      <c r="B39" s="78"/>
      <c r="C39" s="78"/>
      <c r="D39" s="78" t="s">
        <v>139</v>
      </c>
      <c r="E39" s="78"/>
      <c r="F39" s="78"/>
      <c r="G39" s="78"/>
      <c r="H39" s="79">
        <v>577.209878</v>
      </c>
      <c r="I39" s="79">
        <v>562.83635700000002</v>
      </c>
      <c r="J39" s="80">
        <v>14.373521</v>
      </c>
    </row>
    <row r="40" spans="1:22" s="33" customFormat="1" ht="21" customHeight="1" x14ac:dyDescent="0.15">
      <c r="A40" s="77"/>
      <c r="B40" s="78"/>
      <c r="C40" s="78"/>
      <c r="D40" s="78" t="s">
        <v>140</v>
      </c>
      <c r="E40" s="78"/>
      <c r="F40" s="78"/>
      <c r="G40" s="78"/>
      <c r="H40" s="79">
        <v>396.90267299999999</v>
      </c>
      <c r="I40" s="79">
        <v>108.799908</v>
      </c>
      <c r="J40" s="80">
        <v>288.10276499999998</v>
      </c>
    </row>
    <row r="41" spans="1:22" s="33" customFormat="1" ht="21" customHeight="1" x14ac:dyDescent="0.15">
      <c r="A41" s="77"/>
      <c r="B41" s="78"/>
      <c r="C41" s="78"/>
      <c r="D41" s="78" t="s">
        <v>141</v>
      </c>
      <c r="E41" s="78"/>
      <c r="F41" s="78"/>
      <c r="G41" s="78"/>
      <c r="H41" s="79" t="s">
        <v>248</v>
      </c>
      <c r="I41" s="79" t="s">
        <v>248</v>
      </c>
      <c r="J41" s="80" t="s">
        <v>248</v>
      </c>
    </row>
    <row r="42" spans="1:22" s="33" customFormat="1" ht="21" customHeight="1" x14ac:dyDescent="0.15">
      <c r="A42" s="77"/>
      <c r="B42" s="78"/>
      <c r="C42" s="78"/>
      <c r="D42" s="78" t="s">
        <v>142</v>
      </c>
      <c r="E42" s="78"/>
      <c r="F42" s="78"/>
      <c r="G42" s="78"/>
      <c r="H42" s="79" t="s">
        <v>248</v>
      </c>
      <c r="I42" s="79">
        <v>14.271877</v>
      </c>
      <c r="J42" s="80">
        <v>-14.271877</v>
      </c>
    </row>
    <row r="43" spans="1:22" s="33" customFormat="1" ht="21" customHeight="1" thickBot="1" x14ac:dyDescent="0.2">
      <c r="A43" s="97" t="s">
        <v>143</v>
      </c>
      <c r="B43" s="98"/>
      <c r="C43" s="98"/>
      <c r="D43" s="98"/>
      <c r="E43" s="98"/>
      <c r="F43" s="98"/>
      <c r="G43" s="98"/>
      <c r="H43" s="99">
        <v>1188541.8402770001</v>
      </c>
      <c r="I43" s="99">
        <v>1095075.8955560001</v>
      </c>
      <c r="J43" s="104">
        <v>93465.944721000007</v>
      </c>
      <c r="R43" s="1"/>
      <c r="S43" s="1"/>
      <c r="T43" s="1"/>
      <c r="U43" s="1"/>
    </row>
    <row r="44" spans="1:22" s="33" customFormat="1" ht="21" customHeight="1" x14ac:dyDescent="0.15">
      <c r="A44" s="1"/>
      <c r="B44" s="1"/>
      <c r="C44" s="1"/>
      <c r="D44" s="1"/>
      <c r="E44" s="1"/>
      <c r="F44" s="1"/>
      <c r="G44" s="1"/>
      <c r="H44" s="2"/>
      <c r="I44" s="2"/>
      <c r="J44" s="2"/>
      <c r="R44" s="1"/>
      <c r="S44" s="1"/>
      <c r="T44" s="1"/>
      <c r="U44" s="1"/>
      <c r="V44" s="1"/>
    </row>
    <row r="45" spans="1:22" s="33" customFormat="1" ht="21" customHeight="1" x14ac:dyDescent="0.15">
      <c r="A45" s="1"/>
      <c r="B45" s="1"/>
      <c r="C45" s="1"/>
      <c r="D45" s="1"/>
      <c r="E45" s="1"/>
      <c r="F45" s="1"/>
      <c r="G45" s="1"/>
      <c r="H45" s="2"/>
      <c r="I45" s="2"/>
      <c r="J45" s="2"/>
      <c r="L45" s="1"/>
      <c r="M45" s="1"/>
      <c r="N45" s="1"/>
      <c r="O45" s="1"/>
      <c r="P45" s="1"/>
      <c r="Q45" s="1"/>
      <c r="R45" s="58"/>
      <c r="S45" s="59"/>
      <c r="T45" s="60"/>
      <c r="U45" s="61" t="s">
        <v>250</v>
      </c>
      <c r="V45" s="1"/>
    </row>
    <row r="46" spans="1:22" ht="46.5" customHeight="1" x14ac:dyDescent="0.15"/>
    <row r="47" spans="1:22" ht="21" customHeight="1" x14ac:dyDescent="0.15"/>
    <row r="48" spans="1:22" ht="17.25" x14ac:dyDescent="0.15">
      <c r="Q48" s="57"/>
    </row>
  </sheetData>
  <mergeCells count="2">
    <mergeCell ref="A4:G5"/>
    <mergeCell ref="L4:R5"/>
  </mergeCells>
  <phoneticPr fontId="3"/>
  <pageMargins left="0.9055118110236221" right="0.70866141732283472" top="0" bottom="0" header="0" footer="0"/>
  <pageSetup paperSize="9" scale="6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U54"/>
  <sheetViews>
    <sheetView zoomScale="75" zoomScaleNormal="75" workbookViewId="0"/>
  </sheetViews>
  <sheetFormatPr defaultRowHeight="11.25" x14ac:dyDescent="0.15"/>
  <cols>
    <col min="1" max="6" width="2.625" style="1" customWidth="1"/>
    <col min="7" max="7" width="15.625" style="1" customWidth="1"/>
    <col min="8" max="10" width="20.625" style="1" customWidth="1"/>
    <col min="11" max="11" width="3.625" style="1" customWidth="1"/>
    <col min="12" max="12" width="2.625" style="2" customWidth="1"/>
    <col min="13" max="13" width="2.625" style="33" customWidth="1"/>
    <col min="14" max="17" width="2.625" style="1" customWidth="1"/>
    <col min="18" max="18" width="15.625" style="1" customWidth="1"/>
    <col min="19" max="21" width="20.625" style="1" customWidth="1"/>
    <col min="22" max="16384" width="9" style="1"/>
  </cols>
  <sheetData>
    <row r="1" spans="1:21" ht="15.95" customHeight="1" x14ac:dyDescent="0.15">
      <c r="A1" s="64"/>
      <c r="B1" s="105"/>
      <c r="C1" s="105"/>
      <c r="D1" s="105"/>
      <c r="E1" s="105"/>
      <c r="F1" s="105"/>
      <c r="G1" s="105"/>
      <c r="H1" s="105"/>
      <c r="I1" s="105"/>
      <c r="J1" s="105"/>
      <c r="K1" s="105"/>
      <c r="Q1" s="57"/>
      <c r="R1" s="106"/>
      <c r="S1" s="106"/>
      <c r="T1" s="57"/>
      <c r="U1" s="107" t="s">
        <v>250</v>
      </c>
    </row>
    <row r="2" spans="1:21" ht="51" customHeight="1" x14ac:dyDescent="0.15">
      <c r="A2" s="64"/>
      <c r="B2" s="105"/>
      <c r="C2" s="105"/>
      <c r="D2" s="105"/>
      <c r="E2" s="105"/>
      <c r="F2" s="105"/>
      <c r="G2" s="105"/>
      <c r="H2" s="105"/>
      <c r="I2" s="105"/>
      <c r="J2" s="105"/>
      <c r="K2" s="105"/>
      <c r="R2" s="102"/>
      <c r="S2" s="108"/>
      <c r="T2" s="102"/>
      <c r="U2" s="108"/>
    </row>
    <row r="3" spans="1:21" ht="23.25" customHeight="1" thickBot="1" x14ac:dyDescent="0.2">
      <c r="A3" s="62" t="s">
        <v>144</v>
      </c>
      <c r="B3" s="54"/>
      <c r="C3" s="54"/>
      <c r="D3" s="54"/>
      <c r="E3" s="54"/>
      <c r="F3" s="54"/>
      <c r="G3" s="54"/>
      <c r="H3" s="54"/>
      <c r="I3" s="11" t="s">
        <v>244</v>
      </c>
      <c r="J3" s="54"/>
      <c r="K3" s="54" t="s">
        <v>1</v>
      </c>
      <c r="L3" s="54"/>
      <c r="S3" s="10"/>
      <c r="T3" s="10"/>
      <c r="U3" s="10"/>
    </row>
    <row r="4" spans="1:21" ht="15.95" customHeight="1" x14ac:dyDescent="0.15">
      <c r="A4" s="224" t="s">
        <v>145</v>
      </c>
      <c r="B4" s="225"/>
      <c r="C4" s="225"/>
      <c r="D4" s="225"/>
      <c r="E4" s="225"/>
      <c r="F4" s="225"/>
      <c r="G4" s="226"/>
      <c r="H4" s="109" t="s">
        <v>245</v>
      </c>
      <c r="I4" s="110" t="s">
        <v>239</v>
      </c>
      <c r="J4" s="111" t="s">
        <v>3</v>
      </c>
      <c r="K4" s="105"/>
      <c r="L4" s="224" t="s">
        <v>145</v>
      </c>
      <c r="M4" s="225"/>
      <c r="N4" s="225"/>
      <c r="O4" s="225"/>
      <c r="P4" s="225"/>
      <c r="Q4" s="225"/>
      <c r="R4" s="226"/>
      <c r="S4" s="109" t="s">
        <v>245</v>
      </c>
      <c r="T4" s="110" t="s">
        <v>239</v>
      </c>
      <c r="U4" s="111" t="s">
        <v>3</v>
      </c>
    </row>
    <row r="5" spans="1:21" ht="15.95" customHeight="1" thickBot="1" x14ac:dyDescent="0.2">
      <c r="A5" s="227"/>
      <c r="B5" s="228"/>
      <c r="C5" s="228"/>
      <c r="D5" s="228"/>
      <c r="E5" s="228"/>
      <c r="F5" s="228"/>
      <c r="G5" s="229"/>
      <c r="H5" s="112" t="s">
        <v>146</v>
      </c>
      <c r="I5" s="113" t="s">
        <v>147</v>
      </c>
      <c r="J5" s="114" t="s">
        <v>148</v>
      </c>
      <c r="K5" s="105"/>
      <c r="L5" s="227"/>
      <c r="M5" s="228"/>
      <c r="N5" s="228"/>
      <c r="O5" s="228"/>
      <c r="P5" s="228"/>
      <c r="Q5" s="228"/>
      <c r="R5" s="229"/>
      <c r="S5" s="112" t="s">
        <v>146</v>
      </c>
      <c r="T5" s="113" t="s">
        <v>147</v>
      </c>
      <c r="U5" s="114" t="s">
        <v>148</v>
      </c>
    </row>
    <row r="6" spans="1:21" ht="15.95" customHeight="1" x14ac:dyDescent="0.15">
      <c r="A6" s="70" t="s">
        <v>149</v>
      </c>
      <c r="B6" s="71"/>
      <c r="C6" s="71"/>
      <c r="D6" s="71"/>
      <c r="E6" s="71"/>
      <c r="F6" s="71"/>
      <c r="G6" s="115"/>
      <c r="H6" s="116"/>
      <c r="I6" s="117"/>
      <c r="J6" s="118"/>
      <c r="K6" s="119"/>
      <c r="L6" s="70" t="s">
        <v>150</v>
      </c>
      <c r="M6" s="71"/>
      <c r="N6" s="71"/>
      <c r="O6" s="71"/>
      <c r="P6" s="71"/>
      <c r="Q6" s="71"/>
      <c r="R6" s="115"/>
      <c r="S6" s="116"/>
      <c r="T6" s="117"/>
      <c r="U6" s="118"/>
    </row>
    <row r="7" spans="1:21" ht="15.95" customHeight="1" x14ac:dyDescent="0.15">
      <c r="A7" s="70"/>
      <c r="B7" s="71" t="s">
        <v>151</v>
      </c>
      <c r="C7" s="71"/>
      <c r="D7" s="71"/>
      <c r="E7" s="71"/>
      <c r="F7" s="71"/>
      <c r="G7" s="115"/>
      <c r="H7" s="120">
        <v>2227397.272713</v>
      </c>
      <c r="I7" s="75">
        <v>1879292.243825</v>
      </c>
      <c r="J7" s="76">
        <v>348105.028888</v>
      </c>
      <c r="K7" s="119"/>
      <c r="L7" s="70"/>
      <c r="M7" s="71" t="s">
        <v>152</v>
      </c>
      <c r="N7" s="71"/>
      <c r="O7" s="71"/>
      <c r="P7" s="71"/>
      <c r="Q7" s="71"/>
      <c r="R7" s="115"/>
      <c r="S7" s="120">
        <v>8278.1429329999992</v>
      </c>
      <c r="T7" s="75">
        <v>47399.314324999999</v>
      </c>
      <c r="U7" s="76">
        <v>-39121.171391999997</v>
      </c>
    </row>
    <row r="8" spans="1:21" ht="15.95" customHeight="1" x14ac:dyDescent="0.15">
      <c r="A8" s="77"/>
      <c r="B8" s="78"/>
      <c r="C8" s="78" t="s">
        <v>86</v>
      </c>
      <c r="D8" s="78"/>
      <c r="E8" s="78"/>
      <c r="F8" s="78"/>
      <c r="G8" s="121"/>
      <c r="H8" s="122">
        <v>1758859.9899259999</v>
      </c>
      <c r="I8" s="79">
        <v>1401805.890747</v>
      </c>
      <c r="J8" s="80">
        <v>357054.09917900001</v>
      </c>
      <c r="K8" s="105"/>
      <c r="L8" s="77"/>
      <c r="M8" s="78"/>
      <c r="N8" s="123" t="s">
        <v>153</v>
      </c>
      <c r="O8" s="123"/>
      <c r="P8" s="123"/>
      <c r="Q8" s="123"/>
      <c r="R8" s="124"/>
      <c r="S8" s="230" t="s">
        <v>248</v>
      </c>
      <c r="T8" s="230" t="s">
        <v>248</v>
      </c>
      <c r="U8" s="231" t="s">
        <v>248</v>
      </c>
    </row>
    <row r="9" spans="1:21" ht="15.95" customHeight="1" x14ac:dyDescent="0.15">
      <c r="A9" s="77"/>
      <c r="B9" s="78"/>
      <c r="C9" s="78" t="s">
        <v>88</v>
      </c>
      <c r="D9" s="78"/>
      <c r="E9" s="78"/>
      <c r="F9" s="78"/>
      <c r="G9" s="121"/>
      <c r="H9" s="122">
        <v>158161.898139</v>
      </c>
      <c r="I9" s="79">
        <v>174491.82713300001</v>
      </c>
      <c r="J9" s="80">
        <v>-16329.928994</v>
      </c>
      <c r="K9" s="105"/>
      <c r="L9" s="77"/>
      <c r="M9" s="78"/>
      <c r="N9" s="232" t="s">
        <v>154</v>
      </c>
      <c r="O9" s="232"/>
      <c r="P9" s="232"/>
      <c r="Q9" s="232"/>
      <c r="R9" s="233"/>
      <c r="S9" s="230"/>
      <c r="T9" s="230"/>
      <c r="U9" s="231"/>
    </row>
    <row r="10" spans="1:21" ht="15.95" customHeight="1" x14ac:dyDescent="0.15">
      <c r="A10" s="77"/>
      <c r="B10" s="78"/>
      <c r="C10" s="125" t="s">
        <v>90</v>
      </c>
      <c r="D10" s="78"/>
      <c r="E10" s="78"/>
      <c r="F10" s="78"/>
      <c r="G10" s="121"/>
      <c r="H10" s="122">
        <v>989.26499999999999</v>
      </c>
      <c r="I10" s="79">
        <v>1273.011</v>
      </c>
      <c r="J10" s="80">
        <v>-283.74599999999998</v>
      </c>
      <c r="K10" s="105"/>
      <c r="L10" s="77"/>
      <c r="M10" s="78"/>
      <c r="N10" s="126" t="s">
        <v>155</v>
      </c>
      <c r="O10" s="78"/>
      <c r="P10" s="78"/>
      <c r="Q10" s="78"/>
      <c r="R10" s="121"/>
      <c r="S10" s="122">
        <v>145.80000000000001</v>
      </c>
      <c r="T10" s="79" t="s">
        <v>248</v>
      </c>
      <c r="U10" s="80">
        <v>145.80000000000001</v>
      </c>
    </row>
    <row r="11" spans="1:21" ht="15.95" customHeight="1" x14ac:dyDescent="0.15">
      <c r="A11" s="77"/>
      <c r="B11" s="78"/>
      <c r="C11" s="78" t="s">
        <v>92</v>
      </c>
      <c r="D11" s="78"/>
      <c r="E11" s="78"/>
      <c r="F11" s="78"/>
      <c r="G11" s="121"/>
      <c r="H11" s="122">
        <v>3872.0340000000001</v>
      </c>
      <c r="I11" s="79">
        <v>4212.4639999999999</v>
      </c>
      <c r="J11" s="80">
        <v>-340.43</v>
      </c>
      <c r="K11" s="105"/>
      <c r="L11" s="77"/>
      <c r="M11" s="78"/>
      <c r="N11" s="78" t="s">
        <v>104</v>
      </c>
      <c r="O11" s="78"/>
      <c r="P11" s="78"/>
      <c r="Q11" s="78"/>
      <c r="R11" s="121"/>
      <c r="S11" s="122">
        <v>5119.2989349999998</v>
      </c>
      <c r="T11" s="79">
        <v>47393.095003000002</v>
      </c>
      <c r="U11" s="80">
        <v>-42273.796068000003</v>
      </c>
    </row>
    <row r="12" spans="1:21" ht="15.95" customHeight="1" x14ac:dyDescent="0.15">
      <c r="A12" s="77"/>
      <c r="B12" s="78"/>
      <c r="C12" s="78" t="s">
        <v>94</v>
      </c>
      <c r="D12" s="78"/>
      <c r="E12" s="78"/>
      <c r="F12" s="78"/>
      <c r="G12" s="121"/>
      <c r="H12" s="122">
        <v>282560.46100000001</v>
      </c>
      <c r="I12" s="79">
        <v>276411.69699999999</v>
      </c>
      <c r="J12" s="80">
        <v>6148.7640000000001</v>
      </c>
      <c r="K12" s="105"/>
      <c r="L12" s="77"/>
      <c r="M12" s="78"/>
      <c r="N12" s="78" t="s">
        <v>156</v>
      </c>
      <c r="O12" s="78"/>
      <c r="P12" s="78"/>
      <c r="Q12" s="78"/>
      <c r="R12" s="121"/>
      <c r="S12" s="127">
        <v>3013.0439980000001</v>
      </c>
      <c r="T12" s="79">
        <v>6.1493219999999997</v>
      </c>
      <c r="U12" s="80">
        <v>3006.8946759999999</v>
      </c>
    </row>
    <row r="13" spans="1:21" ht="15.95" customHeight="1" x14ac:dyDescent="0.15">
      <c r="A13" s="77"/>
      <c r="B13" s="78"/>
      <c r="C13" s="125" t="s">
        <v>157</v>
      </c>
      <c r="D13" s="78"/>
      <c r="E13" s="78"/>
      <c r="F13" s="78"/>
      <c r="G13" s="121"/>
      <c r="H13" s="122">
        <v>2035.241</v>
      </c>
      <c r="I13" s="79">
        <v>1891.374</v>
      </c>
      <c r="J13" s="80">
        <v>143.86699999999999</v>
      </c>
      <c r="K13" s="105"/>
      <c r="L13" s="77"/>
      <c r="M13" s="78"/>
      <c r="N13" s="78"/>
      <c r="O13" s="78" t="s">
        <v>27</v>
      </c>
      <c r="P13" s="78"/>
      <c r="Q13" s="78"/>
      <c r="R13" s="128"/>
      <c r="S13" s="122">
        <v>3000</v>
      </c>
      <c r="T13" s="79" t="s">
        <v>248</v>
      </c>
      <c r="U13" s="80">
        <v>3000</v>
      </c>
    </row>
    <row r="14" spans="1:21" ht="15.95" customHeight="1" x14ac:dyDescent="0.15">
      <c r="A14" s="77"/>
      <c r="B14" s="78"/>
      <c r="C14" s="234" t="s">
        <v>158</v>
      </c>
      <c r="D14" s="234"/>
      <c r="E14" s="234"/>
      <c r="F14" s="234"/>
      <c r="G14" s="235"/>
      <c r="H14" s="230" t="s">
        <v>248</v>
      </c>
      <c r="I14" s="230" t="s">
        <v>248</v>
      </c>
      <c r="J14" s="231" t="s">
        <v>248</v>
      </c>
      <c r="K14" s="105"/>
      <c r="L14" s="77"/>
      <c r="M14" s="78"/>
      <c r="N14" s="78"/>
      <c r="O14" s="78" t="s">
        <v>70</v>
      </c>
      <c r="P14" s="78"/>
      <c r="Q14" s="78"/>
      <c r="R14" s="128"/>
      <c r="S14" s="122">
        <v>13.043998</v>
      </c>
      <c r="T14" s="79">
        <v>6.1493219999999997</v>
      </c>
      <c r="U14" s="80">
        <v>6.8946759999999996</v>
      </c>
    </row>
    <row r="15" spans="1:21" ht="15.95" customHeight="1" x14ac:dyDescent="0.15">
      <c r="A15" s="77"/>
      <c r="B15" s="78"/>
      <c r="C15" s="236" t="s">
        <v>159</v>
      </c>
      <c r="D15" s="236"/>
      <c r="E15" s="236"/>
      <c r="F15" s="236"/>
      <c r="G15" s="237"/>
      <c r="H15" s="230"/>
      <c r="I15" s="230"/>
      <c r="J15" s="231"/>
      <c r="K15" s="105"/>
      <c r="L15" s="77"/>
      <c r="M15" s="78"/>
      <c r="N15" s="78" t="s">
        <v>160</v>
      </c>
      <c r="O15" s="78"/>
      <c r="P15" s="78"/>
      <c r="Q15" s="78"/>
      <c r="R15" s="121"/>
      <c r="S15" s="122" t="s">
        <v>248</v>
      </c>
      <c r="T15" s="79" t="s">
        <v>248</v>
      </c>
      <c r="U15" s="80" t="s">
        <v>248</v>
      </c>
    </row>
    <row r="16" spans="1:21" ht="15.95" customHeight="1" x14ac:dyDescent="0.15">
      <c r="A16" s="77"/>
      <c r="B16" s="78"/>
      <c r="C16" s="78" t="s">
        <v>100</v>
      </c>
      <c r="D16" s="78"/>
      <c r="E16" s="78"/>
      <c r="F16" s="78"/>
      <c r="G16" s="121"/>
      <c r="H16" s="122">
        <v>40.198560000000001</v>
      </c>
      <c r="I16" s="79">
        <v>44.045923999999999</v>
      </c>
      <c r="J16" s="80">
        <v>-3.8473639999999998</v>
      </c>
      <c r="K16" s="105"/>
      <c r="L16" s="77"/>
      <c r="M16" s="78"/>
      <c r="N16" s="78" t="s">
        <v>161</v>
      </c>
      <c r="O16" s="78"/>
      <c r="P16" s="78"/>
      <c r="Q16" s="78"/>
      <c r="R16" s="121"/>
      <c r="S16" s="122" t="s">
        <v>248</v>
      </c>
      <c r="T16" s="79">
        <v>7.0000000000000007E-2</v>
      </c>
      <c r="U16" s="80">
        <v>-7.0000000000000007E-2</v>
      </c>
    </row>
    <row r="17" spans="1:21" ht="15.95" customHeight="1" x14ac:dyDescent="0.15">
      <c r="A17" s="77"/>
      <c r="B17" s="78"/>
      <c r="C17" s="126" t="s">
        <v>162</v>
      </c>
      <c r="D17" s="78"/>
      <c r="E17" s="78"/>
      <c r="F17" s="78"/>
      <c r="G17" s="121"/>
      <c r="H17" s="122">
        <v>0.36299999999999999</v>
      </c>
      <c r="I17" s="79">
        <v>0.17799999999999999</v>
      </c>
      <c r="J17" s="80">
        <v>0.185</v>
      </c>
      <c r="K17" s="105"/>
      <c r="L17" s="77"/>
      <c r="M17" s="78"/>
      <c r="N17" s="78" t="s">
        <v>163</v>
      </c>
      <c r="O17" s="78"/>
      <c r="P17" s="78"/>
      <c r="Q17" s="78"/>
      <c r="R17" s="121"/>
      <c r="S17" s="122" t="s">
        <v>248</v>
      </c>
      <c r="T17" s="79" t="s">
        <v>248</v>
      </c>
      <c r="U17" s="80" t="s">
        <v>248</v>
      </c>
    </row>
    <row r="18" spans="1:21" ht="15.95" customHeight="1" x14ac:dyDescent="0.15">
      <c r="A18" s="77"/>
      <c r="B18" s="78"/>
      <c r="C18" s="78" t="s">
        <v>104</v>
      </c>
      <c r="D18" s="78"/>
      <c r="E18" s="78"/>
      <c r="F18" s="78"/>
      <c r="G18" s="121"/>
      <c r="H18" s="122">
        <v>58.423074</v>
      </c>
      <c r="I18" s="79">
        <v>109.946958</v>
      </c>
      <c r="J18" s="80">
        <v>-51.523884000000002</v>
      </c>
      <c r="K18" s="105"/>
      <c r="L18" s="70"/>
      <c r="M18" s="71" t="s">
        <v>164</v>
      </c>
      <c r="N18" s="71"/>
      <c r="O18" s="71"/>
      <c r="P18" s="71"/>
      <c r="Q18" s="71"/>
      <c r="R18" s="115"/>
      <c r="S18" s="120">
        <v>813.17633799999999</v>
      </c>
      <c r="T18" s="75">
        <v>37550.560613000001</v>
      </c>
      <c r="U18" s="76">
        <v>-36737.384274999997</v>
      </c>
    </row>
    <row r="19" spans="1:21" ht="15.95" customHeight="1" x14ac:dyDescent="0.15">
      <c r="A19" s="77"/>
      <c r="B19" s="78"/>
      <c r="C19" s="78" t="s">
        <v>106</v>
      </c>
      <c r="D19" s="78"/>
      <c r="E19" s="78"/>
      <c r="F19" s="78"/>
      <c r="G19" s="121"/>
      <c r="H19" s="122">
        <v>8.5820000000000007</v>
      </c>
      <c r="I19" s="79" t="s">
        <v>248</v>
      </c>
      <c r="J19" s="80">
        <v>8.5820000000000007</v>
      </c>
      <c r="K19" s="105"/>
      <c r="L19" s="77"/>
      <c r="M19" s="78"/>
      <c r="N19" s="78" t="s">
        <v>165</v>
      </c>
      <c r="O19" s="78"/>
      <c r="P19" s="78"/>
      <c r="Q19" s="78"/>
      <c r="R19" s="121"/>
      <c r="S19" s="122">
        <v>799.31541800000002</v>
      </c>
      <c r="T19" s="79">
        <v>777.14063299999998</v>
      </c>
      <c r="U19" s="80">
        <v>22.174785</v>
      </c>
    </row>
    <row r="20" spans="1:21" ht="15.95" customHeight="1" x14ac:dyDescent="0.15">
      <c r="A20" s="77"/>
      <c r="B20" s="78"/>
      <c r="C20" s="78" t="s">
        <v>108</v>
      </c>
      <c r="D20" s="78"/>
      <c r="E20" s="78"/>
      <c r="F20" s="78"/>
      <c r="G20" s="78"/>
      <c r="H20" s="127" t="s">
        <v>248</v>
      </c>
      <c r="I20" s="79" t="s">
        <v>248</v>
      </c>
      <c r="J20" s="80" t="s">
        <v>248</v>
      </c>
      <c r="K20" s="105"/>
      <c r="L20" s="77"/>
      <c r="M20" s="78"/>
      <c r="N20" s="78" t="s">
        <v>166</v>
      </c>
      <c r="O20" s="78"/>
      <c r="P20" s="78"/>
      <c r="Q20" s="78"/>
      <c r="R20" s="121"/>
      <c r="S20" s="127">
        <v>13.86092</v>
      </c>
      <c r="T20" s="79">
        <v>36773.419979999999</v>
      </c>
      <c r="U20" s="80">
        <v>-36759.55906</v>
      </c>
    </row>
    <row r="21" spans="1:21" ht="15.95" customHeight="1" x14ac:dyDescent="0.15">
      <c r="A21" s="77"/>
      <c r="B21" s="78"/>
      <c r="C21" s="78"/>
      <c r="D21" s="78" t="s">
        <v>110</v>
      </c>
      <c r="E21" s="78"/>
      <c r="F21" s="78"/>
      <c r="G21" s="78"/>
      <c r="H21" s="127" t="s">
        <v>248</v>
      </c>
      <c r="I21" s="79" t="s">
        <v>248</v>
      </c>
      <c r="J21" s="80" t="s">
        <v>248</v>
      </c>
      <c r="K21" s="105"/>
      <c r="L21" s="77"/>
      <c r="M21" s="78"/>
      <c r="N21" s="129"/>
      <c r="O21" s="78" t="s">
        <v>27</v>
      </c>
      <c r="P21" s="78"/>
      <c r="Q21" s="78"/>
      <c r="R21" s="128"/>
      <c r="S21" s="122">
        <v>5.5571520000000003</v>
      </c>
      <c r="T21" s="79">
        <v>17.970236</v>
      </c>
      <c r="U21" s="80">
        <v>-12.413084</v>
      </c>
    </row>
    <row r="22" spans="1:21" ht="15.95" customHeight="1" x14ac:dyDescent="0.15">
      <c r="A22" s="77"/>
      <c r="B22" s="78"/>
      <c r="C22" s="78"/>
      <c r="D22" s="130" t="s">
        <v>112</v>
      </c>
      <c r="E22" s="78"/>
      <c r="F22" s="78"/>
      <c r="G22" s="78"/>
      <c r="H22" s="127" t="s">
        <v>248</v>
      </c>
      <c r="I22" s="79" t="s">
        <v>248</v>
      </c>
      <c r="J22" s="80" t="s">
        <v>248</v>
      </c>
      <c r="K22" s="105"/>
      <c r="L22" s="77"/>
      <c r="M22" s="78"/>
      <c r="N22" s="129"/>
      <c r="O22" s="78" t="s">
        <v>70</v>
      </c>
      <c r="P22" s="78"/>
      <c r="Q22" s="78"/>
      <c r="R22" s="128"/>
      <c r="S22" s="122">
        <v>8.3037679999999998</v>
      </c>
      <c r="T22" s="79">
        <v>36755.449743999998</v>
      </c>
      <c r="U22" s="80">
        <v>-36747.145976</v>
      </c>
    </row>
    <row r="23" spans="1:21" ht="15.95" customHeight="1" x14ac:dyDescent="0.15">
      <c r="A23" s="77"/>
      <c r="B23" s="78"/>
      <c r="C23" s="78" t="s">
        <v>114</v>
      </c>
      <c r="D23" s="78"/>
      <c r="E23" s="78"/>
      <c r="F23" s="78"/>
      <c r="G23" s="78"/>
      <c r="H23" s="127">
        <v>522.59858199999996</v>
      </c>
      <c r="I23" s="79">
        <v>537.31973900000003</v>
      </c>
      <c r="J23" s="80">
        <v>-14.721157</v>
      </c>
      <c r="K23" s="105"/>
      <c r="L23" s="77"/>
      <c r="M23" s="78"/>
      <c r="N23" s="78" t="s">
        <v>167</v>
      </c>
      <c r="O23" s="78"/>
      <c r="P23" s="78"/>
      <c r="Q23" s="78"/>
      <c r="R23" s="121"/>
      <c r="S23" s="122" t="s">
        <v>248</v>
      </c>
      <c r="T23" s="79" t="s">
        <v>248</v>
      </c>
      <c r="U23" s="80" t="s">
        <v>248</v>
      </c>
    </row>
    <row r="24" spans="1:21" ht="15.95" customHeight="1" x14ac:dyDescent="0.15">
      <c r="A24" s="77"/>
      <c r="B24" s="78"/>
      <c r="C24" s="78" t="s">
        <v>116</v>
      </c>
      <c r="D24" s="78"/>
      <c r="E24" s="78"/>
      <c r="F24" s="78"/>
      <c r="G24" s="78"/>
      <c r="H24" s="127" t="s">
        <v>248</v>
      </c>
      <c r="I24" s="79" t="s">
        <v>248</v>
      </c>
      <c r="J24" s="80" t="s">
        <v>248</v>
      </c>
      <c r="K24" s="105"/>
      <c r="L24" s="77"/>
      <c r="M24" s="78"/>
      <c r="N24" s="78" t="s">
        <v>168</v>
      </c>
      <c r="O24" s="78"/>
      <c r="P24" s="78"/>
      <c r="Q24" s="78"/>
      <c r="R24" s="121"/>
      <c r="S24" s="122" t="s">
        <v>248</v>
      </c>
      <c r="T24" s="79" t="s">
        <v>248</v>
      </c>
      <c r="U24" s="80" t="s">
        <v>248</v>
      </c>
    </row>
    <row r="25" spans="1:21" ht="15.95" customHeight="1" x14ac:dyDescent="0.15">
      <c r="A25" s="77"/>
      <c r="B25" s="78"/>
      <c r="C25" s="78" t="s">
        <v>118</v>
      </c>
      <c r="D25" s="78"/>
      <c r="E25" s="78"/>
      <c r="F25" s="78"/>
      <c r="G25" s="78"/>
      <c r="H25" s="127">
        <v>20288.218432000001</v>
      </c>
      <c r="I25" s="79">
        <v>18514.489323999998</v>
      </c>
      <c r="J25" s="80">
        <v>1773.729108</v>
      </c>
      <c r="K25" s="105"/>
      <c r="L25" s="77"/>
      <c r="M25" s="78"/>
      <c r="N25" s="78" t="s">
        <v>169</v>
      </c>
      <c r="O25" s="78"/>
      <c r="P25" s="78"/>
      <c r="Q25" s="78"/>
      <c r="R25" s="121"/>
      <c r="S25" s="122" t="s">
        <v>248</v>
      </c>
      <c r="T25" s="79" t="s">
        <v>248</v>
      </c>
      <c r="U25" s="80" t="s">
        <v>248</v>
      </c>
    </row>
    <row r="26" spans="1:21" ht="15.95" customHeight="1" x14ac:dyDescent="0.15">
      <c r="A26" s="70"/>
      <c r="B26" s="71" t="s">
        <v>170</v>
      </c>
      <c r="C26" s="71"/>
      <c r="D26" s="71"/>
      <c r="E26" s="71"/>
      <c r="F26" s="71"/>
      <c r="G26" s="71"/>
      <c r="H26" s="131">
        <v>1062974.2120139999</v>
      </c>
      <c r="I26" s="75">
        <v>811408.148698</v>
      </c>
      <c r="J26" s="76">
        <v>251566.06331600001</v>
      </c>
      <c r="K26" s="105"/>
      <c r="L26" s="84" t="s">
        <v>171</v>
      </c>
      <c r="M26" s="85"/>
      <c r="N26" s="85"/>
      <c r="O26" s="85"/>
      <c r="P26" s="85"/>
      <c r="Q26" s="85"/>
      <c r="R26" s="86"/>
      <c r="S26" s="132">
        <v>7464.9665949999999</v>
      </c>
      <c r="T26" s="87">
        <v>9848.7537119999997</v>
      </c>
      <c r="U26" s="88">
        <v>-2383.7871169999999</v>
      </c>
    </row>
    <row r="27" spans="1:21" ht="15.95" customHeight="1" x14ac:dyDescent="0.15">
      <c r="A27" s="77"/>
      <c r="B27" s="78"/>
      <c r="C27" s="78" t="s">
        <v>172</v>
      </c>
      <c r="D27" s="78"/>
      <c r="E27" s="78"/>
      <c r="F27" s="78"/>
      <c r="G27" s="78"/>
      <c r="H27" s="127">
        <v>708213.76056099997</v>
      </c>
      <c r="I27" s="79">
        <v>460384.726203</v>
      </c>
      <c r="J27" s="80">
        <v>247829.034358</v>
      </c>
      <c r="K27" s="105"/>
      <c r="L27" s="133" t="s">
        <v>173</v>
      </c>
      <c r="M27" s="85"/>
      <c r="N27" s="85"/>
      <c r="O27" s="85"/>
      <c r="P27" s="85"/>
      <c r="Q27" s="85"/>
      <c r="R27" s="86"/>
      <c r="S27" s="132">
        <v>1197835.0707060001</v>
      </c>
      <c r="T27" s="87">
        <v>1106743.5476629999</v>
      </c>
      <c r="U27" s="88">
        <v>91091.523042999994</v>
      </c>
    </row>
    <row r="28" spans="1:21" ht="15.95" customHeight="1" x14ac:dyDescent="0.15">
      <c r="A28" s="77"/>
      <c r="B28" s="78"/>
      <c r="C28" s="78" t="s">
        <v>124</v>
      </c>
      <c r="D28" s="78"/>
      <c r="E28" s="78"/>
      <c r="F28" s="78"/>
      <c r="G28" s="78"/>
      <c r="H28" s="127">
        <v>10231.872159</v>
      </c>
      <c r="I28" s="79">
        <v>10455.077436</v>
      </c>
      <c r="J28" s="80">
        <v>-223.205277</v>
      </c>
      <c r="K28" s="105"/>
      <c r="L28" s="70" t="s">
        <v>174</v>
      </c>
      <c r="M28" s="71"/>
      <c r="N28" s="71"/>
      <c r="O28" s="71"/>
      <c r="P28" s="71"/>
      <c r="Q28" s="71"/>
      <c r="R28" s="115"/>
      <c r="S28" s="134"/>
      <c r="T28" s="135"/>
      <c r="U28" s="136"/>
    </row>
    <row r="29" spans="1:21" ht="15.95" customHeight="1" x14ac:dyDescent="0.15">
      <c r="A29" s="77"/>
      <c r="B29" s="78"/>
      <c r="C29" s="78" t="s">
        <v>126</v>
      </c>
      <c r="D29" s="78"/>
      <c r="E29" s="78"/>
      <c r="F29" s="78"/>
      <c r="G29" s="78"/>
      <c r="H29" s="127">
        <v>2011.3966290000001</v>
      </c>
      <c r="I29" s="79">
        <v>2785.9126019999999</v>
      </c>
      <c r="J29" s="80">
        <v>-774.51597300000003</v>
      </c>
      <c r="K29" s="105"/>
      <c r="L29" s="70"/>
      <c r="M29" s="71" t="s">
        <v>175</v>
      </c>
      <c r="N29" s="71"/>
      <c r="O29" s="71"/>
      <c r="P29" s="71"/>
      <c r="Q29" s="71"/>
      <c r="R29" s="115"/>
      <c r="S29" s="120">
        <v>275681</v>
      </c>
      <c r="T29" s="75">
        <v>337922</v>
      </c>
      <c r="U29" s="76">
        <v>-62241</v>
      </c>
    </row>
    <row r="30" spans="1:21" ht="15.95" customHeight="1" x14ac:dyDescent="0.15">
      <c r="A30" s="77"/>
      <c r="B30" s="78"/>
      <c r="C30" s="78" t="s">
        <v>128</v>
      </c>
      <c r="D30" s="78"/>
      <c r="E30" s="78"/>
      <c r="F30" s="78"/>
      <c r="G30" s="78"/>
      <c r="H30" s="127">
        <v>173.22772499999999</v>
      </c>
      <c r="I30" s="79">
        <v>124.789942</v>
      </c>
      <c r="J30" s="80">
        <v>48.437783000000003</v>
      </c>
      <c r="K30" s="105"/>
      <c r="L30" s="77"/>
      <c r="M30" s="78"/>
      <c r="N30" s="78" t="s">
        <v>12</v>
      </c>
      <c r="O30" s="78"/>
      <c r="P30" s="78"/>
      <c r="Q30" s="78"/>
      <c r="R30" s="121"/>
      <c r="S30" s="122">
        <v>275681</v>
      </c>
      <c r="T30" s="79">
        <v>337922</v>
      </c>
      <c r="U30" s="80">
        <v>-62241</v>
      </c>
    </row>
    <row r="31" spans="1:21" ht="15.95" customHeight="1" x14ac:dyDescent="0.15">
      <c r="A31" s="77"/>
      <c r="B31" s="78"/>
      <c r="C31" s="78" t="s">
        <v>130</v>
      </c>
      <c r="D31" s="78"/>
      <c r="E31" s="78"/>
      <c r="F31" s="78"/>
      <c r="G31" s="78"/>
      <c r="H31" s="127" t="s">
        <v>248</v>
      </c>
      <c r="I31" s="79" t="s">
        <v>248</v>
      </c>
      <c r="J31" s="80" t="s">
        <v>248</v>
      </c>
      <c r="K31" s="105"/>
      <c r="L31" s="77"/>
      <c r="M31" s="78"/>
      <c r="N31" s="78" t="s">
        <v>176</v>
      </c>
      <c r="O31" s="78"/>
      <c r="P31" s="78"/>
      <c r="Q31" s="78"/>
      <c r="R31" s="121"/>
      <c r="S31" s="122" t="s">
        <v>248</v>
      </c>
      <c r="T31" s="79" t="s">
        <v>248</v>
      </c>
      <c r="U31" s="80" t="s">
        <v>248</v>
      </c>
    </row>
    <row r="32" spans="1:21" ht="15.95" customHeight="1" x14ac:dyDescent="0.15">
      <c r="A32" s="77"/>
      <c r="B32" s="78"/>
      <c r="C32" s="125" t="s">
        <v>132</v>
      </c>
      <c r="D32" s="78"/>
      <c r="E32" s="78"/>
      <c r="F32" s="78"/>
      <c r="G32" s="78"/>
      <c r="H32" s="127">
        <v>25113.364939999999</v>
      </c>
      <c r="I32" s="79">
        <v>22641.739515000001</v>
      </c>
      <c r="J32" s="80">
        <v>2471.6254250000002</v>
      </c>
      <c r="K32" s="105"/>
      <c r="L32" s="77"/>
      <c r="M32" s="78"/>
      <c r="N32" s="78" t="s">
        <v>156</v>
      </c>
      <c r="O32" s="78"/>
      <c r="P32" s="78"/>
      <c r="Q32" s="78"/>
      <c r="R32" s="121"/>
      <c r="S32" s="127" t="s">
        <v>248</v>
      </c>
      <c r="T32" s="79" t="s">
        <v>248</v>
      </c>
      <c r="U32" s="80" t="s">
        <v>248</v>
      </c>
    </row>
    <row r="33" spans="1:21" ht="15.95" customHeight="1" x14ac:dyDescent="0.15">
      <c r="A33" s="77"/>
      <c r="B33" s="78"/>
      <c r="C33" s="78" t="s">
        <v>133</v>
      </c>
      <c r="D33" s="78"/>
      <c r="E33" s="78"/>
      <c r="F33" s="78"/>
      <c r="G33" s="78"/>
      <c r="H33" s="127" t="s">
        <v>248</v>
      </c>
      <c r="I33" s="79" t="s">
        <v>248</v>
      </c>
      <c r="J33" s="80" t="s">
        <v>248</v>
      </c>
      <c r="K33" s="105"/>
      <c r="L33" s="77"/>
      <c r="M33" s="78"/>
      <c r="N33" s="78"/>
      <c r="O33" s="78" t="s">
        <v>29</v>
      </c>
      <c r="P33" s="78"/>
      <c r="Q33" s="78"/>
      <c r="R33" s="121"/>
      <c r="S33" s="122" t="s">
        <v>248</v>
      </c>
      <c r="T33" s="79" t="s">
        <v>248</v>
      </c>
      <c r="U33" s="80" t="s">
        <v>248</v>
      </c>
    </row>
    <row r="34" spans="1:21" ht="15.95" customHeight="1" x14ac:dyDescent="0.15">
      <c r="A34" s="77"/>
      <c r="B34" s="78"/>
      <c r="C34" s="78" t="s">
        <v>134</v>
      </c>
      <c r="D34" s="78"/>
      <c r="E34" s="78"/>
      <c r="F34" s="78"/>
      <c r="G34" s="78"/>
      <c r="H34" s="127">
        <v>317230.59000000003</v>
      </c>
      <c r="I34" s="79">
        <v>315015.90299999999</v>
      </c>
      <c r="J34" s="80">
        <v>2214.6869999999999</v>
      </c>
      <c r="K34" s="105"/>
      <c r="L34" s="77"/>
      <c r="M34" s="78"/>
      <c r="N34" s="78" t="s">
        <v>177</v>
      </c>
      <c r="O34" s="78"/>
      <c r="P34" s="78"/>
      <c r="Q34" s="78"/>
      <c r="R34" s="121"/>
      <c r="S34" s="122" t="s">
        <v>248</v>
      </c>
      <c r="T34" s="79" t="s">
        <v>248</v>
      </c>
      <c r="U34" s="80" t="s">
        <v>248</v>
      </c>
    </row>
    <row r="35" spans="1:21" ht="15.95" customHeight="1" x14ac:dyDescent="0.15">
      <c r="A35" s="70"/>
      <c r="B35" s="71" t="s">
        <v>178</v>
      </c>
      <c r="C35" s="71"/>
      <c r="D35" s="71"/>
      <c r="E35" s="71"/>
      <c r="F35" s="71"/>
      <c r="G35" s="71"/>
      <c r="H35" s="131">
        <v>15.245625</v>
      </c>
      <c r="I35" s="75">
        <v>27.603199</v>
      </c>
      <c r="J35" s="76">
        <v>-12.357574</v>
      </c>
      <c r="K35" s="105"/>
      <c r="L35" s="77"/>
      <c r="M35" s="78"/>
      <c r="N35" s="78" t="s">
        <v>179</v>
      </c>
      <c r="O35" s="78"/>
      <c r="P35" s="78"/>
      <c r="Q35" s="78"/>
      <c r="R35" s="121"/>
      <c r="S35" s="122" t="s">
        <v>248</v>
      </c>
      <c r="T35" s="79" t="s">
        <v>248</v>
      </c>
      <c r="U35" s="80" t="s">
        <v>248</v>
      </c>
    </row>
    <row r="36" spans="1:21" ht="15.95" customHeight="1" x14ac:dyDescent="0.15">
      <c r="A36" s="77"/>
      <c r="B36" s="78"/>
      <c r="C36" s="78" t="s">
        <v>180</v>
      </c>
      <c r="D36" s="78"/>
      <c r="E36" s="78"/>
      <c r="F36" s="78"/>
      <c r="G36" s="78"/>
      <c r="H36" s="127">
        <v>15.245625</v>
      </c>
      <c r="I36" s="79">
        <v>27.603199</v>
      </c>
      <c r="J36" s="80">
        <v>-12.357574</v>
      </c>
      <c r="K36" s="105"/>
      <c r="L36" s="70"/>
      <c r="M36" s="71" t="s">
        <v>181</v>
      </c>
      <c r="N36" s="71"/>
      <c r="O36" s="71"/>
      <c r="P36" s="71"/>
      <c r="Q36" s="71"/>
      <c r="R36" s="115"/>
      <c r="S36" s="120">
        <v>28677.269313000001</v>
      </c>
      <c r="T36" s="75">
        <v>28000</v>
      </c>
      <c r="U36" s="76">
        <v>677.26931300000001</v>
      </c>
    </row>
    <row r="37" spans="1:21" ht="15.95" customHeight="1" x14ac:dyDescent="0.15">
      <c r="A37" s="70"/>
      <c r="B37" s="71" t="s">
        <v>182</v>
      </c>
      <c r="C37" s="71"/>
      <c r="D37" s="71"/>
      <c r="E37" s="71"/>
      <c r="F37" s="71"/>
      <c r="G37" s="71"/>
      <c r="H37" s="131">
        <v>-25931.797787</v>
      </c>
      <c r="I37" s="75">
        <v>-28983.095625000002</v>
      </c>
      <c r="J37" s="76">
        <v>3051.297838</v>
      </c>
      <c r="K37" s="105"/>
      <c r="L37" s="77"/>
      <c r="M37" s="78"/>
      <c r="N37" s="78" t="s">
        <v>183</v>
      </c>
      <c r="O37" s="78"/>
      <c r="P37" s="78"/>
      <c r="Q37" s="78"/>
      <c r="R37" s="121"/>
      <c r="S37" s="122" t="s">
        <v>248</v>
      </c>
      <c r="T37" s="79" t="s">
        <v>248</v>
      </c>
      <c r="U37" s="80" t="s">
        <v>248</v>
      </c>
    </row>
    <row r="38" spans="1:21" ht="15.95" customHeight="1" x14ac:dyDescent="0.15">
      <c r="A38" s="77"/>
      <c r="B38" s="78"/>
      <c r="C38" s="78" t="s">
        <v>184</v>
      </c>
      <c r="D38" s="78"/>
      <c r="E38" s="78"/>
      <c r="F38" s="78"/>
      <c r="G38" s="78"/>
      <c r="H38" s="127">
        <v>-25936.643338999998</v>
      </c>
      <c r="I38" s="79">
        <v>-28988.225556000001</v>
      </c>
      <c r="J38" s="80">
        <v>3051.5822170000001</v>
      </c>
      <c r="K38" s="105"/>
      <c r="L38" s="77"/>
      <c r="M38" s="78"/>
      <c r="N38" s="130" t="s">
        <v>185</v>
      </c>
      <c r="O38" s="78"/>
      <c r="P38" s="78"/>
      <c r="Q38" s="78"/>
      <c r="R38" s="121"/>
      <c r="S38" s="122" t="s">
        <v>248</v>
      </c>
      <c r="T38" s="79" t="s">
        <v>248</v>
      </c>
      <c r="U38" s="80" t="s">
        <v>248</v>
      </c>
    </row>
    <row r="39" spans="1:21" ht="15.95" customHeight="1" x14ac:dyDescent="0.15">
      <c r="A39" s="77"/>
      <c r="B39" s="78"/>
      <c r="C39" s="78" t="s">
        <v>93</v>
      </c>
      <c r="D39" s="78"/>
      <c r="E39" s="78"/>
      <c r="F39" s="78"/>
      <c r="G39" s="78"/>
      <c r="H39" s="127">
        <v>4.8455519999999996</v>
      </c>
      <c r="I39" s="79">
        <v>5.129931</v>
      </c>
      <c r="J39" s="80">
        <v>-0.28437899999999999</v>
      </c>
      <c r="K39" s="105"/>
      <c r="L39" s="77"/>
      <c r="M39" s="78"/>
      <c r="N39" s="137" t="s">
        <v>186</v>
      </c>
      <c r="O39" s="78"/>
      <c r="P39" s="78"/>
      <c r="Q39" s="78"/>
      <c r="R39" s="121"/>
      <c r="S39" s="122">
        <v>677.26931300000001</v>
      </c>
      <c r="T39" s="79" t="s">
        <v>248</v>
      </c>
      <c r="U39" s="80">
        <v>677.26931300000001</v>
      </c>
    </row>
    <row r="40" spans="1:21" ht="15.95" customHeight="1" x14ac:dyDescent="0.15">
      <c r="A40" s="70"/>
      <c r="B40" s="71" t="s">
        <v>187</v>
      </c>
      <c r="C40" s="71"/>
      <c r="D40" s="71"/>
      <c r="E40" s="71"/>
      <c r="F40" s="71"/>
      <c r="G40" s="71"/>
      <c r="H40" s="131" t="s">
        <v>248</v>
      </c>
      <c r="I40" s="75" t="s">
        <v>248</v>
      </c>
      <c r="J40" s="76" t="s">
        <v>248</v>
      </c>
      <c r="K40" s="105"/>
      <c r="L40" s="77"/>
      <c r="M40" s="78"/>
      <c r="N40" s="78" t="s">
        <v>166</v>
      </c>
      <c r="O40" s="78"/>
      <c r="P40" s="78"/>
      <c r="Q40" s="78"/>
      <c r="R40" s="121"/>
      <c r="S40" s="127">
        <v>28000</v>
      </c>
      <c r="T40" s="79">
        <v>28000</v>
      </c>
      <c r="U40" s="80" t="s">
        <v>248</v>
      </c>
    </row>
    <row r="41" spans="1:21" ht="15.95" customHeight="1" x14ac:dyDescent="0.15">
      <c r="A41" s="77"/>
      <c r="B41" s="78"/>
      <c r="C41" s="137" t="s">
        <v>188</v>
      </c>
      <c r="D41" s="78"/>
      <c r="E41" s="78"/>
      <c r="F41" s="78"/>
      <c r="G41" s="121"/>
      <c r="H41" s="122" t="s">
        <v>248</v>
      </c>
      <c r="I41" s="79" t="s">
        <v>248</v>
      </c>
      <c r="J41" s="80" t="s">
        <v>248</v>
      </c>
      <c r="K41" s="105"/>
      <c r="L41" s="77"/>
      <c r="M41" s="78"/>
      <c r="N41" s="78"/>
      <c r="O41" s="78" t="s">
        <v>29</v>
      </c>
      <c r="P41" s="78"/>
      <c r="Q41" s="78"/>
      <c r="R41" s="121"/>
      <c r="S41" s="122">
        <v>28000</v>
      </c>
      <c r="T41" s="79">
        <v>28000</v>
      </c>
      <c r="U41" s="80" t="s">
        <v>248</v>
      </c>
    </row>
    <row r="42" spans="1:21" ht="15.95" customHeight="1" x14ac:dyDescent="0.15">
      <c r="A42" s="77"/>
      <c r="B42" s="78"/>
      <c r="C42" s="125" t="s">
        <v>189</v>
      </c>
      <c r="D42" s="78"/>
      <c r="E42" s="78"/>
      <c r="F42" s="78"/>
      <c r="G42" s="121"/>
      <c r="H42" s="122" t="s">
        <v>248</v>
      </c>
      <c r="I42" s="79" t="s">
        <v>248</v>
      </c>
      <c r="J42" s="80" t="s">
        <v>248</v>
      </c>
      <c r="K42" s="105"/>
      <c r="L42" s="77"/>
      <c r="M42" s="78"/>
      <c r="N42" s="78" t="s">
        <v>190</v>
      </c>
      <c r="O42" s="78"/>
      <c r="P42" s="78"/>
      <c r="Q42" s="78"/>
      <c r="R42" s="121"/>
      <c r="S42" s="122" t="s">
        <v>248</v>
      </c>
      <c r="T42" s="79" t="s">
        <v>248</v>
      </c>
      <c r="U42" s="80" t="s">
        <v>248</v>
      </c>
    </row>
    <row r="43" spans="1:21" ht="15.95" customHeight="1" x14ac:dyDescent="0.15">
      <c r="A43" s="77"/>
      <c r="B43" s="78"/>
      <c r="C43" s="78" t="s">
        <v>191</v>
      </c>
      <c r="D43" s="78"/>
      <c r="E43" s="78"/>
      <c r="F43" s="78"/>
      <c r="G43" s="121"/>
      <c r="H43" s="122" t="s">
        <v>248</v>
      </c>
      <c r="I43" s="79" t="s">
        <v>248</v>
      </c>
      <c r="J43" s="80" t="s">
        <v>248</v>
      </c>
      <c r="K43" s="105"/>
      <c r="L43" s="84" t="s">
        <v>192</v>
      </c>
      <c r="M43" s="85"/>
      <c r="N43" s="85"/>
      <c r="O43" s="85"/>
      <c r="P43" s="85"/>
      <c r="Q43" s="85"/>
      <c r="R43" s="86"/>
      <c r="S43" s="132">
        <v>247003.730687</v>
      </c>
      <c r="T43" s="87">
        <v>309922</v>
      </c>
      <c r="U43" s="88">
        <v>-62918.269312999997</v>
      </c>
    </row>
    <row r="44" spans="1:21" ht="15.95" customHeight="1" x14ac:dyDescent="0.15">
      <c r="A44" s="70"/>
      <c r="B44" s="71" t="s">
        <v>193</v>
      </c>
      <c r="C44" s="71"/>
      <c r="D44" s="71"/>
      <c r="E44" s="71"/>
      <c r="F44" s="71"/>
      <c r="G44" s="115"/>
      <c r="H44" s="120" t="s">
        <v>248</v>
      </c>
      <c r="I44" s="75" t="s">
        <v>248</v>
      </c>
      <c r="J44" s="76" t="s">
        <v>248</v>
      </c>
      <c r="K44" s="105"/>
      <c r="L44" s="84" t="s">
        <v>194</v>
      </c>
      <c r="M44" s="85"/>
      <c r="N44" s="85"/>
      <c r="O44" s="85"/>
      <c r="P44" s="85"/>
      <c r="Q44" s="85"/>
      <c r="R44" s="86"/>
      <c r="S44" s="132">
        <v>1444838.8013929999</v>
      </c>
      <c r="T44" s="87">
        <v>1416665.5476629999</v>
      </c>
      <c r="U44" s="88">
        <v>28173.25373</v>
      </c>
    </row>
    <row r="45" spans="1:21" ht="15.95" customHeight="1" x14ac:dyDescent="0.15">
      <c r="A45" s="77"/>
      <c r="B45" s="78"/>
      <c r="C45" s="78" t="s">
        <v>195</v>
      </c>
      <c r="D45" s="78"/>
      <c r="E45" s="78"/>
      <c r="F45" s="78"/>
      <c r="G45" s="121"/>
      <c r="H45" s="122" t="s">
        <v>248</v>
      </c>
      <c r="I45" s="79" t="s">
        <v>248</v>
      </c>
      <c r="J45" s="80" t="s">
        <v>248</v>
      </c>
      <c r="K45" s="105"/>
      <c r="L45" s="84" t="s">
        <v>129</v>
      </c>
      <c r="M45" s="85"/>
      <c r="N45" s="85"/>
      <c r="O45" s="85"/>
      <c r="P45" s="85"/>
      <c r="Q45" s="86"/>
      <c r="R45" s="86"/>
      <c r="S45" s="132">
        <v>-1444838.8013929999</v>
      </c>
      <c r="T45" s="87">
        <v>-1416665.5476629999</v>
      </c>
      <c r="U45" s="88">
        <v>-28173.25373</v>
      </c>
    </row>
    <row r="46" spans="1:21" ht="15.95" customHeight="1" x14ac:dyDescent="0.15">
      <c r="A46" s="77"/>
      <c r="B46" s="78"/>
      <c r="C46" s="78" t="s">
        <v>196</v>
      </c>
      <c r="D46" s="78"/>
      <c r="E46" s="78"/>
      <c r="F46" s="78"/>
      <c r="G46" s="121"/>
      <c r="H46" s="122" t="s">
        <v>248</v>
      </c>
      <c r="I46" s="79" t="s">
        <v>248</v>
      </c>
      <c r="J46" s="80" t="s">
        <v>248</v>
      </c>
      <c r="K46" s="105"/>
      <c r="L46" s="84" t="s">
        <v>197</v>
      </c>
      <c r="M46" s="85"/>
      <c r="N46" s="85"/>
      <c r="O46" s="85"/>
      <c r="P46" s="85"/>
      <c r="Q46" s="86"/>
      <c r="R46" s="86"/>
      <c r="S46" s="132" t="s">
        <v>248</v>
      </c>
      <c r="T46" s="87" t="s">
        <v>248</v>
      </c>
      <c r="U46" s="88" t="s">
        <v>248</v>
      </c>
    </row>
    <row r="47" spans="1:21" ht="15.95" customHeight="1" thickBot="1" x14ac:dyDescent="0.2">
      <c r="A47" s="97" t="s">
        <v>198</v>
      </c>
      <c r="B47" s="98"/>
      <c r="C47" s="98"/>
      <c r="D47" s="98"/>
      <c r="E47" s="98"/>
      <c r="F47" s="98"/>
      <c r="G47" s="138"/>
      <c r="H47" s="139">
        <v>1190370.104111</v>
      </c>
      <c r="I47" s="99">
        <v>1096894.7939510001</v>
      </c>
      <c r="J47" s="104">
        <v>93475.310159999994</v>
      </c>
      <c r="K47" s="105"/>
      <c r="L47" s="84" t="s">
        <v>199</v>
      </c>
      <c r="M47" s="85"/>
      <c r="N47" s="85"/>
      <c r="O47" s="85"/>
      <c r="P47" s="85"/>
      <c r="Q47" s="85"/>
      <c r="R47" s="140"/>
      <c r="S47" s="141" t="s">
        <v>248</v>
      </c>
      <c r="T47" s="93" t="s">
        <v>248</v>
      </c>
      <c r="U47" s="94" t="s">
        <v>248</v>
      </c>
    </row>
    <row r="48" spans="1:21" ht="15.95" customHeight="1" x14ac:dyDescent="0.15">
      <c r="K48" s="105"/>
      <c r="L48" s="84" t="s">
        <v>200</v>
      </c>
      <c r="M48" s="85"/>
      <c r="N48" s="85"/>
      <c r="O48" s="85"/>
      <c r="P48" s="85"/>
      <c r="Q48" s="85"/>
      <c r="R48" s="86"/>
      <c r="S48" s="87" t="s">
        <v>248</v>
      </c>
      <c r="T48" s="87" t="s">
        <v>248</v>
      </c>
      <c r="U48" s="142" t="s">
        <v>248</v>
      </c>
    </row>
    <row r="49" spans="1:21" ht="15.95" customHeight="1" x14ac:dyDescent="0.15">
      <c r="A49" s="64"/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84" t="s">
        <v>201</v>
      </c>
      <c r="M49" s="85"/>
      <c r="N49" s="85"/>
      <c r="O49" s="85"/>
      <c r="P49" s="85"/>
      <c r="Q49" s="85"/>
      <c r="R49" s="85"/>
      <c r="S49" s="87" t="s">
        <v>248</v>
      </c>
      <c r="T49" s="87" t="s">
        <v>248</v>
      </c>
      <c r="U49" s="88" t="s">
        <v>248</v>
      </c>
    </row>
    <row r="50" spans="1:21" ht="15.95" customHeight="1" thickBot="1" x14ac:dyDescent="0.2">
      <c r="A50" s="64"/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97" t="s">
        <v>131</v>
      </c>
      <c r="M50" s="98"/>
      <c r="N50" s="98"/>
      <c r="O50" s="98"/>
      <c r="P50" s="98"/>
      <c r="Q50" s="98"/>
      <c r="R50" s="98"/>
      <c r="S50" s="99" t="s">
        <v>248</v>
      </c>
      <c r="T50" s="99" t="s">
        <v>248</v>
      </c>
      <c r="U50" s="143" t="s">
        <v>248</v>
      </c>
    </row>
    <row r="51" spans="1:21" ht="51" customHeight="1" x14ac:dyDescent="0.15">
      <c r="A51" s="64"/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71"/>
      <c r="M51" s="71"/>
      <c r="N51" s="71"/>
      <c r="O51" s="71"/>
      <c r="P51" s="71"/>
      <c r="Q51" s="71"/>
      <c r="R51" s="71"/>
      <c r="S51" s="122"/>
      <c r="T51" s="122"/>
      <c r="U51" s="122"/>
    </row>
    <row r="52" spans="1:21" ht="15.95" customHeight="1" x14ac:dyDescent="0.15">
      <c r="A52" s="64"/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Q52" s="57"/>
      <c r="R52" s="106"/>
      <c r="S52" s="106"/>
      <c r="T52" s="57"/>
      <c r="U52" s="107" t="s">
        <v>250</v>
      </c>
    </row>
    <row r="53" spans="1:21" ht="15.95" customHeight="1" x14ac:dyDescent="0.15">
      <c r="A53" s="64"/>
      <c r="B53" s="105"/>
      <c r="C53" s="105"/>
      <c r="D53" s="105"/>
      <c r="E53" s="105"/>
      <c r="F53" s="105"/>
      <c r="G53" s="105"/>
      <c r="H53" s="105"/>
      <c r="I53" s="105"/>
      <c r="J53" s="105"/>
      <c r="K53" s="105"/>
    </row>
    <row r="54" spans="1:21" ht="21" customHeight="1" x14ac:dyDescent="0.15">
      <c r="A54" s="64"/>
      <c r="B54" s="105"/>
      <c r="C54" s="105"/>
      <c r="D54" s="105"/>
      <c r="E54" s="105"/>
      <c r="F54" s="105"/>
      <c r="G54" s="105"/>
      <c r="H54" s="105"/>
      <c r="I54" s="105"/>
      <c r="J54" s="105"/>
      <c r="K54" s="105"/>
    </row>
  </sheetData>
  <mergeCells count="11">
    <mergeCell ref="C14:G14"/>
    <mergeCell ref="H14:H15"/>
    <mergeCell ref="I14:I15"/>
    <mergeCell ref="J14:J15"/>
    <mergeCell ref="C15:G15"/>
    <mergeCell ref="A4:G5"/>
    <mergeCell ref="L4:R5"/>
    <mergeCell ref="S8:S9"/>
    <mergeCell ref="T8:T9"/>
    <mergeCell ref="U8:U9"/>
    <mergeCell ref="N9:R9"/>
  </mergeCells>
  <phoneticPr fontId="3"/>
  <pageMargins left="0.9055118110236221" right="0.70866141732283472" top="0" bottom="0" header="0" footer="0"/>
  <pageSetup paperSize="9" scale="6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L37"/>
  <sheetViews>
    <sheetView workbookViewId="0"/>
  </sheetViews>
  <sheetFormatPr defaultRowHeight="13.5" x14ac:dyDescent="0.15"/>
  <cols>
    <col min="1" max="1" width="3.625" style="144" customWidth="1"/>
    <col min="2" max="4" width="11.625" style="144" customWidth="1"/>
    <col min="5" max="9" width="12.75" style="144" customWidth="1"/>
    <col min="10" max="11" width="6.375" style="144" customWidth="1"/>
    <col min="12" max="12" width="12.75" style="144" customWidth="1"/>
    <col min="13" max="16384" width="9" style="144"/>
  </cols>
  <sheetData>
    <row r="1" spans="1:12" ht="15" customHeight="1" x14ac:dyDescent="0.15">
      <c r="G1" s="145"/>
      <c r="H1" s="146"/>
      <c r="I1" s="147"/>
      <c r="J1" s="145"/>
      <c r="K1" s="146"/>
      <c r="L1" s="7" t="s">
        <v>250</v>
      </c>
    </row>
    <row r="2" spans="1:12" ht="45" customHeight="1" x14ac:dyDescent="0.15"/>
    <row r="3" spans="1:12" ht="17.25" x14ac:dyDescent="0.15">
      <c r="A3" s="148" t="s">
        <v>202</v>
      </c>
    </row>
    <row r="4" spans="1:12" ht="15" customHeight="1" x14ac:dyDescent="0.15">
      <c r="L4" s="149" t="s">
        <v>203</v>
      </c>
    </row>
    <row r="5" spans="1:12" ht="28.5" customHeight="1" x14ac:dyDescent="0.15">
      <c r="A5" s="249" t="s">
        <v>204</v>
      </c>
      <c r="B5" s="250"/>
      <c r="C5" s="250"/>
      <c r="D5" s="251"/>
      <c r="E5" s="150" t="s">
        <v>205</v>
      </c>
      <c r="F5" s="150" t="s">
        <v>206</v>
      </c>
      <c r="G5" s="150" t="s">
        <v>207</v>
      </c>
      <c r="H5" s="150" t="s">
        <v>208</v>
      </c>
      <c r="I5" s="150" t="s">
        <v>209</v>
      </c>
      <c r="J5" s="254" t="s">
        <v>210</v>
      </c>
      <c r="K5" s="255"/>
      <c r="L5" s="150" t="s">
        <v>211</v>
      </c>
    </row>
    <row r="6" spans="1:12" ht="15" customHeight="1" x14ac:dyDescent="0.15">
      <c r="A6" s="249" t="s">
        <v>212</v>
      </c>
      <c r="B6" s="250"/>
      <c r="C6" s="250"/>
      <c r="D6" s="251"/>
      <c r="E6" s="151">
        <v>191098.657962</v>
      </c>
      <c r="F6" s="151">
        <v>4250982.1987439999</v>
      </c>
      <c r="G6" s="151">
        <v>1327247.0241409999</v>
      </c>
      <c r="H6" s="151">
        <v>-5536639.2653369997</v>
      </c>
      <c r="I6" s="151" t="s">
        <v>248</v>
      </c>
      <c r="J6" s="252" t="s">
        <v>248</v>
      </c>
      <c r="K6" s="253"/>
      <c r="L6" s="151">
        <v>232688.61551</v>
      </c>
    </row>
    <row r="7" spans="1:12" ht="15" customHeight="1" x14ac:dyDescent="0.15">
      <c r="A7" s="249" t="s">
        <v>213</v>
      </c>
      <c r="B7" s="250"/>
      <c r="C7" s="250"/>
      <c r="D7" s="251"/>
      <c r="E7" s="151" t="s">
        <v>248</v>
      </c>
      <c r="F7" s="151">
        <v>1187674.227982</v>
      </c>
      <c r="G7" s="151">
        <v>253028.84671700001</v>
      </c>
      <c r="H7" s="151">
        <v>-1444838.8013929999</v>
      </c>
      <c r="I7" s="151" t="s">
        <v>248</v>
      </c>
      <c r="J7" s="252" t="s">
        <v>248</v>
      </c>
      <c r="K7" s="253"/>
      <c r="L7" s="151">
        <v>-4135.726694</v>
      </c>
    </row>
    <row r="8" spans="1:12" ht="15" customHeight="1" x14ac:dyDescent="0.15">
      <c r="A8" s="249" t="s">
        <v>214</v>
      </c>
      <c r="B8" s="250"/>
      <c r="C8" s="250"/>
      <c r="D8" s="251"/>
      <c r="E8" s="151">
        <v>191098.657962</v>
      </c>
      <c r="F8" s="151">
        <v>5438656.4267260004</v>
      </c>
      <c r="G8" s="151">
        <v>1580275.8708579999</v>
      </c>
      <c r="H8" s="151">
        <v>-6981478.0667300001</v>
      </c>
      <c r="I8" s="151" t="s">
        <v>248</v>
      </c>
      <c r="J8" s="252" t="s">
        <v>248</v>
      </c>
      <c r="K8" s="253"/>
      <c r="L8" s="151">
        <v>228552.88881599999</v>
      </c>
    </row>
    <row r="9" spans="1:12" ht="15" customHeight="1" x14ac:dyDescent="0.15"/>
    <row r="10" spans="1:12" ht="15" customHeight="1" x14ac:dyDescent="0.15"/>
    <row r="11" spans="1:12" ht="15" customHeight="1" x14ac:dyDescent="0.15"/>
    <row r="12" spans="1:12" ht="17.25" x14ac:dyDescent="0.15">
      <c r="A12" s="152" t="s">
        <v>215</v>
      </c>
    </row>
    <row r="13" spans="1:12" ht="15" customHeight="1" x14ac:dyDescent="0.15">
      <c r="H13" s="153" t="s">
        <v>216</v>
      </c>
      <c r="I13" s="153"/>
      <c r="L13" s="153"/>
    </row>
    <row r="14" spans="1:12" ht="15" customHeight="1" x14ac:dyDescent="0.15">
      <c r="A14" s="244" t="s">
        <v>217</v>
      </c>
      <c r="B14" s="245"/>
      <c r="C14" s="245"/>
      <c r="D14" s="246"/>
      <c r="E14" s="154" t="s">
        <v>218</v>
      </c>
      <c r="F14" s="154" t="s">
        <v>219</v>
      </c>
      <c r="G14" s="154" t="s">
        <v>220</v>
      </c>
      <c r="H14" s="154" t="s">
        <v>221</v>
      </c>
      <c r="I14" s="244" t="s">
        <v>222</v>
      </c>
      <c r="J14" s="245"/>
      <c r="K14" s="245"/>
      <c r="L14" s="246"/>
    </row>
    <row r="15" spans="1:12" ht="15" customHeight="1" x14ac:dyDescent="0.15">
      <c r="A15" s="155" t="s">
        <v>223</v>
      </c>
      <c r="B15" s="156"/>
      <c r="C15" s="156"/>
      <c r="D15" s="157"/>
      <c r="E15" s="158"/>
      <c r="F15" s="158"/>
      <c r="G15" s="158"/>
      <c r="H15" s="159">
        <v>232688.61551</v>
      </c>
      <c r="I15" s="244"/>
      <c r="J15" s="245"/>
      <c r="K15" s="245"/>
      <c r="L15" s="246"/>
    </row>
    <row r="16" spans="1:12" ht="15" customHeight="1" x14ac:dyDescent="0.15">
      <c r="A16" s="155" t="s">
        <v>224</v>
      </c>
      <c r="B16" s="156"/>
      <c r="C16" s="156"/>
      <c r="D16" s="157"/>
      <c r="E16" s="158"/>
      <c r="F16" s="158"/>
      <c r="G16" s="158"/>
      <c r="H16" s="158"/>
      <c r="I16" s="244"/>
      <c r="J16" s="245"/>
      <c r="K16" s="245"/>
      <c r="L16" s="246"/>
    </row>
    <row r="17" spans="1:12" ht="15" customHeight="1" x14ac:dyDescent="0.15">
      <c r="A17" s="155" t="s">
        <v>225</v>
      </c>
      <c r="B17" s="156"/>
      <c r="C17" s="156"/>
      <c r="D17" s="157"/>
      <c r="E17" s="158"/>
      <c r="F17" s="158"/>
      <c r="G17" s="158"/>
      <c r="H17" s="158"/>
      <c r="I17" s="244"/>
      <c r="J17" s="245"/>
      <c r="K17" s="245"/>
      <c r="L17" s="246"/>
    </row>
    <row r="18" spans="1:12" ht="30" customHeight="1" x14ac:dyDescent="0.15">
      <c r="A18" s="155"/>
      <c r="B18" s="156" t="s">
        <v>226</v>
      </c>
      <c r="C18" s="156"/>
      <c r="D18" s="157"/>
      <c r="E18" s="160"/>
      <c r="F18" s="160">
        <v>428.32043700000003</v>
      </c>
      <c r="G18" s="158"/>
      <c r="H18" s="158"/>
      <c r="I18" s="238" t="s">
        <v>251</v>
      </c>
      <c r="J18" s="239"/>
      <c r="K18" s="239"/>
      <c r="L18" s="240"/>
    </row>
    <row r="19" spans="1:12" ht="15" customHeight="1" x14ac:dyDescent="0.15">
      <c r="A19" s="155"/>
      <c r="B19" s="156" t="s">
        <v>227</v>
      </c>
      <c r="C19" s="156"/>
      <c r="D19" s="157"/>
      <c r="E19" s="160"/>
      <c r="F19" s="160"/>
      <c r="G19" s="158"/>
      <c r="H19" s="158"/>
      <c r="I19" s="174"/>
      <c r="J19" s="175"/>
      <c r="K19" s="247"/>
      <c r="L19" s="248"/>
    </row>
    <row r="20" spans="1:12" ht="142.5" customHeight="1" x14ac:dyDescent="0.15">
      <c r="A20" s="155"/>
      <c r="B20" s="156" t="s">
        <v>228</v>
      </c>
      <c r="C20" s="156"/>
      <c r="D20" s="157"/>
      <c r="E20" s="160">
        <v>1820.250014</v>
      </c>
      <c r="F20" s="160"/>
      <c r="G20" s="158"/>
      <c r="H20" s="158"/>
      <c r="I20" s="238" t="s">
        <v>252</v>
      </c>
      <c r="J20" s="239"/>
      <c r="K20" s="239" t="s">
        <v>249</v>
      </c>
      <c r="L20" s="240"/>
    </row>
    <row r="21" spans="1:12" ht="15" customHeight="1" x14ac:dyDescent="0.15">
      <c r="A21" s="155"/>
      <c r="B21" s="161" t="s">
        <v>229</v>
      </c>
      <c r="C21" s="161"/>
      <c r="D21" s="162"/>
      <c r="E21" s="163">
        <v>1820.250014</v>
      </c>
      <c r="F21" s="163">
        <v>428.32043700000003</v>
      </c>
      <c r="G21" s="163">
        <v>1391.9295769999999</v>
      </c>
      <c r="H21" s="158"/>
      <c r="I21" s="244"/>
      <c r="J21" s="245"/>
      <c r="K21" s="245"/>
      <c r="L21" s="246"/>
    </row>
    <row r="22" spans="1:12" ht="15" customHeight="1" x14ac:dyDescent="0.15">
      <c r="A22" s="155" t="s">
        <v>230</v>
      </c>
      <c r="B22" s="156"/>
      <c r="C22" s="156"/>
      <c r="D22" s="157"/>
      <c r="E22" s="158"/>
      <c r="F22" s="158"/>
      <c r="G22" s="158"/>
      <c r="H22" s="158"/>
      <c r="I22" s="244"/>
      <c r="J22" s="245"/>
      <c r="K22" s="245"/>
      <c r="L22" s="246"/>
    </row>
    <row r="23" spans="1:12" ht="15" customHeight="1" x14ac:dyDescent="0.15">
      <c r="A23" s="155"/>
      <c r="B23" s="156" t="s">
        <v>231</v>
      </c>
      <c r="C23" s="156"/>
      <c r="D23" s="157"/>
      <c r="E23" s="160"/>
      <c r="F23" s="160"/>
      <c r="G23" s="158"/>
      <c r="H23" s="158"/>
      <c r="I23" s="244"/>
      <c r="J23" s="245"/>
      <c r="K23" s="245"/>
      <c r="L23" s="246"/>
    </row>
    <row r="24" spans="1:12" ht="15" customHeight="1" x14ac:dyDescent="0.15">
      <c r="A24" s="155"/>
      <c r="B24" s="156" t="s">
        <v>232</v>
      </c>
      <c r="C24" s="156"/>
      <c r="D24" s="157"/>
      <c r="E24" s="160"/>
      <c r="F24" s="160"/>
      <c r="G24" s="158"/>
      <c r="H24" s="158"/>
      <c r="I24" s="244"/>
      <c r="J24" s="245"/>
      <c r="K24" s="245"/>
      <c r="L24" s="246"/>
    </row>
    <row r="25" spans="1:12" ht="45" customHeight="1" x14ac:dyDescent="0.15">
      <c r="A25" s="155"/>
      <c r="B25" s="156" t="s">
        <v>233</v>
      </c>
      <c r="C25" s="156"/>
      <c r="D25" s="157"/>
      <c r="E25" s="160"/>
      <c r="F25" s="160">
        <v>784.04706399999998</v>
      </c>
      <c r="G25" s="158"/>
      <c r="H25" s="158"/>
      <c r="I25" s="238" t="s">
        <v>255</v>
      </c>
      <c r="J25" s="239"/>
      <c r="K25" s="239"/>
      <c r="L25" s="240"/>
    </row>
    <row r="26" spans="1:12" ht="15" customHeight="1" x14ac:dyDescent="0.15">
      <c r="A26" s="155"/>
      <c r="B26" s="161" t="s">
        <v>229</v>
      </c>
      <c r="C26" s="161"/>
      <c r="D26" s="162"/>
      <c r="E26" s="163"/>
      <c r="F26" s="163">
        <v>784.04706399999998</v>
      </c>
      <c r="G26" s="163">
        <v>-784.04706399999998</v>
      </c>
      <c r="H26" s="158"/>
      <c r="I26" s="244"/>
      <c r="J26" s="245"/>
      <c r="K26" s="245"/>
      <c r="L26" s="246"/>
    </row>
    <row r="27" spans="1:12" ht="15" customHeight="1" x14ac:dyDescent="0.15">
      <c r="A27" s="155" t="s">
        <v>234</v>
      </c>
      <c r="B27" s="156"/>
      <c r="C27" s="156"/>
      <c r="D27" s="157"/>
      <c r="E27" s="158"/>
      <c r="F27" s="158"/>
      <c r="G27" s="158"/>
      <c r="H27" s="158"/>
      <c r="I27" s="244"/>
      <c r="J27" s="245"/>
      <c r="K27" s="245"/>
      <c r="L27" s="246"/>
    </row>
    <row r="28" spans="1:12" ht="45" customHeight="1" x14ac:dyDescent="0.15">
      <c r="A28" s="155"/>
      <c r="B28" s="156" t="s">
        <v>235</v>
      </c>
      <c r="C28" s="156"/>
      <c r="D28" s="157"/>
      <c r="E28" s="160"/>
      <c r="F28" s="160">
        <v>3956.8150409999998</v>
      </c>
      <c r="G28" s="158"/>
      <c r="H28" s="158"/>
      <c r="I28" s="241" t="s">
        <v>253</v>
      </c>
      <c r="J28" s="242"/>
      <c r="K28" s="242"/>
      <c r="L28" s="243"/>
    </row>
    <row r="29" spans="1:12" ht="45" customHeight="1" x14ac:dyDescent="0.15">
      <c r="A29" s="155"/>
      <c r="B29" s="156" t="s">
        <v>236</v>
      </c>
      <c r="C29" s="156"/>
      <c r="D29" s="157"/>
      <c r="E29" s="160"/>
      <c r="F29" s="160">
        <v>786.79416600000002</v>
      </c>
      <c r="G29" s="158"/>
      <c r="H29" s="158"/>
      <c r="I29" s="241" t="s">
        <v>254</v>
      </c>
      <c r="J29" s="242"/>
      <c r="K29" s="242"/>
      <c r="L29" s="243"/>
    </row>
    <row r="30" spans="1:12" ht="15" customHeight="1" x14ac:dyDescent="0.15">
      <c r="A30" s="155"/>
      <c r="B30" s="161" t="s">
        <v>229</v>
      </c>
      <c r="C30" s="161"/>
      <c r="D30" s="162"/>
      <c r="E30" s="163"/>
      <c r="F30" s="163">
        <v>4743.6092069999995</v>
      </c>
      <c r="G30" s="163">
        <v>-4743.6092069999995</v>
      </c>
      <c r="H30" s="158"/>
      <c r="I30" s="244"/>
      <c r="J30" s="245"/>
      <c r="K30" s="245"/>
      <c r="L30" s="246"/>
    </row>
    <row r="31" spans="1:12" ht="15" customHeight="1" x14ac:dyDescent="0.15">
      <c r="A31" s="155" t="s">
        <v>237</v>
      </c>
      <c r="B31" s="156"/>
      <c r="C31" s="156"/>
      <c r="D31" s="157"/>
      <c r="E31" s="163">
        <v>1820.250014</v>
      </c>
      <c r="F31" s="163">
        <v>5955.9767079999992</v>
      </c>
      <c r="G31" s="163">
        <v>-4135.726694</v>
      </c>
      <c r="H31" s="158"/>
      <c r="I31" s="244"/>
      <c r="J31" s="245"/>
      <c r="K31" s="245"/>
      <c r="L31" s="246"/>
    </row>
    <row r="32" spans="1:12" ht="15" customHeight="1" x14ac:dyDescent="0.15">
      <c r="A32" s="155" t="s">
        <v>238</v>
      </c>
      <c r="B32" s="156"/>
      <c r="C32" s="156"/>
      <c r="D32" s="157"/>
      <c r="E32" s="158"/>
      <c r="F32" s="158"/>
      <c r="G32" s="158"/>
      <c r="H32" s="159">
        <v>228552.88881599999</v>
      </c>
      <c r="I32" s="244"/>
      <c r="J32" s="245"/>
      <c r="K32" s="245"/>
      <c r="L32" s="246"/>
    </row>
    <row r="33" spans="1:12" ht="99.75" customHeight="1" x14ac:dyDescent="0.15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</row>
    <row r="34" spans="1:12" ht="15" customHeight="1" x14ac:dyDescent="0.15">
      <c r="G34" s="145"/>
      <c r="H34" s="146"/>
      <c r="I34" s="147"/>
      <c r="J34" s="145"/>
      <c r="K34" s="146"/>
      <c r="L34" s="7" t="s">
        <v>250</v>
      </c>
    </row>
    <row r="35" spans="1:12" ht="13.5" customHeight="1" x14ac:dyDescent="0.15">
      <c r="G35" s="165"/>
      <c r="H35" s="166"/>
      <c r="I35" s="167"/>
      <c r="J35" s="168"/>
      <c r="K35" s="168"/>
      <c r="L35" s="168"/>
    </row>
    <row r="36" spans="1:12" ht="14.25" x14ac:dyDescent="0.15">
      <c r="B36" s="169"/>
      <c r="C36" s="169"/>
      <c r="D36" s="169"/>
      <c r="E36" s="170"/>
      <c r="F36" s="164"/>
    </row>
    <row r="37" spans="1:12" x14ac:dyDescent="0.15">
      <c r="E37" s="171"/>
    </row>
  </sheetData>
  <mergeCells count="40">
    <mergeCell ref="A5:D5"/>
    <mergeCell ref="J5:K5"/>
    <mergeCell ref="A6:D6"/>
    <mergeCell ref="J6:K6"/>
    <mergeCell ref="A7:D7"/>
    <mergeCell ref="J7:K7"/>
    <mergeCell ref="I16:J16"/>
    <mergeCell ref="K16:L16"/>
    <mergeCell ref="I17:J17"/>
    <mergeCell ref="K17:L17"/>
    <mergeCell ref="A8:D8"/>
    <mergeCell ref="J8:K8"/>
    <mergeCell ref="A14:D14"/>
    <mergeCell ref="I14:L14"/>
    <mergeCell ref="I15:J15"/>
    <mergeCell ref="K15:L15"/>
    <mergeCell ref="I32:J32"/>
    <mergeCell ref="K32:L32"/>
    <mergeCell ref="I30:J30"/>
    <mergeCell ref="K30:L30"/>
    <mergeCell ref="I26:J26"/>
    <mergeCell ref="K26:L26"/>
    <mergeCell ref="I27:J27"/>
    <mergeCell ref="K27:L27"/>
    <mergeCell ref="I31:J31"/>
    <mergeCell ref="K31:L31"/>
    <mergeCell ref="I25:L25"/>
    <mergeCell ref="I28:L28"/>
    <mergeCell ref="I29:L29"/>
    <mergeCell ref="I18:L18"/>
    <mergeCell ref="I20:L20"/>
    <mergeCell ref="I22:J22"/>
    <mergeCell ref="K22:L22"/>
    <mergeCell ref="I23:J23"/>
    <mergeCell ref="K23:L23"/>
    <mergeCell ref="I24:J24"/>
    <mergeCell ref="K24:L24"/>
    <mergeCell ref="K19:L19"/>
    <mergeCell ref="I21:J21"/>
    <mergeCell ref="K21:L21"/>
  </mergeCells>
  <phoneticPr fontId="3"/>
  <pageMargins left="1.1023622047244095" right="0.70866141732283472" top="0" bottom="0" header="0" footer="0"/>
  <pageSetup paperSize="9" scale="9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178" customWidth="1"/>
    <col min="25" max="25" width="9" style="178"/>
    <col min="26" max="30" width="3.625" style="178" customWidth="1"/>
    <col min="31" max="31" width="27.75" style="178" bestFit="1" customWidth="1"/>
    <col min="32" max="16384" width="9" style="178"/>
  </cols>
  <sheetData>
    <row r="1" spans="1:24" x14ac:dyDescent="0.15">
      <c r="A1" s="176" t="s">
        <v>256</v>
      </c>
      <c r="B1" s="176"/>
      <c r="C1" s="176"/>
      <c r="D1" s="176"/>
      <c r="E1" s="176" t="s">
        <v>257</v>
      </c>
      <c r="F1" s="176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</row>
    <row r="2" spans="1:24" x14ac:dyDescent="0.15">
      <c r="A2" s="179"/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302" t="s">
        <v>258</v>
      </c>
      <c r="S2" s="302"/>
      <c r="T2" s="302"/>
      <c r="U2" s="302"/>
      <c r="V2" s="302"/>
      <c r="W2" s="302"/>
      <c r="X2" s="302"/>
    </row>
    <row r="3" spans="1:24" ht="14.25" thickBot="1" x14ac:dyDescent="0.2">
      <c r="A3" s="179" t="s">
        <v>259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274" t="s">
        <v>216</v>
      </c>
      <c r="V3" s="275"/>
      <c r="W3" s="275"/>
      <c r="X3" s="275"/>
    </row>
    <row r="4" spans="1:24" ht="40.5" customHeight="1" x14ac:dyDescent="0.15">
      <c r="A4" s="276" t="s">
        <v>260</v>
      </c>
      <c r="B4" s="277"/>
      <c r="C4" s="277"/>
      <c r="D4" s="283" t="s">
        <v>261</v>
      </c>
      <c r="E4" s="281"/>
      <c r="F4" s="282"/>
      <c r="G4" s="283" t="s">
        <v>262</v>
      </c>
      <c r="H4" s="284"/>
      <c r="I4" s="284"/>
      <c r="J4" s="283" t="s">
        <v>263</v>
      </c>
      <c r="K4" s="284"/>
      <c r="L4" s="284"/>
      <c r="M4" s="283" t="s">
        <v>264</v>
      </c>
      <c r="N4" s="284"/>
      <c r="O4" s="284"/>
      <c r="P4" s="283" t="s">
        <v>265</v>
      </c>
      <c r="Q4" s="284"/>
      <c r="R4" s="284"/>
      <c r="S4" s="283" t="s">
        <v>266</v>
      </c>
      <c r="T4" s="284"/>
      <c r="U4" s="284"/>
      <c r="V4" s="283" t="s">
        <v>267</v>
      </c>
      <c r="W4" s="284"/>
      <c r="X4" s="285"/>
    </row>
    <row r="5" spans="1:24" ht="14.25" thickBot="1" x14ac:dyDescent="0.2">
      <c r="A5" s="278"/>
      <c r="B5" s="279"/>
      <c r="C5" s="279"/>
      <c r="D5" s="297" t="s">
        <v>268</v>
      </c>
      <c r="E5" s="298"/>
      <c r="F5" s="299"/>
      <c r="G5" s="300" t="s">
        <v>269</v>
      </c>
      <c r="H5" s="301"/>
      <c r="I5" s="301"/>
      <c r="J5" s="300" t="s">
        <v>270</v>
      </c>
      <c r="K5" s="301"/>
      <c r="L5" s="301"/>
      <c r="M5" s="300" t="s">
        <v>271</v>
      </c>
      <c r="N5" s="301"/>
      <c r="O5" s="301"/>
      <c r="P5" s="300" t="s">
        <v>272</v>
      </c>
      <c r="Q5" s="301"/>
      <c r="R5" s="301"/>
      <c r="S5" s="300" t="s">
        <v>273</v>
      </c>
      <c r="T5" s="301"/>
      <c r="U5" s="301"/>
      <c r="V5" s="300" t="s">
        <v>274</v>
      </c>
      <c r="W5" s="301"/>
      <c r="X5" s="303"/>
    </row>
    <row r="6" spans="1:24" x14ac:dyDescent="0.15">
      <c r="A6" s="180" t="s">
        <v>275</v>
      </c>
      <c r="B6" s="181"/>
      <c r="C6" s="182"/>
      <c r="D6" s="270">
        <v>14695.924165999999</v>
      </c>
      <c r="E6" s="271"/>
      <c r="F6" s="272"/>
      <c r="G6" s="270">
        <v>11634.270164</v>
      </c>
      <c r="H6" s="271"/>
      <c r="I6" s="272"/>
      <c r="J6" s="270">
        <v>11749.515237</v>
      </c>
      <c r="K6" s="271"/>
      <c r="L6" s="272"/>
      <c r="M6" s="270">
        <v>14580.679092999999</v>
      </c>
      <c r="N6" s="271"/>
      <c r="O6" s="272"/>
      <c r="P6" s="270">
        <v>5280.0659720000003</v>
      </c>
      <c r="Q6" s="271"/>
      <c r="R6" s="272"/>
      <c r="S6" s="270">
        <v>173.77083300000001</v>
      </c>
      <c r="T6" s="271"/>
      <c r="U6" s="272"/>
      <c r="V6" s="270">
        <v>9300.6131210000003</v>
      </c>
      <c r="W6" s="271"/>
      <c r="X6" s="273"/>
    </row>
    <row r="7" spans="1:24" x14ac:dyDescent="0.15">
      <c r="A7" s="183"/>
      <c r="B7" s="184" t="s">
        <v>276</v>
      </c>
      <c r="C7" s="185"/>
      <c r="D7" s="262">
        <v>7380.2370000000001</v>
      </c>
      <c r="E7" s="263"/>
      <c r="F7" s="264"/>
      <c r="G7" s="262">
        <v>8363.2335839999996</v>
      </c>
      <c r="H7" s="263"/>
      <c r="I7" s="264"/>
      <c r="J7" s="262">
        <v>8660.5685249999988</v>
      </c>
      <c r="K7" s="263"/>
      <c r="L7" s="264"/>
      <c r="M7" s="265">
        <v>7082.902059</v>
      </c>
      <c r="N7" s="266"/>
      <c r="O7" s="266"/>
      <c r="P7" s="265" t="s">
        <v>277</v>
      </c>
      <c r="Q7" s="266"/>
      <c r="R7" s="266"/>
      <c r="S7" s="265" t="s">
        <v>277</v>
      </c>
      <c r="T7" s="266"/>
      <c r="U7" s="266"/>
      <c r="V7" s="265">
        <v>7082.902059</v>
      </c>
      <c r="W7" s="266"/>
      <c r="X7" s="267"/>
    </row>
    <row r="8" spans="1:24" x14ac:dyDescent="0.15">
      <c r="A8" s="183"/>
      <c r="B8" s="184" t="s">
        <v>278</v>
      </c>
      <c r="C8" s="185"/>
      <c r="D8" s="262">
        <v>6798.8360620000003</v>
      </c>
      <c r="E8" s="263"/>
      <c r="F8" s="264"/>
      <c r="G8" s="262">
        <v>2985.5162970000001</v>
      </c>
      <c r="H8" s="263"/>
      <c r="I8" s="264"/>
      <c r="J8" s="262">
        <v>2794.2279780000008</v>
      </c>
      <c r="K8" s="263"/>
      <c r="L8" s="264"/>
      <c r="M8" s="265">
        <v>6990.1243809999996</v>
      </c>
      <c r="N8" s="266"/>
      <c r="O8" s="266"/>
      <c r="P8" s="294">
        <v>4909.1947250000003</v>
      </c>
      <c r="Q8" s="295"/>
      <c r="R8" s="296"/>
      <c r="S8" s="265">
        <v>156.490959</v>
      </c>
      <c r="T8" s="266"/>
      <c r="U8" s="266"/>
      <c r="V8" s="265">
        <v>2080.9296559999998</v>
      </c>
      <c r="W8" s="266"/>
      <c r="X8" s="267"/>
    </row>
    <row r="9" spans="1:24" x14ac:dyDescent="0.15">
      <c r="A9" s="183"/>
      <c r="B9" s="184" t="s">
        <v>279</v>
      </c>
      <c r="C9" s="185"/>
      <c r="D9" s="262">
        <v>516.85110399999996</v>
      </c>
      <c r="E9" s="263"/>
      <c r="F9" s="264"/>
      <c r="G9" s="262">
        <v>285.52028300000001</v>
      </c>
      <c r="H9" s="263"/>
      <c r="I9" s="264"/>
      <c r="J9" s="262">
        <v>294.71873399999993</v>
      </c>
      <c r="K9" s="263"/>
      <c r="L9" s="264"/>
      <c r="M9" s="265">
        <v>507.65265299999999</v>
      </c>
      <c r="N9" s="266"/>
      <c r="O9" s="266"/>
      <c r="P9" s="262">
        <v>370.87124699999998</v>
      </c>
      <c r="Q9" s="263"/>
      <c r="R9" s="264"/>
      <c r="S9" s="265">
        <v>17.279874</v>
      </c>
      <c r="T9" s="266"/>
      <c r="U9" s="266"/>
      <c r="V9" s="265">
        <v>136.781406</v>
      </c>
      <c r="W9" s="266"/>
      <c r="X9" s="267"/>
    </row>
    <row r="10" spans="1:24" x14ac:dyDescent="0.15">
      <c r="A10" s="183"/>
      <c r="B10" s="184" t="s">
        <v>280</v>
      </c>
      <c r="C10" s="185"/>
      <c r="D10" s="262" t="s">
        <v>277</v>
      </c>
      <c r="E10" s="263"/>
      <c r="F10" s="264"/>
      <c r="G10" s="262" t="s">
        <v>277</v>
      </c>
      <c r="H10" s="263"/>
      <c r="I10" s="264"/>
      <c r="J10" s="262" t="s">
        <v>277</v>
      </c>
      <c r="K10" s="263"/>
      <c r="L10" s="264"/>
      <c r="M10" s="265" t="s">
        <v>277</v>
      </c>
      <c r="N10" s="266"/>
      <c r="O10" s="266"/>
      <c r="P10" s="265" t="s">
        <v>277</v>
      </c>
      <c r="Q10" s="266"/>
      <c r="R10" s="266"/>
      <c r="S10" s="265" t="s">
        <v>277</v>
      </c>
      <c r="T10" s="266"/>
      <c r="U10" s="266"/>
      <c r="V10" s="265" t="s">
        <v>277</v>
      </c>
      <c r="W10" s="266"/>
      <c r="X10" s="267"/>
    </row>
    <row r="11" spans="1:24" x14ac:dyDescent="0.15">
      <c r="A11" s="183"/>
      <c r="B11" s="184" t="s">
        <v>281</v>
      </c>
      <c r="C11" s="185"/>
      <c r="D11" s="262" t="s">
        <v>277</v>
      </c>
      <c r="E11" s="263"/>
      <c r="F11" s="264"/>
      <c r="G11" s="262" t="s">
        <v>277</v>
      </c>
      <c r="H11" s="263"/>
      <c r="I11" s="264"/>
      <c r="J11" s="262" t="s">
        <v>277</v>
      </c>
      <c r="K11" s="263"/>
      <c r="L11" s="264"/>
      <c r="M11" s="265" t="s">
        <v>277</v>
      </c>
      <c r="N11" s="266"/>
      <c r="O11" s="266"/>
      <c r="P11" s="262" t="s">
        <v>277</v>
      </c>
      <c r="Q11" s="263"/>
      <c r="R11" s="264"/>
      <c r="S11" s="265" t="s">
        <v>277</v>
      </c>
      <c r="T11" s="266"/>
      <c r="U11" s="266"/>
      <c r="V11" s="265" t="s">
        <v>277</v>
      </c>
      <c r="W11" s="266"/>
      <c r="X11" s="267"/>
    </row>
    <row r="12" spans="1:24" x14ac:dyDescent="0.15">
      <c r="A12" s="183"/>
      <c r="B12" s="184" t="s">
        <v>282</v>
      </c>
      <c r="C12" s="185"/>
      <c r="D12" s="262" t="s">
        <v>277</v>
      </c>
      <c r="E12" s="263"/>
      <c r="F12" s="264"/>
      <c r="G12" s="262" t="s">
        <v>277</v>
      </c>
      <c r="H12" s="263"/>
      <c r="I12" s="264"/>
      <c r="J12" s="262" t="s">
        <v>277</v>
      </c>
      <c r="K12" s="263"/>
      <c r="L12" s="264"/>
      <c r="M12" s="265" t="s">
        <v>277</v>
      </c>
      <c r="N12" s="266"/>
      <c r="O12" s="266"/>
      <c r="P12" s="262" t="s">
        <v>277</v>
      </c>
      <c r="Q12" s="263"/>
      <c r="R12" s="264"/>
      <c r="S12" s="265" t="s">
        <v>277</v>
      </c>
      <c r="T12" s="266"/>
      <c r="U12" s="266"/>
      <c r="V12" s="265" t="s">
        <v>277</v>
      </c>
      <c r="W12" s="266"/>
      <c r="X12" s="267"/>
    </row>
    <row r="13" spans="1:24" x14ac:dyDescent="0.15">
      <c r="A13" s="183"/>
      <c r="B13" s="184" t="s">
        <v>283</v>
      </c>
      <c r="C13" s="185"/>
      <c r="D13" s="262" t="s">
        <v>277</v>
      </c>
      <c r="E13" s="263"/>
      <c r="F13" s="264"/>
      <c r="G13" s="262" t="s">
        <v>277</v>
      </c>
      <c r="H13" s="263"/>
      <c r="I13" s="264"/>
      <c r="J13" s="262" t="s">
        <v>277</v>
      </c>
      <c r="K13" s="263"/>
      <c r="L13" s="264"/>
      <c r="M13" s="265" t="s">
        <v>277</v>
      </c>
      <c r="N13" s="266"/>
      <c r="O13" s="266"/>
      <c r="P13" s="262" t="s">
        <v>277</v>
      </c>
      <c r="Q13" s="263"/>
      <c r="R13" s="264"/>
      <c r="S13" s="265" t="s">
        <v>277</v>
      </c>
      <c r="T13" s="266"/>
      <c r="U13" s="266"/>
      <c r="V13" s="265" t="s">
        <v>277</v>
      </c>
      <c r="W13" s="266"/>
      <c r="X13" s="267"/>
    </row>
    <row r="14" spans="1:24" x14ac:dyDescent="0.15">
      <c r="A14" s="183" t="s">
        <v>284</v>
      </c>
      <c r="B14" s="184"/>
      <c r="C14" s="185"/>
      <c r="D14" s="262" t="s">
        <v>277</v>
      </c>
      <c r="E14" s="263"/>
      <c r="F14" s="264"/>
      <c r="G14" s="262">
        <v>345.74348700000002</v>
      </c>
      <c r="H14" s="263"/>
      <c r="I14" s="264"/>
      <c r="J14" s="262">
        <v>345.74348700000002</v>
      </c>
      <c r="K14" s="263"/>
      <c r="L14" s="264"/>
      <c r="M14" s="262" t="s">
        <v>277</v>
      </c>
      <c r="N14" s="263"/>
      <c r="O14" s="264"/>
      <c r="P14" s="262" t="s">
        <v>277</v>
      </c>
      <c r="Q14" s="263"/>
      <c r="R14" s="264"/>
      <c r="S14" s="262" t="s">
        <v>277</v>
      </c>
      <c r="T14" s="263"/>
      <c r="U14" s="264"/>
      <c r="V14" s="265" t="s">
        <v>277</v>
      </c>
      <c r="W14" s="266"/>
      <c r="X14" s="267"/>
    </row>
    <row r="15" spans="1:24" x14ac:dyDescent="0.15">
      <c r="A15" s="183"/>
      <c r="B15" s="184" t="s">
        <v>276</v>
      </c>
      <c r="C15" s="185"/>
      <c r="D15" s="262" t="s">
        <v>277</v>
      </c>
      <c r="E15" s="263"/>
      <c r="F15" s="264"/>
      <c r="G15" s="262">
        <v>345.74348700000002</v>
      </c>
      <c r="H15" s="263"/>
      <c r="I15" s="264"/>
      <c r="J15" s="262">
        <v>345.74348700000002</v>
      </c>
      <c r="K15" s="263"/>
      <c r="L15" s="264"/>
      <c r="M15" s="265" t="s">
        <v>277</v>
      </c>
      <c r="N15" s="266"/>
      <c r="O15" s="266"/>
      <c r="P15" s="265" t="s">
        <v>277</v>
      </c>
      <c r="Q15" s="266"/>
      <c r="R15" s="266"/>
      <c r="S15" s="265" t="s">
        <v>277</v>
      </c>
      <c r="T15" s="266"/>
      <c r="U15" s="266"/>
      <c r="V15" s="265" t="s">
        <v>277</v>
      </c>
      <c r="W15" s="266"/>
      <c r="X15" s="267"/>
    </row>
    <row r="16" spans="1:24" x14ac:dyDescent="0.15">
      <c r="A16" s="183"/>
      <c r="B16" s="184" t="s">
        <v>278</v>
      </c>
      <c r="C16" s="185"/>
      <c r="D16" s="262" t="s">
        <v>277</v>
      </c>
      <c r="E16" s="263"/>
      <c r="F16" s="264"/>
      <c r="G16" s="262" t="s">
        <v>277</v>
      </c>
      <c r="H16" s="263"/>
      <c r="I16" s="264"/>
      <c r="J16" s="262" t="s">
        <v>277</v>
      </c>
      <c r="K16" s="263"/>
      <c r="L16" s="264"/>
      <c r="M16" s="265" t="s">
        <v>277</v>
      </c>
      <c r="N16" s="266"/>
      <c r="O16" s="266"/>
      <c r="P16" s="262" t="s">
        <v>277</v>
      </c>
      <c r="Q16" s="263"/>
      <c r="R16" s="264"/>
      <c r="S16" s="265" t="s">
        <v>277</v>
      </c>
      <c r="T16" s="266"/>
      <c r="U16" s="266"/>
      <c r="V16" s="265" t="s">
        <v>277</v>
      </c>
      <c r="W16" s="266"/>
      <c r="X16" s="267"/>
    </row>
    <row r="17" spans="1:24" x14ac:dyDescent="0.15">
      <c r="A17" s="183"/>
      <c r="B17" s="184" t="s">
        <v>279</v>
      </c>
      <c r="C17" s="185"/>
      <c r="D17" s="262" t="s">
        <v>277</v>
      </c>
      <c r="E17" s="263"/>
      <c r="F17" s="264"/>
      <c r="G17" s="262" t="s">
        <v>277</v>
      </c>
      <c r="H17" s="263"/>
      <c r="I17" s="264"/>
      <c r="J17" s="262" t="s">
        <v>277</v>
      </c>
      <c r="K17" s="263"/>
      <c r="L17" s="264"/>
      <c r="M17" s="265" t="s">
        <v>277</v>
      </c>
      <c r="N17" s="266"/>
      <c r="O17" s="266"/>
      <c r="P17" s="262" t="s">
        <v>277</v>
      </c>
      <c r="Q17" s="263"/>
      <c r="R17" s="264"/>
      <c r="S17" s="265" t="s">
        <v>277</v>
      </c>
      <c r="T17" s="266"/>
      <c r="U17" s="266"/>
      <c r="V17" s="265" t="s">
        <v>277</v>
      </c>
      <c r="W17" s="266"/>
      <c r="X17" s="267"/>
    </row>
    <row r="18" spans="1:24" x14ac:dyDescent="0.15">
      <c r="A18" s="183" t="s">
        <v>285</v>
      </c>
      <c r="B18" s="184"/>
      <c r="C18" s="185"/>
      <c r="D18" s="262">
        <v>44.881762000000002</v>
      </c>
      <c r="E18" s="263"/>
      <c r="F18" s="264"/>
      <c r="G18" s="262" t="s">
        <v>277</v>
      </c>
      <c r="H18" s="263"/>
      <c r="I18" s="264"/>
      <c r="J18" s="262" t="s">
        <v>277</v>
      </c>
      <c r="K18" s="263"/>
      <c r="L18" s="264"/>
      <c r="M18" s="265">
        <v>44.881762000000002</v>
      </c>
      <c r="N18" s="266"/>
      <c r="O18" s="266"/>
      <c r="P18" s="262">
        <v>36.156202</v>
      </c>
      <c r="Q18" s="263"/>
      <c r="R18" s="264"/>
      <c r="S18" s="265">
        <v>6.9515999999999994E-2</v>
      </c>
      <c r="T18" s="266"/>
      <c r="U18" s="266"/>
      <c r="V18" s="265">
        <v>8.7255599999999998</v>
      </c>
      <c r="W18" s="266"/>
      <c r="X18" s="267"/>
    </row>
    <row r="19" spans="1:24" x14ac:dyDescent="0.15">
      <c r="A19" s="183" t="s">
        <v>286</v>
      </c>
      <c r="B19" s="184"/>
      <c r="C19" s="185"/>
      <c r="D19" s="262" t="s">
        <v>277</v>
      </c>
      <c r="E19" s="263"/>
      <c r="F19" s="264"/>
      <c r="G19" s="262" t="s">
        <v>277</v>
      </c>
      <c r="H19" s="263"/>
      <c r="I19" s="264"/>
      <c r="J19" s="262" t="s">
        <v>277</v>
      </c>
      <c r="K19" s="263"/>
      <c r="L19" s="264"/>
      <c r="M19" s="265" t="s">
        <v>277</v>
      </c>
      <c r="N19" s="266"/>
      <c r="O19" s="266"/>
      <c r="P19" s="265" t="s">
        <v>277</v>
      </c>
      <c r="Q19" s="266"/>
      <c r="R19" s="266"/>
      <c r="S19" s="265" t="s">
        <v>277</v>
      </c>
      <c r="T19" s="266"/>
      <c r="U19" s="266"/>
      <c r="V19" s="265" t="s">
        <v>277</v>
      </c>
      <c r="W19" s="266"/>
      <c r="X19" s="267"/>
    </row>
    <row r="20" spans="1:24" x14ac:dyDescent="0.15">
      <c r="A20" s="183" t="s">
        <v>287</v>
      </c>
      <c r="B20" s="184"/>
      <c r="C20" s="185"/>
      <c r="D20" s="262" t="s">
        <v>277</v>
      </c>
      <c r="E20" s="263"/>
      <c r="F20" s="264"/>
      <c r="G20" s="262">
        <v>4486.1422549999997</v>
      </c>
      <c r="H20" s="263"/>
      <c r="I20" s="264"/>
      <c r="J20" s="262">
        <v>38.212349999999788</v>
      </c>
      <c r="K20" s="263"/>
      <c r="L20" s="264"/>
      <c r="M20" s="265">
        <v>4447.929905</v>
      </c>
      <c r="N20" s="266"/>
      <c r="O20" s="266"/>
      <c r="P20" s="262">
        <v>2512.3449890000002</v>
      </c>
      <c r="Q20" s="263"/>
      <c r="R20" s="264"/>
      <c r="S20" s="265">
        <v>680.51807599999995</v>
      </c>
      <c r="T20" s="266"/>
      <c r="U20" s="266"/>
      <c r="V20" s="265">
        <v>1935.584916</v>
      </c>
      <c r="W20" s="266"/>
      <c r="X20" s="267"/>
    </row>
    <row r="21" spans="1:24" x14ac:dyDescent="0.15">
      <c r="A21" s="183" t="s">
        <v>288</v>
      </c>
      <c r="B21" s="184"/>
      <c r="C21" s="185"/>
      <c r="D21" s="262">
        <v>157.359477</v>
      </c>
      <c r="E21" s="263"/>
      <c r="F21" s="264"/>
      <c r="G21" s="262">
        <v>3518.5204269999999</v>
      </c>
      <c r="H21" s="263"/>
      <c r="I21" s="264"/>
      <c r="J21" s="262">
        <v>1889.8862059999999</v>
      </c>
      <c r="K21" s="263"/>
      <c r="L21" s="264"/>
      <c r="M21" s="265">
        <v>1785.993698</v>
      </c>
      <c r="N21" s="266"/>
      <c r="O21" s="266"/>
      <c r="P21" s="292" t="s">
        <v>277</v>
      </c>
      <c r="Q21" s="293"/>
      <c r="R21" s="293"/>
      <c r="S21" s="265">
        <v>199.31347099999999</v>
      </c>
      <c r="T21" s="266"/>
      <c r="U21" s="266"/>
      <c r="V21" s="265">
        <v>1785.993698</v>
      </c>
      <c r="W21" s="266"/>
      <c r="X21" s="267"/>
    </row>
    <row r="22" spans="1:24" x14ac:dyDescent="0.15">
      <c r="A22" s="183" t="s">
        <v>289</v>
      </c>
      <c r="B22" s="184"/>
      <c r="C22" s="185"/>
      <c r="D22" s="262">
        <v>1325.640433</v>
      </c>
      <c r="E22" s="263"/>
      <c r="F22" s="264"/>
      <c r="G22" s="262">
        <v>2601.0569489999998</v>
      </c>
      <c r="H22" s="263"/>
      <c r="I22" s="264"/>
      <c r="J22" s="262">
        <v>3926.6973819999998</v>
      </c>
      <c r="K22" s="263"/>
      <c r="L22" s="264"/>
      <c r="M22" s="265" t="s">
        <v>277</v>
      </c>
      <c r="N22" s="266"/>
      <c r="O22" s="266"/>
      <c r="P22" s="265" t="s">
        <v>277</v>
      </c>
      <c r="Q22" s="266"/>
      <c r="R22" s="266"/>
      <c r="S22" s="265" t="s">
        <v>277</v>
      </c>
      <c r="T22" s="266"/>
      <c r="U22" s="266"/>
      <c r="V22" s="265" t="s">
        <v>277</v>
      </c>
      <c r="W22" s="266"/>
      <c r="X22" s="267"/>
    </row>
    <row r="23" spans="1:24" ht="14.25" thickBot="1" x14ac:dyDescent="0.2">
      <c r="A23" s="256" t="s">
        <v>290</v>
      </c>
      <c r="B23" s="257"/>
      <c r="C23" s="258"/>
      <c r="D23" s="259">
        <v>16223.805837999998</v>
      </c>
      <c r="E23" s="260"/>
      <c r="F23" s="261"/>
      <c r="G23" s="259">
        <v>22585.733282000001</v>
      </c>
      <c r="H23" s="260"/>
      <c r="I23" s="261"/>
      <c r="J23" s="259">
        <v>17950.054661999999</v>
      </c>
      <c r="K23" s="260"/>
      <c r="L23" s="261"/>
      <c r="M23" s="259">
        <v>20859.484457999999</v>
      </c>
      <c r="N23" s="260"/>
      <c r="O23" s="261"/>
      <c r="P23" s="259">
        <v>7828.5671630000006</v>
      </c>
      <c r="Q23" s="260"/>
      <c r="R23" s="261"/>
      <c r="S23" s="259">
        <v>1053.6718960000001</v>
      </c>
      <c r="T23" s="260"/>
      <c r="U23" s="261"/>
      <c r="V23" s="259">
        <v>13030.917294999999</v>
      </c>
      <c r="W23" s="260"/>
      <c r="X23" s="268"/>
    </row>
    <row r="24" spans="1:24" x14ac:dyDescent="0.15">
      <c r="A24" s="179"/>
      <c r="B24" s="179"/>
      <c r="C24" s="179"/>
      <c r="D24" s="179"/>
      <c r="E24" s="179"/>
      <c r="F24" s="179"/>
      <c r="G24" s="179" t="str">
        <f>IF($P$21="        －"," ","※ソフトウェアの減価償却は直接法により処理しておりますので、⑤列の数値は④列の数値の内数になります。")</f>
        <v xml:space="preserve"> </v>
      </c>
      <c r="H24" s="179"/>
      <c r="I24" s="179"/>
      <c r="J24" s="179"/>
      <c r="K24" s="179"/>
      <c r="L24" s="179"/>
      <c r="M24" s="179"/>
      <c r="N24" s="179"/>
      <c r="O24" s="179"/>
      <c r="P24" s="179"/>
      <c r="Q24" s="179"/>
      <c r="R24" s="179"/>
      <c r="S24" s="179"/>
      <c r="T24" s="179"/>
      <c r="U24" s="179"/>
      <c r="V24" s="179"/>
      <c r="W24" s="179"/>
      <c r="X24" s="179"/>
    </row>
    <row r="25" spans="1:24" x14ac:dyDescent="0.15">
      <c r="A25" s="179"/>
      <c r="B25" s="179"/>
      <c r="C25" s="179"/>
      <c r="D25" s="179"/>
      <c r="E25" s="179"/>
      <c r="F25" s="179"/>
      <c r="G25" s="179" t="str">
        <f>IF($P$21="        －"," ","  よって「当期末残高」は「当期末取得原価」と同じ数値になります。")</f>
        <v xml:space="preserve"> </v>
      </c>
      <c r="H25" s="179"/>
      <c r="I25" s="179"/>
      <c r="J25" s="179"/>
      <c r="K25" s="179"/>
      <c r="L25" s="179"/>
      <c r="M25" s="179"/>
      <c r="N25" s="179"/>
      <c r="O25" s="179"/>
      <c r="P25" s="179"/>
      <c r="Q25" s="179"/>
      <c r="R25" s="179"/>
      <c r="S25" s="179"/>
      <c r="T25" s="179"/>
      <c r="U25" s="179"/>
      <c r="V25" s="179"/>
      <c r="W25" s="179"/>
      <c r="X25" s="179"/>
    </row>
    <row r="26" spans="1:24" x14ac:dyDescent="0.15">
      <c r="A26" s="179"/>
      <c r="B26" s="179"/>
      <c r="C26" s="179"/>
      <c r="D26" s="179"/>
      <c r="E26" s="179"/>
      <c r="F26" s="179"/>
      <c r="G26" s="179"/>
      <c r="H26" s="179"/>
      <c r="I26" s="179"/>
      <c r="J26" s="179"/>
      <c r="K26" s="179"/>
      <c r="L26" s="179"/>
      <c r="M26" s="179"/>
      <c r="N26" s="179"/>
      <c r="O26" s="179"/>
      <c r="P26" s="179"/>
      <c r="Q26" s="179"/>
      <c r="R26" s="179"/>
      <c r="S26" s="179"/>
      <c r="T26" s="179"/>
      <c r="U26" s="179"/>
      <c r="V26" s="179"/>
      <c r="W26" s="179"/>
      <c r="X26" s="179"/>
    </row>
    <row r="27" spans="1:24" ht="14.25" thickBot="1" x14ac:dyDescent="0.2">
      <c r="A27" s="179" t="s">
        <v>291</v>
      </c>
      <c r="B27" s="179"/>
      <c r="C27" s="179"/>
      <c r="D27" s="179"/>
      <c r="E27" s="179"/>
      <c r="F27" s="179"/>
      <c r="G27" s="179"/>
      <c r="H27" s="179"/>
      <c r="I27" s="179"/>
      <c r="J27" s="179"/>
      <c r="K27" s="179"/>
      <c r="L27" s="179"/>
      <c r="M27" s="179"/>
      <c r="N27" s="179"/>
      <c r="O27" s="274" t="s">
        <v>216</v>
      </c>
      <c r="P27" s="275"/>
      <c r="Q27" s="275"/>
      <c r="R27" s="275"/>
      <c r="S27" s="179"/>
      <c r="T27" s="179"/>
      <c r="U27" s="179"/>
      <c r="V27" s="179"/>
      <c r="W27" s="179"/>
      <c r="X27" s="179"/>
    </row>
    <row r="28" spans="1:24" ht="27" customHeight="1" x14ac:dyDescent="0.15">
      <c r="A28" s="276" t="s">
        <v>260</v>
      </c>
      <c r="B28" s="277"/>
      <c r="C28" s="277"/>
      <c r="D28" s="280" t="s">
        <v>292</v>
      </c>
      <c r="E28" s="281"/>
      <c r="F28" s="282"/>
      <c r="G28" s="283" t="s">
        <v>262</v>
      </c>
      <c r="H28" s="284"/>
      <c r="I28" s="284"/>
      <c r="J28" s="283" t="s">
        <v>263</v>
      </c>
      <c r="K28" s="284"/>
      <c r="L28" s="284"/>
      <c r="M28" s="283" t="s">
        <v>293</v>
      </c>
      <c r="N28" s="284"/>
      <c r="O28" s="284"/>
      <c r="P28" s="283" t="s">
        <v>267</v>
      </c>
      <c r="Q28" s="284"/>
      <c r="R28" s="285"/>
      <c r="S28" s="179"/>
      <c r="T28" s="179"/>
      <c r="U28" s="179"/>
      <c r="V28" s="179"/>
      <c r="W28" s="179"/>
      <c r="X28" s="179"/>
    </row>
    <row r="29" spans="1:24" ht="14.25" thickBot="1" x14ac:dyDescent="0.2">
      <c r="A29" s="278"/>
      <c r="B29" s="279"/>
      <c r="C29" s="279"/>
      <c r="D29" s="286" t="s">
        <v>294</v>
      </c>
      <c r="E29" s="287"/>
      <c r="F29" s="288"/>
      <c r="G29" s="289" t="s">
        <v>295</v>
      </c>
      <c r="H29" s="290"/>
      <c r="I29" s="290"/>
      <c r="J29" s="289" t="s">
        <v>296</v>
      </c>
      <c r="K29" s="290"/>
      <c r="L29" s="290"/>
      <c r="M29" s="289" t="s">
        <v>297</v>
      </c>
      <c r="N29" s="290"/>
      <c r="O29" s="290"/>
      <c r="P29" s="289" t="s">
        <v>298</v>
      </c>
      <c r="Q29" s="290"/>
      <c r="R29" s="291"/>
      <c r="S29" s="179"/>
      <c r="T29" s="179"/>
      <c r="U29" s="179"/>
      <c r="V29" s="179"/>
      <c r="W29" s="179"/>
      <c r="X29" s="179"/>
    </row>
    <row r="30" spans="1:24" x14ac:dyDescent="0.15">
      <c r="A30" s="180" t="s">
        <v>275</v>
      </c>
      <c r="B30" s="181"/>
      <c r="C30" s="182"/>
      <c r="D30" s="270">
        <v>0.58799999999999997</v>
      </c>
      <c r="E30" s="271"/>
      <c r="F30" s="272"/>
      <c r="G30" s="270" t="s">
        <v>277</v>
      </c>
      <c r="H30" s="271"/>
      <c r="I30" s="272"/>
      <c r="J30" s="270" t="s">
        <v>277</v>
      </c>
      <c r="K30" s="271"/>
      <c r="L30" s="272"/>
      <c r="M30" s="270" t="s">
        <v>277</v>
      </c>
      <c r="N30" s="271"/>
      <c r="O30" s="272"/>
      <c r="P30" s="270">
        <v>0.58799999999999997</v>
      </c>
      <c r="Q30" s="271"/>
      <c r="R30" s="273"/>
      <c r="S30" s="179"/>
      <c r="T30" s="179"/>
      <c r="U30" s="179"/>
      <c r="V30" s="179"/>
      <c r="W30" s="179"/>
      <c r="X30" s="179"/>
    </row>
    <row r="31" spans="1:24" x14ac:dyDescent="0.15">
      <c r="A31" s="183"/>
      <c r="B31" s="184" t="s">
        <v>299</v>
      </c>
      <c r="C31" s="185"/>
      <c r="D31" s="262" t="s">
        <v>277</v>
      </c>
      <c r="E31" s="263"/>
      <c r="F31" s="264"/>
      <c r="G31" s="262" t="s">
        <v>277</v>
      </c>
      <c r="H31" s="263"/>
      <c r="I31" s="264"/>
      <c r="J31" s="262" t="s">
        <v>277</v>
      </c>
      <c r="K31" s="263"/>
      <c r="L31" s="264"/>
      <c r="M31" s="265" t="s">
        <v>277</v>
      </c>
      <c r="N31" s="266"/>
      <c r="O31" s="266"/>
      <c r="P31" s="265" t="s">
        <v>277</v>
      </c>
      <c r="Q31" s="266"/>
      <c r="R31" s="267"/>
      <c r="S31" s="179"/>
      <c r="T31" s="179"/>
      <c r="U31" s="179"/>
      <c r="V31" s="179"/>
      <c r="W31" s="179"/>
      <c r="X31" s="179"/>
    </row>
    <row r="32" spans="1:24" x14ac:dyDescent="0.15">
      <c r="A32" s="183"/>
      <c r="B32" s="184" t="s">
        <v>300</v>
      </c>
      <c r="C32" s="185"/>
      <c r="D32" s="262">
        <v>0.58799999999999997</v>
      </c>
      <c r="E32" s="263"/>
      <c r="F32" s="264"/>
      <c r="G32" s="262" t="s">
        <v>277</v>
      </c>
      <c r="H32" s="263"/>
      <c r="I32" s="264"/>
      <c r="J32" s="262" t="s">
        <v>277</v>
      </c>
      <c r="K32" s="263"/>
      <c r="L32" s="264"/>
      <c r="M32" s="265" t="s">
        <v>277</v>
      </c>
      <c r="N32" s="266"/>
      <c r="O32" s="266"/>
      <c r="P32" s="265">
        <v>0.58799999999999997</v>
      </c>
      <c r="Q32" s="266"/>
      <c r="R32" s="267"/>
      <c r="S32" s="179"/>
      <c r="T32" s="179"/>
      <c r="U32" s="179"/>
      <c r="V32" s="179"/>
      <c r="W32" s="179"/>
      <c r="X32" s="179"/>
    </row>
    <row r="33" spans="1:24" x14ac:dyDescent="0.15">
      <c r="A33" s="183" t="s">
        <v>284</v>
      </c>
      <c r="B33" s="184"/>
      <c r="C33" s="185"/>
      <c r="D33" s="262" t="s">
        <v>277</v>
      </c>
      <c r="E33" s="263"/>
      <c r="F33" s="264"/>
      <c r="G33" s="262" t="s">
        <v>277</v>
      </c>
      <c r="H33" s="263"/>
      <c r="I33" s="264"/>
      <c r="J33" s="262" t="s">
        <v>277</v>
      </c>
      <c r="K33" s="263"/>
      <c r="L33" s="264"/>
      <c r="M33" s="262" t="s">
        <v>277</v>
      </c>
      <c r="N33" s="263"/>
      <c r="O33" s="264"/>
      <c r="P33" s="262" t="s">
        <v>277</v>
      </c>
      <c r="Q33" s="263"/>
      <c r="R33" s="269"/>
      <c r="S33" s="179"/>
      <c r="T33" s="179"/>
      <c r="U33" s="179"/>
      <c r="V33" s="179"/>
      <c r="W33" s="179"/>
      <c r="X33" s="179"/>
    </row>
    <row r="34" spans="1:24" x14ac:dyDescent="0.15">
      <c r="A34" s="183"/>
      <c r="B34" s="184" t="s">
        <v>299</v>
      </c>
      <c r="C34" s="185"/>
      <c r="D34" s="262" t="s">
        <v>277</v>
      </c>
      <c r="E34" s="263"/>
      <c r="F34" s="264"/>
      <c r="G34" s="262" t="s">
        <v>277</v>
      </c>
      <c r="H34" s="263"/>
      <c r="I34" s="264"/>
      <c r="J34" s="262" t="s">
        <v>277</v>
      </c>
      <c r="K34" s="263"/>
      <c r="L34" s="264"/>
      <c r="M34" s="265" t="s">
        <v>277</v>
      </c>
      <c r="N34" s="266"/>
      <c r="O34" s="266"/>
      <c r="P34" s="265" t="s">
        <v>277</v>
      </c>
      <c r="Q34" s="266"/>
      <c r="R34" s="267"/>
      <c r="S34" s="179"/>
      <c r="T34" s="179"/>
      <c r="U34" s="179"/>
      <c r="V34" s="179"/>
      <c r="W34" s="179"/>
      <c r="X34" s="179"/>
    </row>
    <row r="35" spans="1:24" x14ac:dyDescent="0.15">
      <c r="A35" s="183"/>
      <c r="B35" s="184" t="s">
        <v>300</v>
      </c>
      <c r="C35" s="185"/>
      <c r="D35" s="262" t="s">
        <v>277</v>
      </c>
      <c r="E35" s="263"/>
      <c r="F35" s="264"/>
      <c r="G35" s="262" t="s">
        <v>277</v>
      </c>
      <c r="H35" s="263"/>
      <c r="I35" s="264"/>
      <c r="J35" s="262" t="s">
        <v>277</v>
      </c>
      <c r="K35" s="263"/>
      <c r="L35" s="264"/>
      <c r="M35" s="265" t="s">
        <v>277</v>
      </c>
      <c r="N35" s="266"/>
      <c r="O35" s="266"/>
      <c r="P35" s="265" t="s">
        <v>277</v>
      </c>
      <c r="Q35" s="266"/>
      <c r="R35" s="267"/>
      <c r="S35" s="179"/>
      <c r="T35" s="179"/>
      <c r="U35" s="179"/>
      <c r="V35" s="179"/>
      <c r="W35" s="179"/>
      <c r="X35" s="179"/>
    </row>
    <row r="36" spans="1:24" ht="14.25" thickBot="1" x14ac:dyDescent="0.2">
      <c r="A36" s="256" t="s">
        <v>290</v>
      </c>
      <c r="B36" s="257"/>
      <c r="C36" s="258"/>
      <c r="D36" s="259">
        <v>0.58799999999999997</v>
      </c>
      <c r="E36" s="260"/>
      <c r="F36" s="261"/>
      <c r="G36" s="259" t="s">
        <v>277</v>
      </c>
      <c r="H36" s="260"/>
      <c r="I36" s="261"/>
      <c r="J36" s="259" t="s">
        <v>277</v>
      </c>
      <c r="K36" s="260"/>
      <c r="L36" s="261"/>
      <c r="M36" s="259" t="s">
        <v>277</v>
      </c>
      <c r="N36" s="260"/>
      <c r="O36" s="261"/>
      <c r="P36" s="259">
        <v>0.58799999999999997</v>
      </c>
      <c r="Q36" s="260"/>
      <c r="R36" s="268"/>
      <c r="S36" s="179"/>
      <c r="T36" s="179"/>
      <c r="U36" s="179"/>
      <c r="V36" s="179"/>
      <c r="W36" s="179"/>
      <c r="X36" s="17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</mergeCells>
  <phoneticPr fontId="37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0"/>
  <sheetViews>
    <sheetView zoomScaleNormal="100" zoomScaleSheetLayoutView="100" workbookViewId="0"/>
  </sheetViews>
  <sheetFormatPr defaultRowHeight="20.100000000000001" customHeight="1" x14ac:dyDescent="0.15"/>
  <cols>
    <col min="1" max="24" width="3.625" style="187" customWidth="1"/>
    <col min="25" max="25" width="7.375" style="187" customWidth="1"/>
    <col min="26" max="52" width="3.625" style="187" customWidth="1"/>
    <col min="53" max="256" width="9" style="187"/>
    <col min="257" max="280" width="3.625" style="187" customWidth="1"/>
    <col min="281" max="281" width="7.375" style="187" customWidth="1"/>
    <col min="282" max="308" width="3.625" style="187" customWidth="1"/>
    <col min="309" max="512" width="9" style="187"/>
    <col min="513" max="536" width="3.625" style="187" customWidth="1"/>
    <col min="537" max="537" width="7.375" style="187" customWidth="1"/>
    <col min="538" max="564" width="3.625" style="187" customWidth="1"/>
    <col min="565" max="768" width="9" style="187"/>
    <col min="769" max="792" width="3.625" style="187" customWidth="1"/>
    <col min="793" max="793" width="7.375" style="187" customWidth="1"/>
    <col min="794" max="820" width="3.625" style="187" customWidth="1"/>
    <col min="821" max="1024" width="9" style="187"/>
    <col min="1025" max="1048" width="3.625" style="187" customWidth="1"/>
    <col min="1049" max="1049" width="7.375" style="187" customWidth="1"/>
    <col min="1050" max="1076" width="3.625" style="187" customWidth="1"/>
    <col min="1077" max="1280" width="9" style="187"/>
    <col min="1281" max="1304" width="3.625" style="187" customWidth="1"/>
    <col min="1305" max="1305" width="7.375" style="187" customWidth="1"/>
    <col min="1306" max="1332" width="3.625" style="187" customWidth="1"/>
    <col min="1333" max="1536" width="9" style="187"/>
    <col min="1537" max="1560" width="3.625" style="187" customWidth="1"/>
    <col min="1561" max="1561" width="7.375" style="187" customWidth="1"/>
    <col min="1562" max="1588" width="3.625" style="187" customWidth="1"/>
    <col min="1589" max="1792" width="9" style="187"/>
    <col min="1793" max="1816" width="3.625" style="187" customWidth="1"/>
    <col min="1817" max="1817" width="7.375" style="187" customWidth="1"/>
    <col min="1818" max="1844" width="3.625" style="187" customWidth="1"/>
    <col min="1845" max="2048" width="9" style="187"/>
    <col min="2049" max="2072" width="3.625" style="187" customWidth="1"/>
    <col min="2073" max="2073" width="7.375" style="187" customWidth="1"/>
    <col min="2074" max="2100" width="3.625" style="187" customWidth="1"/>
    <col min="2101" max="2304" width="9" style="187"/>
    <col min="2305" max="2328" width="3.625" style="187" customWidth="1"/>
    <col min="2329" max="2329" width="7.375" style="187" customWidth="1"/>
    <col min="2330" max="2356" width="3.625" style="187" customWidth="1"/>
    <col min="2357" max="2560" width="9" style="187"/>
    <col min="2561" max="2584" width="3.625" style="187" customWidth="1"/>
    <col min="2585" max="2585" width="7.375" style="187" customWidth="1"/>
    <col min="2586" max="2612" width="3.625" style="187" customWidth="1"/>
    <col min="2613" max="2816" width="9" style="187"/>
    <col min="2817" max="2840" width="3.625" style="187" customWidth="1"/>
    <col min="2841" max="2841" width="7.375" style="187" customWidth="1"/>
    <col min="2842" max="2868" width="3.625" style="187" customWidth="1"/>
    <col min="2869" max="3072" width="9" style="187"/>
    <col min="3073" max="3096" width="3.625" style="187" customWidth="1"/>
    <col min="3097" max="3097" width="7.375" style="187" customWidth="1"/>
    <col min="3098" max="3124" width="3.625" style="187" customWidth="1"/>
    <col min="3125" max="3328" width="9" style="187"/>
    <col min="3329" max="3352" width="3.625" style="187" customWidth="1"/>
    <col min="3353" max="3353" width="7.375" style="187" customWidth="1"/>
    <col min="3354" max="3380" width="3.625" style="187" customWidth="1"/>
    <col min="3381" max="3584" width="9" style="187"/>
    <col min="3585" max="3608" width="3.625" style="187" customWidth="1"/>
    <col min="3609" max="3609" width="7.375" style="187" customWidth="1"/>
    <col min="3610" max="3636" width="3.625" style="187" customWidth="1"/>
    <col min="3637" max="3840" width="9" style="187"/>
    <col min="3841" max="3864" width="3.625" style="187" customWidth="1"/>
    <col min="3865" max="3865" width="7.375" style="187" customWidth="1"/>
    <col min="3866" max="3892" width="3.625" style="187" customWidth="1"/>
    <col min="3893" max="4096" width="9" style="187"/>
    <col min="4097" max="4120" width="3.625" style="187" customWidth="1"/>
    <col min="4121" max="4121" width="7.375" style="187" customWidth="1"/>
    <col min="4122" max="4148" width="3.625" style="187" customWidth="1"/>
    <col min="4149" max="4352" width="9" style="187"/>
    <col min="4353" max="4376" width="3.625" style="187" customWidth="1"/>
    <col min="4377" max="4377" width="7.375" style="187" customWidth="1"/>
    <col min="4378" max="4404" width="3.625" style="187" customWidth="1"/>
    <col min="4405" max="4608" width="9" style="187"/>
    <col min="4609" max="4632" width="3.625" style="187" customWidth="1"/>
    <col min="4633" max="4633" width="7.375" style="187" customWidth="1"/>
    <col min="4634" max="4660" width="3.625" style="187" customWidth="1"/>
    <col min="4661" max="4864" width="9" style="187"/>
    <col min="4865" max="4888" width="3.625" style="187" customWidth="1"/>
    <col min="4889" max="4889" width="7.375" style="187" customWidth="1"/>
    <col min="4890" max="4916" width="3.625" style="187" customWidth="1"/>
    <col min="4917" max="5120" width="9" style="187"/>
    <col min="5121" max="5144" width="3.625" style="187" customWidth="1"/>
    <col min="5145" max="5145" width="7.375" style="187" customWidth="1"/>
    <col min="5146" max="5172" width="3.625" style="187" customWidth="1"/>
    <col min="5173" max="5376" width="9" style="187"/>
    <col min="5377" max="5400" width="3.625" style="187" customWidth="1"/>
    <col min="5401" max="5401" width="7.375" style="187" customWidth="1"/>
    <col min="5402" max="5428" width="3.625" style="187" customWidth="1"/>
    <col min="5429" max="5632" width="9" style="187"/>
    <col min="5633" max="5656" width="3.625" style="187" customWidth="1"/>
    <col min="5657" max="5657" width="7.375" style="187" customWidth="1"/>
    <col min="5658" max="5684" width="3.625" style="187" customWidth="1"/>
    <col min="5685" max="5888" width="9" style="187"/>
    <col min="5889" max="5912" width="3.625" style="187" customWidth="1"/>
    <col min="5913" max="5913" width="7.375" style="187" customWidth="1"/>
    <col min="5914" max="5940" width="3.625" style="187" customWidth="1"/>
    <col min="5941" max="6144" width="9" style="187"/>
    <col min="6145" max="6168" width="3.625" style="187" customWidth="1"/>
    <col min="6169" max="6169" width="7.375" style="187" customWidth="1"/>
    <col min="6170" max="6196" width="3.625" style="187" customWidth="1"/>
    <col min="6197" max="6400" width="9" style="187"/>
    <col min="6401" max="6424" width="3.625" style="187" customWidth="1"/>
    <col min="6425" max="6425" width="7.375" style="187" customWidth="1"/>
    <col min="6426" max="6452" width="3.625" style="187" customWidth="1"/>
    <col min="6453" max="6656" width="9" style="187"/>
    <col min="6657" max="6680" width="3.625" style="187" customWidth="1"/>
    <col min="6681" max="6681" width="7.375" style="187" customWidth="1"/>
    <col min="6682" max="6708" width="3.625" style="187" customWidth="1"/>
    <col min="6709" max="6912" width="9" style="187"/>
    <col min="6913" max="6936" width="3.625" style="187" customWidth="1"/>
    <col min="6937" max="6937" width="7.375" style="187" customWidth="1"/>
    <col min="6938" max="6964" width="3.625" style="187" customWidth="1"/>
    <col min="6965" max="7168" width="9" style="187"/>
    <col min="7169" max="7192" width="3.625" style="187" customWidth="1"/>
    <col min="7193" max="7193" width="7.375" style="187" customWidth="1"/>
    <col min="7194" max="7220" width="3.625" style="187" customWidth="1"/>
    <col min="7221" max="7424" width="9" style="187"/>
    <col min="7425" max="7448" width="3.625" style="187" customWidth="1"/>
    <col min="7449" max="7449" width="7.375" style="187" customWidth="1"/>
    <col min="7450" max="7476" width="3.625" style="187" customWidth="1"/>
    <col min="7477" max="7680" width="9" style="187"/>
    <col min="7681" max="7704" width="3.625" style="187" customWidth="1"/>
    <col min="7705" max="7705" width="7.375" style="187" customWidth="1"/>
    <col min="7706" max="7732" width="3.625" style="187" customWidth="1"/>
    <col min="7733" max="7936" width="9" style="187"/>
    <col min="7937" max="7960" width="3.625" style="187" customWidth="1"/>
    <col min="7961" max="7961" width="7.375" style="187" customWidth="1"/>
    <col min="7962" max="7988" width="3.625" style="187" customWidth="1"/>
    <col min="7989" max="8192" width="9" style="187"/>
    <col min="8193" max="8216" width="3.625" style="187" customWidth="1"/>
    <col min="8217" max="8217" width="7.375" style="187" customWidth="1"/>
    <col min="8218" max="8244" width="3.625" style="187" customWidth="1"/>
    <col min="8245" max="8448" width="9" style="187"/>
    <col min="8449" max="8472" width="3.625" style="187" customWidth="1"/>
    <col min="8473" max="8473" width="7.375" style="187" customWidth="1"/>
    <col min="8474" max="8500" width="3.625" style="187" customWidth="1"/>
    <col min="8501" max="8704" width="9" style="187"/>
    <col min="8705" max="8728" width="3.625" style="187" customWidth="1"/>
    <col min="8729" max="8729" width="7.375" style="187" customWidth="1"/>
    <col min="8730" max="8756" width="3.625" style="187" customWidth="1"/>
    <col min="8757" max="8960" width="9" style="187"/>
    <col min="8961" max="8984" width="3.625" style="187" customWidth="1"/>
    <col min="8985" max="8985" width="7.375" style="187" customWidth="1"/>
    <col min="8986" max="9012" width="3.625" style="187" customWidth="1"/>
    <col min="9013" max="9216" width="9" style="187"/>
    <col min="9217" max="9240" width="3.625" style="187" customWidth="1"/>
    <col min="9241" max="9241" width="7.375" style="187" customWidth="1"/>
    <col min="9242" max="9268" width="3.625" style="187" customWidth="1"/>
    <col min="9269" max="9472" width="9" style="187"/>
    <col min="9473" max="9496" width="3.625" style="187" customWidth="1"/>
    <col min="9497" max="9497" width="7.375" style="187" customWidth="1"/>
    <col min="9498" max="9524" width="3.625" style="187" customWidth="1"/>
    <col min="9525" max="9728" width="9" style="187"/>
    <col min="9729" max="9752" width="3.625" style="187" customWidth="1"/>
    <col min="9753" max="9753" width="7.375" style="187" customWidth="1"/>
    <col min="9754" max="9780" width="3.625" style="187" customWidth="1"/>
    <col min="9781" max="9984" width="9" style="187"/>
    <col min="9985" max="10008" width="3.625" style="187" customWidth="1"/>
    <col min="10009" max="10009" width="7.375" style="187" customWidth="1"/>
    <col min="10010" max="10036" width="3.625" style="187" customWidth="1"/>
    <col min="10037" max="10240" width="9" style="187"/>
    <col min="10241" max="10264" width="3.625" style="187" customWidth="1"/>
    <col min="10265" max="10265" width="7.375" style="187" customWidth="1"/>
    <col min="10266" max="10292" width="3.625" style="187" customWidth="1"/>
    <col min="10293" max="10496" width="9" style="187"/>
    <col min="10497" max="10520" width="3.625" style="187" customWidth="1"/>
    <col min="10521" max="10521" width="7.375" style="187" customWidth="1"/>
    <col min="10522" max="10548" width="3.625" style="187" customWidth="1"/>
    <col min="10549" max="10752" width="9" style="187"/>
    <col min="10753" max="10776" width="3.625" style="187" customWidth="1"/>
    <col min="10777" max="10777" width="7.375" style="187" customWidth="1"/>
    <col min="10778" max="10804" width="3.625" style="187" customWidth="1"/>
    <col min="10805" max="11008" width="9" style="187"/>
    <col min="11009" max="11032" width="3.625" style="187" customWidth="1"/>
    <col min="11033" max="11033" width="7.375" style="187" customWidth="1"/>
    <col min="11034" max="11060" width="3.625" style="187" customWidth="1"/>
    <col min="11061" max="11264" width="9" style="187"/>
    <col min="11265" max="11288" width="3.625" style="187" customWidth="1"/>
    <col min="11289" max="11289" width="7.375" style="187" customWidth="1"/>
    <col min="11290" max="11316" width="3.625" style="187" customWidth="1"/>
    <col min="11317" max="11520" width="9" style="187"/>
    <col min="11521" max="11544" width="3.625" style="187" customWidth="1"/>
    <col min="11545" max="11545" width="7.375" style="187" customWidth="1"/>
    <col min="11546" max="11572" width="3.625" style="187" customWidth="1"/>
    <col min="11573" max="11776" width="9" style="187"/>
    <col min="11777" max="11800" width="3.625" style="187" customWidth="1"/>
    <col min="11801" max="11801" width="7.375" style="187" customWidth="1"/>
    <col min="11802" max="11828" width="3.625" style="187" customWidth="1"/>
    <col min="11829" max="12032" width="9" style="187"/>
    <col min="12033" max="12056" width="3.625" style="187" customWidth="1"/>
    <col min="12057" max="12057" width="7.375" style="187" customWidth="1"/>
    <col min="12058" max="12084" width="3.625" style="187" customWidth="1"/>
    <col min="12085" max="12288" width="9" style="187"/>
    <col min="12289" max="12312" width="3.625" style="187" customWidth="1"/>
    <col min="12313" max="12313" width="7.375" style="187" customWidth="1"/>
    <col min="12314" max="12340" width="3.625" style="187" customWidth="1"/>
    <col min="12341" max="12544" width="9" style="187"/>
    <col min="12545" max="12568" width="3.625" style="187" customWidth="1"/>
    <col min="12569" max="12569" width="7.375" style="187" customWidth="1"/>
    <col min="12570" max="12596" width="3.625" style="187" customWidth="1"/>
    <col min="12597" max="12800" width="9" style="187"/>
    <col min="12801" max="12824" width="3.625" style="187" customWidth="1"/>
    <col min="12825" max="12825" width="7.375" style="187" customWidth="1"/>
    <col min="12826" max="12852" width="3.625" style="187" customWidth="1"/>
    <col min="12853" max="13056" width="9" style="187"/>
    <col min="13057" max="13080" width="3.625" style="187" customWidth="1"/>
    <col min="13081" max="13081" width="7.375" style="187" customWidth="1"/>
    <col min="13082" max="13108" width="3.625" style="187" customWidth="1"/>
    <col min="13109" max="13312" width="9" style="187"/>
    <col min="13313" max="13336" width="3.625" style="187" customWidth="1"/>
    <col min="13337" max="13337" width="7.375" style="187" customWidth="1"/>
    <col min="13338" max="13364" width="3.625" style="187" customWidth="1"/>
    <col min="13365" max="13568" width="9" style="187"/>
    <col min="13569" max="13592" width="3.625" style="187" customWidth="1"/>
    <col min="13593" max="13593" width="7.375" style="187" customWidth="1"/>
    <col min="13594" max="13620" width="3.625" style="187" customWidth="1"/>
    <col min="13621" max="13824" width="9" style="187"/>
    <col min="13825" max="13848" width="3.625" style="187" customWidth="1"/>
    <col min="13849" max="13849" width="7.375" style="187" customWidth="1"/>
    <col min="13850" max="13876" width="3.625" style="187" customWidth="1"/>
    <col min="13877" max="14080" width="9" style="187"/>
    <col min="14081" max="14104" width="3.625" style="187" customWidth="1"/>
    <col min="14105" max="14105" width="7.375" style="187" customWidth="1"/>
    <col min="14106" max="14132" width="3.625" style="187" customWidth="1"/>
    <col min="14133" max="14336" width="9" style="187"/>
    <col min="14337" max="14360" width="3.625" style="187" customWidth="1"/>
    <col min="14361" max="14361" width="7.375" style="187" customWidth="1"/>
    <col min="14362" max="14388" width="3.625" style="187" customWidth="1"/>
    <col min="14389" max="14592" width="9" style="187"/>
    <col min="14593" max="14616" width="3.625" style="187" customWidth="1"/>
    <col min="14617" max="14617" width="7.375" style="187" customWidth="1"/>
    <col min="14618" max="14644" width="3.625" style="187" customWidth="1"/>
    <col min="14645" max="14848" width="9" style="187"/>
    <col min="14849" max="14872" width="3.625" style="187" customWidth="1"/>
    <col min="14873" max="14873" width="7.375" style="187" customWidth="1"/>
    <col min="14874" max="14900" width="3.625" style="187" customWidth="1"/>
    <col min="14901" max="15104" width="9" style="187"/>
    <col min="15105" max="15128" width="3.625" style="187" customWidth="1"/>
    <col min="15129" max="15129" width="7.375" style="187" customWidth="1"/>
    <col min="15130" max="15156" width="3.625" style="187" customWidth="1"/>
    <col min="15157" max="15360" width="9" style="187"/>
    <col min="15361" max="15384" width="3.625" style="187" customWidth="1"/>
    <col min="15385" max="15385" width="7.375" style="187" customWidth="1"/>
    <col min="15386" max="15412" width="3.625" style="187" customWidth="1"/>
    <col min="15413" max="15616" width="9" style="187"/>
    <col min="15617" max="15640" width="3.625" style="187" customWidth="1"/>
    <col min="15641" max="15641" width="7.375" style="187" customWidth="1"/>
    <col min="15642" max="15668" width="3.625" style="187" customWidth="1"/>
    <col min="15669" max="15872" width="9" style="187"/>
    <col min="15873" max="15896" width="3.625" style="187" customWidth="1"/>
    <col min="15897" max="15897" width="7.375" style="187" customWidth="1"/>
    <col min="15898" max="15924" width="3.625" style="187" customWidth="1"/>
    <col min="15925" max="16128" width="9" style="187"/>
    <col min="16129" max="16152" width="3.625" style="187" customWidth="1"/>
    <col min="16153" max="16153" width="7.375" style="187" customWidth="1"/>
    <col min="16154" max="16180" width="3.625" style="187" customWidth="1"/>
    <col min="16181" max="16384" width="9" style="187"/>
  </cols>
  <sheetData>
    <row r="1" spans="1:24" ht="20.100000000000001" customHeight="1" x14ac:dyDescent="0.15">
      <c r="A1" s="186" t="s">
        <v>301</v>
      </c>
    </row>
    <row r="2" spans="1:24" ht="9.9499999999999993" customHeight="1" x14ac:dyDescent="0.15">
      <c r="A2" s="186"/>
    </row>
    <row r="3" spans="1:24" ht="20.100000000000001" customHeight="1" thickBot="1" x14ac:dyDescent="0.2">
      <c r="A3" s="187" t="s">
        <v>302</v>
      </c>
      <c r="U3" s="304" t="s">
        <v>216</v>
      </c>
      <c r="V3" s="305"/>
      <c r="W3" s="305"/>
      <c r="X3" s="305"/>
    </row>
    <row r="4" spans="1:24" ht="18.95" customHeight="1" x14ac:dyDescent="0.15">
      <c r="A4" s="306" t="s">
        <v>303</v>
      </c>
      <c r="B4" s="307"/>
      <c r="C4" s="307"/>
      <c r="D4" s="307"/>
      <c r="E4" s="307"/>
      <c r="F4" s="307"/>
      <c r="G4" s="307"/>
      <c r="H4" s="308" t="s">
        <v>304</v>
      </c>
      <c r="I4" s="309"/>
      <c r="J4" s="309"/>
      <c r="K4" s="308" t="s">
        <v>305</v>
      </c>
      <c r="L4" s="309"/>
      <c r="M4" s="309"/>
      <c r="N4" s="308" t="s">
        <v>306</v>
      </c>
      <c r="O4" s="309"/>
      <c r="P4" s="309"/>
      <c r="Q4" s="308" t="s">
        <v>307</v>
      </c>
      <c r="R4" s="309"/>
      <c r="S4" s="309"/>
      <c r="T4" s="310" t="s">
        <v>308</v>
      </c>
      <c r="U4" s="311"/>
      <c r="V4" s="308" t="s">
        <v>309</v>
      </c>
      <c r="W4" s="309"/>
      <c r="X4" s="312"/>
    </row>
    <row r="5" spans="1:24" ht="18" customHeight="1" x14ac:dyDescent="0.15">
      <c r="A5" s="322" t="s">
        <v>310</v>
      </c>
      <c r="B5" s="323"/>
      <c r="C5" s="323"/>
      <c r="D5" s="323"/>
      <c r="E5" s="323"/>
      <c r="F5" s="323"/>
      <c r="G5" s="323"/>
      <c r="H5" s="315">
        <v>161269.652</v>
      </c>
      <c r="I5" s="448"/>
      <c r="J5" s="449"/>
      <c r="K5" s="450">
        <v>1946.71</v>
      </c>
      <c r="L5" s="451"/>
      <c r="M5" s="452"/>
      <c r="N5" s="450">
        <v>3030.1149999999998</v>
      </c>
      <c r="O5" s="451"/>
      <c r="P5" s="452"/>
      <c r="Q5" s="450">
        <v>160186.247</v>
      </c>
      <c r="R5" s="451"/>
      <c r="S5" s="452"/>
      <c r="T5" s="453" t="s">
        <v>311</v>
      </c>
      <c r="U5" s="454"/>
      <c r="V5" s="315">
        <v>160186.247</v>
      </c>
      <c r="W5" s="448"/>
      <c r="X5" s="455"/>
    </row>
    <row r="6" spans="1:24" ht="18" customHeight="1" x14ac:dyDescent="0.15">
      <c r="A6" s="313" t="s">
        <v>312</v>
      </c>
      <c r="B6" s="314"/>
      <c r="C6" s="314"/>
      <c r="D6" s="314"/>
      <c r="E6" s="314"/>
      <c r="F6" s="314"/>
      <c r="G6" s="314"/>
      <c r="H6" s="315">
        <f>SUM(H7:J7)</f>
        <v>50905.93</v>
      </c>
      <c r="I6" s="316"/>
      <c r="J6" s="317"/>
      <c r="K6" s="316">
        <f>SUM(K7:M7)</f>
        <v>8.3040000000000003</v>
      </c>
      <c r="L6" s="316"/>
      <c r="M6" s="317"/>
      <c r="N6" s="316">
        <f>SUM(N7:P7)</f>
        <v>508.36500000000001</v>
      </c>
      <c r="O6" s="316"/>
      <c r="P6" s="317"/>
      <c r="Q6" s="316">
        <f>SUM(Q7:S7)</f>
        <v>50405.868999999999</v>
      </c>
      <c r="R6" s="316"/>
      <c r="S6" s="317"/>
      <c r="T6" s="318" t="s">
        <v>248</v>
      </c>
      <c r="U6" s="319"/>
      <c r="V6" s="318">
        <f>SUM(V7:X7)</f>
        <v>50405.868999999999</v>
      </c>
      <c r="W6" s="320"/>
      <c r="X6" s="321"/>
    </row>
    <row r="7" spans="1:24" ht="18" customHeight="1" x14ac:dyDescent="0.15">
      <c r="A7" s="188"/>
      <c r="B7" s="346" t="s">
        <v>313</v>
      </c>
      <c r="C7" s="347"/>
      <c r="D7" s="347"/>
      <c r="E7" s="347"/>
      <c r="F7" s="347"/>
      <c r="G7" s="348"/>
      <c r="H7" s="456">
        <v>50905.93</v>
      </c>
      <c r="I7" s="457"/>
      <c r="J7" s="458"/>
      <c r="K7" s="459">
        <v>8.3040000000000003</v>
      </c>
      <c r="L7" s="460"/>
      <c r="M7" s="461"/>
      <c r="N7" s="459">
        <v>508.36500000000001</v>
      </c>
      <c r="O7" s="460"/>
      <c r="P7" s="461"/>
      <c r="Q7" s="459">
        <v>50405.868999999999</v>
      </c>
      <c r="R7" s="460"/>
      <c r="S7" s="461"/>
      <c r="T7" s="462" t="s">
        <v>248</v>
      </c>
      <c r="U7" s="463"/>
      <c r="V7" s="315">
        <v>50405.868999999999</v>
      </c>
      <c r="W7" s="448"/>
      <c r="X7" s="455"/>
    </row>
    <row r="8" spans="1:24" ht="18" customHeight="1" thickBot="1" x14ac:dyDescent="0.2">
      <c r="A8" s="337" t="s">
        <v>314</v>
      </c>
      <c r="B8" s="338"/>
      <c r="C8" s="338"/>
      <c r="D8" s="338"/>
      <c r="E8" s="338"/>
      <c r="F8" s="338"/>
      <c r="G8" s="339"/>
      <c r="H8" s="340">
        <f>H5+H6</f>
        <v>212175.58199999999</v>
      </c>
      <c r="I8" s="341"/>
      <c r="J8" s="342"/>
      <c r="K8" s="341">
        <f>K5+K6</f>
        <v>1955.0140000000001</v>
      </c>
      <c r="L8" s="341"/>
      <c r="M8" s="342"/>
      <c r="N8" s="340">
        <f>N5+N6</f>
        <v>3538.4799999999996</v>
      </c>
      <c r="O8" s="341"/>
      <c r="P8" s="342"/>
      <c r="Q8" s="340">
        <f>Q5+Q6</f>
        <v>210592.11600000001</v>
      </c>
      <c r="R8" s="341"/>
      <c r="S8" s="342"/>
      <c r="T8" s="343" t="s">
        <v>248</v>
      </c>
      <c r="U8" s="344"/>
      <c r="V8" s="341">
        <f>V5+V6</f>
        <v>210592.11600000001</v>
      </c>
      <c r="W8" s="341"/>
      <c r="X8" s="345"/>
    </row>
    <row r="9" spans="1:24" ht="18" customHeight="1" x14ac:dyDescent="0.15">
      <c r="B9" s="189"/>
      <c r="C9" s="190"/>
      <c r="D9" s="190"/>
      <c r="E9" s="190"/>
      <c r="F9" s="190"/>
      <c r="G9" s="190"/>
      <c r="H9" s="191"/>
      <c r="I9" s="192"/>
      <c r="J9" s="192"/>
      <c r="K9" s="191"/>
      <c r="L9" s="192"/>
      <c r="M9" s="192"/>
      <c r="N9" s="191"/>
      <c r="O9" s="192"/>
      <c r="P9" s="192"/>
      <c r="Q9" s="191"/>
      <c r="R9" s="192"/>
      <c r="S9" s="192"/>
      <c r="T9" s="191"/>
      <c r="U9" s="192"/>
      <c r="V9" s="191"/>
      <c r="W9" s="192"/>
      <c r="X9" s="192"/>
    </row>
    <row r="10" spans="1:24" ht="14.25" customHeight="1" x14ac:dyDescent="0.15">
      <c r="B10" s="189"/>
      <c r="C10" s="190"/>
      <c r="D10" s="190"/>
      <c r="E10" s="190"/>
      <c r="F10" s="190"/>
      <c r="G10" s="190"/>
      <c r="H10" s="191"/>
      <c r="I10" s="192"/>
      <c r="J10" s="192"/>
      <c r="K10" s="191"/>
      <c r="L10" s="192"/>
      <c r="M10" s="192"/>
      <c r="N10" s="191"/>
      <c r="O10" s="192"/>
      <c r="P10" s="192"/>
      <c r="Q10" s="191"/>
      <c r="R10" s="192"/>
      <c r="S10" s="192"/>
      <c r="T10" s="191"/>
      <c r="U10" s="192"/>
      <c r="V10" s="191"/>
      <c r="W10" s="192"/>
      <c r="X10" s="192"/>
    </row>
    <row r="11" spans="1:24" ht="18" customHeight="1" x14ac:dyDescent="0.15">
      <c r="A11" s="186" t="s">
        <v>315</v>
      </c>
      <c r="B11" s="189"/>
      <c r="C11" s="190"/>
      <c r="D11" s="190"/>
      <c r="E11" s="190"/>
      <c r="F11" s="190"/>
      <c r="G11" s="190"/>
      <c r="H11" s="191"/>
      <c r="I11" s="192"/>
      <c r="J11" s="192"/>
      <c r="K11" s="191"/>
      <c r="L11" s="192"/>
      <c r="M11" s="192"/>
      <c r="N11" s="191"/>
      <c r="O11" s="192"/>
      <c r="P11" s="192"/>
      <c r="Q11" s="191"/>
      <c r="R11" s="192"/>
      <c r="S11" s="192"/>
      <c r="T11" s="191"/>
      <c r="U11" s="192"/>
      <c r="V11" s="191"/>
      <c r="W11" s="192"/>
      <c r="X11" s="192"/>
    </row>
    <row r="12" spans="1:24" ht="9.9499999999999993" customHeight="1" x14ac:dyDescent="0.15">
      <c r="A12" s="186"/>
      <c r="B12" s="189"/>
      <c r="C12" s="190"/>
      <c r="D12" s="190"/>
      <c r="E12" s="190"/>
      <c r="F12" s="190"/>
      <c r="G12" s="190"/>
      <c r="H12" s="191"/>
      <c r="I12" s="192"/>
      <c r="J12" s="192"/>
      <c r="K12" s="191"/>
      <c r="L12" s="192"/>
      <c r="M12" s="192"/>
      <c r="N12" s="191"/>
      <c r="O12" s="192"/>
      <c r="P12" s="192"/>
      <c r="Q12" s="191"/>
      <c r="R12" s="192"/>
      <c r="S12" s="192"/>
      <c r="T12" s="191"/>
      <c r="U12" s="192"/>
      <c r="V12" s="191"/>
      <c r="W12" s="192"/>
      <c r="X12" s="192"/>
    </row>
    <row r="13" spans="1:24" ht="18" customHeight="1" thickBot="1" x14ac:dyDescent="0.2">
      <c r="A13" s="187" t="s">
        <v>316</v>
      </c>
      <c r="B13" s="189"/>
      <c r="C13" s="190"/>
      <c r="D13" s="190"/>
      <c r="E13" s="190"/>
      <c r="F13" s="190"/>
      <c r="G13" s="190"/>
      <c r="H13" s="191"/>
      <c r="I13" s="192"/>
      <c r="J13" s="192"/>
      <c r="K13" s="193"/>
      <c r="L13" s="194"/>
      <c r="M13" s="194"/>
      <c r="N13" s="194"/>
      <c r="O13" s="192"/>
      <c r="P13" s="192"/>
      <c r="Q13" s="191"/>
      <c r="R13" s="192"/>
      <c r="S13" s="192"/>
      <c r="T13" s="324" t="s">
        <v>216</v>
      </c>
      <c r="U13" s="325"/>
      <c r="V13" s="325"/>
      <c r="W13" s="325"/>
      <c r="X13" s="326"/>
    </row>
    <row r="14" spans="1:24" ht="18" customHeight="1" thickBot="1" x14ac:dyDescent="0.2">
      <c r="A14" s="327" t="s">
        <v>260</v>
      </c>
      <c r="B14" s="328"/>
      <c r="C14" s="329"/>
      <c r="D14" s="330" t="s">
        <v>317</v>
      </c>
      <c r="E14" s="331"/>
      <c r="F14" s="331"/>
      <c r="G14" s="331"/>
      <c r="H14" s="331"/>
      <c r="I14" s="331"/>
      <c r="J14" s="331"/>
      <c r="K14" s="331"/>
      <c r="L14" s="332"/>
      <c r="M14" s="333" t="s">
        <v>318</v>
      </c>
      <c r="N14" s="334"/>
      <c r="O14" s="334"/>
      <c r="P14" s="335"/>
      <c r="Q14" s="333" t="s">
        <v>319</v>
      </c>
      <c r="R14" s="334"/>
      <c r="S14" s="334"/>
      <c r="T14" s="335"/>
      <c r="U14" s="333" t="s">
        <v>320</v>
      </c>
      <c r="V14" s="334"/>
      <c r="W14" s="334"/>
      <c r="X14" s="336"/>
    </row>
    <row r="15" spans="1:24" ht="18" customHeight="1" thickBot="1" x14ac:dyDescent="0.2">
      <c r="A15" s="349" t="s">
        <v>321</v>
      </c>
      <c r="B15" s="350"/>
      <c r="C15" s="351"/>
      <c r="D15" s="352" t="s">
        <v>322</v>
      </c>
      <c r="E15" s="353"/>
      <c r="F15" s="353"/>
      <c r="G15" s="353"/>
      <c r="H15" s="353"/>
      <c r="I15" s="353"/>
      <c r="J15" s="353"/>
      <c r="K15" s="353"/>
      <c r="L15" s="354"/>
      <c r="M15" s="355">
        <v>273</v>
      </c>
      <c r="N15" s="356"/>
      <c r="O15" s="356"/>
      <c r="P15" s="357"/>
      <c r="Q15" s="358" t="s">
        <v>311</v>
      </c>
      <c r="R15" s="359"/>
      <c r="S15" s="359"/>
      <c r="T15" s="360"/>
      <c r="U15" s="361"/>
      <c r="V15" s="362"/>
      <c r="W15" s="362"/>
      <c r="X15" s="363"/>
    </row>
    <row r="16" spans="1:24" ht="18" customHeight="1" thickTop="1" thickBot="1" x14ac:dyDescent="0.2">
      <c r="A16" s="364" t="s">
        <v>323</v>
      </c>
      <c r="B16" s="365"/>
      <c r="C16" s="366"/>
      <c r="D16" s="367" t="s">
        <v>324</v>
      </c>
      <c r="E16" s="368"/>
      <c r="F16" s="368"/>
      <c r="G16" s="368"/>
      <c r="H16" s="368"/>
      <c r="I16" s="368"/>
      <c r="J16" s="368"/>
      <c r="K16" s="368"/>
      <c r="L16" s="369"/>
      <c r="M16" s="370">
        <v>2</v>
      </c>
      <c r="N16" s="371"/>
      <c r="O16" s="371"/>
      <c r="P16" s="372"/>
      <c r="Q16" s="370" t="s">
        <v>248</v>
      </c>
      <c r="R16" s="371"/>
      <c r="S16" s="371"/>
      <c r="T16" s="372"/>
      <c r="U16" s="370"/>
      <c r="V16" s="371"/>
      <c r="W16" s="371"/>
      <c r="X16" s="373"/>
    </row>
    <row r="17" spans="1:25" ht="18" customHeight="1" thickTop="1" thickBot="1" x14ac:dyDescent="0.2">
      <c r="A17" s="374" t="s">
        <v>325</v>
      </c>
      <c r="B17" s="375"/>
      <c r="C17" s="375"/>
      <c r="D17" s="375"/>
      <c r="E17" s="375"/>
      <c r="F17" s="375"/>
      <c r="G17" s="375"/>
      <c r="H17" s="375"/>
      <c r="I17" s="375"/>
      <c r="J17" s="375"/>
      <c r="K17" s="375"/>
      <c r="L17" s="376"/>
      <c r="M17" s="377">
        <v>275</v>
      </c>
      <c r="N17" s="378"/>
      <c r="O17" s="378"/>
      <c r="P17" s="379"/>
      <c r="Q17" s="380" t="s">
        <v>248</v>
      </c>
      <c r="R17" s="381"/>
      <c r="S17" s="381"/>
      <c r="T17" s="382"/>
      <c r="U17" s="377"/>
      <c r="V17" s="378"/>
      <c r="W17" s="378"/>
      <c r="X17" s="383"/>
    </row>
    <row r="18" spans="1:25" ht="18" customHeight="1" x14ac:dyDescent="0.15">
      <c r="B18" s="189"/>
      <c r="C18" s="190"/>
      <c r="D18" s="190"/>
      <c r="E18" s="190"/>
      <c r="F18" s="190"/>
      <c r="G18" s="190"/>
      <c r="H18" s="191"/>
      <c r="I18" s="192"/>
      <c r="J18" s="192"/>
      <c r="K18" s="191"/>
      <c r="L18" s="192"/>
      <c r="M18" s="192"/>
      <c r="N18" s="191"/>
      <c r="O18" s="192"/>
      <c r="P18" s="192"/>
      <c r="Q18" s="191"/>
      <c r="R18" s="192"/>
      <c r="S18" s="192"/>
      <c r="T18" s="191"/>
      <c r="U18" s="192"/>
      <c r="V18" s="191"/>
      <c r="W18" s="192"/>
      <c r="X18" s="192"/>
    </row>
    <row r="19" spans="1:25" ht="9.75" customHeight="1" x14ac:dyDescent="0.15">
      <c r="B19" s="189"/>
      <c r="C19" s="190"/>
      <c r="D19" s="190"/>
      <c r="E19" s="190"/>
      <c r="F19" s="190"/>
      <c r="G19" s="190"/>
      <c r="H19" s="191"/>
      <c r="I19" s="192"/>
      <c r="J19" s="192"/>
      <c r="K19" s="191"/>
      <c r="L19" s="192"/>
      <c r="M19" s="192"/>
      <c r="N19" s="191"/>
      <c r="O19" s="192"/>
      <c r="P19" s="192"/>
      <c r="Q19" s="191"/>
      <c r="R19" s="192"/>
      <c r="S19" s="192"/>
      <c r="T19" s="191"/>
      <c r="U19" s="192"/>
      <c r="V19" s="191"/>
      <c r="W19" s="192"/>
      <c r="X19" s="192"/>
    </row>
    <row r="20" spans="1:25" ht="20.100000000000001" customHeight="1" x14ac:dyDescent="0.15">
      <c r="A20" s="186" t="s">
        <v>326</v>
      </c>
    </row>
    <row r="21" spans="1:25" ht="9.9499999999999993" customHeight="1" x14ac:dyDescent="0.15">
      <c r="A21" s="186"/>
    </row>
    <row r="22" spans="1:25" ht="15" customHeight="1" thickBot="1" x14ac:dyDescent="0.2">
      <c r="A22" s="187" t="s">
        <v>302</v>
      </c>
      <c r="U22" s="304" t="s">
        <v>216</v>
      </c>
      <c r="V22" s="305"/>
      <c r="W22" s="305"/>
      <c r="X22" s="305"/>
    </row>
    <row r="23" spans="1:25" ht="20.100000000000001" customHeight="1" x14ac:dyDescent="0.15">
      <c r="A23" s="384" t="s">
        <v>260</v>
      </c>
      <c r="B23" s="385"/>
      <c r="C23" s="385"/>
      <c r="D23" s="386"/>
      <c r="E23" s="390" t="s">
        <v>327</v>
      </c>
      <c r="F23" s="391"/>
      <c r="G23" s="391"/>
      <c r="H23" s="392"/>
      <c r="I23" s="390" t="s">
        <v>328</v>
      </c>
      <c r="J23" s="391"/>
      <c r="K23" s="391"/>
      <c r="L23" s="392"/>
      <c r="M23" s="396" t="s">
        <v>329</v>
      </c>
      <c r="N23" s="397"/>
      <c r="O23" s="397"/>
      <c r="P23" s="397"/>
      <c r="Q23" s="397"/>
      <c r="R23" s="397"/>
      <c r="S23" s="397"/>
      <c r="T23" s="398"/>
      <c r="U23" s="390" t="s">
        <v>267</v>
      </c>
      <c r="V23" s="391"/>
      <c r="W23" s="391"/>
      <c r="X23" s="399"/>
    </row>
    <row r="24" spans="1:25" ht="20.100000000000001" customHeight="1" x14ac:dyDescent="0.15">
      <c r="A24" s="387"/>
      <c r="B24" s="388"/>
      <c r="C24" s="388"/>
      <c r="D24" s="389"/>
      <c r="E24" s="393"/>
      <c r="F24" s="394"/>
      <c r="G24" s="394"/>
      <c r="H24" s="395"/>
      <c r="I24" s="393"/>
      <c r="J24" s="394"/>
      <c r="K24" s="394"/>
      <c r="L24" s="395"/>
      <c r="M24" s="411" t="s">
        <v>330</v>
      </c>
      <c r="N24" s="412"/>
      <c r="O24" s="412"/>
      <c r="P24" s="413"/>
      <c r="Q24" s="411" t="s">
        <v>331</v>
      </c>
      <c r="R24" s="412"/>
      <c r="S24" s="412"/>
      <c r="T24" s="413"/>
      <c r="U24" s="393"/>
      <c r="V24" s="394"/>
      <c r="W24" s="394"/>
      <c r="X24" s="400"/>
    </row>
    <row r="25" spans="1:25" ht="20.100000000000001" customHeight="1" x14ac:dyDescent="0.15">
      <c r="A25" s="404" t="s">
        <v>332</v>
      </c>
      <c r="B25" s="405"/>
      <c r="C25" s="405"/>
      <c r="D25" s="406"/>
      <c r="E25" s="407">
        <v>7397.4620510000004</v>
      </c>
      <c r="F25" s="408"/>
      <c r="G25" s="408"/>
      <c r="H25" s="409"/>
      <c r="I25" s="407">
        <v>2217.5601579999998</v>
      </c>
      <c r="J25" s="408"/>
      <c r="K25" s="408"/>
      <c r="L25" s="409"/>
      <c r="M25" s="401">
        <f>E25+I25-Q25-U25</f>
        <v>2887.6766470000002</v>
      </c>
      <c r="N25" s="402"/>
      <c r="O25" s="402"/>
      <c r="P25" s="414"/>
      <c r="Q25" s="407">
        <v>0.74858400000000003</v>
      </c>
      <c r="R25" s="408"/>
      <c r="S25" s="408"/>
      <c r="T25" s="409"/>
      <c r="U25" s="401">
        <v>6726.5969779999996</v>
      </c>
      <c r="V25" s="402"/>
      <c r="W25" s="402"/>
      <c r="X25" s="403"/>
    </row>
    <row r="26" spans="1:25" ht="20.100000000000001" customHeight="1" x14ac:dyDescent="0.15">
      <c r="A26" s="404" t="s">
        <v>333</v>
      </c>
      <c r="B26" s="405"/>
      <c r="C26" s="405"/>
      <c r="D26" s="406"/>
      <c r="E26" s="407" t="s">
        <v>311</v>
      </c>
      <c r="F26" s="408"/>
      <c r="G26" s="408"/>
      <c r="H26" s="409"/>
      <c r="I26" s="407" t="s">
        <v>311</v>
      </c>
      <c r="J26" s="408"/>
      <c r="K26" s="408"/>
      <c r="L26" s="409"/>
      <c r="M26" s="407" t="s">
        <v>311</v>
      </c>
      <c r="N26" s="408"/>
      <c r="O26" s="408"/>
      <c r="P26" s="409"/>
      <c r="Q26" s="407" t="s">
        <v>311</v>
      </c>
      <c r="R26" s="408"/>
      <c r="S26" s="408"/>
      <c r="T26" s="409"/>
      <c r="U26" s="407" t="s">
        <v>311</v>
      </c>
      <c r="V26" s="408"/>
      <c r="W26" s="408"/>
      <c r="X26" s="410"/>
    </row>
    <row r="27" spans="1:25" ht="20.100000000000001" customHeight="1" x14ac:dyDescent="0.15">
      <c r="A27" s="404" t="s">
        <v>334</v>
      </c>
      <c r="B27" s="405"/>
      <c r="C27" s="405"/>
      <c r="D27" s="406"/>
      <c r="E27" s="407">
        <v>562.83635700000002</v>
      </c>
      <c r="F27" s="408"/>
      <c r="G27" s="408"/>
      <c r="H27" s="409"/>
      <c r="I27" s="407">
        <v>577.209878</v>
      </c>
      <c r="J27" s="408"/>
      <c r="K27" s="408"/>
      <c r="L27" s="409"/>
      <c r="M27" s="407">
        <f>E27+I27-U27</f>
        <v>562.83635700000002</v>
      </c>
      <c r="N27" s="408"/>
      <c r="O27" s="408"/>
      <c r="P27" s="409"/>
      <c r="Q27" s="407" t="s">
        <v>311</v>
      </c>
      <c r="R27" s="408"/>
      <c r="S27" s="408"/>
      <c r="T27" s="409"/>
      <c r="U27" s="401">
        <v>577.209878</v>
      </c>
      <c r="V27" s="421"/>
      <c r="W27" s="421"/>
      <c r="X27" s="422"/>
    </row>
    <row r="28" spans="1:25" ht="20.100000000000001" customHeight="1" thickBot="1" x14ac:dyDescent="0.2">
      <c r="A28" s="439" t="s">
        <v>335</v>
      </c>
      <c r="B28" s="440"/>
      <c r="C28" s="440"/>
      <c r="D28" s="441"/>
      <c r="E28" s="415">
        <v>10104.358746</v>
      </c>
      <c r="F28" s="416"/>
      <c r="G28" s="416"/>
      <c r="H28" s="417"/>
      <c r="I28" s="415">
        <v>396.90267299999999</v>
      </c>
      <c r="J28" s="416"/>
      <c r="K28" s="416"/>
      <c r="L28" s="417"/>
      <c r="M28" s="415">
        <f>E28+I28-U28</f>
        <v>973.79472999999962</v>
      </c>
      <c r="N28" s="416"/>
      <c r="O28" s="416"/>
      <c r="P28" s="417"/>
      <c r="Q28" s="415" t="s">
        <v>311</v>
      </c>
      <c r="R28" s="416"/>
      <c r="S28" s="416"/>
      <c r="T28" s="417"/>
      <c r="U28" s="418">
        <v>9527.4666890000008</v>
      </c>
      <c r="V28" s="419"/>
      <c r="W28" s="419"/>
      <c r="X28" s="420"/>
      <c r="Y28" s="195"/>
    </row>
    <row r="29" spans="1:25" ht="20.100000000000001" customHeight="1" x14ac:dyDescent="0.15">
      <c r="A29" s="187" t="s">
        <v>336</v>
      </c>
      <c r="Y29" s="195"/>
    </row>
    <row r="30" spans="1:25" ht="20.100000000000001" customHeight="1" x14ac:dyDescent="0.15">
      <c r="A30" s="196"/>
      <c r="B30" s="197"/>
      <c r="C30" s="198"/>
      <c r="D30" s="198"/>
      <c r="E30" s="198"/>
      <c r="F30" s="198"/>
      <c r="G30" s="198"/>
      <c r="H30" s="198"/>
      <c r="I30" s="198"/>
      <c r="J30" s="198"/>
      <c r="K30" s="198"/>
      <c r="L30" s="198"/>
      <c r="M30" s="198"/>
      <c r="N30" s="198"/>
      <c r="O30" s="198"/>
      <c r="P30" s="198"/>
      <c r="Q30" s="198"/>
      <c r="R30" s="198"/>
      <c r="S30" s="198"/>
      <c r="T30" s="198"/>
      <c r="U30" s="198"/>
      <c r="V30" s="198"/>
      <c r="W30" s="198"/>
      <c r="X30" s="198"/>
      <c r="Y30" s="198"/>
    </row>
    <row r="31" spans="1:25" ht="20.100000000000001" customHeight="1" x14ac:dyDescent="0.15">
      <c r="A31" s="197"/>
      <c r="B31" s="198"/>
      <c r="C31" s="198"/>
      <c r="D31" s="198"/>
      <c r="E31" s="198"/>
      <c r="F31" s="198"/>
      <c r="G31" s="198"/>
      <c r="H31" s="198"/>
      <c r="I31" s="198"/>
      <c r="J31" s="198"/>
      <c r="K31" s="198"/>
      <c r="L31" s="198"/>
      <c r="M31" s="198"/>
      <c r="N31" s="198"/>
      <c r="O31" s="198"/>
      <c r="P31" s="198"/>
      <c r="Q31" s="198"/>
      <c r="R31" s="198"/>
      <c r="S31" s="198"/>
      <c r="T31" s="198"/>
      <c r="U31" s="198"/>
      <c r="V31" s="198"/>
      <c r="W31" s="198"/>
      <c r="X31" s="198"/>
      <c r="Y31" s="198"/>
    </row>
    <row r="32" spans="1:25" ht="20.100000000000001" customHeight="1" x14ac:dyDescent="0.15">
      <c r="A32" s="186" t="s">
        <v>337</v>
      </c>
      <c r="B32" s="199"/>
      <c r="C32" s="199"/>
      <c r="D32" s="199"/>
      <c r="E32" s="199"/>
      <c r="F32" s="199"/>
      <c r="G32" s="199"/>
      <c r="H32" s="199"/>
      <c r="I32" s="199"/>
    </row>
    <row r="33" spans="1:9" ht="20.100000000000001" customHeight="1" x14ac:dyDescent="0.15">
      <c r="A33" s="200"/>
      <c r="B33" s="199"/>
      <c r="C33" s="199"/>
      <c r="D33" s="199"/>
      <c r="E33" s="199"/>
      <c r="F33" s="199"/>
      <c r="G33" s="199"/>
      <c r="H33" s="199"/>
      <c r="I33" s="199"/>
    </row>
    <row r="34" spans="1:9" ht="20.100000000000001" customHeight="1" thickBot="1" x14ac:dyDescent="0.2">
      <c r="A34" s="201" t="s">
        <v>302</v>
      </c>
      <c r="B34" s="199"/>
      <c r="C34" s="199"/>
      <c r="D34" s="199"/>
      <c r="E34" s="423" t="s">
        <v>216</v>
      </c>
      <c r="F34" s="423"/>
      <c r="G34" s="423"/>
      <c r="H34" s="423"/>
      <c r="I34" s="199"/>
    </row>
    <row r="35" spans="1:9" ht="20.100000000000001" customHeight="1" thickBot="1" x14ac:dyDescent="0.2">
      <c r="A35" s="424" t="s">
        <v>260</v>
      </c>
      <c r="B35" s="425"/>
      <c r="C35" s="425"/>
      <c r="D35" s="426"/>
      <c r="E35" s="427" t="s">
        <v>338</v>
      </c>
      <c r="F35" s="425"/>
      <c r="G35" s="425"/>
      <c r="H35" s="428"/>
      <c r="I35" s="199"/>
    </row>
    <row r="36" spans="1:9" ht="20.100000000000001" customHeight="1" x14ac:dyDescent="0.15">
      <c r="A36" s="429" t="s">
        <v>339</v>
      </c>
      <c r="B36" s="430"/>
      <c r="C36" s="430"/>
      <c r="D36" s="431"/>
      <c r="E36" s="432">
        <v>430233.337696</v>
      </c>
      <c r="F36" s="433"/>
      <c r="G36" s="433"/>
      <c r="H36" s="434"/>
      <c r="I36" s="199"/>
    </row>
    <row r="37" spans="1:9" ht="20.100000000000001" customHeight="1" x14ac:dyDescent="0.15">
      <c r="A37" s="435" t="s">
        <v>340</v>
      </c>
      <c r="B37" s="436"/>
      <c r="C37" s="436"/>
      <c r="D37" s="437"/>
      <c r="E37" s="315">
        <v>306829.73587400001</v>
      </c>
      <c r="F37" s="316"/>
      <c r="G37" s="316"/>
      <c r="H37" s="438"/>
      <c r="I37" s="199"/>
    </row>
    <row r="38" spans="1:9" ht="20.100000000000001" customHeight="1" x14ac:dyDescent="0.15">
      <c r="A38" s="435" t="s">
        <v>341</v>
      </c>
      <c r="B38" s="436"/>
      <c r="C38" s="436"/>
      <c r="D38" s="437"/>
      <c r="E38" s="315">
        <v>507403.25547500001</v>
      </c>
      <c r="F38" s="316"/>
      <c r="G38" s="316"/>
      <c r="H38" s="438"/>
      <c r="I38" s="199"/>
    </row>
    <row r="39" spans="1:9" ht="20.100000000000001" customHeight="1" x14ac:dyDescent="0.15">
      <c r="A39" s="435" t="s">
        <v>342</v>
      </c>
      <c r="B39" s="436"/>
      <c r="C39" s="436"/>
      <c r="D39" s="437"/>
      <c r="E39" s="315">
        <v>37095.046799999996</v>
      </c>
      <c r="F39" s="316"/>
      <c r="G39" s="316"/>
      <c r="H39" s="438"/>
      <c r="I39" s="199"/>
    </row>
    <row r="40" spans="1:9" ht="20.100000000000001" customHeight="1" x14ac:dyDescent="0.15">
      <c r="A40" s="435" t="s">
        <v>343</v>
      </c>
      <c r="B40" s="436"/>
      <c r="C40" s="436"/>
      <c r="D40" s="437"/>
      <c r="E40" s="315">
        <v>12200.358448999999</v>
      </c>
      <c r="F40" s="316"/>
      <c r="G40" s="316"/>
      <c r="H40" s="438"/>
      <c r="I40" s="199"/>
    </row>
    <row r="41" spans="1:9" ht="20.100000000000001" customHeight="1" x14ac:dyDescent="0.15">
      <c r="A41" s="435" t="s">
        <v>344</v>
      </c>
      <c r="B41" s="436"/>
      <c r="C41" s="436"/>
      <c r="D41" s="437"/>
      <c r="E41" s="315">
        <v>1515.219869</v>
      </c>
      <c r="F41" s="316"/>
      <c r="G41" s="316"/>
      <c r="H41" s="438"/>
      <c r="I41" s="199"/>
    </row>
    <row r="42" spans="1:9" ht="20.100000000000001" customHeight="1" x14ac:dyDescent="0.15">
      <c r="A42" s="435" t="s">
        <v>345</v>
      </c>
      <c r="B42" s="436"/>
      <c r="C42" s="436"/>
      <c r="D42" s="437"/>
      <c r="E42" s="315">
        <v>8120.4717000000001</v>
      </c>
      <c r="F42" s="316"/>
      <c r="G42" s="316"/>
      <c r="H42" s="438"/>
      <c r="I42" s="199"/>
    </row>
    <row r="43" spans="1:9" ht="20.100000000000001" customHeight="1" x14ac:dyDescent="0.15">
      <c r="A43" s="435" t="s">
        <v>346</v>
      </c>
      <c r="B43" s="436"/>
      <c r="C43" s="436"/>
      <c r="D43" s="437"/>
      <c r="E43" s="315">
        <v>45643.030620999998</v>
      </c>
      <c r="F43" s="316"/>
      <c r="G43" s="316"/>
      <c r="H43" s="438"/>
      <c r="I43" s="199"/>
    </row>
    <row r="44" spans="1:9" ht="20.100000000000001" customHeight="1" x14ac:dyDescent="0.15">
      <c r="A44" s="435" t="s">
        <v>347</v>
      </c>
      <c r="B44" s="436"/>
      <c r="C44" s="436"/>
      <c r="D44" s="437"/>
      <c r="E44" s="315">
        <v>78022.231</v>
      </c>
      <c r="F44" s="316"/>
      <c r="G44" s="316"/>
      <c r="H44" s="438"/>
      <c r="I44" s="199"/>
    </row>
    <row r="45" spans="1:9" ht="20.100000000000001" customHeight="1" x14ac:dyDescent="0.15">
      <c r="A45" s="435" t="s">
        <v>348</v>
      </c>
      <c r="B45" s="436"/>
      <c r="C45" s="436"/>
      <c r="D45" s="437"/>
      <c r="E45" s="315">
        <v>7.0000000000000007E-2</v>
      </c>
      <c r="F45" s="316"/>
      <c r="G45" s="316"/>
      <c r="H45" s="438"/>
      <c r="I45" s="199"/>
    </row>
    <row r="46" spans="1:9" ht="20.100000000000001" customHeight="1" x14ac:dyDescent="0.15">
      <c r="A46" s="435" t="s">
        <v>349</v>
      </c>
      <c r="B46" s="436"/>
      <c r="C46" s="436"/>
      <c r="D46" s="437"/>
      <c r="E46" s="315">
        <v>8.0896000000000008</v>
      </c>
      <c r="F46" s="316"/>
      <c r="G46" s="316"/>
      <c r="H46" s="438"/>
      <c r="I46" s="199"/>
    </row>
    <row r="47" spans="1:9" ht="20.100000000000001" customHeight="1" x14ac:dyDescent="0.15">
      <c r="A47" s="435" t="s">
        <v>350</v>
      </c>
      <c r="B47" s="436"/>
      <c r="C47" s="436"/>
      <c r="D47" s="437"/>
      <c r="E47" s="442" t="s">
        <v>351</v>
      </c>
      <c r="F47" s="443"/>
      <c r="G47" s="443"/>
      <c r="H47" s="444"/>
      <c r="I47" s="199"/>
    </row>
    <row r="48" spans="1:9" ht="20.100000000000001" customHeight="1" x14ac:dyDescent="0.15">
      <c r="A48" s="435" t="s">
        <v>352</v>
      </c>
      <c r="B48" s="436"/>
      <c r="C48" s="436"/>
      <c r="D48" s="437"/>
      <c r="E48" s="315">
        <v>331281.40335600002</v>
      </c>
      <c r="F48" s="316"/>
      <c r="G48" s="316"/>
      <c r="H48" s="438"/>
      <c r="I48" s="199"/>
    </row>
    <row r="49" spans="1:9" ht="20.100000000000001" customHeight="1" thickBot="1" x14ac:dyDescent="0.2">
      <c r="A49" s="445" t="s">
        <v>290</v>
      </c>
      <c r="B49" s="446"/>
      <c r="C49" s="446"/>
      <c r="D49" s="447"/>
      <c r="E49" s="340">
        <f>SUM(E36:H48)</f>
        <v>1758352.2504400001</v>
      </c>
      <c r="F49" s="341"/>
      <c r="G49" s="341"/>
      <c r="H49" s="345"/>
      <c r="I49" s="199"/>
    </row>
    <row r="50" spans="1:9" ht="20.100000000000001" customHeight="1" x14ac:dyDescent="0.15">
      <c r="A50" s="199"/>
      <c r="B50" s="199"/>
      <c r="C50" s="199"/>
      <c r="D50" s="199"/>
      <c r="E50" s="199"/>
      <c r="F50" s="199"/>
      <c r="G50" s="199"/>
      <c r="H50" s="199"/>
      <c r="I50" s="199"/>
    </row>
  </sheetData>
  <mergeCells count="119">
    <mergeCell ref="A47:D47"/>
    <mergeCell ref="E47:H47"/>
    <mergeCell ref="A48:D48"/>
    <mergeCell ref="E48:H48"/>
    <mergeCell ref="A49:D49"/>
    <mergeCell ref="E49:H49"/>
    <mergeCell ref="A44:D44"/>
    <mergeCell ref="E44:H44"/>
    <mergeCell ref="A45:D45"/>
    <mergeCell ref="E45:H45"/>
    <mergeCell ref="A46:D46"/>
    <mergeCell ref="E46:H46"/>
    <mergeCell ref="A41:D41"/>
    <mergeCell ref="E41:H41"/>
    <mergeCell ref="A42:D42"/>
    <mergeCell ref="E42:H42"/>
    <mergeCell ref="A43:D43"/>
    <mergeCell ref="E43:H43"/>
    <mergeCell ref="A38:D38"/>
    <mergeCell ref="E38:H38"/>
    <mergeCell ref="A39:D39"/>
    <mergeCell ref="E39:H39"/>
    <mergeCell ref="A40:D40"/>
    <mergeCell ref="E40:H40"/>
    <mergeCell ref="E34:H34"/>
    <mergeCell ref="A35:D35"/>
    <mergeCell ref="E35:H35"/>
    <mergeCell ref="A36:D36"/>
    <mergeCell ref="E36:H36"/>
    <mergeCell ref="A37:D37"/>
    <mergeCell ref="E37:H37"/>
    <mergeCell ref="A28:D28"/>
    <mergeCell ref="E28:H28"/>
    <mergeCell ref="I28:L28"/>
    <mergeCell ref="M28:P28"/>
    <mergeCell ref="Q28:T28"/>
    <mergeCell ref="U28:X28"/>
    <mergeCell ref="A27:D27"/>
    <mergeCell ref="E27:H27"/>
    <mergeCell ref="I27:L27"/>
    <mergeCell ref="M27:P27"/>
    <mergeCell ref="Q27:T27"/>
    <mergeCell ref="U27:X27"/>
    <mergeCell ref="U25:X25"/>
    <mergeCell ref="A26:D26"/>
    <mergeCell ref="E26:H26"/>
    <mergeCell ref="I26:L26"/>
    <mergeCell ref="M26:P26"/>
    <mergeCell ref="Q26:T26"/>
    <mergeCell ref="U26:X26"/>
    <mergeCell ref="M24:P24"/>
    <mergeCell ref="Q24:T24"/>
    <mergeCell ref="A25:D25"/>
    <mergeCell ref="E25:H25"/>
    <mergeCell ref="I25:L25"/>
    <mergeCell ref="M25:P25"/>
    <mergeCell ref="Q25:T25"/>
    <mergeCell ref="A17:L17"/>
    <mergeCell ref="M17:P17"/>
    <mergeCell ref="Q17:T17"/>
    <mergeCell ref="U17:X17"/>
    <mergeCell ref="U22:X22"/>
    <mergeCell ref="A23:D24"/>
    <mergeCell ref="E23:H24"/>
    <mergeCell ref="I23:L24"/>
    <mergeCell ref="M23:T23"/>
    <mergeCell ref="U23:X24"/>
    <mergeCell ref="A15:C15"/>
    <mergeCell ref="D15:L15"/>
    <mergeCell ref="M15:P15"/>
    <mergeCell ref="Q15:T15"/>
    <mergeCell ref="U15:X15"/>
    <mergeCell ref="A16:C16"/>
    <mergeCell ref="D16:L16"/>
    <mergeCell ref="M16:P16"/>
    <mergeCell ref="Q16:T16"/>
    <mergeCell ref="U16:X16"/>
    <mergeCell ref="T13:X13"/>
    <mergeCell ref="A14:C14"/>
    <mergeCell ref="D14:L14"/>
    <mergeCell ref="M14:P14"/>
    <mergeCell ref="Q14:T14"/>
    <mergeCell ref="U14:X14"/>
    <mergeCell ref="V7:X7"/>
    <mergeCell ref="A8:G8"/>
    <mergeCell ref="H8:J8"/>
    <mergeCell ref="K8:M8"/>
    <mergeCell ref="N8:P8"/>
    <mergeCell ref="Q8:S8"/>
    <mergeCell ref="T8:U8"/>
    <mergeCell ref="V8:X8"/>
    <mergeCell ref="B7:G7"/>
    <mergeCell ref="H7:J7"/>
    <mergeCell ref="K7:M7"/>
    <mergeCell ref="N7:P7"/>
    <mergeCell ref="Q7:S7"/>
    <mergeCell ref="T7:U7"/>
    <mergeCell ref="A6:G6"/>
    <mergeCell ref="H6:J6"/>
    <mergeCell ref="K6:M6"/>
    <mergeCell ref="N6:P6"/>
    <mergeCell ref="Q6:S6"/>
    <mergeCell ref="T6:U6"/>
    <mergeCell ref="V6:X6"/>
    <mergeCell ref="A5:G5"/>
    <mergeCell ref="H5:J5"/>
    <mergeCell ref="K5:M5"/>
    <mergeCell ref="N5:P5"/>
    <mergeCell ref="Q5:S5"/>
    <mergeCell ref="T5:U5"/>
    <mergeCell ref="U3:X3"/>
    <mergeCell ref="A4:G4"/>
    <mergeCell ref="H4:J4"/>
    <mergeCell ref="K4:M4"/>
    <mergeCell ref="N4:P4"/>
    <mergeCell ref="Q4:S4"/>
    <mergeCell ref="T4:U4"/>
    <mergeCell ref="V4:X4"/>
    <mergeCell ref="V5:X5"/>
  </mergeCells>
  <phoneticPr fontId="37"/>
  <pageMargins left="0.70866141732283472" right="0.70866141732283472" top="0.74803149606299213" bottom="0.74803149606299213" header="0.31496062992125984" footer="0.31496062992125984"/>
  <pageSetup paperSize="9" scale="98" orientation="landscape" r:id="rId1"/>
  <ignoredErrors>
    <ignoredError sqref="H6 K6 N6:S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基金附属明細表ほか</vt:lpstr>
      <vt:lpstr>キャッシュ・フロー計算書!Print_Area</vt:lpstr>
      <vt:lpstr>基金附属明細表ほか!Print_Area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大阪府庁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2016-08-31T02:16:44Z</cp:lastPrinted>
  <dcterms:created xsi:type="dcterms:W3CDTF">2014-08-27T05:50:22Z</dcterms:created>
  <dcterms:modified xsi:type="dcterms:W3CDTF">2016-09-01T00:28:21Z</dcterms:modified>
</cp:coreProperties>
</file>