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基金附属明細表ほか!$A$1:$X$22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8" i="8" l="1"/>
  <c r="A25" i="7" l="1"/>
  <c r="A24" i="7"/>
</calcChain>
</file>

<file path=xl/sharedStrings.xml><?xml version="1.0" encoding="utf-8"?>
<sst xmlns="http://schemas.openxmlformats.org/spreadsheetml/2006/main" count="944" uniqueCount="358">
  <si>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</si>
  <si>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</si>
  <si>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</si>
  <si>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</si>
  <si>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</si>
  <si>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</si>
  <si>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</si>
  <si>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</si>
  <si>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</si>
  <si>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</si>
  <si>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</si>
  <si>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</si>
  <si>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</si>
  <si>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</si>
  <si>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</si>
  <si>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</si>
  <si>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</si>
  <si>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</si>
  <si>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</si>
  <si>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</si>
  <si>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</si>
  <si>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</si>
  <si>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</si>
  <si>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</si>
  <si>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</si>
  <si>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</si>
  <si>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</si>
  <si>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</si>
  <si>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</si>
  <si>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</si>
  <si>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</si>
  <si>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</si>
  <si>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</si>
  <si>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</si>
  <si>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</si>
  <si>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</si>
  <si>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</si>
  <si>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</si>
  <si>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</si>
  <si>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</si>
  <si>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</si>
  <si>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</si>
  <si>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</si>
  <si>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</si>
  <si>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</si>
  <si>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</si>
  <si>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</si>
  <si>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</si>
  <si>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</si>
  <si>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</si>
  <si>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</si>
  <si>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</si>
  <si>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</si>
  <si>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</si>
  <si>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</si>
  <si>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</si>
  <si>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</si>
  <si>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</si>
  <si>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</si>
  <si>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</si>
  <si>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</si>
  <si>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</si>
  <si>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</si>
  <si>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</si>
  <si>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</si>
  <si>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</si>
  <si>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</si>
  <si>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</si>
  <si>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</si>
  <si>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</si>
  <si>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</si>
  <si>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</si>
  <si>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</si>
  <si>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</si>
  <si>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</si>
  <si>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</si>
  <si>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</si>
  <si>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</si>
  <si>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</si>
  <si>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</si>
  <si>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</si>
  <si>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</si>
  <si>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</si>
  <si>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</si>
  <si>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</si>
  <si>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</si>
  <si>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</si>
  <si>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</si>
  <si>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</si>
  <si>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</si>
  <si>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</si>
  <si>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</si>
  <si>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</si>
  <si>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</si>
  <si>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</si>
  <si>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</si>
  <si>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</si>
  <si>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</si>
  <si>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</si>
  <si>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</si>
  <si>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</si>
  <si>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</si>
  <si>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</si>
  <si>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</si>
  <si>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</si>
  <si>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</si>
  <si>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</si>
  <si>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</si>
  <si>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</si>
  <si>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</si>
  <si>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</si>
  <si>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</si>
  <si>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</si>
  <si>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</si>
  <si>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</si>
  <si>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</si>
  <si>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</si>
  <si>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</si>
  <si>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</si>
  <si>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</si>
  <si>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</si>
  <si>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</si>
  <si>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</si>
  <si>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</si>
  <si>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</si>
  <si>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</si>
  <si>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</si>
  <si>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</si>
  <si>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</si>
  <si>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</si>
  <si>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</si>
  <si>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</si>
  <si>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</si>
  <si>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</si>
  <si>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</si>
  <si>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</si>
  <si>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</si>
  <si>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</si>
  <si>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</si>
  <si>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</si>
  <si>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</si>
  <si>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</si>
  <si>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</si>
  <si>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</si>
  <si>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</si>
  <si>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</si>
  <si>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</si>
  <si>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</si>
  <si>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</si>
  <si>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</si>
  <si>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</si>
  <si>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</si>
  <si>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</si>
  <si>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</si>
  <si>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</si>
  <si>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</si>
  <si>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</si>
  <si>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</si>
  <si>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</si>
  <si>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</si>
  <si>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</si>
  <si>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</si>
  <si>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</si>
  <si>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</si>
  <si>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</si>
  <si>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</si>
  <si>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</si>
  <si>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</si>
  <si>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</si>
  <si>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</si>
  <si>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</si>
  <si>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</si>
  <si>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</si>
  <si>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</si>
  <si>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</si>
  <si>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</si>
  <si>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</si>
  <si>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</si>
  <si>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</si>
  <si>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</si>
  <si>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</si>
  <si>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</si>
  <si>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</si>
  <si>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</si>
  <si>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</si>
  <si>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</si>
  <si>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</si>
  <si>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</si>
  <si>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</si>
  <si>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</si>
  <si>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</si>
  <si>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</si>
  <si>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</si>
  <si>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</si>
  <si>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</si>
  <si>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</si>
  <si>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</si>
  <si>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</si>
  <si>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</si>
  <si>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</si>
  <si>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</si>
  <si>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</si>
  <si>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</si>
  <si>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</si>
  <si>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</si>
  <si>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</si>
  <si>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</si>
  <si>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</si>
  <si>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</si>
  <si>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</si>
  <si>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</si>
  <si>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</si>
  <si>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</si>
  <si>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</si>
  <si>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</si>
  <si>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</si>
  <si>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</si>
  <si>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</si>
  <si>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</si>
  <si>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</si>
  <si>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</si>
  <si>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</si>
  <si>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</si>
  <si>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</si>
  <si>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</si>
  <si>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</si>
  <si>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</si>
  <si>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</si>
  <si>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</si>
  <si>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</si>
  <si>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</si>
  <si>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</si>
  <si>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</si>
  <si>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</si>
  <si>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</si>
  <si>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</si>
  <si>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</si>
  <si>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</si>
  <si>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</si>
  <si>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</si>
  <si>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</si>
  <si>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</si>
  <si>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</si>
  <si>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</si>
  <si>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</si>
  <si>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</si>
  <si>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</si>
  <si>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</si>
  <si>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</si>
  <si>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</si>
  <si>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</si>
  <si>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</si>
  <si>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</si>
  <si>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</si>
  <si>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事業実施等による資産の増 +11,386
管理する資産の減価償却 -18,825
地方債の償還等により +10,137</t>
    <phoneticPr fontId="3"/>
  </si>
  <si>
    <t>住宅整備基金の取崩し -479
地方債の償還により +1,566</t>
    <phoneticPr fontId="3"/>
  </si>
  <si>
    <t>退職手当引当金の減 +129</t>
    <phoneticPr fontId="3"/>
  </si>
  <si>
    <t>歳計現金等の減 -2,622</t>
    <rPh sb="0" eb="2">
      <t>サイケイ</t>
    </rPh>
    <rPh sb="2" eb="4">
      <t>ゲンキン</t>
    </rPh>
    <rPh sb="4" eb="5">
      <t>トウ</t>
    </rPh>
    <rPh sb="6" eb="7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</si>
  <si>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</si>
  <si>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</si>
  <si>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</si>
  <si>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</si>
  <si>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</si>
  <si>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</si>
  <si>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</si>
  <si>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</si>
  <si>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</si>
  <si>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</si>
  <si>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</si>
  <si>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</si>
  <si>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</si>
  <si>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</si>
  <si>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</si>
  <si>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</si>
  <si>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</si>
  <si>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</si>
  <si>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</si>
  <si>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</si>
  <si>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</si>
  <si>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</si>
  <si>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</si>
  <si>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</si>
  <si>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</si>
  <si>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</si>
  <si>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</si>
  <si>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</si>
  <si>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</si>
  <si>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</si>
  <si>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</si>
  <si>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</si>
  <si>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</si>
  <si>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</si>
  <si>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</si>
  <si>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</si>
  <si>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</si>
  <si>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</si>
  <si>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</si>
  <si>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</si>
  <si>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</si>
  <si>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</si>
  <si>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</si>
  <si>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</si>
  <si>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【大阪府営住宅事業特別会計】</t>
    <rPh sb="1" eb="3">
      <t>オオサカ</t>
    </rPh>
    <rPh sb="3" eb="5">
      <t>フエイ</t>
    </rPh>
    <rPh sb="5" eb="7">
      <t>ジュウタク</t>
    </rPh>
    <rPh sb="7" eb="9">
      <t>ジギョウ</t>
    </rPh>
    <rPh sb="9" eb="11">
      <t>トクベツ</t>
    </rPh>
    <rPh sb="11" eb="13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</si>
  <si>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</si>
  <si>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</si>
  <si>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</si>
  <si>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府営住宅整備基金</t>
    <rPh sb="0" eb="1">
      <t>フ</t>
    </rPh>
    <rPh sb="1" eb="2">
      <t>エイ</t>
    </rPh>
    <rPh sb="2" eb="4">
      <t>ジュウタク</t>
    </rPh>
    <rPh sb="4" eb="6">
      <t>セイビ</t>
    </rPh>
    <rPh sb="6" eb="8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</si>
  <si>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</si>
  <si>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【大阪府営住宅事業特別会計】</t>
    <rPh sb="1" eb="3">
      <t>オオサカ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</si>
  <si>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</si>
  <si>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</si>
  <si>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</si>
  <si>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</si>
  <si>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</si>
  <si>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</si>
  <si>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</si>
  <si>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</si>
  <si>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</si>
  <si>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</si>
  <si>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</si>
  <si>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【大阪府営住宅事業特別会計】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</si>
  <si>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</si>
  <si>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</si>
  <si>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</si>
  <si>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</si>
  <si>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</si>
  <si>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</si>
  <si>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</si>
  <si>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</si>
  <si>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</si>
  <si>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</si>
  <si>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</si>
  <si>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</si>
  <si>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</si>
  <si>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</si>
  <si>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</si>
  <si>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</si>
  <si>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</si>
  <si>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</si>
  <si>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</si>
  <si>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</si>
  <si>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</si>
  <si>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</si>
  <si>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</si>
  <si>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</si>
  <si>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</si>
  <si>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</si>
  <si>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</si>
  <si>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</si>
  <si>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</si>
  <si>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</si>
  <si>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</si>
  <si>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</si>
  <si>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</si>
  <si>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</si>
  <si>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</si>
  <si>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大阪府営住宅事業特別会計</t>
    <rPh sb="0" eb="2">
      <t>オオサカ</t>
    </rPh>
    <phoneticPr fontId="3"/>
  </si>
  <si>
    <t>（大阪府営住宅事業特別会計）</t>
    <rPh sb="1" eb="3">
      <t>オオサカ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</si>
</sst>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3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176" fontId="36" fillId="0" borderId="0" xfId="0" applyNumberFormat="1" applyFont="1" applyFill="1">
      <alignment vertical="center"/>
    </xf>
    <xf numFmtId="0" fontId="36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42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3" fillId="0" borderId="0" xfId="0" applyFont="1" applyFill="1" applyBorder="1">
      <alignment vertical="center"/>
    </xf>
    <xf numFmtId="0" fontId="44" fillId="0" borderId="0" xfId="0" applyFont="1" applyFill="1" applyBorder="1">
      <alignment vertical="center"/>
    </xf>
    <xf numFmtId="0" fontId="44" fillId="0" borderId="0" xfId="0" applyFont="1" applyFill="1" applyBorder="1" applyAlignment="1">
      <alignment horizontal="right" vertical="center"/>
    </xf>
    <xf numFmtId="0" fontId="45" fillId="0" borderId="0" xfId="0" applyFont="1" applyFill="1" applyBorder="1">
      <alignment vertical="center"/>
    </xf>
    <xf numFmtId="0" fontId="46" fillId="0" borderId="0" xfId="0" applyFont="1" applyFill="1" applyBorder="1" applyAlignment="1">
      <alignment horizontal="right"/>
    </xf>
    <xf numFmtId="176" fontId="45" fillId="0" borderId="0" xfId="0" applyNumberFormat="1" applyFont="1" applyFill="1" applyBorder="1" applyAlignment="1">
      <alignment horizontal="right" vertical="center"/>
    </xf>
    <xf numFmtId="0" fontId="44" fillId="0" borderId="15" xfId="0" applyFont="1" applyFill="1" applyBorder="1">
      <alignment vertical="center"/>
    </xf>
    <xf numFmtId="176" fontId="44" fillId="0" borderId="15" xfId="0" applyNumberFormat="1" applyFont="1" applyFill="1" applyBorder="1" applyAlignment="1">
      <alignment horizontal="right" vertical="center"/>
    </xf>
    <xf numFmtId="176" fontId="44" fillId="0" borderId="27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23" xfId="7" applyFont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9" applyFont="1" applyBorder="1" applyAlignment="1">
      <alignment horizontal="left" vertical="center" wrapText="1"/>
    </xf>
    <xf numFmtId="0" fontId="27" fillId="0" borderId="23" xfId="9" applyFont="1" applyBorder="1" applyAlignment="1">
      <alignment horizontal="left" vertical="center" wrapText="1"/>
    </xf>
    <xf numFmtId="0" fontId="27" fillId="0" borderId="33" xfId="9" applyFont="1" applyBorder="1" applyAlignment="1">
      <alignment horizontal="left" vertical="center" wrapText="1"/>
    </xf>
    <xf numFmtId="0" fontId="0" fillId="0" borderId="11" xfId="9" applyFont="1" applyBorder="1" applyAlignment="1">
      <alignment vertical="center" wrapText="1"/>
    </xf>
    <xf numFmtId="0" fontId="27" fillId="0" borderId="23" xfId="9" applyFont="1" applyBorder="1" applyAlignment="1">
      <alignment vertical="center" wrapText="1"/>
    </xf>
    <xf numFmtId="0" fontId="27" fillId="0" borderId="33" xfId="9" applyFont="1" applyBorder="1" applyAlignment="1">
      <alignment vertical="center" wrapText="1"/>
    </xf>
    <xf numFmtId="0" fontId="0" fillId="0" borderId="11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46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distributed" vertical="center" justifyLastLine="1"/>
    </xf>
    <xf numFmtId="0" fontId="36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176" fontId="36" fillId="0" borderId="11" xfId="0" applyNumberFormat="1" applyFon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36" fillId="0" borderId="12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36" fillId="0" borderId="36" xfId="0" applyNumberFormat="1" applyFon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35" xfId="0" applyNumberFormat="1" applyFill="1" applyBorder="1" applyAlignment="1">
      <alignment vertical="center"/>
    </xf>
    <xf numFmtId="176" fontId="36" fillId="0" borderId="11" xfId="0" applyNumberFormat="1" applyFon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0" fontId="36" fillId="0" borderId="56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36" fillId="0" borderId="36" xfId="0" applyNumberFormat="1" applyFont="1" applyFill="1" applyBorder="1" applyAlignment="1">
      <alignment horizontal="right" vertical="center"/>
    </xf>
    <xf numFmtId="176" fontId="0" fillId="0" borderId="35" xfId="0" applyNumberFormat="1" applyFill="1" applyBorder="1" applyAlignment="1">
      <alignment horizontal="right" vertical="center"/>
    </xf>
    <xf numFmtId="176" fontId="36" fillId="0" borderId="4" xfId="0" applyNumberFormat="1" applyFon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176" fontId="36" fillId="0" borderId="19" xfId="0" applyNumberFormat="1" applyFon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36" fillId="0" borderId="4" xfId="0" applyNumberFormat="1" applyFont="1" applyFill="1" applyBorder="1" applyAlignment="1">
      <alignment horizontal="right" vertical="center"/>
    </xf>
    <xf numFmtId="176" fontId="0" fillId="0" borderId="42" xfId="0" applyNumberFormat="1" applyFill="1" applyBorder="1" applyAlignment="1">
      <alignment horizontal="right" vertical="center"/>
    </xf>
    <xf numFmtId="176" fontId="42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distributed" vertical="center"/>
    </xf>
    <xf numFmtId="176" fontId="42" fillId="0" borderId="11" xfId="0" applyNumberFormat="1" applyFont="1" applyFill="1" applyBorder="1" applyAlignment="1">
      <alignment horizontal="right" vertical="center"/>
    </xf>
    <xf numFmtId="176" fontId="42" fillId="0" borderId="23" xfId="0" applyNumberFormat="1" applyFont="1" applyFill="1" applyBorder="1" applyAlignment="1">
      <alignment horizontal="right" vertical="center"/>
    </xf>
    <xf numFmtId="176" fontId="42" fillId="0" borderId="33" xfId="0" applyNumberFormat="1" applyFont="1" applyFill="1" applyBorder="1" applyAlignment="1">
      <alignment horizontal="right" vertical="center"/>
    </xf>
    <xf numFmtId="176" fontId="42" fillId="0" borderId="11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176" fontId="42" fillId="0" borderId="19" xfId="0" applyNumberFormat="1" applyFont="1" applyFill="1" applyBorder="1" applyAlignment="1">
      <alignment horizontal="right" vertical="center"/>
    </xf>
    <xf numFmtId="176" fontId="42" fillId="0" borderId="30" xfId="0" applyNumberFormat="1" applyFont="1" applyFill="1" applyBorder="1" applyAlignment="1">
      <alignment horizontal="right" vertical="center"/>
    </xf>
    <xf numFmtId="176" fontId="42" fillId="0" borderId="18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2" fillId="0" borderId="34" xfId="0" applyNumberFormat="1" applyFont="1" applyFill="1" applyBorder="1" applyAlignment="1">
      <alignment horizontal="right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5" t="s">
        <v>0</v>
      </c>
      <c r="C1" s="176"/>
      <c r="D1" s="176"/>
      <c r="E1" s="176"/>
      <c r="F1" s="176"/>
      <c r="G1" s="1"/>
      <c r="H1" s="177" t="s">
        <v>356</v>
      </c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2:21" ht="21" customHeight="1">
      <c r="B2" s="175"/>
      <c r="C2" s="175"/>
      <c r="D2" s="175"/>
      <c r="E2" s="175"/>
      <c r="F2" s="175"/>
      <c r="G2" s="1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2:21" ht="21" customHeight="1">
      <c r="B3" s="175"/>
      <c r="C3" s="175"/>
      <c r="D3" s="175"/>
      <c r="E3" s="175"/>
      <c r="F3" s="175"/>
      <c r="G3" s="1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2:21" ht="15" customHeight="1">
      <c r="B4" s="188"/>
      <c r="C4" s="189"/>
      <c r="D4" s="189"/>
      <c r="E4" s="189"/>
      <c r="F4" s="189"/>
      <c r="G4" s="3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spans="2:21" ht="20.100000000000001" customHeight="1">
      <c r="B5" s="191" t="s">
        <v>1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</row>
    <row r="6" spans="2:21" ht="20.100000000000001" customHeight="1">
      <c r="B6" s="192" t="s">
        <v>247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3" t="s">
        <v>3</v>
      </c>
      <c r="C8" s="194"/>
      <c r="D8" s="194"/>
      <c r="E8" s="194"/>
      <c r="F8" s="194"/>
      <c r="G8" s="194"/>
      <c r="H8" s="195"/>
      <c r="I8" s="6" t="s">
        <v>248</v>
      </c>
      <c r="J8" s="7" t="s">
        <v>4</v>
      </c>
      <c r="K8" s="8" t="s">
        <v>5</v>
      </c>
      <c r="L8" s="193" t="s">
        <v>3</v>
      </c>
      <c r="M8" s="194"/>
      <c r="N8" s="194"/>
      <c r="O8" s="194"/>
      <c r="P8" s="194"/>
      <c r="Q8" s="194"/>
      <c r="R8" s="195"/>
      <c r="S8" s="6" t="s">
        <v>248</v>
      </c>
      <c r="T8" s="7" t="s">
        <v>4</v>
      </c>
      <c r="U8" s="8" t="s">
        <v>5</v>
      </c>
    </row>
    <row r="9" spans="2:21" ht="18" customHeight="1" thickBot="1">
      <c r="B9" s="196"/>
      <c r="C9" s="197"/>
      <c r="D9" s="197"/>
      <c r="E9" s="197"/>
      <c r="F9" s="197"/>
      <c r="G9" s="197"/>
      <c r="H9" s="198"/>
      <c r="I9" s="9" t="s">
        <v>6</v>
      </c>
      <c r="J9" s="10" t="s">
        <v>7</v>
      </c>
      <c r="K9" s="11" t="s">
        <v>8</v>
      </c>
      <c r="L9" s="196"/>
      <c r="M9" s="197"/>
      <c r="N9" s="197"/>
      <c r="O9" s="197"/>
      <c r="P9" s="197"/>
      <c r="Q9" s="197"/>
      <c r="R9" s="198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5832.7715939999998</v>
      </c>
      <c r="J11" s="16">
        <v>8316.9764149999992</v>
      </c>
      <c r="K11" s="17">
        <v>-2484.2048209999998</v>
      </c>
      <c r="L11" s="12"/>
      <c r="M11" s="13" t="s">
        <v>12</v>
      </c>
      <c r="N11" s="13"/>
      <c r="O11" s="13"/>
      <c r="P11" s="13"/>
      <c r="Q11" s="13"/>
      <c r="R11" s="14"/>
      <c r="S11" s="15">
        <v>62664.950762</v>
      </c>
      <c r="T11" s="16">
        <v>39433.729539</v>
      </c>
      <c r="U11" s="17">
        <v>23231.221223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2890.5758850000002</v>
      </c>
      <c r="J12" s="22">
        <v>5512.6934869999995</v>
      </c>
      <c r="K12" s="23">
        <v>-2622.1176019999998</v>
      </c>
      <c r="L12" s="18"/>
      <c r="M12" s="19"/>
      <c r="N12" s="19"/>
      <c r="O12" s="19" t="s">
        <v>14</v>
      </c>
      <c r="P12" s="19"/>
      <c r="Q12" s="19"/>
      <c r="R12" s="20"/>
      <c r="S12" s="21">
        <v>62596.185043999998</v>
      </c>
      <c r="T12" s="22">
        <v>39363.373228999997</v>
      </c>
      <c r="U12" s="23">
        <v>23232.811815000001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2890.5758850000002</v>
      </c>
      <c r="J13" s="22">
        <v>5512.6934869999995</v>
      </c>
      <c r="K13" s="23">
        <v>-2622.1176019999998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>
        <v>3605.8165979999999</v>
      </c>
      <c r="J15" s="22">
        <v>3185.3195369999999</v>
      </c>
      <c r="K15" s="23">
        <v>420.49706099999997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>
        <v>68.765718000000007</v>
      </c>
      <c r="T16" s="22">
        <v>70.356309999999993</v>
      </c>
      <c r="U16" s="23">
        <v>-1.590592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>
        <v>3605.8165979999999</v>
      </c>
      <c r="J17" s="22">
        <v>3185.3195369999999</v>
      </c>
      <c r="K17" s="23">
        <v>420.49706099999997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>
        <v>-663.62088900000003</v>
      </c>
      <c r="J18" s="22">
        <v>-381.036609</v>
      </c>
      <c r="K18" s="23">
        <v>-282.58427999999998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 t="s">
        <v>253</v>
      </c>
      <c r="T21" s="22" t="s">
        <v>253</v>
      </c>
      <c r="U21" s="23" t="s">
        <v>253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 t="s">
        <v>253</v>
      </c>
      <c r="J22" s="22" t="s">
        <v>253</v>
      </c>
      <c r="K22" s="23" t="s">
        <v>253</v>
      </c>
      <c r="L22" s="18"/>
      <c r="M22" s="19"/>
      <c r="N22" s="19"/>
      <c r="O22" s="19" t="s">
        <v>34</v>
      </c>
      <c r="P22" s="19"/>
      <c r="Q22" s="19"/>
      <c r="R22" s="20"/>
      <c r="S22" s="21" t="s">
        <v>253</v>
      </c>
      <c r="T22" s="22" t="s">
        <v>253</v>
      </c>
      <c r="U22" s="23" t="s">
        <v>253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 t="s">
        <v>253</v>
      </c>
      <c r="J23" s="22" t="s">
        <v>253</v>
      </c>
      <c r="K23" s="23" t="s">
        <v>253</v>
      </c>
      <c r="L23" s="12"/>
      <c r="M23" s="13" t="s">
        <v>36</v>
      </c>
      <c r="N23" s="13"/>
      <c r="O23" s="13"/>
      <c r="P23" s="13"/>
      <c r="Q23" s="13"/>
      <c r="R23" s="14"/>
      <c r="S23" s="15">
        <v>288331.49765500001</v>
      </c>
      <c r="T23" s="16">
        <v>323396.08560400002</v>
      </c>
      <c r="U23" s="17">
        <v>-35064.587949000001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 t="s">
        <v>253</v>
      </c>
      <c r="J24" s="22" t="s">
        <v>253</v>
      </c>
      <c r="K24" s="23" t="s">
        <v>253</v>
      </c>
      <c r="L24" s="18"/>
      <c r="M24" s="19"/>
      <c r="N24" s="19"/>
      <c r="O24" s="19" t="s">
        <v>14</v>
      </c>
      <c r="P24" s="19"/>
      <c r="Q24" s="19"/>
      <c r="R24" s="20"/>
      <c r="S24" s="21">
        <v>287137.06434400001</v>
      </c>
      <c r="T24" s="22">
        <v>322072.261</v>
      </c>
      <c r="U24" s="23">
        <v>-34935.196656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766775.39025000005</v>
      </c>
      <c r="J25" s="16">
        <v>774706.67704400001</v>
      </c>
      <c r="K25" s="17">
        <v>-7931.2867939999996</v>
      </c>
      <c r="L25" s="18"/>
      <c r="M25" s="19"/>
      <c r="N25" s="19"/>
      <c r="O25" s="19" t="s">
        <v>39</v>
      </c>
      <c r="P25" s="19"/>
      <c r="Q25" s="19"/>
      <c r="R25" s="20"/>
      <c r="S25" s="21" t="s">
        <v>253</v>
      </c>
      <c r="T25" s="22" t="s">
        <v>253</v>
      </c>
      <c r="U25" s="23" t="s">
        <v>253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>
        <v>724666.27549300005</v>
      </c>
      <c r="J26" s="22">
        <v>732101.08943299996</v>
      </c>
      <c r="K26" s="23">
        <v>-7434.81394</v>
      </c>
      <c r="L26" s="18"/>
      <c r="M26" s="19"/>
      <c r="N26" s="19"/>
      <c r="O26" s="19"/>
      <c r="P26" s="19" t="s">
        <v>18</v>
      </c>
      <c r="Q26" s="19"/>
      <c r="R26" s="20"/>
      <c r="S26" s="21" t="s">
        <v>253</v>
      </c>
      <c r="T26" s="22" t="s">
        <v>253</v>
      </c>
      <c r="U26" s="23" t="s">
        <v>253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>
        <v>724666.27549300005</v>
      </c>
      <c r="J27" s="22">
        <v>732101.08943299996</v>
      </c>
      <c r="K27" s="23">
        <v>-7434.81394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>
        <v>174565.62102600001</v>
      </c>
      <c r="J28" s="22">
        <v>175649.75100300001</v>
      </c>
      <c r="K28" s="23">
        <v>-1084.1299770000001</v>
      </c>
      <c r="L28" s="18"/>
      <c r="M28" s="19"/>
      <c r="N28" s="19"/>
      <c r="O28" s="19" t="s">
        <v>44</v>
      </c>
      <c r="P28" s="19"/>
      <c r="Q28" s="19"/>
      <c r="R28" s="20"/>
      <c r="S28" s="21">
        <v>1194.433311</v>
      </c>
      <c r="T28" s="22">
        <v>1323.8246039999999</v>
      </c>
      <c r="U28" s="23">
        <v>-129.39129299999999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>
        <v>542165.89834199997</v>
      </c>
      <c r="J29" s="22">
        <v>549654.95621099998</v>
      </c>
      <c r="K29" s="23">
        <v>-7489.0578690000002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>
        <v>7934.7561249999999</v>
      </c>
      <c r="J30" s="22">
        <v>6796.3822190000001</v>
      </c>
      <c r="K30" s="23">
        <v>1138.373906</v>
      </c>
      <c r="L30" s="18"/>
      <c r="M30" s="19"/>
      <c r="N30" s="19"/>
      <c r="O30" s="19" t="s">
        <v>32</v>
      </c>
      <c r="P30" s="19"/>
      <c r="Q30" s="19"/>
      <c r="R30" s="20"/>
      <c r="S30" s="21" t="s">
        <v>253</v>
      </c>
      <c r="T30" s="22" t="s">
        <v>253</v>
      </c>
      <c r="U30" s="23" t="s">
        <v>253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 t="s">
        <v>253</v>
      </c>
      <c r="T31" s="22" t="s">
        <v>253</v>
      </c>
      <c r="U31" s="23" t="s">
        <v>253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78" t="s">
        <v>51</v>
      </c>
      <c r="M32" s="179"/>
      <c r="N32" s="179"/>
      <c r="O32" s="179"/>
      <c r="P32" s="179"/>
      <c r="Q32" s="179"/>
      <c r="R32" s="180"/>
      <c r="S32" s="24">
        <v>350996.44841700001</v>
      </c>
      <c r="T32" s="25">
        <v>362829.81514299999</v>
      </c>
      <c r="U32" s="26">
        <v>-11833.366726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421611.71342699998</v>
      </c>
      <c r="T34" s="28">
        <v>420193.83831600001</v>
      </c>
      <c r="U34" s="17">
        <v>1417.8751110000001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1417.8751110000001</v>
      </c>
      <c r="T35" s="22">
        <v>5003.117757</v>
      </c>
      <c r="U35" s="23">
        <v>-3585.2426460000001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 t="s">
        <v>253</v>
      </c>
      <c r="J38" s="22" t="s">
        <v>253</v>
      </c>
      <c r="K38" s="23" t="s">
        <v>253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 t="s">
        <v>253</v>
      </c>
      <c r="J39" s="22" t="s">
        <v>253</v>
      </c>
      <c r="K39" s="23" t="s">
        <v>253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 t="s">
        <v>253</v>
      </c>
      <c r="J40" s="22" t="s">
        <v>253</v>
      </c>
      <c r="K40" s="23" t="s">
        <v>253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 t="s">
        <v>253</v>
      </c>
      <c r="J41" s="22" t="s">
        <v>253</v>
      </c>
      <c r="K41" s="23" t="s">
        <v>253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 t="s">
        <v>253</v>
      </c>
      <c r="J42" s="22" t="s">
        <v>253</v>
      </c>
      <c r="K42" s="23" t="s">
        <v>253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 t="s">
        <v>253</v>
      </c>
      <c r="J43" s="22" t="s">
        <v>253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 t="s">
        <v>253</v>
      </c>
      <c r="J44" s="22" t="s">
        <v>253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>
        <v>9.9999999999999995E-7</v>
      </c>
      <c r="J46" s="22">
        <v>9.9999999999999995E-7</v>
      </c>
      <c r="K46" s="23" t="s">
        <v>253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 t="s">
        <v>253</v>
      </c>
      <c r="J48" s="22" t="s">
        <v>253</v>
      </c>
      <c r="K48" s="23" t="s">
        <v>253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>
        <v>1.7703</v>
      </c>
      <c r="J49" s="22">
        <v>17.2347</v>
      </c>
      <c r="K49" s="23">
        <v>-15.464399999999999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>
        <v>19952.764708999999</v>
      </c>
      <c r="J50" s="22">
        <v>19957.113568000001</v>
      </c>
      <c r="K50" s="23">
        <v>-4.348859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22154.579747</v>
      </c>
      <c r="J51" s="22">
        <v>22631.239342000001</v>
      </c>
      <c r="K51" s="23">
        <v>-476.65959500000002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 t="s">
        <v>253</v>
      </c>
      <c r="J52" s="22" t="s">
        <v>253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 t="s">
        <v>253</v>
      </c>
      <c r="J53" s="22" t="s">
        <v>253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 t="s">
        <v>253</v>
      </c>
      <c r="J55" s="22" t="s">
        <v>253</v>
      </c>
      <c r="K55" s="23" t="s">
        <v>253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 t="s">
        <v>253</v>
      </c>
      <c r="J56" s="22" t="s">
        <v>253</v>
      </c>
      <c r="K56" s="23" t="s">
        <v>253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>
        <v>22152.049747000001</v>
      </c>
      <c r="J57" s="22">
        <v>22630.789342</v>
      </c>
      <c r="K57" s="23">
        <v>-478.73959500000001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>
        <v>22152.049747000001</v>
      </c>
      <c r="J60" s="22">
        <v>22630.789342</v>
      </c>
      <c r="K60" s="23">
        <v>-478.73959500000001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>
        <v>2.5299999999999998</v>
      </c>
      <c r="J62" s="22">
        <v>0.45</v>
      </c>
      <c r="K62" s="23">
        <v>2.08</v>
      </c>
      <c r="L62" s="178" t="s">
        <v>75</v>
      </c>
      <c r="M62" s="181"/>
      <c r="N62" s="181"/>
      <c r="O62" s="181"/>
      <c r="P62" s="181"/>
      <c r="Q62" s="181"/>
      <c r="R62" s="182"/>
      <c r="S62" s="48">
        <v>421611.71342699998</v>
      </c>
      <c r="T62" s="49">
        <v>420193.83831600001</v>
      </c>
      <c r="U62" s="26">
        <v>1417.8751110000001</v>
      </c>
    </row>
    <row r="63" spans="1:21" ht="18" customHeight="1" thickBot="1">
      <c r="B63" s="183" t="s">
        <v>76</v>
      </c>
      <c r="C63" s="184"/>
      <c r="D63" s="184"/>
      <c r="E63" s="184"/>
      <c r="F63" s="184"/>
      <c r="G63" s="184"/>
      <c r="H63" s="185"/>
      <c r="I63" s="50">
        <v>772608.16184399999</v>
      </c>
      <c r="J63" s="50">
        <v>783023.65345900005</v>
      </c>
      <c r="K63" s="51">
        <v>-10415.491615000001</v>
      </c>
      <c r="L63" s="183" t="s">
        <v>77</v>
      </c>
      <c r="M63" s="186"/>
      <c r="N63" s="186"/>
      <c r="O63" s="186"/>
      <c r="P63" s="186"/>
      <c r="Q63" s="186"/>
      <c r="R63" s="187"/>
      <c r="S63" s="52">
        <v>772608.16184399999</v>
      </c>
      <c r="T63" s="50">
        <v>783023.65345900005</v>
      </c>
      <c r="U63" s="51">
        <v>-10415.491615000001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workbookViewId="0">
      <selection activeCell="H4" sqref="H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5" t="s">
        <v>0</v>
      </c>
      <c r="C1" s="176"/>
      <c r="D1" s="176"/>
      <c r="E1" s="176"/>
      <c r="F1" s="176"/>
      <c r="G1" s="1"/>
      <c r="H1" s="177" t="s">
        <v>356</v>
      </c>
      <c r="I1" s="177"/>
      <c r="J1" s="177"/>
      <c r="K1" s="177"/>
    </row>
    <row r="2" spans="2:11" ht="18.75" customHeight="1">
      <c r="B2" s="175"/>
      <c r="C2" s="176"/>
      <c r="D2" s="176"/>
      <c r="E2" s="176"/>
      <c r="F2" s="176"/>
      <c r="G2" s="1"/>
      <c r="H2" s="201"/>
      <c r="I2" s="201"/>
      <c r="J2" s="201"/>
      <c r="K2" s="201"/>
    </row>
    <row r="3" spans="2:11" ht="18.75" customHeight="1">
      <c r="B3" s="175"/>
      <c r="C3" s="176"/>
      <c r="D3" s="176"/>
      <c r="E3" s="176"/>
      <c r="F3" s="176"/>
      <c r="G3" s="1"/>
      <c r="H3" s="202"/>
      <c r="I3" s="202"/>
      <c r="J3" s="202"/>
      <c r="K3" s="202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1" t="s">
        <v>78</v>
      </c>
      <c r="C5" s="191"/>
      <c r="D5" s="191"/>
      <c r="E5" s="191"/>
      <c r="F5" s="191"/>
      <c r="G5" s="191"/>
      <c r="H5" s="191"/>
      <c r="I5" s="191"/>
      <c r="J5" s="191"/>
      <c r="K5" s="191"/>
    </row>
    <row r="6" spans="2:11" ht="15" customHeight="1">
      <c r="B6" s="192" t="s">
        <v>249</v>
      </c>
      <c r="C6" s="192"/>
      <c r="D6" s="192"/>
      <c r="E6" s="192"/>
      <c r="F6" s="192"/>
      <c r="G6" s="192"/>
      <c r="H6" s="192"/>
      <c r="I6" s="192"/>
      <c r="J6" s="192"/>
      <c r="K6" s="192"/>
    </row>
    <row r="7" spans="2:11" ht="15" customHeight="1">
      <c r="B7" s="192" t="s">
        <v>250</v>
      </c>
      <c r="C7" s="192"/>
      <c r="D7" s="192"/>
      <c r="E7" s="192"/>
      <c r="F7" s="192"/>
      <c r="G7" s="192"/>
      <c r="H7" s="192"/>
      <c r="I7" s="192"/>
      <c r="J7" s="192"/>
      <c r="K7" s="192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9" t="s">
        <v>3</v>
      </c>
      <c r="C9" s="200"/>
      <c r="D9" s="200"/>
      <c r="E9" s="200"/>
      <c r="F9" s="200"/>
      <c r="G9" s="200"/>
      <c r="H9" s="200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57696.937845</v>
      </c>
      <c r="J12" s="16">
        <v>70206.114220000003</v>
      </c>
      <c r="K12" s="17">
        <v>-12509.176374999999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>
        <v>39.268768999999999</v>
      </c>
      <c r="J19" s="22">
        <v>19.983882000000001</v>
      </c>
      <c r="K19" s="23">
        <v>19.284887000000001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>
        <v>41801.206919999997</v>
      </c>
      <c r="J20" s="22">
        <v>41756.250334999997</v>
      </c>
      <c r="K20" s="23">
        <v>44.956584999999997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>
        <v>7618.134</v>
      </c>
      <c r="J21" s="22">
        <v>8936.3449999999993</v>
      </c>
      <c r="K21" s="23">
        <v>-1318.211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>
        <v>317.58048000000002</v>
      </c>
      <c r="J22" s="22">
        <v>317.90677399999998</v>
      </c>
      <c r="K22" s="23">
        <v>-0.32629399999999997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 t="s">
        <v>253</v>
      </c>
      <c r="J23" s="22" t="s">
        <v>253</v>
      </c>
      <c r="K23" s="23" t="s">
        <v>253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>
        <v>7062.1361390000002</v>
      </c>
      <c r="J24" s="22">
        <v>18165.307131000001</v>
      </c>
      <c r="K24" s="23">
        <v>-11103.170991999999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>
        <v>7062.1361390000002</v>
      </c>
      <c r="J25" s="22">
        <v>18165.307131000001</v>
      </c>
      <c r="K25" s="23">
        <v>-11103.170991999999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 t="s">
        <v>253</v>
      </c>
      <c r="J28" s="22" t="s">
        <v>253</v>
      </c>
      <c r="K28" s="23" t="s">
        <v>253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858.611537</v>
      </c>
      <c r="J29" s="22">
        <v>1010.321098</v>
      </c>
      <c r="K29" s="23">
        <v>-151.70956100000001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100437.01540800001</v>
      </c>
      <c r="J30" s="16">
        <v>144687.47496600001</v>
      </c>
      <c r="K30" s="17">
        <v>-44250.459558000002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 t="s">
        <v>253</v>
      </c>
      <c r="K31" s="23" t="s">
        <v>253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1149.768677</v>
      </c>
      <c r="J32" s="22">
        <v>1091.8351909999999</v>
      </c>
      <c r="K32" s="23">
        <v>57.933486000000002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14590.643346999999</v>
      </c>
      <c r="J33" s="22">
        <v>17511.690758000001</v>
      </c>
      <c r="K33" s="23">
        <v>-2921.047411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>
        <v>10454.022949</v>
      </c>
      <c r="J34" s="22">
        <v>9372.8548919999994</v>
      </c>
      <c r="K34" s="23">
        <v>1081.1680570000001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>
        <v>5211.5551230000001</v>
      </c>
      <c r="J36" s="22">
        <v>4955.9771860000001</v>
      </c>
      <c r="K36" s="23">
        <v>255.57793699999999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 t="s">
        <v>253</v>
      </c>
      <c r="J37" s="22" t="s">
        <v>253</v>
      </c>
      <c r="K37" s="23" t="s">
        <v>253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>
        <v>46696.803139000003</v>
      </c>
      <c r="J38" s="22">
        <v>89743.487643999993</v>
      </c>
      <c r="K38" s="23">
        <v>-43046.684504999997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21940.099801</v>
      </c>
      <c r="J39" s="22">
        <v>21842.824128</v>
      </c>
      <c r="K39" s="23">
        <v>97.275672999999998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>
        <v>285.802074</v>
      </c>
      <c r="J41" s="22">
        <v>232.24221199999999</v>
      </c>
      <c r="K41" s="23">
        <v>53.559862000000003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 t="s">
        <v>253</v>
      </c>
      <c r="J42" s="22" t="s">
        <v>253</v>
      </c>
      <c r="K42" s="23" t="s">
        <v>253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>
        <v>68.765718000000007</v>
      </c>
      <c r="J43" s="22">
        <v>70.356309999999993</v>
      </c>
      <c r="K43" s="23">
        <v>-1.590592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>
        <v>5.1411040000000003</v>
      </c>
      <c r="J44" s="22">
        <v>-135.901319</v>
      </c>
      <c r="K44" s="23">
        <v>141.04242300000001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>
        <v>34.413476000000003</v>
      </c>
      <c r="J46" s="22">
        <v>2.1079639999999999</v>
      </c>
      <c r="K46" s="23">
        <v>32.305512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-42740.077562999999</v>
      </c>
      <c r="J47" s="25">
        <v>-74481.360746000006</v>
      </c>
      <c r="K47" s="26">
        <v>31741.283183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>
        <v>9.7715209999999999</v>
      </c>
      <c r="J49" s="16">
        <v>15.254783</v>
      </c>
      <c r="K49" s="17">
        <v>-5.4832619999999999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>
        <v>9.7715209999999999</v>
      </c>
      <c r="J50" s="22">
        <v>15.254783</v>
      </c>
      <c r="K50" s="23">
        <v>-5.4832619999999999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>
        <v>4571.4302500000003</v>
      </c>
      <c r="J51" s="16">
        <v>5239.9521889999996</v>
      </c>
      <c r="K51" s="17">
        <v>-668.52193899999997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>
        <v>4569.0371020000002</v>
      </c>
      <c r="J52" s="22">
        <v>5237.5561630000002</v>
      </c>
      <c r="K52" s="23">
        <v>-668.51906099999997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>
        <v>2.3931480000000001</v>
      </c>
      <c r="J54" s="22">
        <v>2.396026</v>
      </c>
      <c r="K54" s="23">
        <v>-2.8779999999999999E-3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>
        <v>-4561.6587289999998</v>
      </c>
      <c r="J55" s="25">
        <v>-5224.6974060000002</v>
      </c>
      <c r="K55" s="26">
        <v>663.03867700000001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-47301.736292000001</v>
      </c>
      <c r="J56" s="25">
        <v>-79706.058151999998</v>
      </c>
      <c r="K56" s="26">
        <v>32404.32186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>
        <v>11876.600079</v>
      </c>
      <c r="J58" s="16">
        <v>14400.170522</v>
      </c>
      <c r="K58" s="17">
        <v>-2523.5704430000001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 t="s">
        <v>253</v>
      </c>
      <c r="J59" s="22" t="s">
        <v>253</v>
      </c>
      <c r="K59" s="23" t="s">
        <v>253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>
        <v>8537.6170000000002</v>
      </c>
      <c r="J61" s="22">
        <v>7684.6850000000004</v>
      </c>
      <c r="K61" s="23">
        <v>852.93200000000002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>
        <v>3302.1311850000002</v>
      </c>
      <c r="J63" s="22">
        <v>6524.5923059999996</v>
      </c>
      <c r="K63" s="23">
        <v>-3222.4611209999998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>
        <v>36.851894000000001</v>
      </c>
      <c r="J64" s="22">
        <v>190.893216</v>
      </c>
      <c r="K64" s="23">
        <v>-154.04132200000001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>
        <v>1920.9769140000001</v>
      </c>
      <c r="J65" s="16">
        <v>1435.0391099999999</v>
      </c>
      <c r="K65" s="17">
        <v>485.93780400000003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>
        <v>643.75133900000003</v>
      </c>
      <c r="J66" s="22">
        <v>23.745602999999999</v>
      </c>
      <c r="K66" s="23">
        <v>620.00573599999996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>
        <v>1115.475635</v>
      </c>
      <c r="J67" s="22">
        <v>1408.6009939999999</v>
      </c>
      <c r="K67" s="23">
        <v>-293.125359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>
        <v>161.74994000000001</v>
      </c>
      <c r="J69" s="22">
        <v>2.6925129999999999</v>
      </c>
      <c r="K69" s="23">
        <v>159.05742699999999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>
        <v>9955.6231650000009</v>
      </c>
      <c r="J70" s="25">
        <v>12965.131412000001</v>
      </c>
      <c r="K70" s="26">
        <v>-3009.5082470000002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-37346.113126999997</v>
      </c>
      <c r="J71" s="78">
        <v>-66740.926739999995</v>
      </c>
      <c r="K71" s="79">
        <v>29394.813612999998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 t="s">
        <v>253</v>
      </c>
      <c r="J72" s="80" t="s">
        <v>253</v>
      </c>
      <c r="K72" s="81" t="s">
        <v>253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>
        <v>951.92899999999997</v>
      </c>
      <c r="J73" s="80">
        <v>945.72799999999995</v>
      </c>
      <c r="K73" s="81">
        <v>6.2009999999999996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-38298.042127000001</v>
      </c>
      <c r="J74" s="84">
        <v>-67686.654739999998</v>
      </c>
      <c r="K74" s="85">
        <v>29388.612613000001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H2" sqref="H2:V2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7" t="s">
        <v>145</v>
      </c>
      <c r="C1" s="208"/>
      <c r="D1" s="208"/>
      <c r="E1" s="208"/>
      <c r="F1" s="208"/>
      <c r="G1" s="86"/>
      <c r="H1" s="177" t="s">
        <v>356</v>
      </c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2:22" ht="24.75" customHeight="1">
      <c r="B2" s="207"/>
      <c r="C2" s="207"/>
      <c r="D2" s="207"/>
      <c r="E2" s="207"/>
      <c r="F2" s="207"/>
      <c r="G2" s="60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2:22" ht="24.75" customHeight="1">
      <c r="B3" s="207"/>
      <c r="C3" s="207"/>
      <c r="D3" s="207"/>
      <c r="E3" s="207"/>
      <c r="F3" s="207"/>
      <c r="G3" s="60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</row>
    <row r="4" spans="2:22" ht="24.75" customHeight="1">
      <c r="B4" s="191" t="s">
        <v>146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2:22" ht="24.75" customHeight="1">
      <c r="B5" s="192" t="s">
        <v>249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</row>
    <row r="6" spans="2:22" ht="24.75" customHeight="1">
      <c r="B6" s="192" t="s">
        <v>250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0" t="s">
        <v>147</v>
      </c>
      <c r="C8" s="211"/>
      <c r="D8" s="211"/>
      <c r="E8" s="211"/>
      <c r="F8" s="211"/>
      <c r="G8" s="211"/>
      <c r="H8" s="212"/>
      <c r="I8" s="6" t="s">
        <v>248</v>
      </c>
      <c r="J8" s="7" t="s">
        <v>4</v>
      </c>
      <c r="K8" s="8" t="s">
        <v>5</v>
      </c>
      <c r="L8" s="89"/>
      <c r="M8" s="210" t="s">
        <v>147</v>
      </c>
      <c r="N8" s="211"/>
      <c r="O8" s="211"/>
      <c r="P8" s="211"/>
      <c r="Q8" s="211"/>
      <c r="R8" s="211"/>
      <c r="S8" s="212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213"/>
      <c r="C9" s="214"/>
      <c r="D9" s="214"/>
      <c r="E9" s="214"/>
      <c r="F9" s="214"/>
      <c r="G9" s="214"/>
      <c r="H9" s="215"/>
      <c r="I9" s="9" t="s">
        <v>148</v>
      </c>
      <c r="J9" s="10" t="s">
        <v>149</v>
      </c>
      <c r="K9" s="11" t="s">
        <v>150</v>
      </c>
      <c r="L9" s="89"/>
      <c r="M9" s="213"/>
      <c r="N9" s="214"/>
      <c r="O9" s="214"/>
      <c r="P9" s="214"/>
      <c r="Q9" s="214"/>
      <c r="R9" s="214"/>
      <c r="S9" s="215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57261.926754</v>
      </c>
      <c r="J11" s="16">
        <v>69766.98848</v>
      </c>
      <c r="K11" s="17">
        <v>-12505.061726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>
        <v>16202.599539999999</v>
      </c>
      <c r="U11" s="16">
        <v>21324.311395000001</v>
      </c>
      <c r="V11" s="17">
        <v>-5121.7118549999996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203" t="s">
        <v>253</v>
      </c>
      <c r="U12" s="203" t="s">
        <v>253</v>
      </c>
      <c r="V12" s="204" t="s">
        <v>253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205" t="s">
        <v>200</v>
      </c>
      <c r="P13" s="205"/>
      <c r="Q13" s="205"/>
      <c r="R13" s="205"/>
      <c r="S13" s="206"/>
      <c r="T13" s="203"/>
      <c r="U13" s="203"/>
      <c r="V13" s="204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>
        <v>8537.6170000000002</v>
      </c>
      <c r="U14" s="22">
        <v>7684.6850000000004</v>
      </c>
      <c r="V14" s="23">
        <v>852.93200000000002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>
        <v>3621.5923600000001</v>
      </c>
      <c r="U15" s="22">
        <v>8491.2829509999992</v>
      </c>
      <c r="V15" s="23">
        <v>-4869.6905909999996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>
        <v>4043.3871800000002</v>
      </c>
      <c r="U16" s="22">
        <v>5148.0334439999997</v>
      </c>
      <c r="V16" s="23">
        <v>-1104.646264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216" t="s">
        <v>158</v>
      </c>
      <c r="E18" s="216"/>
      <c r="F18" s="216"/>
      <c r="G18" s="216"/>
      <c r="H18" s="217"/>
      <c r="I18" s="203">
        <v>39.268768999999999</v>
      </c>
      <c r="J18" s="203">
        <v>19.983882000000001</v>
      </c>
      <c r="K18" s="204">
        <v>19.284887000000001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>
        <v>4043.3871800000002</v>
      </c>
      <c r="U18" s="22">
        <v>5148.0334439999997</v>
      </c>
      <c r="V18" s="23">
        <v>-1104.646264</v>
      </c>
    </row>
    <row r="19" spans="2:22" ht="20.100000000000001" customHeight="1">
      <c r="B19" s="68"/>
      <c r="C19" s="69"/>
      <c r="D19" s="218" t="s">
        <v>202</v>
      </c>
      <c r="E19" s="218"/>
      <c r="F19" s="218"/>
      <c r="G19" s="218"/>
      <c r="H19" s="219"/>
      <c r="I19" s="203"/>
      <c r="J19" s="203"/>
      <c r="K19" s="204"/>
      <c r="L19" s="89"/>
      <c r="M19" s="68"/>
      <c r="N19" s="69"/>
      <c r="O19" s="69" t="s">
        <v>159</v>
      </c>
      <c r="P19" s="69"/>
      <c r="Q19" s="69"/>
      <c r="R19" s="69"/>
      <c r="S19" s="95"/>
      <c r="T19" s="21" t="s">
        <v>253</v>
      </c>
      <c r="U19" s="22" t="s">
        <v>253</v>
      </c>
      <c r="V19" s="23" t="s">
        <v>253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>
        <v>41570.028624999999</v>
      </c>
      <c r="J20" s="22">
        <v>41698.129188999999</v>
      </c>
      <c r="K20" s="23">
        <v>-128.10056399999999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>
        <v>3.0000000000000001E-3</v>
      </c>
      <c r="U20" s="22">
        <v>0.31</v>
      </c>
      <c r="V20" s="23">
        <v>-0.307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>
        <v>7618.134</v>
      </c>
      <c r="J21" s="22">
        <v>8936.3449999999993</v>
      </c>
      <c r="K21" s="23">
        <v>-1318.211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>
        <v>317.58048000000002</v>
      </c>
      <c r="J22" s="22">
        <v>317.90677399999998</v>
      </c>
      <c r="K22" s="23">
        <v>-0.32629399999999997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20278.906621999999</v>
      </c>
      <c r="U22" s="16">
        <v>24104.660338999998</v>
      </c>
      <c r="V22" s="17">
        <v>-3825.7537170000001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 t="s">
        <v>253</v>
      </c>
      <c r="J23" s="22" t="s">
        <v>253</v>
      </c>
      <c r="K23" s="23" t="s">
        <v>253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>
        <v>16712.179037000002</v>
      </c>
      <c r="U23" s="22">
        <v>15424.969341</v>
      </c>
      <c r="V23" s="23">
        <v>1287.2096959999999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>
        <v>7062.1361390000002</v>
      </c>
      <c r="J24" s="22">
        <v>18165.307131000001</v>
      </c>
      <c r="K24" s="23">
        <v>-11103.170991999999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>
        <v>3564.6475850000002</v>
      </c>
      <c r="U24" s="22">
        <v>8679.2409979999993</v>
      </c>
      <c r="V24" s="23">
        <v>-5114.5934129999996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>
        <v>7062.1361390000002</v>
      </c>
      <c r="J25" s="22">
        <v>18165.307131000001</v>
      </c>
      <c r="K25" s="23">
        <v>-11103.170991999999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>
        <v>3564.6475850000002</v>
      </c>
      <c r="U26" s="22">
        <v>8679.2409979999993</v>
      </c>
      <c r="V26" s="23">
        <v>-5114.5934129999996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 t="s">
        <v>253</v>
      </c>
      <c r="J28" s="22" t="s">
        <v>253</v>
      </c>
      <c r="K28" s="23" t="s">
        <v>253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 t="s">
        <v>253</v>
      </c>
      <c r="U28" s="22" t="s">
        <v>253</v>
      </c>
      <c r="V28" s="23" t="s">
        <v>253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654.77874099999997</v>
      </c>
      <c r="J29" s="22">
        <v>629.31650400000001</v>
      </c>
      <c r="K29" s="23">
        <v>25.462236999999998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>
        <v>2.08</v>
      </c>
      <c r="U29" s="22">
        <v>0.45</v>
      </c>
      <c r="V29" s="23">
        <v>1.63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82660.499760999999</v>
      </c>
      <c r="J30" s="16">
        <v>127776.22536500001</v>
      </c>
      <c r="K30" s="17">
        <v>-45115.725603999999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-4076.3070819999998</v>
      </c>
      <c r="U30" s="25">
        <v>-2780.3489439999998</v>
      </c>
      <c r="V30" s="26">
        <v>-1295.958138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 t="s">
        <v>253</v>
      </c>
      <c r="K31" s="23" t="s">
        <v>253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-29549.188601999998</v>
      </c>
      <c r="U31" s="25">
        <v>-60985.023775000001</v>
      </c>
      <c r="V31" s="26">
        <v>31435.835172999999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1220.1249869999999</v>
      </c>
      <c r="J32" s="22">
        <v>1162.9554250000001</v>
      </c>
      <c r="K32" s="23">
        <v>57.169561999999999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14590.643346999999</v>
      </c>
      <c r="J33" s="22">
        <v>17511.690758000001</v>
      </c>
      <c r="K33" s="23">
        <v>-2921.047411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>
        <v>27879</v>
      </c>
      <c r="U33" s="16">
        <v>65506</v>
      </c>
      <c r="V33" s="17">
        <v>-37627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>
        <v>10454.022949</v>
      </c>
      <c r="J34" s="22">
        <v>9372.8548919999994</v>
      </c>
      <c r="K34" s="23">
        <v>1081.1680570000001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>
        <v>27879</v>
      </c>
      <c r="U34" s="22">
        <v>65506</v>
      </c>
      <c r="V34" s="23">
        <v>-37627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>
        <v>5211.5551230000001</v>
      </c>
      <c r="J36" s="22">
        <v>4955.9771860000001</v>
      </c>
      <c r="K36" s="23">
        <v>255.57793699999999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 t="s">
        <v>253</v>
      </c>
      <c r="J37" s="22" t="s">
        <v>253</v>
      </c>
      <c r="K37" s="23" t="s">
        <v>253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>
        <v>51184.153355000002</v>
      </c>
      <c r="J38" s="22">
        <v>94772.747103999995</v>
      </c>
      <c r="K38" s="23">
        <v>-43588.593749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>
        <v>9.7715209999999999</v>
      </c>
      <c r="J39" s="16">
        <v>15.254783</v>
      </c>
      <c r="K39" s="17">
        <v>-5.4832619999999999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>
        <v>9.7715209999999999</v>
      </c>
      <c r="J40" s="22">
        <v>15.254783</v>
      </c>
      <c r="K40" s="23">
        <v>-5.4832619999999999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 t="s">
        <v>253</v>
      </c>
      <c r="U40" s="16" t="s">
        <v>253</v>
      </c>
      <c r="V40" s="17" t="s">
        <v>253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>
        <v>84.080033999999998</v>
      </c>
      <c r="J41" s="16">
        <v>210.69272900000001</v>
      </c>
      <c r="K41" s="17">
        <v>-126.612695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 t="s">
        <v>253</v>
      </c>
      <c r="U41" s="22" t="s">
        <v>253</v>
      </c>
      <c r="V41" s="23" t="s">
        <v>253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>
        <v>81.686886000000001</v>
      </c>
      <c r="J42" s="22">
        <v>208.29670300000001</v>
      </c>
      <c r="K42" s="23">
        <v>-126.60981700000001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 t="s">
        <v>253</v>
      </c>
      <c r="U42" s="22" t="s">
        <v>253</v>
      </c>
      <c r="V42" s="23" t="s">
        <v>253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>
        <v>2.3931480000000001</v>
      </c>
      <c r="J43" s="22">
        <v>2.396026</v>
      </c>
      <c r="K43" s="23">
        <v>-2.8779999999999999E-3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 t="s">
        <v>253</v>
      </c>
      <c r="U43" s="22" t="s">
        <v>253</v>
      </c>
      <c r="V43" s="23" t="s">
        <v>253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>
        <v>27879</v>
      </c>
      <c r="U47" s="25">
        <v>65506</v>
      </c>
      <c r="V47" s="26">
        <v>-37627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-1670.1886019999999</v>
      </c>
      <c r="U48" s="25">
        <v>4520.9762250000003</v>
      </c>
      <c r="V48" s="26">
        <v>-6191.1648269999996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 t="s">
        <v>253</v>
      </c>
      <c r="U49" s="25" t="s">
        <v>253</v>
      </c>
      <c r="V49" s="26" t="s">
        <v>253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>
        <v>951.92899999999997</v>
      </c>
      <c r="U50" s="25">
        <v>945.72799999999995</v>
      </c>
      <c r="V50" s="26">
        <v>6.2009999999999996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-25472.881519999999</v>
      </c>
      <c r="J51" s="118">
        <v>-58204.674830999997</v>
      </c>
      <c r="K51" s="119">
        <v>32731.793311000001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>
        <v>5512.6934869999995</v>
      </c>
      <c r="U51" s="25">
        <v>1937.445262</v>
      </c>
      <c r="V51" s="26">
        <v>3575.2482249999998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>
        <v>2890.5758850000002</v>
      </c>
      <c r="U52" s="78">
        <v>5512.6934869999995</v>
      </c>
      <c r="V52" s="79">
        <v>-2622.1176019999998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>
        <v>2890.5758850000002</v>
      </c>
      <c r="U55" s="50">
        <v>5512.6934869999995</v>
      </c>
      <c r="V55" s="116">
        <v>-2622.1176019999998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N36" sqref="N36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4" width="3.875" style="123" customWidth="1"/>
    <col min="25" max="25" width="4.12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20" t="s">
        <v>207</v>
      </c>
      <c r="B3" s="221"/>
      <c r="C3" s="221"/>
      <c r="D3" s="222"/>
      <c r="E3" s="220" t="s">
        <v>208</v>
      </c>
      <c r="F3" s="221"/>
      <c r="G3" s="222"/>
      <c r="H3" s="220" t="s">
        <v>209</v>
      </c>
      <c r="I3" s="221"/>
      <c r="J3" s="222"/>
      <c r="K3" s="220" t="s">
        <v>210</v>
      </c>
      <c r="L3" s="221"/>
      <c r="M3" s="222"/>
      <c r="N3" s="220" t="s">
        <v>211</v>
      </c>
      <c r="O3" s="221"/>
      <c r="P3" s="222"/>
      <c r="Q3" s="220" t="s">
        <v>143</v>
      </c>
      <c r="R3" s="221"/>
      <c r="S3" s="222"/>
      <c r="T3" s="220" t="s">
        <v>212</v>
      </c>
      <c r="U3" s="221"/>
      <c r="V3" s="222"/>
      <c r="W3" s="220" t="s">
        <v>213</v>
      </c>
      <c r="X3" s="221"/>
      <c r="Y3" s="222"/>
    </row>
    <row r="4" spans="1:36" ht="22.5" customHeight="1">
      <c r="A4" s="223" t="s">
        <v>214</v>
      </c>
      <c r="B4" s="224"/>
      <c r="C4" s="224"/>
      <c r="D4" s="225"/>
      <c r="E4" s="226">
        <v>405824.86138700001</v>
      </c>
      <c r="F4" s="227"/>
      <c r="G4" s="228"/>
      <c r="H4" s="226">
        <v>-91214.480536999996</v>
      </c>
      <c r="I4" s="227"/>
      <c r="J4" s="228"/>
      <c r="K4" s="226">
        <v>107507.808466</v>
      </c>
      <c r="L4" s="227"/>
      <c r="M4" s="228"/>
      <c r="N4" s="226" t="s">
        <v>253</v>
      </c>
      <c r="O4" s="227"/>
      <c r="P4" s="228"/>
      <c r="Q4" s="226" t="s">
        <v>253</v>
      </c>
      <c r="R4" s="227"/>
      <c r="S4" s="228"/>
      <c r="T4" s="226">
        <v>1924.3510000000001</v>
      </c>
      <c r="U4" s="227"/>
      <c r="V4" s="228"/>
      <c r="W4" s="226">
        <v>420193.83831600001</v>
      </c>
      <c r="X4" s="227"/>
      <c r="Y4" s="228"/>
    </row>
    <row r="5" spans="1:36" ht="22.5" customHeight="1">
      <c r="A5" s="223" t="s">
        <v>215</v>
      </c>
      <c r="B5" s="224"/>
      <c r="C5" s="224"/>
      <c r="D5" s="225"/>
      <c r="E5" s="226" t="s">
        <v>253</v>
      </c>
      <c r="F5" s="227"/>
      <c r="G5" s="228"/>
      <c r="H5" s="226">
        <v>-37346.113126999997</v>
      </c>
      <c r="I5" s="227"/>
      <c r="J5" s="228"/>
      <c r="K5" s="226">
        <v>39715.917238000002</v>
      </c>
      <c r="L5" s="227"/>
      <c r="M5" s="228"/>
      <c r="N5" s="226" t="s">
        <v>253</v>
      </c>
      <c r="O5" s="227"/>
      <c r="P5" s="228"/>
      <c r="Q5" s="226" t="s">
        <v>253</v>
      </c>
      <c r="R5" s="227"/>
      <c r="S5" s="228"/>
      <c r="T5" s="226">
        <v>951.92899999999997</v>
      </c>
      <c r="U5" s="227"/>
      <c r="V5" s="228"/>
      <c r="W5" s="226">
        <v>1417.8751110000001</v>
      </c>
      <c r="X5" s="227"/>
      <c r="Y5" s="228"/>
    </row>
    <row r="6" spans="1:36" ht="22.5" customHeight="1">
      <c r="A6" s="223" t="s">
        <v>216</v>
      </c>
      <c r="B6" s="224"/>
      <c r="C6" s="224"/>
      <c r="D6" s="225"/>
      <c r="E6" s="226">
        <v>405824.86138700001</v>
      </c>
      <c r="F6" s="227"/>
      <c r="G6" s="228"/>
      <c r="H6" s="226">
        <v>-128560.593664</v>
      </c>
      <c r="I6" s="227"/>
      <c r="J6" s="228"/>
      <c r="K6" s="226">
        <v>147223.72570400001</v>
      </c>
      <c r="L6" s="227"/>
      <c r="M6" s="228"/>
      <c r="N6" s="226" t="s">
        <v>253</v>
      </c>
      <c r="O6" s="227"/>
      <c r="P6" s="228"/>
      <c r="Q6" s="226" t="s">
        <v>253</v>
      </c>
      <c r="R6" s="227"/>
      <c r="S6" s="228"/>
      <c r="T6" s="226">
        <v>2876.28</v>
      </c>
      <c r="U6" s="227"/>
      <c r="V6" s="228"/>
      <c r="W6" s="226">
        <v>421611.71342699998</v>
      </c>
      <c r="X6" s="227"/>
      <c r="Y6" s="228"/>
    </row>
    <row r="8" spans="1:36">
      <c r="M8" s="126"/>
      <c r="N8" s="127"/>
      <c r="O8" s="128"/>
      <c r="P8" s="128"/>
      <c r="Q8" s="129" t="s">
        <v>217</v>
      </c>
      <c r="R8" s="238" t="s">
        <v>356</v>
      </c>
      <c r="S8" s="238"/>
      <c r="T8" s="238"/>
      <c r="U8" s="238"/>
      <c r="V8" s="238"/>
      <c r="W8" s="238"/>
      <c r="X8" s="238"/>
      <c r="Y8" s="23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35" t="s">
        <v>219</v>
      </c>
      <c r="B14" s="236"/>
      <c r="C14" s="236"/>
      <c r="D14" s="236"/>
      <c r="E14" s="236"/>
      <c r="F14" s="223" t="s">
        <v>220</v>
      </c>
      <c r="G14" s="224"/>
      <c r="H14" s="225"/>
      <c r="I14" s="223" t="s">
        <v>221</v>
      </c>
      <c r="J14" s="224"/>
      <c r="K14" s="224"/>
      <c r="L14" s="223" t="s">
        <v>222</v>
      </c>
      <c r="M14" s="224"/>
      <c r="N14" s="224"/>
      <c r="O14" s="223" t="s">
        <v>223</v>
      </c>
      <c r="P14" s="224"/>
      <c r="Q14" s="225"/>
      <c r="R14" s="235" t="s">
        <v>224</v>
      </c>
      <c r="S14" s="236"/>
      <c r="T14" s="236"/>
      <c r="U14" s="236"/>
      <c r="V14" s="236"/>
      <c r="W14" s="236"/>
      <c r="X14" s="236"/>
      <c r="Y14" s="237"/>
    </row>
    <row r="15" spans="1:36" ht="27" customHeight="1">
      <c r="A15" s="241" t="s">
        <v>225</v>
      </c>
      <c r="B15" s="239"/>
      <c r="C15" s="239"/>
      <c r="D15" s="239"/>
      <c r="E15" s="239"/>
      <c r="F15" s="229"/>
      <c r="G15" s="230"/>
      <c r="H15" s="231"/>
      <c r="I15" s="229"/>
      <c r="J15" s="230"/>
      <c r="K15" s="230"/>
      <c r="L15" s="229"/>
      <c r="M15" s="230"/>
      <c r="N15" s="230"/>
      <c r="O15" s="232">
        <v>420193.83831600001</v>
      </c>
      <c r="P15" s="233"/>
      <c r="Q15" s="234"/>
      <c r="R15" s="221"/>
      <c r="S15" s="221"/>
      <c r="T15" s="221"/>
      <c r="U15" s="221"/>
      <c r="V15" s="221"/>
      <c r="W15" s="221"/>
      <c r="X15" s="221"/>
      <c r="Y15" s="222"/>
    </row>
    <row r="16" spans="1:36" ht="27" customHeight="1">
      <c r="A16" s="241" t="s">
        <v>226</v>
      </c>
      <c r="B16" s="239"/>
      <c r="C16" s="239"/>
      <c r="D16" s="239"/>
      <c r="E16" s="239"/>
      <c r="F16" s="229"/>
      <c r="G16" s="230"/>
      <c r="H16" s="231"/>
      <c r="I16" s="229"/>
      <c r="J16" s="230"/>
      <c r="K16" s="230"/>
      <c r="L16" s="229"/>
      <c r="M16" s="230"/>
      <c r="N16" s="230"/>
      <c r="O16" s="229"/>
      <c r="P16" s="230"/>
      <c r="Q16" s="231"/>
      <c r="R16" s="221"/>
      <c r="S16" s="221"/>
      <c r="T16" s="221"/>
      <c r="U16" s="221"/>
      <c r="V16" s="221"/>
      <c r="W16" s="221"/>
      <c r="X16" s="221"/>
      <c r="Y16" s="222"/>
    </row>
    <row r="17" spans="1:25" ht="27" customHeight="1">
      <c r="A17" s="137" t="s">
        <v>227</v>
      </c>
      <c r="B17" s="239" t="s">
        <v>228</v>
      </c>
      <c r="C17" s="239"/>
      <c r="D17" s="239"/>
      <c r="E17" s="240"/>
      <c r="F17" s="229"/>
      <c r="G17" s="230"/>
      <c r="H17" s="231"/>
      <c r="I17" s="229"/>
      <c r="J17" s="230"/>
      <c r="K17" s="230"/>
      <c r="L17" s="229"/>
      <c r="M17" s="230"/>
      <c r="N17" s="230"/>
      <c r="O17" s="232"/>
      <c r="P17" s="233"/>
      <c r="Q17" s="234"/>
      <c r="R17" s="221"/>
      <c r="S17" s="221"/>
      <c r="T17" s="221"/>
      <c r="U17" s="221"/>
      <c r="V17" s="221"/>
      <c r="W17" s="221"/>
      <c r="X17" s="221"/>
      <c r="Y17" s="222"/>
    </row>
    <row r="18" spans="1:25" ht="51" customHeight="1">
      <c r="A18" s="138"/>
      <c r="B18" s="139" t="s">
        <v>229</v>
      </c>
      <c r="C18" s="239" t="s">
        <v>230</v>
      </c>
      <c r="D18" s="239"/>
      <c r="E18" s="239"/>
      <c r="F18" s="232">
        <v>2697.582042</v>
      </c>
      <c r="G18" s="233"/>
      <c r="H18" s="234"/>
      <c r="I18" s="232"/>
      <c r="J18" s="233"/>
      <c r="K18" s="233"/>
      <c r="L18" s="232"/>
      <c r="M18" s="233"/>
      <c r="N18" s="233"/>
      <c r="O18" s="232"/>
      <c r="P18" s="233"/>
      <c r="Q18" s="234"/>
      <c r="R18" s="244" t="s">
        <v>254</v>
      </c>
      <c r="S18" s="245"/>
      <c r="T18" s="245"/>
      <c r="U18" s="245"/>
      <c r="V18" s="245"/>
      <c r="W18" s="245"/>
      <c r="X18" s="245"/>
      <c r="Y18" s="246"/>
    </row>
    <row r="19" spans="1:25" ht="27" customHeight="1">
      <c r="A19" s="138"/>
      <c r="B19" s="139" t="s">
        <v>231</v>
      </c>
      <c r="C19" s="239" t="s">
        <v>232</v>
      </c>
      <c r="D19" s="239"/>
      <c r="E19" s="239"/>
      <c r="F19" s="232"/>
      <c r="G19" s="233"/>
      <c r="H19" s="234"/>
      <c r="I19" s="232"/>
      <c r="J19" s="233"/>
      <c r="K19" s="233"/>
      <c r="L19" s="232"/>
      <c r="M19" s="233"/>
      <c r="N19" s="233"/>
      <c r="O19" s="232"/>
      <c r="P19" s="233"/>
      <c r="Q19" s="234"/>
      <c r="R19" s="220"/>
      <c r="S19" s="221"/>
      <c r="T19" s="221"/>
      <c r="U19" s="221"/>
      <c r="V19" s="242"/>
      <c r="W19" s="242"/>
      <c r="X19" s="242"/>
      <c r="Y19" s="243"/>
    </row>
    <row r="20" spans="1:25" ht="30" customHeight="1">
      <c r="A20" s="138"/>
      <c r="B20" s="140" t="s">
        <v>233</v>
      </c>
      <c r="C20" s="239" t="s">
        <v>234</v>
      </c>
      <c r="D20" s="239"/>
      <c r="E20" s="239"/>
      <c r="F20" s="232">
        <v>1073.516005</v>
      </c>
      <c r="G20" s="233"/>
      <c r="H20" s="234"/>
      <c r="I20" s="232"/>
      <c r="J20" s="233"/>
      <c r="K20" s="233"/>
      <c r="L20" s="232"/>
      <c r="M20" s="233"/>
      <c r="N20" s="233"/>
      <c r="O20" s="232"/>
      <c r="P20" s="233"/>
      <c r="Q20" s="234"/>
      <c r="R20" s="247" t="s">
        <v>255</v>
      </c>
      <c r="S20" s="248"/>
      <c r="T20" s="248"/>
      <c r="U20" s="248"/>
      <c r="V20" s="248"/>
      <c r="W20" s="248"/>
      <c r="X20" s="248"/>
      <c r="Y20" s="249"/>
    </row>
    <row r="21" spans="1:25" ht="27" customHeight="1">
      <c r="A21" s="138"/>
      <c r="B21" s="140"/>
      <c r="C21" s="221" t="s">
        <v>235</v>
      </c>
      <c r="D21" s="221"/>
      <c r="E21" s="222"/>
      <c r="F21" s="232">
        <v>3771.098047</v>
      </c>
      <c r="G21" s="233"/>
      <c r="H21" s="234"/>
      <c r="I21" s="232"/>
      <c r="J21" s="233"/>
      <c r="K21" s="233"/>
      <c r="L21" s="232">
        <v>3771.098047</v>
      </c>
      <c r="M21" s="233"/>
      <c r="N21" s="233"/>
      <c r="O21" s="232"/>
      <c r="P21" s="233"/>
      <c r="Q21" s="234"/>
      <c r="R21" s="221"/>
      <c r="S21" s="221"/>
      <c r="T21" s="221"/>
      <c r="U21" s="221"/>
      <c r="V21" s="221"/>
      <c r="W21" s="221"/>
      <c r="X21" s="221"/>
      <c r="Y21" s="222"/>
    </row>
    <row r="22" spans="1:25" ht="27" customHeight="1">
      <c r="A22" s="137" t="s">
        <v>236</v>
      </c>
      <c r="B22" s="239" t="s">
        <v>237</v>
      </c>
      <c r="C22" s="239"/>
      <c r="D22" s="239"/>
      <c r="E22" s="240"/>
      <c r="F22" s="229"/>
      <c r="G22" s="230"/>
      <c r="H22" s="231"/>
      <c r="I22" s="229"/>
      <c r="J22" s="230"/>
      <c r="K22" s="230"/>
      <c r="L22" s="229"/>
      <c r="M22" s="230"/>
      <c r="N22" s="230"/>
      <c r="O22" s="229"/>
      <c r="P22" s="230"/>
      <c r="Q22" s="231"/>
      <c r="R22" s="221"/>
      <c r="S22" s="221"/>
      <c r="T22" s="221"/>
      <c r="U22" s="221"/>
      <c r="V22" s="221"/>
      <c r="W22" s="221"/>
      <c r="X22" s="221"/>
      <c r="Y22" s="222"/>
    </row>
    <row r="23" spans="1:25" ht="27" customHeight="1">
      <c r="A23" s="138"/>
      <c r="B23" s="140" t="s">
        <v>229</v>
      </c>
      <c r="C23" s="239" t="s">
        <v>238</v>
      </c>
      <c r="D23" s="239"/>
      <c r="E23" s="239"/>
      <c r="F23" s="232"/>
      <c r="G23" s="233"/>
      <c r="H23" s="234"/>
      <c r="I23" s="232"/>
      <c r="J23" s="233"/>
      <c r="K23" s="233"/>
      <c r="L23" s="232"/>
      <c r="M23" s="233"/>
      <c r="N23" s="233"/>
      <c r="O23" s="232"/>
      <c r="P23" s="233"/>
      <c r="Q23" s="234"/>
      <c r="R23" s="221"/>
      <c r="S23" s="221"/>
      <c r="T23" s="221"/>
      <c r="U23" s="221"/>
      <c r="V23" s="221"/>
      <c r="W23" s="221"/>
      <c r="X23" s="221"/>
      <c r="Y23" s="222"/>
    </row>
    <row r="24" spans="1:25" ht="27" customHeight="1">
      <c r="A24" s="138"/>
      <c r="B24" s="140" t="s">
        <v>231</v>
      </c>
      <c r="C24" s="239" t="s">
        <v>239</v>
      </c>
      <c r="D24" s="239"/>
      <c r="E24" s="239"/>
      <c r="F24" s="232"/>
      <c r="G24" s="233"/>
      <c r="H24" s="234"/>
      <c r="I24" s="232"/>
      <c r="J24" s="233"/>
      <c r="K24" s="233"/>
      <c r="L24" s="232"/>
      <c r="M24" s="233"/>
      <c r="N24" s="233"/>
      <c r="O24" s="232"/>
      <c r="P24" s="233"/>
      <c r="Q24" s="234"/>
      <c r="R24" s="221"/>
      <c r="S24" s="221"/>
      <c r="T24" s="221"/>
      <c r="U24" s="221"/>
      <c r="V24" s="221"/>
      <c r="W24" s="221"/>
      <c r="X24" s="221"/>
      <c r="Y24" s="222"/>
    </row>
    <row r="25" spans="1:25" ht="27" customHeight="1">
      <c r="A25" s="138"/>
      <c r="B25" s="139" t="s">
        <v>233</v>
      </c>
      <c r="C25" s="239" t="s">
        <v>240</v>
      </c>
      <c r="D25" s="239"/>
      <c r="E25" s="239"/>
      <c r="F25" s="232">
        <v>129.39129299999999</v>
      </c>
      <c r="G25" s="233"/>
      <c r="H25" s="234"/>
      <c r="I25" s="232"/>
      <c r="J25" s="233"/>
      <c r="K25" s="233"/>
      <c r="L25" s="232"/>
      <c r="M25" s="233"/>
      <c r="N25" s="233"/>
      <c r="O25" s="232"/>
      <c r="P25" s="233"/>
      <c r="Q25" s="234"/>
      <c r="R25" s="250" t="s">
        <v>256</v>
      </c>
      <c r="S25" s="239"/>
      <c r="T25" s="239"/>
      <c r="U25" s="239"/>
      <c r="V25" s="239"/>
      <c r="W25" s="239"/>
      <c r="X25" s="239"/>
      <c r="Y25" s="240"/>
    </row>
    <row r="26" spans="1:25" ht="27" customHeight="1">
      <c r="A26" s="138"/>
      <c r="B26" s="140"/>
      <c r="C26" s="221" t="s">
        <v>235</v>
      </c>
      <c r="D26" s="221"/>
      <c r="E26" s="222"/>
      <c r="F26" s="232">
        <v>129.39129299999999</v>
      </c>
      <c r="G26" s="233"/>
      <c r="H26" s="234"/>
      <c r="I26" s="232"/>
      <c r="J26" s="233"/>
      <c r="K26" s="233"/>
      <c r="L26" s="232">
        <v>129.39129299999999</v>
      </c>
      <c r="M26" s="233"/>
      <c r="N26" s="233"/>
      <c r="O26" s="232"/>
      <c r="P26" s="233"/>
      <c r="Q26" s="234"/>
      <c r="R26" s="221"/>
      <c r="S26" s="221"/>
      <c r="T26" s="221"/>
      <c r="U26" s="221"/>
      <c r="V26" s="221"/>
      <c r="W26" s="221"/>
      <c r="X26" s="221"/>
      <c r="Y26" s="222"/>
    </row>
    <row r="27" spans="1:25" ht="27" customHeight="1">
      <c r="A27" s="138" t="s">
        <v>241</v>
      </c>
      <c r="B27" s="239" t="s">
        <v>242</v>
      </c>
      <c r="C27" s="239"/>
      <c r="D27" s="239"/>
      <c r="E27" s="240"/>
      <c r="F27" s="229"/>
      <c r="G27" s="230"/>
      <c r="H27" s="231"/>
      <c r="I27" s="229"/>
      <c r="J27" s="230"/>
      <c r="K27" s="230"/>
      <c r="L27" s="229"/>
      <c r="M27" s="230"/>
      <c r="N27" s="230"/>
      <c r="O27" s="229"/>
      <c r="P27" s="230"/>
      <c r="Q27" s="231"/>
      <c r="R27" s="221"/>
      <c r="S27" s="221"/>
      <c r="T27" s="221"/>
      <c r="U27" s="221"/>
      <c r="V27" s="221"/>
      <c r="W27" s="221"/>
      <c r="X27" s="221"/>
      <c r="Y27" s="222"/>
    </row>
    <row r="28" spans="1:25" ht="27" customHeight="1">
      <c r="A28" s="138"/>
      <c r="B28" s="139" t="s">
        <v>229</v>
      </c>
      <c r="C28" s="239" t="s">
        <v>243</v>
      </c>
      <c r="D28" s="239"/>
      <c r="E28" s="239"/>
      <c r="F28" s="232"/>
      <c r="G28" s="233"/>
      <c r="H28" s="234"/>
      <c r="I28" s="232">
        <v>2484.2048209999998</v>
      </c>
      <c r="J28" s="233"/>
      <c r="K28" s="233"/>
      <c r="L28" s="232"/>
      <c r="M28" s="233"/>
      <c r="N28" s="233"/>
      <c r="O28" s="232"/>
      <c r="P28" s="233"/>
      <c r="Q28" s="234"/>
      <c r="R28" s="250" t="s">
        <v>257</v>
      </c>
      <c r="S28" s="239"/>
      <c r="T28" s="239"/>
      <c r="U28" s="239"/>
      <c r="V28" s="239"/>
      <c r="W28" s="239"/>
      <c r="X28" s="239"/>
      <c r="Y28" s="240"/>
    </row>
    <row r="29" spans="1:25" ht="27" customHeight="1">
      <c r="A29" s="138"/>
      <c r="B29" s="139" t="s">
        <v>231</v>
      </c>
      <c r="C29" s="239" t="s">
        <v>244</v>
      </c>
      <c r="D29" s="239"/>
      <c r="E29" s="239"/>
      <c r="F29" s="232">
        <v>1.590592</v>
      </c>
      <c r="G29" s="233"/>
      <c r="H29" s="234"/>
      <c r="I29" s="232"/>
      <c r="J29" s="233"/>
      <c r="K29" s="233"/>
      <c r="L29" s="232"/>
      <c r="M29" s="233"/>
      <c r="N29" s="233"/>
      <c r="O29" s="232"/>
      <c r="P29" s="233"/>
      <c r="Q29" s="234"/>
      <c r="R29" s="221"/>
      <c r="S29" s="221"/>
      <c r="T29" s="221"/>
      <c r="U29" s="221"/>
      <c r="V29" s="221"/>
      <c r="W29" s="221"/>
      <c r="X29" s="221"/>
      <c r="Y29" s="222"/>
    </row>
    <row r="30" spans="1:25" ht="27" customHeight="1">
      <c r="A30" s="138"/>
      <c r="B30" s="140"/>
      <c r="C30" s="221" t="s">
        <v>235</v>
      </c>
      <c r="D30" s="221"/>
      <c r="E30" s="222"/>
      <c r="F30" s="232">
        <v>1.590592</v>
      </c>
      <c r="G30" s="233"/>
      <c r="H30" s="234"/>
      <c r="I30" s="232">
        <v>2484.2048209999998</v>
      </c>
      <c r="J30" s="233"/>
      <c r="K30" s="233"/>
      <c r="L30" s="232">
        <v>-2482.6142289999998</v>
      </c>
      <c r="M30" s="233"/>
      <c r="N30" s="233"/>
      <c r="O30" s="232"/>
      <c r="P30" s="233"/>
      <c r="Q30" s="234"/>
      <c r="R30" s="221"/>
      <c r="S30" s="221"/>
      <c r="T30" s="221"/>
      <c r="U30" s="221"/>
      <c r="V30" s="221"/>
      <c r="W30" s="221"/>
      <c r="X30" s="221"/>
      <c r="Y30" s="222"/>
    </row>
    <row r="31" spans="1:25" ht="27" customHeight="1">
      <c r="A31" s="241" t="s">
        <v>245</v>
      </c>
      <c r="B31" s="239"/>
      <c r="C31" s="239"/>
      <c r="D31" s="239"/>
      <c r="E31" s="239"/>
      <c r="F31" s="232">
        <v>3902.0799320000001</v>
      </c>
      <c r="G31" s="233"/>
      <c r="H31" s="234"/>
      <c r="I31" s="232">
        <v>2484.2048209999998</v>
      </c>
      <c r="J31" s="233"/>
      <c r="K31" s="233"/>
      <c r="L31" s="232">
        <v>1417.8751110000001</v>
      </c>
      <c r="M31" s="233"/>
      <c r="N31" s="233"/>
      <c r="O31" s="232"/>
      <c r="P31" s="233"/>
      <c r="Q31" s="234"/>
      <c r="R31" s="221"/>
      <c r="S31" s="221"/>
      <c r="T31" s="221"/>
      <c r="U31" s="221"/>
      <c r="V31" s="221"/>
      <c r="W31" s="221"/>
      <c r="X31" s="221"/>
      <c r="Y31" s="222"/>
    </row>
    <row r="32" spans="1:25" ht="27" customHeight="1">
      <c r="A32" s="241" t="s">
        <v>246</v>
      </c>
      <c r="B32" s="239"/>
      <c r="C32" s="239"/>
      <c r="D32" s="239"/>
      <c r="E32" s="239"/>
      <c r="F32" s="229"/>
      <c r="G32" s="230"/>
      <c r="H32" s="231"/>
      <c r="I32" s="229"/>
      <c r="J32" s="230"/>
      <c r="K32" s="230"/>
      <c r="L32" s="229"/>
      <c r="M32" s="230"/>
      <c r="N32" s="230"/>
      <c r="O32" s="232">
        <v>421611.71342699998</v>
      </c>
      <c r="P32" s="233"/>
      <c r="Q32" s="234"/>
      <c r="R32" s="221"/>
      <c r="S32" s="221"/>
      <c r="T32" s="221"/>
      <c r="U32" s="221"/>
      <c r="V32" s="221"/>
      <c r="W32" s="221"/>
      <c r="X32" s="221"/>
      <c r="Y32" s="222"/>
    </row>
    <row r="34" spans="3:25">
      <c r="P34" s="141"/>
      <c r="Q34" s="129" t="s">
        <v>217</v>
      </c>
      <c r="R34" s="251" t="s">
        <v>356</v>
      </c>
      <c r="S34" s="251"/>
      <c r="T34" s="251"/>
      <c r="U34" s="251"/>
      <c r="V34" s="251"/>
      <c r="W34" s="251"/>
      <c r="X34" s="251"/>
      <c r="Y34" s="251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8">
    <mergeCell ref="R28:Y28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C28:E28"/>
    <mergeCell ref="F28:H28"/>
    <mergeCell ref="I28:K28"/>
    <mergeCell ref="L28:N28"/>
    <mergeCell ref="O28:Q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R25:Y25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R20:Y20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L18:N18"/>
    <mergeCell ref="O18:Q18"/>
    <mergeCell ref="A16:E16"/>
    <mergeCell ref="F16:H16"/>
    <mergeCell ref="I16:K16"/>
    <mergeCell ref="T21:U21"/>
    <mergeCell ref="V21:W21"/>
    <mergeCell ref="I21:K21"/>
    <mergeCell ref="L21:N21"/>
    <mergeCell ref="O21:Q21"/>
    <mergeCell ref="R21:S21"/>
    <mergeCell ref="V19:Y19"/>
    <mergeCell ref="X21:Y21"/>
    <mergeCell ref="L16:N16"/>
    <mergeCell ref="O16:Q16"/>
    <mergeCell ref="R16:S16"/>
    <mergeCell ref="T16:U16"/>
    <mergeCell ref="V16:W16"/>
    <mergeCell ref="R18:Y18"/>
    <mergeCell ref="R15:S15"/>
    <mergeCell ref="T15:U15"/>
    <mergeCell ref="V15:W15"/>
    <mergeCell ref="X15:Y15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A15:E15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Q6:S6"/>
    <mergeCell ref="T6:V6"/>
    <mergeCell ref="W6:Y6"/>
    <mergeCell ref="R8:Y8"/>
    <mergeCell ref="F15:H15"/>
    <mergeCell ref="I15:K15"/>
    <mergeCell ref="L15:N15"/>
    <mergeCell ref="A6:D6"/>
    <mergeCell ref="E6:G6"/>
    <mergeCell ref="H6:J6"/>
    <mergeCell ref="K6:M6"/>
    <mergeCell ref="N6:P6"/>
    <mergeCell ref="O15:Q1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C12" sqref="AC12"/>
    </sheetView>
  </sheetViews>
  <sheetFormatPr defaultRowHeight="13.5"/>
  <cols>
    <col min="1" max="29" width="3.625" style="143" customWidth="1"/>
    <col min="30" max="30" width="31.875" style="143" bestFit="1" customWidth="1"/>
    <col min="31" max="16384" width="9" style="143"/>
  </cols>
  <sheetData>
    <row r="1" spans="1:24">
      <c r="A1" s="307" t="s">
        <v>258</v>
      </c>
      <c r="B1" s="307"/>
      <c r="C1" s="307"/>
      <c r="D1" s="307"/>
      <c r="E1" s="307"/>
      <c r="F1" s="307"/>
      <c r="G1" s="308" t="s">
        <v>357</v>
      </c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ht="14.25" thickBot="1">
      <c r="A3" s="144" t="s">
        <v>259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273" t="s">
        <v>260</v>
      </c>
      <c r="V3" s="274"/>
      <c r="W3" s="274"/>
      <c r="X3" s="274"/>
    </row>
    <row r="4" spans="1:24" ht="40.5" customHeight="1">
      <c r="A4" s="275" t="s">
        <v>261</v>
      </c>
      <c r="B4" s="276"/>
      <c r="C4" s="276"/>
      <c r="D4" s="282" t="s">
        <v>262</v>
      </c>
      <c r="E4" s="280"/>
      <c r="F4" s="281"/>
      <c r="G4" s="282" t="s">
        <v>263</v>
      </c>
      <c r="H4" s="283"/>
      <c r="I4" s="283"/>
      <c r="J4" s="282" t="s">
        <v>264</v>
      </c>
      <c r="K4" s="283"/>
      <c r="L4" s="283"/>
      <c r="M4" s="282" t="s">
        <v>265</v>
      </c>
      <c r="N4" s="283"/>
      <c r="O4" s="283"/>
      <c r="P4" s="282" t="s">
        <v>266</v>
      </c>
      <c r="Q4" s="283"/>
      <c r="R4" s="283"/>
      <c r="S4" s="282" t="s">
        <v>267</v>
      </c>
      <c r="T4" s="283"/>
      <c r="U4" s="283"/>
      <c r="V4" s="282" t="s">
        <v>268</v>
      </c>
      <c r="W4" s="283"/>
      <c r="X4" s="284"/>
    </row>
    <row r="5" spans="1:24" ht="14.25" thickBot="1">
      <c r="A5" s="277"/>
      <c r="B5" s="278"/>
      <c r="C5" s="278"/>
      <c r="D5" s="301" t="s">
        <v>269</v>
      </c>
      <c r="E5" s="302"/>
      <c r="F5" s="303"/>
      <c r="G5" s="304" t="s">
        <v>270</v>
      </c>
      <c r="H5" s="305"/>
      <c r="I5" s="305"/>
      <c r="J5" s="304" t="s">
        <v>271</v>
      </c>
      <c r="K5" s="305"/>
      <c r="L5" s="305"/>
      <c r="M5" s="304" t="s">
        <v>272</v>
      </c>
      <c r="N5" s="305"/>
      <c r="O5" s="305"/>
      <c r="P5" s="304" t="s">
        <v>273</v>
      </c>
      <c r="Q5" s="305"/>
      <c r="R5" s="305"/>
      <c r="S5" s="304" t="s">
        <v>274</v>
      </c>
      <c r="T5" s="305"/>
      <c r="U5" s="305"/>
      <c r="V5" s="304" t="s">
        <v>275</v>
      </c>
      <c r="W5" s="305"/>
      <c r="X5" s="306"/>
    </row>
    <row r="6" spans="1:24">
      <c r="A6" s="145" t="s">
        <v>276</v>
      </c>
      <c r="B6" s="146"/>
      <c r="C6" s="147"/>
      <c r="D6" s="269">
        <v>1217725.0159209999</v>
      </c>
      <c r="E6" s="270"/>
      <c r="F6" s="271"/>
      <c r="G6" s="269">
        <v>26837.805657000001</v>
      </c>
      <c r="H6" s="270"/>
      <c r="I6" s="271"/>
      <c r="J6" s="269">
        <v>15447.595737999956</v>
      </c>
      <c r="K6" s="270"/>
      <c r="L6" s="271"/>
      <c r="M6" s="269">
        <v>1229115.22584</v>
      </c>
      <c r="N6" s="270"/>
      <c r="O6" s="271"/>
      <c r="P6" s="298">
        <v>504448.95034700003</v>
      </c>
      <c r="Q6" s="299"/>
      <c r="R6" s="300"/>
      <c r="S6" s="269">
        <v>21924.635401</v>
      </c>
      <c r="T6" s="270"/>
      <c r="U6" s="271"/>
      <c r="V6" s="269">
        <v>724666.27549299994</v>
      </c>
      <c r="W6" s="270"/>
      <c r="X6" s="272"/>
    </row>
    <row r="7" spans="1:24">
      <c r="A7" s="148"/>
      <c r="B7" s="149" t="s">
        <v>277</v>
      </c>
      <c r="C7" s="150"/>
      <c r="D7" s="255">
        <v>175649.75100300001</v>
      </c>
      <c r="E7" s="256"/>
      <c r="F7" s="257"/>
      <c r="G7" s="255">
        <v>7294.9722750000001</v>
      </c>
      <c r="H7" s="256"/>
      <c r="I7" s="257"/>
      <c r="J7" s="255">
        <v>8379.1022520000115</v>
      </c>
      <c r="K7" s="256"/>
      <c r="L7" s="257"/>
      <c r="M7" s="258">
        <v>174565.62102600001</v>
      </c>
      <c r="N7" s="259"/>
      <c r="O7" s="259"/>
      <c r="P7" s="291" t="s">
        <v>278</v>
      </c>
      <c r="Q7" s="292"/>
      <c r="R7" s="292"/>
      <c r="S7" s="258" t="s">
        <v>278</v>
      </c>
      <c r="T7" s="259"/>
      <c r="U7" s="259"/>
      <c r="V7" s="258">
        <v>174565.62102600001</v>
      </c>
      <c r="W7" s="259"/>
      <c r="X7" s="260"/>
    </row>
    <row r="8" spans="1:24">
      <c r="A8" s="148"/>
      <c r="B8" s="149" t="s">
        <v>279</v>
      </c>
      <c r="C8" s="150"/>
      <c r="D8" s="255">
        <v>1015992.426734</v>
      </c>
      <c r="E8" s="256"/>
      <c r="F8" s="257"/>
      <c r="G8" s="255">
        <v>17867.550652000002</v>
      </c>
      <c r="H8" s="256"/>
      <c r="I8" s="257"/>
      <c r="J8" s="255">
        <v>6996.5414709999459</v>
      </c>
      <c r="K8" s="256"/>
      <c r="L8" s="257"/>
      <c r="M8" s="258">
        <v>1026863.435915</v>
      </c>
      <c r="N8" s="259"/>
      <c r="O8" s="259"/>
      <c r="P8" s="295">
        <v>484697.53757300001</v>
      </c>
      <c r="Q8" s="296"/>
      <c r="R8" s="297"/>
      <c r="S8" s="258">
        <v>21391.744776</v>
      </c>
      <c r="T8" s="259"/>
      <c r="U8" s="259"/>
      <c r="V8" s="258">
        <v>542165.89834199997</v>
      </c>
      <c r="W8" s="259"/>
      <c r="X8" s="260"/>
    </row>
    <row r="9" spans="1:24">
      <c r="A9" s="148"/>
      <c r="B9" s="149" t="s">
        <v>280</v>
      </c>
      <c r="C9" s="150"/>
      <c r="D9" s="255">
        <v>26082.838184</v>
      </c>
      <c r="E9" s="256"/>
      <c r="F9" s="257"/>
      <c r="G9" s="255">
        <v>1675.2827299999999</v>
      </c>
      <c r="H9" s="256"/>
      <c r="I9" s="257"/>
      <c r="J9" s="255">
        <v>71.952014999998937</v>
      </c>
      <c r="K9" s="256"/>
      <c r="L9" s="257"/>
      <c r="M9" s="258">
        <v>27686.168899</v>
      </c>
      <c r="N9" s="259"/>
      <c r="O9" s="259"/>
      <c r="P9" s="295">
        <v>19751.412774</v>
      </c>
      <c r="Q9" s="296"/>
      <c r="R9" s="297"/>
      <c r="S9" s="258">
        <v>532.890625</v>
      </c>
      <c r="T9" s="259"/>
      <c r="U9" s="259"/>
      <c r="V9" s="258">
        <v>7934.7561249999999</v>
      </c>
      <c r="W9" s="259"/>
      <c r="X9" s="260"/>
    </row>
    <row r="10" spans="1:24">
      <c r="A10" s="148"/>
      <c r="B10" s="149" t="s">
        <v>281</v>
      </c>
      <c r="C10" s="150"/>
      <c r="D10" s="255" t="s">
        <v>278</v>
      </c>
      <c r="E10" s="256"/>
      <c r="F10" s="257"/>
      <c r="G10" s="255" t="s">
        <v>278</v>
      </c>
      <c r="H10" s="256"/>
      <c r="I10" s="257"/>
      <c r="J10" s="255" t="s">
        <v>278</v>
      </c>
      <c r="K10" s="256"/>
      <c r="L10" s="257"/>
      <c r="M10" s="258" t="s">
        <v>278</v>
      </c>
      <c r="N10" s="259"/>
      <c r="O10" s="259"/>
      <c r="P10" s="291" t="s">
        <v>278</v>
      </c>
      <c r="Q10" s="292"/>
      <c r="R10" s="292"/>
      <c r="S10" s="258" t="s">
        <v>278</v>
      </c>
      <c r="T10" s="259"/>
      <c r="U10" s="259"/>
      <c r="V10" s="258" t="s">
        <v>278</v>
      </c>
      <c r="W10" s="259"/>
      <c r="X10" s="260"/>
    </row>
    <row r="11" spans="1:24">
      <c r="A11" s="148"/>
      <c r="B11" s="149" t="s">
        <v>282</v>
      </c>
      <c r="C11" s="150"/>
      <c r="D11" s="255" t="s">
        <v>278</v>
      </c>
      <c r="E11" s="256"/>
      <c r="F11" s="257"/>
      <c r="G11" s="255" t="s">
        <v>278</v>
      </c>
      <c r="H11" s="256"/>
      <c r="I11" s="257"/>
      <c r="J11" s="255" t="s">
        <v>278</v>
      </c>
      <c r="K11" s="256"/>
      <c r="L11" s="257"/>
      <c r="M11" s="258" t="s">
        <v>278</v>
      </c>
      <c r="N11" s="259"/>
      <c r="O11" s="259"/>
      <c r="P11" s="295" t="s">
        <v>278</v>
      </c>
      <c r="Q11" s="296"/>
      <c r="R11" s="297"/>
      <c r="S11" s="258" t="s">
        <v>278</v>
      </c>
      <c r="T11" s="259"/>
      <c r="U11" s="259"/>
      <c r="V11" s="258" t="s">
        <v>278</v>
      </c>
      <c r="W11" s="259"/>
      <c r="X11" s="260"/>
    </row>
    <row r="12" spans="1:24">
      <c r="A12" s="148"/>
      <c r="B12" s="149" t="s">
        <v>283</v>
      </c>
      <c r="C12" s="150"/>
      <c r="D12" s="255" t="s">
        <v>278</v>
      </c>
      <c r="E12" s="256"/>
      <c r="F12" s="257"/>
      <c r="G12" s="255" t="s">
        <v>278</v>
      </c>
      <c r="H12" s="256"/>
      <c r="I12" s="257"/>
      <c r="J12" s="255" t="s">
        <v>278</v>
      </c>
      <c r="K12" s="256"/>
      <c r="L12" s="257"/>
      <c r="M12" s="258" t="s">
        <v>278</v>
      </c>
      <c r="N12" s="259"/>
      <c r="O12" s="259"/>
      <c r="P12" s="295" t="s">
        <v>278</v>
      </c>
      <c r="Q12" s="296"/>
      <c r="R12" s="297"/>
      <c r="S12" s="258" t="s">
        <v>278</v>
      </c>
      <c r="T12" s="259"/>
      <c r="U12" s="259"/>
      <c r="V12" s="258" t="s">
        <v>278</v>
      </c>
      <c r="W12" s="259"/>
      <c r="X12" s="260"/>
    </row>
    <row r="13" spans="1:24">
      <c r="A13" s="148"/>
      <c r="B13" s="149" t="s">
        <v>284</v>
      </c>
      <c r="C13" s="150"/>
      <c r="D13" s="255" t="s">
        <v>278</v>
      </c>
      <c r="E13" s="256"/>
      <c r="F13" s="257"/>
      <c r="G13" s="255" t="s">
        <v>278</v>
      </c>
      <c r="H13" s="256"/>
      <c r="I13" s="257"/>
      <c r="J13" s="255" t="s">
        <v>278</v>
      </c>
      <c r="K13" s="256"/>
      <c r="L13" s="257"/>
      <c r="M13" s="258" t="s">
        <v>278</v>
      </c>
      <c r="N13" s="259"/>
      <c r="O13" s="259"/>
      <c r="P13" s="295" t="s">
        <v>278</v>
      </c>
      <c r="Q13" s="296"/>
      <c r="R13" s="297"/>
      <c r="S13" s="258" t="s">
        <v>278</v>
      </c>
      <c r="T13" s="259"/>
      <c r="U13" s="259"/>
      <c r="V13" s="258" t="s">
        <v>278</v>
      </c>
      <c r="W13" s="259"/>
      <c r="X13" s="260"/>
    </row>
    <row r="14" spans="1:24">
      <c r="A14" s="148" t="s">
        <v>285</v>
      </c>
      <c r="B14" s="149"/>
      <c r="C14" s="150"/>
      <c r="D14" s="255" t="s">
        <v>278</v>
      </c>
      <c r="E14" s="256"/>
      <c r="F14" s="257"/>
      <c r="G14" s="255">
        <v>3376.0915399999999</v>
      </c>
      <c r="H14" s="256"/>
      <c r="I14" s="257"/>
      <c r="J14" s="255">
        <v>3376.0915399999999</v>
      </c>
      <c r="K14" s="256"/>
      <c r="L14" s="257"/>
      <c r="M14" s="255" t="s">
        <v>278</v>
      </c>
      <c r="N14" s="256"/>
      <c r="O14" s="257"/>
      <c r="P14" s="295" t="s">
        <v>278</v>
      </c>
      <c r="Q14" s="296"/>
      <c r="R14" s="297"/>
      <c r="S14" s="255" t="s">
        <v>278</v>
      </c>
      <c r="T14" s="256"/>
      <c r="U14" s="257"/>
      <c r="V14" s="255" t="s">
        <v>278</v>
      </c>
      <c r="W14" s="256"/>
      <c r="X14" s="265"/>
    </row>
    <row r="15" spans="1:24">
      <c r="A15" s="148"/>
      <c r="B15" s="149" t="s">
        <v>277</v>
      </c>
      <c r="C15" s="150"/>
      <c r="D15" s="255" t="s">
        <v>278</v>
      </c>
      <c r="E15" s="256"/>
      <c r="F15" s="257"/>
      <c r="G15" s="255" t="s">
        <v>278</v>
      </c>
      <c r="H15" s="256"/>
      <c r="I15" s="257"/>
      <c r="J15" s="255" t="s">
        <v>278</v>
      </c>
      <c r="K15" s="256"/>
      <c r="L15" s="257"/>
      <c r="M15" s="258" t="s">
        <v>278</v>
      </c>
      <c r="N15" s="259"/>
      <c r="O15" s="259"/>
      <c r="P15" s="291" t="s">
        <v>278</v>
      </c>
      <c r="Q15" s="292"/>
      <c r="R15" s="292"/>
      <c r="S15" s="258" t="s">
        <v>278</v>
      </c>
      <c r="T15" s="259"/>
      <c r="U15" s="259"/>
      <c r="V15" s="258" t="s">
        <v>278</v>
      </c>
      <c r="W15" s="259"/>
      <c r="X15" s="260"/>
    </row>
    <row r="16" spans="1:24">
      <c r="A16" s="148"/>
      <c r="B16" s="149" t="s">
        <v>279</v>
      </c>
      <c r="C16" s="150"/>
      <c r="D16" s="255" t="s">
        <v>278</v>
      </c>
      <c r="E16" s="256"/>
      <c r="F16" s="257"/>
      <c r="G16" s="255">
        <v>3376.0915399999999</v>
      </c>
      <c r="H16" s="256"/>
      <c r="I16" s="257"/>
      <c r="J16" s="255">
        <v>3376.0915399999999</v>
      </c>
      <c r="K16" s="256"/>
      <c r="L16" s="257"/>
      <c r="M16" s="258" t="s">
        <v>278</v>
      </c>
      <c r="N16" s="259"/>
      <c r="O16" s="259"/>
      <c r="P16" s="295" t="s">
        <v>278</v>
      </c>
      <c r="Q16" s="296"/>
      <c r="R16" s="297"/>
      <c r="S16" s="258" t="s">
        <v>278</v>
      </c>
      <c r="T16" s="259"/>
      <c r="U16" s="259"/>
      <c r="V16" s="258" t="s">
        <v>278</v>
      </c>
      <c r="W16" s="259"/>
      <c r="X16" s="260"/>
    </row>
    <row r="17" spans="1:24">
      <c r="A17" s="148"/>
      <c r="B17" s="149" t="s">
        <v>280</v>
      </c>
      <c r="C17" s="150"/>
      <c r="D17" s="255" t="s">
        <v>278</v>
      </c>
      <c r="E17" s="256"/>
      <c r="F17" s="257"/>
      <c r="G17" s="255" t="s">
        <v>278</v>
      </c>
      <c r="H17" s="256"/>
      <c r="I17" s="257"/>
      <c r="J17" s="255" t="s">
        <v>278</v>
      </c>
      <c r="K17" s="256"/>
      <c r="L17" s="257"/>
      <c r="M17" s="258" t="s">
        <v>278</v>
      </c>
      <c r="N17" s="259"/>
      <c r="O17" s="259"/>
      <c r="P17" s="295" t="s">
        <v>278</v>
      </c>
      <c r="Q17" s="296"/>
      <c r="R17" s="297"/>
      <c r="S17" s="258" t="s">
        <v>278</v>
      </c>
      <c r="T17" s="259"/>
      <c r="U17" s="259"/>
      <c r="V17" s="258" t="s">
        <v>278</v>
      </c>
      <c r="W17" s="259"/>
      <c r="X17" s="260"/>
    </row>
    <row r="18" spans="1:24">
      <c r="A18" s="148" t="s">
        <v>286</v>
      </c>
      <c r="B18" s="149"/>
      <c r="C18" s="150"/>
      <c r="D18" s="255">
        <v>6.72</v>
      </c>
      <c r="E18" s="256"/>
      <c r="F18" s="257"/>
      <c r="G18" s="255" t="s">
        <v>278</v>
      </c>
      <c r="H18" s="256"/>
      <c r="I18" s="257"/>
      <c r="J18" s="255" t="s">
        <v>278</v>
      </c>
      <c r="K18" s="256"/>
      <c r="L18" s="257"/>
      <c r="M18" s="258">
        <v>6.72</v>
      </c>
      <c r="N18" s="259"/>
      <c r="O18" s="259"/>
      <c r="P18" s="295">
        <v>6.7199989999999996</v>
      </c>
      <c r="Q18" s="296"/>
      <c r="R18" s="297"/>
      <c r="S18" s="258" t="s">
        <v>278</v>
      </c>
      <c r="T18" s="259"/>
      <c r="U18" s="259"/>
      <c r="V18" s="258">
        <v>9.9999999999999995E-7</v>
      </c>
      <c r="W18" s="259"/>
      <c r="X18" s="260"/>
    </row>
    <row r="19" spans="1:24">
      <c r="A19" s="148" t="s">
        <v>287</v>
      </c>
      <c r="B19" s="149"/>
      <c r="C19" s="150"/>
      <c r="D19" s="255" t="s">
        <v>278</v>
      </c>
      <c r="E19" s="256"/>
      <c r="F19" s="257"/>
      <c r="G19" s="255" t="s">
        <v>278</v>
      </c>
      <c r="H19" s="256"/>
      <c r="I19" s="257"/>
      <c r="J19" s="255" t="s">
        <v>278</v>
      </c>
      <c r="K19" s="256"/>
      <c r="L19" s="257"/>
      <c r="M19" s="258" t="s">
        <v>278</v>
      </c>
      <c r="N19" s="259"/>
      <c r="O19" s="259"/>
      <c r="P19" s="291" t="s">
        <v>278</v>
      </c>
      <c r="Q19" s="292"/>
      <c r="R19" s="292"/>
      <c r="S19" s="258" t="s">
        <v>278</v>
      </c>
      <c r="T19" s="259"/>
      <c r="U19" s="259"/>
      <c r="V19" s="258" t="s">
        <v>278</v>
      </c>
      <c r="W19" s="259"/>
      <c r="X19" s="260"/>
    </row>
    <row r="20" spans="1:24">
      <c r="A20" s="148" t="s">
        <v>288</v>
      </c>
      <c r="B20" s="149"/>
      <c r="C20" s="150"/>
      <c r="D20" s="255" t="s">
        <v>278</v>
      </c>
      <c r="E20" s="256"/>
      <c r="F20" s="257"/>
      <c r="G20" s="255" t="s">
        <v>278</v>
      </c>
      <c r="H20" s="256"/>
      <c r="I20" s="257"/>
      <c r="J20" s="255" t="s">
        <v>278</v>
      </c>
      <c r="K20" s="256"/>
      <c r="L20" s="257"/>
      <c r="M20" s="258" t="s">
        <v>278</v>
      </c>
      <c r="N20" s="259"/>
      <c r="O20" s="259"/>
      <c r="P20" s="295" t="s">
        <v>278</v>
      </c>
      <c r="Q20" s="296"/>
      <c r="R20" s="297"/>
      <c r="S20" s="258" t="s">
        <v>278</v>
      </c>
      <c r="T20" s="259"/>
      <c r="U20" s="259"/>
      <c r="V20" s="258" t="s">
        <v>278</v>
      </c>
      <c r="W20" s="259"/>
      <c r="X20" s="260"/>
    </row>
    <row r="21" spans="1:24">
      <c r="A21" s="148" t="s">
        <v>289</v>
      </c>
      <c r="B21" s="149"/>
      <c r="C21" s="150"/>
      <c r="D21" s="255">
        <v>17.2347</v>
      </c>
      <c r="E21" s="256"/>
      <c r="F21" s="257"/>
      <c r="G21" s="255" t="s">
        <v>278</v>
      </c>
      <c r="H21" s="256"/>
      <c r="I21" s="257"/>
      <c r="J21" s="255">
        <v>15.464399999999999</v>
      </c>
      <c r="K21" s="256"/>
      <c r="L21" s="257"/>
      <c r="M21" s="258">
        <v>1.7703</v>
      </c>
      <c r="N21" s="259"/>
      <c r="O21" s="259"/>
      <c r="P21" s="293" t="s">
        <v>278</v>
      </c>
      <c r="Q21" s="294"/>
      <c r="R21" s="294"/>
      <c r="S21" s="258">
        <v>15.464399999999999</v>
      </c>
      <c r="T21" s="259"/>
      <c r="U21" s="259"/>
      <c r="V21" s="258">
        <v>1.7703</v>
      </c>
      <c r="W21" s="259"/>
      <c r="X21" s="260"/>
    </row>
    <row r="22" spans="1:24">
      <c r="A22" s="148" t="s">
        <v>290</v>
      </c>
      <c r="B22" s="149"/>
      <c r="C22" s="150"/>
      <c r="D22" s="255">
        <v>19957.113568000001</v>
      </c>
      <c r="E22" s="256"/>
      <c r="F22" s="257"/>
      <c r="G22" s="255">
        <v>35602.625801000002</v>
      </c>
      <c r="H22" s="256"/>
      <c r="I22" s="257"/>
      <c r="J22" s="255">
        <v>35606.974660000007</v>
      </c>
      <c r="K22" s="256"/>
      <c r="L22" s="257"/>
      <c r="M22" s="258">
        <v>19952.764708999999</v>
      </c>
      <c r="N22" s="259"/>
      <c r="O22" s="259"/>
      <c r="P22" s="291" t="s">
        <v>278</v>
      </c>
      <c r="Q22" s="292"/>
      <c r="R22" s="292"/>
      <c r="S22" s="258" t="s">
        <v>278</v>
      </c>
      <c r="T22" s="259"/>
      <c r="U22" s="259"/>
      <c r="V22" s="258">
        <v>19952.764708999999</v>
      </c>
      <c r="W22" s="259"/>
      <c r="X22" s="260"/>
    </row>
    <row r="23" spans="1:24" ht="14.25" thickBot="1">
      <c r="A23" s="261" t="s">
        <v>291</v>
      </c>
      <c r="B23" s="262"/>
      <c r="C23" s="263"/>
      <c r="D23" s="252">
        <v>1237706.0841889998</v>
      </c>
      <c r="E23" s="253"/>
      <c r="F23" s="264"/>
      <c r="G23" s="252">
        <v>65816.522998</v>
      </c>
      <c r="H23" s="253"/>
      <c r="I23" s="264"/>
      <c r="J23" s="252">
        <v>54446.126337999958</v>
      </c>
      <c r="K23" s="253"/>
      <c r="L23" s="264"/>
      <c r="M23" s="252">
        <v>1249076.4808489999</v>
      </c>
      <c r="N23" s="253"/>
      <c r="O23" s="264"/>
      <c r="P23" s="288">
        <v>504455.67034600006</v>
      </c>
      <c r="Q23" s="289"/>
      <c r="R23" s="290"/>
      <c r="S23" s="252">
        <v>21940.099801</v>
      </c>
      <c r="T23" s="253"/>
      <c r="U23" s="264"/>
      <c r="V23" s="252">
        <v>744620.81050299993</v>
      </c>
      <c r="W23" s="253"/>
      <c r="X23" s="254"/>
    </row>
    <row r="24" spans="1:24">
      <c r="A24" s="144" t="str">
        <f>IF($P$21="           -"," ","※ソフトウェアの減価償却は直接法により処理しておりますので、⑤列の数値は④列の数値の内数になります。")</f>
        <v xml:space="preserve"> 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1:24">
      <c r="A25" s="144" t="str">
        <f>IF($P$21="           -"," ","  よって「当期末残高」は「当期末取得原価」と同じ数値になります。")</f>
        <v xml:space="preserve"> </v>
      </c>
      <c r="B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2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24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ht="14.25" thickBot="1">
      <c r="A28" s="144" t="s">
        <v>292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273" t="s">
        <v>260</v>
      </c>
      <c r="P28" s="274"/>
      <c r="Q28" s="274"/>
      <c r="R28" s="274"/>
      <c r="S28" s="144"/>
      <c r="T28" s="144"/>
      <c r="U28" s="144"/>
      <c r="V28" s="144"/>
      <c r="W28" s="144"/>
      <c r="X28" s="144"/>
    </row>
    <row r="29" spans="1:24" ht="27" customHeight="1">
      <c r="A29" s="275" t="s">
        <v>261</v>
      </c>
      <c r="B29" s="276"/>
      <c r="C29" s="276"/>
      <c r="D29" s="279" t="s">
        <v>262</v>
      </c>
      <c r="E29" s="280"/>
      <c r="F29" s="281"/>
      <c r="G29" s="282" t="s">
        <v>263</v>
      </c>
      <c r="H29" s="283"/>
      <c r="I29" s="283"/>
      <c r="J29" s="282" t="s">
        <v>264</v>
      </c>
      <c r="K29" s="283"/>
      <c r="L29" s="283"/>
      <c r="M29" s="282" t="s">
        <v>293</v>
      </c>
      <c r="N29" s="283"/>
      <c r="O29" s="283"/>
      <c r="P29" s="282" t="s">
        <v>268</v>
      </c>
      <c r="Q29" s="283"/>
      <c r="R29" s="284"/>
      <c r="S29" s="144"/>
      <c r="T29" s="144"/>
      <c r="U29" s="144"/>
      <c r="V29" s="144"/>
      <c r="W29" s="144"/>
      <c r="X29" s="144"/>
    </row>
    <row r="30" spans="1:24" ht="14.25" thickBot="1">
      <c r="A30" s="277"/>
      <c r="B30" s="278"/>
      <c r="C30" s="278"/>
      <c r="D30" s="285" t="s">
        <v>294</v>
      </c>
      <c r="E30" s="286"/>
      <c r="F30" s="287"/>
      <c r="G30" s="266" t="s">
        <v>295</v>
      </c>
      <c r="H30" s="267"/>
      <c r="I30" s="267"/>
      <c r="J30" s="266" t="s">
        <v>296</v>
      </c>
      <c r="K30" s="267"/>
      <c r="L30" s="267"/>
      <c r="M30" s="266" t="s">
        <v>297</v>
      </c>
      <c r="N30" s="267"/>
      <c r="O30" s="267"/>
      <c r="P30" s="266" t="s">
        <v>298</v>
      </c>
      <c r="Q30" s="267"/>
      <c r="R30" s="268"/>
      <c r="S30" s="144"/>
      <c r="T30" s="144"/>
      <c r="U30" s="144"/>
      <c r="V30" s="144"/>
      <c r="W30" s="144"/>
      <c r="X30" s="144"/>
    </row>
    <row r="31" spans="1:24">
      <c r="A31" s="145" t="s">
        <v>276</v>
      </c>
      <c r="B31" s="146"/>
      <c r="C31" s="147"/>
      <c r="D31" s="269" t="s">
        <v>278</v>
      </c>
      <c r="E31" s="270"/>
      <c r="F31" s="271"/>
      <c r="G31" s="269" t="s">
        <v>278</v>
      </c>
      <c r="H31" s="270"/>
      <c r="I31" s="271"/>
      <c r="J31" s="269" t="s">
        <v>278</v>
      </c>
      <c r="K31" s="270"/>
      <c r="L31" s="271"/>
      <c r="M31" s="269" t="s">
        <v>278</v>
      </c>
      <c r="N31" s="270"/>
      <c r="O31" s="271"/>
      <c r="P31" s="269" t="s">
        <v>278</v>
      </c>
      <c r="Q31" s="270"/>
      <c r="R31" s="272"/>
      <c r="S31" s="144"/>
      <c r="T31" s="144"/>
      <c r="U31" s="144"/>
      <c r="V31" s="144"/>
      <c r="W31" s="144"/>
      <c r="X31" s="144"/>
    </row>
    <row r="32" spans="1:24">
      <c r="A32" s="148"/>
      <c r="B32" s="149" t="s">
        <v>299</v>
      </c>
      <c r="C32" s="150"/>
      <c r="D32" s="255" t="s">
        <v>278</v>
      </c>
      <c r="E32" s="256"/>
      <c r="F32" s="257"/>
      <c r="G32" s="255" t="s">
        <v>278</v>
      </c>
      <c r="H32" s="256"/>
      <c r="I32" s="257"/>
      <c r="J32" s="255" t="s">
        <v>278</v>
      </c>
      <c r="K32" s="256"/>
      <c r="L32" s="257"/>
      <c r="M32" s="258" t="s">
        <v>278</v>
      </c>
      <c r="N32" s="259"/>
      <c r="O32" s="259"/>
      <c r="P32" s="258" t="s">
        <v>278</v>
      </c>
      <c r="Q32" s="259"/>
      <c r="R32" s="260"/>
      <c r="S32" s="144"/>
      <c r="T32" s="144"/>
      <c r="U32" s="144"/>
      <c r="V32" s="144"/>
      <c r="W32" s="144"/>
      <c r="X32" s="144"/>
    </row>
    <row r="33" spans="1:24">
      <c r="A33" s="148"/>
      <c r="B33" s="149" t="s">
        <v>300</v>
      </c>
      <c r="C33" s="150"/>
      <c r="D33" s="255" t="s">
        <v>278</v>
      </c>
      <c r="E33" s="256"/>
      <c r="F33" s="257"/>
      <c r="G33" s="255" t="s">
        <v>278</v>
      </c>
      <c r="H33" s="256"/>
      <c r="I33" s="257"/>
      <c r="J33" s="255" t="s">
        <v>278</v>
      </c>
      <c r="K33" s="256"/>
      <c r="L33" s="257"/>
      <c r="M33" s="258" t="s">
        <v>278</v>
      </c>
      <c r="N33" s="259"/>
      <c r="O33" s="259"/>
      <c r="P33" s="258" t="s">
        <v>278</v>
      </c>
      <c r="Q33" s="259"/>
      <c r="R33" s="260"/>
      <c r="S33" s="144"/>
      <c r="T33" s="144"/>
      <c r="U33" s="144"/>
      <c r="V33" s="144"/>
      <c r="W33" s="144"/>
      <c r="X33" s="144"/>
    </row>
    <row r="34" spans="1:24">
      <c r="A34" s="148" t="s">
        <v>285</v>
      </c>
      <c r="B34" s="149"/>
      <c r="C34" s="150"/>
      <c r="D34" s="255" t="s">
        <v>278</v>
      </c>
      <c r="E34" s="256"/>
      <c r="F34" s="257"/>
      <c r="G34" s="255" t="s">
        <v>278</v>
      </c>
      <c r="H34" s="256"/>
      <c r="I34" s="257"/>
      <c r="J34" s="255" t="s">
        <v>278</v>
      </c>
      <c r="K34" s="256"/>
      <c r="L34" s="257"/>
      <c r="M34" s="255" t="s">
        <v>278</v>
      </c>
      <c r="N34" s="256"/>
      <c r="O34" s="257"/>
      <c r="P34" s="255" t="s">
        <v>278</v>
      </c>
      <c r="Q34" s="256"/>
      <c r="R34" s="265"/>
      <c r="S34" s="144"/>
      <c r="T34" s="144"/>
      <c r="U34" s="144"/>
      <c r="V34" s="144"/>
      <c r="W34" s="144"/>
      <c r="X34" s="144"/>
    </row>
    <row r="35" spans="1:24">
      <c r="A35" s="148"/>
      <c r="B35" s="149" t="s">
        <v>299</v>
      </c>
      <c r="C35" s="150"/>
      <c r="D35" s="255" t="s">
        <v>278</v>
      </c>
      <c r="E35" s="256"/>
      <c r="F35" s="257"/>
      <c r="G35" s="255" t="s">
        <v>278</v>
      </c>
      <c r="H35" s="256"/>
      <c r="I35" s="257"/>
      <c r="J35" s="255" t="s">
        <v>278</v>
      </c>
      <c r="K35" s="256"/>
      <c r="L35" s="257"/>
      <c r="M35" s="258" t="s">
        <v>278</v>
      </c>
      <c r="N35" s="259"/>
      <c r="O35" s="259"/>
      <c r="P35" s="258" t="s">
        <v>278</v>
      </c>
      <c r="Q35" s="259"/>
      <c r="R35" s="260"/>
      <c r="S35" s="144"/>
      <c r="T35" s="144"/>
      <c r="U35" s="144"/>
      <c r="V35" s="144"/>
      <c r="W35" s="144"/>
      <c r="X35" s="144"/>
    </row>
    <row r="36" spans="1:24">
      <c r="A36" s="148"/>
      <c r="B36" s="149" t="s">
        <v>300</v>
      </c>
      <c r="C36" s="150"/>
      <c r="D36" s="255" t="s">
        <v>278</v>
      </c>
      <c r="E36" s="256"/>
      <c r="F36" s="257"/>
      <c r="G36" s="255" t="s">
        <v>278</v>
      </c>
      <c r="H36" s="256"/>
      <c r="I36" s="257"/>
      <c r="J36" s="255" t="s">
        <v>278</v>
      </c>
      <c r="K36" s="256"/>
      <c r="L36" s="257"/>
      <c r="M36" s="258" t="s">
        <v>278</v>
      </c>
      <c r="N36" s="259"/>
      <c r="O36" s="259"/>
      <c r="P36" s="258" t="s">
        <v>278</v>
      </c>
      <c r="Q36" s="259"/>
      <c r="R36" s="260"/>
      <c r="S36" s="144"/>
      <c r="T36" s="144"/>
      <c r="U36" s="144"/>
      <c r="V36" s="144"/>
      <c r="W36" s="144"/>
      <c r="X36" s="144"/>
    </row>
    <row r="37" spans="1:24" ht="14.25" thickBot="1">
      <c r="A37" s="261" t="s">
        <v>291</v>
      </c>
      <c r="B37" s="262"/>
      <c r="C37" s="263"/>
      <c r="D37" s="252" t="s">
        <v>278</v>
      </c>
      <c r="E37" s="253"/>
      <c r="F37" s="264"/>
      <c r="G37" s="252" t="s">
        <v>278</v>
      </c>
      <c r="H37" s="253"/>
      <c r="I37" s="264"/>
      <c r="J37" s="252" t="s">
        <v>278</v>
      </c>
      <c r="K37" s="253"/>
      <c r="L37" s="264"/>
      <c r="M37" s="252" t="s">
        <v>278</v>
      </c>
      <c r="N37" s="253"/>
      <c r="O37" s="264"/>
      <c r="P37" s="252" t="s">
        <v>278</v>
      </c>
      <c r="Q37" s="253"/>
      <c r="R37" s="254"/>
      <c r="S37" s="144"/>
      <c r="T37" s="144"/>
      <c r="U37" s="144"/>
      <c r="V37" s="144"/>
      <c r="W37" s="144"/>
      <c r="X37" s="144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view="pageBreakPreview" zoomScaleNormal="100" zoomScaleSheetLayoutView="100" workbookViewId="0">
      <selection activeCell="O20" sqref="O20"/>
    </sheetView>
  </sheetViews>
  <sheetFormatPr defaultRowHeight="20.100000000000001" customHeight="1"/>
  <cols>
    <col min="1" max="24" width="3.625" style="151" customWidth="1"/>
    <col min="25" max="25" width="15.5" style="151" customWidth="1"/>
    <col min="26" max="52" width="3.625" style="151" customWidth="1"/>
    <col min="53" max="256" width="9" style="151"/>
    <col min="257" max="280" width="3.625" style="151" customWidth="1"/>
    <col min="281" max="281" width="15.5" style="151" customWidth="1"/>
    <col min="282" max="308" width="3.625" style="151" customWidth="1"/>
    <col min="309" max="512" width="9" style="151"/>
    <col min="513" max="536" width="3.625" style="151" customWidth="1"/>
    <col min="537" max="537" width="15.5" style="151" customWidth="1"/>
    <col min="538" max="564" width="3.625" style="151" customWidth="1"/>
    <col min="565" max="768" width="9" style="151"/>
    <col min="769" max="792" width="3.625" style="151" customWidth="1"/>
    <col min="793" max="793" width="15.5" style="151" customWidth="1"/>
    <col min="794" max="820" width="3.625" style="151" customWidth="1"/>
    <col min="821" max="1024" width="9" style="151"/>
    <col min="1025" max="1048" width="3.625" style="151" customWidth="1"/>
    <col min="1049" max="1049" width="15.5" style="151" customWidth="1"/>
    <col min="1050" max="1076" width="3.625" style="151" customWidth="1"/>
    <col min="1077" max="1280" width="9" style="151"/>
    <col min="1281" max="1304" width="3.625" style="151" customWidth="1"/>
    <col min="1305" max="1305" width="15.5" style="151" customWidth="1"/>
    <col min="1306" max="1332" width="3.625" style="151" customWidth="1"/>
    <col min="1333" max="1536" width="9" style="151"/>
    <col min="1537" max="1560" width="3.625" style="151" customWidth="1"/>
    <col min="1561" max="1561" width="15.5" style="151" customWidth="1"/>
    <col min="1562" max="1588" width="3.625" style="151" customWidth="1"/>
    <col min="1589" max="1792" width="9" style="151"/>
    <col min="1793" max="1816" width="3.625" style="151" customWidth="1"/>
    <col min="1817" max="1817" width="15.5" style="151" customWidth="1"/>
    <col min="1818" max="1844" width="3.625" style="151" customWidth="1"/>
    <col min="1845" max="2048" width="9" style="151"/>
    <col min="2049" max="2072" width="3.625" style="151" customWidth="1"/>
    <col min="2073" max="2073" width="15.5" style="151" customWidth="1"/>
    <col min="2074" max="2100" width="3.625" style="151" customWidth="1"/>
    <col min="2101" max="2304" width="9" style="151"/>
    <col min="2305" max="2328" width="3.625" style="151" customWidth="1"/>
    <col min="2329" max="2329" width="15.5" style="151" customWidth="1"/>
    <col min="2330" max="2356" width="3.625" style="151" customWidth="1"/>
    <col min="2357" max="2560" width="9" style="151"/>
    <col min="2561" max="2584" width="3.625" style="151" customWidth="1"/>
    <col min="2585" max="2585" width="15.5" style="151" customWidth="1"/>
    <col min="2586" max="2612" width="3.625" style="151" customWidth="1"/>
    <col min="2613" max="2816" width="9" style="151"/>
    <col min="2817" max="2840" width="3.625" style="151" customWidth="1"/>
    <col min="2841" max="2841" width="15.5" style="151" customWidth="1"/>
    <col min="2842" max="2868" width="3.625" style="151" customWidth="1"/>
    <col min="2869" max="3072" width="9" style="151"/>
    <col min="3073" max="3096" width="3.625" style="151" customWidth="1"/>
    <col min="3097" max="3097" width="15.5" style="151" customWidth="1"/>
    <col min="3098" max="3124" width="3.625" style="151" customWidth="1"/>
    <col min="3125" max="3328" width="9" style="151"/>
    <col min="3329" max="3352" width="3.625" style="151" customWidth="1"/>
    <col min="3353" max="3353" width="15.5" style="151" customWidth="1"/>
    <col min="3354" max="3380" width="3.625" style="151" customWidth="1"/>
    <col min="3381" max="3584" width="9" style="151"/>
    <col min="3585" max="3608" width="3.625" style="151" customWidth="1"/>
    <col min="3609" max="3609" width="15.5" style="151" customWidth="1"/>
    <col min="3610" max="3636" width="3.625" style="151" customWidth="1"/>
    <col min="3637" max="3840" width="9" style="151"/>
    <col min="3841" max="3864" width="3.625" style="151" customWidth="1"/>
    <col min="3865" max="3865" width="15.5" style="151" customWidth="1"/>
    <col min="3866" max="3892" width="3.625" style="151" customWidth="1"/>
    <col min="3893" max="4096" width="9" style="151"/>
    <col min="4097" max="4120" width="3.625" style="151" customWidth="1"/>
    <col min="4121" max="4121" width="15.5" style="151" customWidth="1"/>
    <col min="4122" max="4148" width="3.625" style="151" customWidth="1"/>
    <col min="4149" max="4352" width="9" style="151"/>
    <col min="4353" max="4376" width="3.625" style="151" customWidth="1"/>
    <col min="4377" max="4377" width="15.5" style="151" customWidth="1"/>
    <col min="4378" max="4404" width="3.625" style="151" customWidth="1"/>
    <col min="4405" max="4608" width="9" style="151"/>
    <col min="4609" max="4632" width="3.625" style="151" customWidth="1"/>
    <col min="4633" max="4633" width="15.5" style="151" customWidth="1"/>
    <col min="4634" max="4660" width="3.625" style="151" customWidth="1"/>
    <col min="4661" max="4864" width="9" style="151"/>
    <col min="4865" max="4888" width="3.625" style="151" customWidth="1"/>
    <col min="4889" max="4889" width="15.5" style="151" customWidth="1"/>
    <col min="4890" max="4916" width="3.625" style="151" customWidth="1"/>
    <col min="4917" max="5120" width="9" style="151"/>
    <col min="5121" max="5144" width="3.625" style="151" customWidth="1"/>
    <col min="5145" max="5145" width="15.5" style="151" customWidth="1"/>
    <col min="5146" max="5172" width="3.625" style="151" customWidth="1"/>
    <col min="5173" max="5376" width="9" style="151"/>
    <col min="5377" max="5400" width="3.625" style="151" customWidth="1"/>
    <col min="5401" max="5401" width="15.5" style="151" customWidth="1"/>
    <col min="5402" max="5428" width="3.625" style="151" customWidth="1"/>
    <col min="5429" max="5632" width="9" style="151"/>
    <col min="5633" max="5656" width="3.625" style="151" customWidth="1"/>
    <col min="5657" max="5657" width="15.5" style="151" customWidth="1"/>
    <col min="5658" max="5684" width="3.625" style="151" customWidth="1"/>
    <col min="5685" max="5888" width="9" style="151"/>
    <col min="5889" max="5912" width="3.625" style="151" customWidth="1"/>
    <col min="5913" max="5913" width="15.5" style="151" customWidth="1"/>
    <col min="5914" max="5940" width="3.625" style="151" customWidth="1"/>
    <col min="5941" max="6144" width="9" style="151"/>
    <col min="6145" max="6168" width="3.625" style="151" customWidth="1"/>
    <col min="6169" max="6169" width="15.5" style="151" customWidth="1"/>
    <col min="6170" max="6196" width="3.625" style="151" customWidth="1"/>
    <col min="6197" max="6400" width="9" style="151"/>
    <col min="6401" max="6424" width="3.625" style="151" customWidth="1"/>
    <col min="6425" max="6425" width="15.5" style="151" customWidth="1"/>
    <col min="6426" max="6452" width="3.625" style="151" customWidth="1"/>
    <col min="6453" max="6656" width="9" style="151"/>
    <col min="6657" max="6680" width="3.625" style="151" customWidth="1"/>
    <col min="6681" max="6681" width="15.5" style="151" customWidth="1"/>
    <col min="6682" max="6708" width="3.625" style="151" customWidth="1"/>
    <col min="6709" max="6912" width="9" style="151"/>
    <col min="6913" max="6936" width="3.625" style="151" customWidth="1"/>
    <col min="6937" max="6937" width="15.5" style="151" customWidth="1"/>
    <col min="6938" max="6964" width="3.625" style="151" customWidth="1"/>
    <col min="6965" max="7168" width="9" style="151"/>
    <col min="7169" max="7192" width="3.625" style="151" customWidth="1"/>
    <col min="7193" max="7193" width="15.5" style="151" customWidth="1"/>
    <col min="7194" max="7220" width="3.625" style="151" customWidth="1"/>
    <col min="7221" max="7424" width="9" style="151"/>
    <col min="7425" max="7448" width="3.625" style="151" customWidth="1"/>
    <col min="7449" max="7449" width="15.5" style="151" customWidth="1"/>
    <col min="7450" max="7476" width="3.625" style="151" customWidth="1"/>
    <col min="7477" max="7680" width="9" style="151"/>
    <col min="7681" max="7704" width="3.625" style="151" customWidth="1"/>
    <col min="7705" max="7705" width="15.5" style="151" customWidth="1"/>
    <col min="7706" max="7732" width="3.625" style="151" customWidth="1"/>
    <col min="7733" max="7936" width="9" style="151"/>
    <col min="7937" max="7960" width="3.625" style="151" customWidth="1"/>
    <col min="7961" max="7961" width="15.5" style="151" customWidth="1"/>
    <col min="7962" max="7988" width="3.625" style="151" customWidth="1"/>
    <col min="7989" max="8192" width="9" style="151"/>
    <col min="8193" max="8216" width="3.625" style="151" customWidth="1"/>
    <col min="8217" max="8217" width="15.5" style="151" customWidth="1"/>
    <col min="8218" max="8244" width="3.625" style="151" customWidth="1"/>
    <col min="8245" max="8448" width="9" style="151"/>
    <col min="8449" max="8472" width="3.625" style="151" customWidth="1"/>
    <col min="8473" max="8473" width="15.5" style="151" customWidth="1"/>
    <col min="8474" max="8500" width="3.625" style="151" customWidth="1"/>
    <col min="8501" max="8704" width="9" style="151"/>
    <col min="8705" max="8728" width="3.625" style="151" customWidth="1"/>
    <col min="8729" max="8729" width="15.5" style="151" customWidth="1"/>
    <col min="8730" max="8756" width="3.625" style="151" customWidth="1"/>
    <col min="8757" max="8960" width="9" style="151"/>
    <col min="8961" max="8984" width="3.625" style="151" customWidth="1"/>
    <col min="8985" max="8985" width="15.5" style="151" customWidth="1"/>
    <col min="8986" max="9012" width="3.625" style="151" customWidth="1"/>
    <col min="9013" max="9216" width="9" style="151"/>
    <col min="9217" max="9240" width="3.625" style="151" customWidth="1"/>
    <col min="9241" max="9241" width="15.5" style="151" customWidth="1"/>
    <col min="9242" max="9268" width="3.625" style="151" customWidth="1"/>
    <col min="9269" max="9472" width="9" style="151"/>
    <col min="9473" max="9496" width="3.625" style="151" customWidth="1"/>
    <col min="9497" max="9497" width="15.5" style="151" customWidth="1"/>
    <col min="9498" max="9524" width="3.625" style="151" customWidth="1"/>
    <col min="9525" max="9728" width="9" style="151"/>
    <col min="9729" max="9752" width="3.625" style="151" customWidth="1"/>
    <col min="9753" max="9753" width="15.5" style="151" customWidth="1"/>
    <col min="9754" max="9780" width="3.625" style="151" customWidth="1"/>
    <col min="9781" max="9984" width="9" style="151"/>
    <col min="9985" max="10008" width="3.625" style="151" customWidth="1"/>
    <col min="10009" max="10009" width="15.5" style="151" customWidth="1"/>
    <col min="10010" max="10036" width="3.625" style="151" customWidth="1"/>
    <col min="10037" max="10240" width="9" style="151"/>
    <col min="10241" max="10264" width="3.625" style="151" customWidth="1"/>
    <col min="10265" max="10265" width="15.5" style="151" customWidth="1"/>
    <col min="10266" max="10292" width="3.625" style="151" customWidth="1"/>
    <col min="10293" max="10496" width="9" style="151"/>
    <col min="10497" max="10520" width="3.625" style="151" customWidth="1"/>
    <col min="10521" max="10521" width="15.5" style="151" customWidth="1"/>
    <col min="10522" max="10548" width="3.625" style="151" customWidth="1"/>
    <col min="10549" max="10752" width="9" style="151"/>
    <col min="10753" max="10776" width="3.625" style="151" customWidth="1"/>
    <col min="10777" max="10777" width="15.5" style="151" customWidth="1"/>
    <col min="10778" max="10804" width="3.625" style="151" customWidth="1"/>
    <col min="10805" max="11008" width="9" style="151"/>
    <col min="11009" max="11032" width="3.625" style="151" customWidth="1"/>
    <col min="11033" max="11033" width="15.5" style="151" customWidth="1"/>
    <col min="11034" max="11060" width="3.625" style="151" customWidth="1"/>
    <col min="11061" max="11264" width="9" style="151"/>
    <col min="11265" max="11288" width="3.625" style="151" customWidth="1"/>
    <col min="11289" max="11289" width="15.5" style="151" customWidth="1"/>
    <col min="11290" max="11316" width="3.625" style="151" customWidth="1"/>
    <col min="11317" max="11520" width="9" style="151"/>
    <col min="11521" max="11544" width="3.625" style="151" customWidth="1"/>
    <col min="11545" max="11545" width="15.5" style="151" customWidth="1"/>
    <col min="11546" max="11572" width="3.625" style="151" customWidth="1"/>
    <col min="11573" max="11776" width="9" style="151"/>
    <col min="11777" max="11800" width="3.625" style="151" customWidth="1"/>
    <col min="11801" max="11801" width="15.5" style="151" customWidth="1"/>
    <col min="11802" max="11828" width="3.625" style="151" customWidth="1"/>
    <col min="11829" max="12032" width="9" style="151"/>
    <col min="12033" max="12056" width="3.625" style="151" customWidth="1"/>
    <col min="12057" max="12057" width="15.5" style="151" customWidth="1"/>
    <col min="12058" max="12084" width="3.625" style="151" customWidth="1"/>
    <col min="12085" max="12288" width="9" style="151"/>
    <col min="12289" max="12312" width="3.625" style="151" customWidth="1"/>
    <col min="12313" max="12313" width="15.5" style="151" customWidth="1"/>
    <col min="12314" max="12340" width="3.625" style="151" customWidth="1"/>
    <col min="12341" max="12544" width="9" style="151"/>
    <col min="12545" max="12568" width="3.625" style="151" customWidth="1"/>
    <col min="12569" max="12569" width="15.5" style="151" customWidth="1"/>
    <col min="12570" max="12596" width="3.625" style="151" customWidth="1"/>
    <col min="12597" max="12800" width="9" style="151"/>
    <col min="12801" max="12824" width="3.625" style="151" customWidth="1"/>
    <col min="12825" max="12825" width="15.5" style="151" customWidth="1"/>
    <col min="12826" max="12852" width="3.625" style="151" customWidth="1"/>
    <col min="12853" max="13056" width="9" style="151"/>
    <col min="13057" max="13080" width="3.625" style="151" customWidth="1"/>
    <col min="13081" max="13081" width="15.5" style="151" customWidth="1"/>
    <col min="13082" max="13108" width="3.625" style="151" customWidth="1"/>
    <col min="13109" max="13312" width="9" style="151"/>
    <col min="13313" max="13336" width="3.625" style="151" customWidth="1"/>
    <col min="13337" max="13337" width="15.5" style="151" customWidth="1"/>
    <col min="13338" max="13364" width="3.625" style="151" customWidth="1"/>
    <col min="13365" max="13568" width="9" style="151"/>
    <col min="13569" max="13592" width="3.625" style="151" customWidth="1"/>
    <col min="13593" max="13593" width="15.5" style="151" customWidth="1"/>
    <col min="13594" max="13620" width="3.625" style="151" customWidth="1"/>
    <col min="13621" max="13824" width="9" style="151"/>
    <col min="13825" max="13848" width="3.625" style="151" customWidth="1"/>
    <col min="13849" max="13849" width="15.5" style="151" customWidth="1"/>
    <col min="13850" max="13876" width="3.625" style="151" customWidth="1"/>
    <col min="13877" max="14080" width="9" style="151"/>
    <col min="14081" max="14104" width="3.625" style="151" customWidth="1"/>
    <col min="14105" max="14105" width="15.5" style="151" customWidth="1"/>
    <col min="14106" max="14132" width="3.625" style="151" customWidth="1"/>
    <col min="14133" max="14336" width="9" style="151"/>
    <col min="14337" max="14360" width="3.625" style="151" customWidth="1"/>
    <col min="14361" max="14361" width="15.5" style="151" customWidth="1"/>
    <col min="14362" max="14388" width="3.625" style="151" customWidth="1"/>
    <col min="14389" max="14592" width="9" style="151"/>
    <col min="14593" max="14616" width="3.625" style="151" customWidth="1"/>
    <col min="14617" max="14617" width="15.5" style="151" customWidth="1"/>
    <col min="14618" max="14644" width="3.625" style="151" customWidth="1"/>
    <col min="14645" max="14848" width="9" style="151"/>
    <col min="14849" max="14872" width="3.625" style="151" customWidth="1"/>
    <col min="14873" max="14873" width="15.5" style="151" customWidth="1"/>
    <col min="14874" max="14900" width="3.625" style="151" customWidth="1"/>
    <col min="14901" max="15104" width="9" style="151"/>
    <col min="15105" max="15128" width="3.625" style="151" customWidth="1"/>
    <col min="15129" max="15129" width="15.5" style="151" customWidth="1"/>
    <col min="15130" max="15156" width="3.625" style="151" customWidth="1"/>
    <col min="15157" max="15360" width="9" style="151"/>
    <col min="15361" max="15384" width="3.625" style="151" customWidth="1"/>
    <col min="15385" max="15385" width="15.5" style="151" customWidth="1"/>
    <col min="15386" max="15412" width="3.625" style="151" customWidth="1"/>
    <col min="15413" max="15616" width="9" style="151"/>
    <col min="15617" max="15640" width="3.625" style="151" customWidth="1"/>
    <col min="15641" max="15641" width="15.5" style="151" customWidth="1"/>
    <col min="15642" max="15668" width="3.625" style="151" customWidth="1"/>
    <col min="15669" max="15872" width="9" style="151"/>
    <col min="15873" max="15896" width="3.625" style="151" customWidth="1"/>
    <col min="15897" max="15897" width="15.5" style="151" customWidth="1"/>
    <col min="15898" max="15924" width="3.625" style="151" customWidth="1"/>
    <col min="15925" max="16128" width="9" style="151"/>
    <col min="16129" max="16152" width="3.625" style="151" customWidth="1"/>
    <col min="16153" max="16153" width="15.5" style="151" customWidth="1"/>
    <col min="16154" max="16180" width="3.625" style="151" customWidth="1"/>
    <col min="16181" max="16384" width="9" style="151"/>
  </cols>
  <sheetData>
    <row r="1" spans="1:24" ht="18" customHeight="1">
      <c r="B1" s="152"/>
      <c r="C1" s="153"/>
      <c r="D1" s="153"/>
      <c r="E1" s="153"/>
      <c r="F1" s="153"/>
      <c r="G1" s="153"/>
      <c r="H1" s="154"/>
      <c r="I1" s="155"/>
      <c r="J1" s="155"/>
      <c r="K1" s="154"/>
      <c r="L1" s="155"/>
      <c r="M1" s="155"/>
      <c r="N1" s="154"/>
      <c r="O1" s="155"/>
      <c r="P1" s="155"/>
      <c r="Q1" s="154"/>
      <c r="R1" s="155"/>
      <c r="S1" s="155"/>
      <c r="T1" s="154"/>
      <c r="U1" s="155"/>
      <c r="V1" s="154"/>
      <c r="W1" s="155"/>
      <c r="X1" s="155"/>
    </row>
    <row r="2" spans="1:24" ht="18" customHeight="1">
      <c r="A2" s="156" t="s">
        <v>301</v>
      </c>
    </row>
    <row r="3" spans="1:24" ht="18" customHeight="1">
      <c r="A3" s="156"/>
    </row>
    <row r="4" spans="1:24" ht="18" customHeight="1" thickBot="1">
      <c r="A4" s="151" t="s">
        <v>302</v>
      </c>
      <c r="U4" s="309" t="s">
        <v>260</v>
      </c>
      <c r="V4" s="310"/>
      <c r="W4" s="310"/>
      <c r="X4" s="310"/>
    </row>
    <row r="5" spans="1:24" ht="18" customHeight="1">
      <c r="A5" s="311" t="s">
        <v>261</v>
      </c>
      <c r="B5" s="312"/>
      <c r="C5" s="312"/>
      <c r="D5" s="312"/>
      <c r="E5" s="312"/>
      <c r="F5" s="312"/>
      <c r="G5" s="312"/>
      <c r="H5" s="313" t="s">
        <v>303</v>
      </c>
      <c r="I5" s="314"/>
      <c r="J5" s="314"/>
      <c r="K5" s="313" t="s">
        <v>263</v>
      </c>
      <c r="L5" s="314"/>
      <c r="M5" s="314"/>
      <c r="N5" s="313" t="s">
        <v>264</v>
      </c>
      <c r="O5" s="314"/>
      <c r="P5" s="314"/>
      <c r="Q5" s="313" t="s">
        <v>268</v>
      </c>
      <c r="R5" s="314"/>
      <c r="S5" s="314"/>
      <c r="T5" s="315" t="s">
        <v>239</v>
      </c>
      <c r="U5" s="316"/>
      <c r="V5" s="313" t="s">
        <v>304</v>
      </c>
      <c r="W5" s="314"/>
      <c r="X5" s="317"/>
    </row>
    <row r="6" spans="1:24" ht="18" customHeight="1">
      <c r="A6" s="328" t="s">
        <v>305</v>
      </c>
      <c r="B6" s="329"/>
      <c r="C6" s="329"/>
      <c r="D6" s="329"/>
      <c r="E6" s="329"/>
      <c r="F6" s="329"/>
      <c r="G6" s="329"/>
      <c r="H6" s="323">
        <v>22630.789000000001</v>
      </c>
      <c r="I6" s="324"/>
      <c r="J6" s="325"/>
      <c r="K6" s="323">
        <v>3564.6489999999999</v>
      </c>
      <c r="L6" s="324"/>
      <c r="M6" s="325"/>
      <c r="N6" s="323">
        <v>4043.3870000000002</v>
      </c>
      <c r="O6" s="324"/>
      <c r="P6" s="325"/>
      <c r="Q6" s="323">
        <v>22152.05</v>
      </c>
      <c r="R6" s="324"/>
      <c r="S6" s="325"/>
      <c r="T6" s="330" t="s">
        <v>253</v>
      </c>
      <c r="U6" s="331"/>
      <c r="V6" s="318">
        <v>22152.05</v>
      </c>
      <c r="W6" s="319"/>
      <c r="X6" s="320"/>
    </row>
    <row r="7" spans="1:24" ht="18" customHeight="1">
      <c r="A7" s="157"/>
      <c r="B7" s="321" t="s">
        <v>306</v>
      </c>
      <c r="C7" s="322"/>
      <c r="D7" s="322"/>
      <c r="E7" s="322"/>
      <c r="F7" s="322"/>
      <c r="G7" s="322"/>
      <c r="H7" s="323">
        <v>22630.789000000001</v>
      </c>
      <c r="I7" s="324"/>
      <c r="J7" s="325"/>
      <c r="K7" s="323">
        <v>3564.6489999999999</v>
      </c>
      <c r="L7" s="324"/>
      <c r="M7" s="325"/>
      <c r="N7" s="323">
        <v>4043.3870000000002</v>
      </c>
      <c r="O7" s="324"/>
      <c r="P7" s="325"/>
      <c r="Q7" s="323">
        <v>22152.05</v>
      </c>
      <c r="R7" s="324"/>
      <c r="S7" s="325"/>
      <c r="T7" s="326" t="s">
        <v>253</v>
      </c>
      <c r="U7" s="327"/>
      <c r="V7" s="318">
        <v>22152.05</v>
      </c>
      <c r="W7" s="319"/>
      <c r="X7" s="320"/>
    </row>
    <row r="8" spans="1:24" ht="18" customHeight="1" thickBot="1">
      <c r="A8" s="355" t="s">
        <v>291</v>
      </c>
      <c r="B8" s="356"/>
      <c r="C8" s="356"/>
      <c r="D8" s="356"/>
      <c r="E8" s="356"/>
      <c r="F8" s="356"/>
      <c r="G8" s="356"/>
      <c r="H8" s="357">
        <v>22630.789000000001</v>
      </c>
      <c r="I8" s="358"/>
      <c r="J8" s="359"/>
      <c r="K8" s="357">
        <v>3564.6489999999999</v>
      </c>
      <c r="L8" s="358"/>
      <c r="M8" s="359"/>
      <c r="N8" s="357">
        <v>4043.3870000000002</v>
      </c>
      <c r="O8" s="358"/>
      <c r="P8" s="359"/>
      <c r="Q8" s="357">
        <v>22152.05</v>
      </c>
      <c r="R8" s="358"/>
      <c r="S8" s="359"/>
      <c r="T8" s="360" t="s">
        <v>253</v>
      </c>
      <c r="U8" s="361"/>
      <c r="V8" s="332">
        <v>22152.05</v>
      </c>
      <c r="W8" s="333"/>
      <c r="X8" s="334"/>
    </row>
    <row r="9" spans="1:24" ht="18" customHeight="1">
      <c r="B9" s="152"/>
      <c r="C9" s="153"/>
      <c r="D9" s="153"/>
      <c r="E9" s="153"/>
      <c r="F9" s="153"/>
      <c r="G9" s="153"/>
      <c r="H9" s="154"/>
      <c r="I9" s="155"/>
      <c r="J9" s="155"/>
      <c r="K9" s="154"/>
      <c r="L9" s="155"/>
      <c r="M9" s="155"/>
      <c r="N9" s="154"/>
      <c r="O9" s="155"/>
      <c r="P9" s="155"/>
      <c r="Q9" s="154"/>
      <c r="R9" s="155"/>
      <c r="S9" s="155"/>
      <c r="T9" s="154"/>
      <c r="U9" s="155"/>
      <c r="V9" s="154"/>
      <c r="W9" s="155"/>
      <c r="X9" s="155"/>
    </row>
    <row r="10" spans="1:24" ht="20.100000000000001" customHeight="1">
      <c r="A10" s="156" t="s">
        <v>307</v>
      </c>
    </row>
    <row r="11" spans="1:24" ht="9.9499999999999993" customHeight="1">
      <c r="A11" s="156"/>
    </row>
    <row r="12" spans="1:24" ht="15" customHeight="1" thickBot="1">
      <c r="A12" s="151" t="s">
        <v>308</v>
      </c>
      <c r="U12" s="309" t="s">
        <v>260</v>
      </c>
      <c r="V12" s="310"/>
      <c r="W12" s="310"/>
      <c r="X12" s="310"/>
    </row>
    <row r="13" spans="1:24" ht="20.100000000000001" customHeight="1">
      <c r="A13" s="335" t="s">
        <v>261</v>
      </c>
      <c r="B13" s="336"/>
      <c r="C13" s="336"/>
      <c r="D13" s="337"/>
      <c r="E13" s="341" t="s">
        <v>309</v>
      </c>
      <c r="F13" s="342"/>
      <c r="G13" s="342"/>
      <c r="H13" s="343"/>
      <c r="I13" s="341" t="s">
        <v>310</v>
      </c>
      <c r="J13" s="342"/>
      <c r="K13" s="342"/>
      <c r="L13" s="343"/>
      <c r="M13" s="347" t="s">
        <v>311</v>
      </c>
      <c r="N13" s="348"/>
      <c r="O13" s="348"/>
      <c r="P13" s="348"/>
      <c r="Q13" s="348"/>
      <c r="R13" s="348"/>
      <c r="S13" s="348"/>
      <c r="T13" s="349"/>
      <c r="U13" s="341" t="s">
        <v>268</v>
      </c>
      <c r="V13" s="342"/>
      <c r="W13" s="342"/>
      <c r="X13" s="350"/>
    </row>
    <row r="14" spans="1:24" ht="20.100000000000001" customHeight="1">
      <c r="A14" s="338"/>
      <c r="B14" s="339"/>
      <c r="C14" s="339"/>
      <c r="D14" s="340"/>
      <c r="E14" s="344"/>
      <c r="F14" s="345"/>
      <c r="G14" s="345"/>
      <c r="H14" s="346"/>
      <c r="I14" s="344"/>
      <c r="J14" s="345"/>
      <c r="K14" s="345"/>
      <c r="L14" s="346"/>
      <c r="M14" s="352" t="s">
        <v>312</v>
      </c>
      <c r="N14" s="353"/>
      <c r="O14" s="353"/>
      <c r="P14" s="354"/>
      <c r="Q14" s="352" t="s">
        <v>313</v>
      </c>
      <c r="R14" s="353"/>
      <c r="S14" s="353"/>
      <c r="T14" s="354"/>
      <c r="U14" s="344"/>
      <c r="V14" s="345"/>
      <c r="W14" s="345"/>
      <c r="X14" s="351"/>
    </row>
    <row r="15" spans="1:24" ht="20.100000000000001" customHeight="1">
      <c r="A15" s="365" t="s">
        <v>314</v>
      </c>
      <c r="B15" s="322"/>
      <c r="C15" s="322"/>
      <c r="D15" s="322"/>
      <c r="E15" s="366">
        <v>381</v>
      </c>
      <c r="F15" s="367"/>
      <c r="G15" s="367"/>
      <c r="H15" s="368"/>
      <c r="I15" s="366">
        <v>286</v>
      </c>
      <c r="J15" s="367"/>
      <c r="K15" s="367"/>
      <c r="L15" s="368"/>
      <c r="M15" s="369">
        <v>3</v>
      </c>
      <c r="N15" s="370"/>
      <c r="O15" s="370"/>
      <c r="P15" s="371"/>
      <c r="Q15" s="366" t="s">
        <v>315</v>
      </c>
      <c r="R15" s="367"/>
      <c r="S15" s="367"/>
      <c r="T15" s="368"/>
      <c r="U15" s="369">
        <v>664</v>
      </c>
      <c r="V15" s="372"/>
      <c r="W15" s="372"/>
      <c r="X15" s="373"/>
    </row>
    <row r="16" spans="1:24" ht="20.100000000000001" customHeight="1">
      <c r="A16" s="365" t="s">
        <v>316</v>
      </c>
      <c r="B16" s="322"/>
      <c r="C16" s="322"/>
      <c r="D16" s="322"/>
      <c r="E16" s="366" t="s">
        <v>315</v>
      </c>
      <c r="F16" s="367"/>
      <c r="G16" s="367"/>
      <c r="H16" s="368"/>
      <c r="I16" s="362" t="s">
        <v>315</v>
      </c>
      <c r="J16" s="363"/>
      <c r="K16" s="363"/>
      <c r="L16" s="363"/>
      <c r="M16" s="362" t="s">
        <v>315</v>
      </c>
      <c r="N16" s="363"/>
      <c r="O16" s="363"/>
      <c r="P16" s="363"/>
      <c r="Q16" s="362" t="s">
        <v>315</v>
      </c>
      <c r="R16" s="363"/>
      <c r="S16" s="363"/>
      <c r="T16" s="363"/>
      <c r="U16" s="362" t="s">
        <v>315</v>
      </c>
      <c r="V16" s="363"/>
      <c r="W16" s="363"/>
      <c r="X16" s="364"/>
    </row>
    <row r="17" spans="1:25" ht="20.100000000000001" customHeight="1">
      <c r="A17" s="365" t="s">
        <v>317</v>
      </c>
      <c r="B17" s="322"/>
      <c r="C17" s="322"/>
      <c r="D17" s="322"/>
      <c r="E17" s="366">
        <v>70.356309999999993</v>
      </c>
      <c r="F17" s="367"/>
      <c r="G17" s="367"/>
      <c r="H17" s="368"/>
      <c r="I17" s="362">
        <v>69</v>
      </c>
      <c r="J17" s="363"/>
      <c r="K17" s="363"/>
      <c r="L17" s="363"/>
      <c r="M17" s="362">
        <v>70.356309999999993</v>
      </c>
      <c r="N17" s="363"/>
      <c r="O17" s="363"/>
      <c r="P17" s="363"/>
      <c r="Q17" s="362" t="s">
        <v>315</v>
      </c>
      <c r="R17" s="363"/>
      <c r="S17" s="363"/>
      <c r="T17" s="363"/>
      <c r="U17" s="362">
        <v>69</v>
      </c>
      <c r="V17" s="363"/>
      <c r="W17" s="363"/>
      <c r="X17" s="363"/>
    </row>
    <row r="18" spans="1:25" ht="20.100000000000001" customHeight="1" thickBot="1">
      <c r="A18" s="377" t="s">
        <v>318</v>
      </c>
      <c r="B18" s="378"/>
      <c r="C18" s="378"/>
      <c r="D18" s="378"/>
      <c r="E18" s="374">
        <v>1323.8246039999999</v>
      </c>
      <c r="F18" s="375"/>
      <c r="G18" s="375"/>
      <c r="H18" s="379"/>
      <c r="I18" s="374">
        <v>5.1411040000000003</v>
      </c>
      <c r="J18" s="375"/>
      <c r="K18" s="375"/>
      <c r="L18" s="379"/>
      <c r="M18" s="374">
        <f>134.532397</f>
        <v>134.532397</v>
      </c>
      <c r="N18" s="375"/>
      <c r="O18" s="375"/>
      <c r="P18" s="379"/>
      <c r="Q18" s="374" t="s">
        <v>315</v>
      </c>
      <c r="R18" s="375"/>
      <c r="S18" s="375"/>
      <c r="T18" s="379"/>
      <c r="U18" s="374">
        <v>1194.433311</v>
      </c>
      <c r="V18" s="375"/>
      <c r="W18" s="375"/>
      <c r="X18" s="376"/>
      <c r="Y18" s="158"/>
    </row>
    <row r="19" spans="1:25" ht="16.5" customHeight="1">
      <c r="A19" s="159"/>
      <c r="B19" s="160"/>
      <c r="C19" s="160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58"/>
    </row>
    <row r="20" spans="1:25" ht="20.100000000000001" customHeight="1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</row>
    <row r="21" spans="1:25" ht="20.100000000000001" customHeight="1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4"/>
    </row>
  </sheetData>
  <mergeCells count="61"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V8:X8"/>
    <mergeCell ref="U12:X12"/>
    <mergeCell ref="A13:D14"/>
    <mergeCell ref="E13:H14"/>
    <mergeCell ref="I13:L14"/>
    <mergeCell ref="M13:T13"/>
    <mergeCell ref="U13:X14"/>
    <mergeCell ref="M14:P14"/>
    <mergeCell ref="Q14:T14"/>
    <mergeCell ref="A8:G8"/>
    <mergeCell ref="H8:J8"/>
    <mergeCell ref="K8:M8"/>
    <mergeCell ref="N8:P8"/>
    <mergeCell ref="Q8:S8"/>
    <mergeCell ref="T8:U8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</mergeCells>
  <phoneticPr fontId="34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F13" sqref="F13"/>
    </sheetView>
  </sheetViews>
  <sheetFormatPr defaultRowHeight="12"/>
  <cols>
    <col min="1" max="3" width="3.625" style="166" customWidth="1"/>
    <col min="4" max="4" width="37.375" style="166" customWidth="1"/>
    <col min="5" max="5" width="20.875" style="166" customWidth="1"/>
    <col min="6" max="6" width="11.25" style="167" customWidth="1"/>
    <col min="7" max="8" width="9" style="166"/>
    <col min="9" max="9" width="1.875" style="166" customWidth="1"/>
    <col min="10" max="256" width="9" style="166"/>
    <col min="257" max="259" width="3.625" style="166" customWidth="1"/>
    <col min="260" max="260" width="37.375" style="166" customWidth="1"/>
    <col min="261" max="261" width="20.875" style="166" customWidth="1"/>
    <col min="262" max="262" width="11.25" style="166" customWidth="1"/>
    <col min="263" max="264" width="9" style="166"/>
    <col min="265" max="265" width="1.875" style="166" customWidth="1"/>
    <col min="266" max="512" width="9" style="166"/>
    <col min="513" max="515" width="3.625" style="166" customWidth="1"/>
    <col min="516" max="516" width="37.375" style="166" customWidth="1"/>
    <col min="517" max="517" width="20.875" style="166" customWidth="1"/>
    <col min="518" max="518" width="11.25" style="166" customWidth="1"/>
    <col min="519" max="520" width="9" style="166"/>
    <col min="521" max="521" width="1.875" style="166" customWidth="1"/>
    <col min="522" max="768" width="9" style="166"/>
    <col min="769" max="771" width="3.625" style="166" customWidth="1"/>
    <col min="772" max="772" width="37.375" style="166" customWidth="1"/>
    <col min="773" max="773" width="20.875" style="166" customWidth="1"/>
    <col min="774" max="774" width="11.25" style="166" customWidth="1"/>
    <col min="775" max="776" width="9" style="166"/>
    <col min="777" max="777" width="1.875" style="166" customWidth="1"/>
    <col min="778" max="1024" width="9" style="166"/>
    <col min="1025" max="1027" width="3.625" style="166" customWidth="1"/>
    <col min="1028" max="1028" width="37.375" style="166" customWidth="1"/>
    <col min="1029" max="1029" width="20.875" style="166" customWidth="1"/>
    <col min="1030" max="1030" width="11.25" style="166" customWidth="1"/>
    <col min="1031" max="1032" width="9" style="166"/>
    <col min="1033" max="1033" width="1.875" style="166" customWidth="1"/>
    <col min="1034" max="1280" width="9" style="166"/>
    <col min="1281" max="1283" width="3.625" style="166" customWidth="1"/>
    <col min="1284" max="1284" width="37.375" style="166" customWidth="1"/>
    <col min="1285" max="1285" width="20.875" style="166" customWidth="1"/>
    <col min="1286" max="1286" width="11.25" style="166" customWidth="1"/>
    <col min="1287" max="1288" width="9" style="166"/>
    <col min="1289" max="1289" width="1.875" style="166" customWidth="1"/>
    <col min="1290" max="1536" width="9" style="166"/>
    <col min="1537" max="1539" width="3.625" style="166" customWidth="1"/>
    <col min="1540" max="1540" width="37.375" style="166" customWidth="1"/>
    <col min="1541" max="1541" width="20.875" style="166" customWidth="1"/>
    <col min="1542" max="1542" width="11.25" style="166" customWidth="1"/>
    <col min="1543" max="1544" width="9" style="166"/>
    <col min="1545" max="1545" width="1.875" style="166" customWidth="1"/>
    <col min="1546" max="1792" width="9" style="166"/>
    <col min="1793" max="1795" width="3.625" style="166" customWidth="1"/>
    <col min="1796" max="1796" width="37.375" style="166" customWidth="1"/>
    <col min="1797" max="1797" width="20.875" style="166" customWidth="1"/>
    <col min="1798" max="1798" width="11.25" style="166" customWidth="1"/>
    <col min="1799" max="1800" width="9" style="166"/>
    <col min="1801" max="1801" width="1.875" style="166" customWidth="1"/>
    <col min="1802" max="2048" width="9" style="166"/>
    <col min="2049" max="2051" width="3.625" style="166" customWidth="1"/>
    <col min="2052" max="2052" width="37.375" style="166" customWidth="1"/>
    <col min="2053" max="2053" width="20.875" style="166" customWidth="1"/>
    <col min="2054" max="2054" width="11.25" style="166" customWidth="1"/>
    <col min="2055" max="2056" width="9" style="166"/>
    <col min="2057" max="2057" width="1.875" style="166" customWidth="1"/>
    <col min="2058" max="2304" width="9" style="166"/>
    <col min="2305" max="2307" width="3.625" style="166" customWidth="1"/>
    <col min="2308" max="2308" width="37.375" style="166" customWidth="1"/>
    <col min="2309" max="2309" width="20.875" style="166" customWidth="1"/>
    <col min="2310" max="2310" width="11.25" style="166" customWidth="1"/>
    <col min="2311" max="2312" width="9" style="166"/>
    <col min="2313" max="2313" width="1.875" style="166" customWidth="1"/>
    <col min="2314" max="2560" width="9" style="166"/>
    <col min="2561" max="2563" width="3.625" style="166" customWidth="1"/>
    <col min="2564" max="2564" width="37.375" style="166" customWidth="1"/>
    <col min="2565" max="2565" width="20.875" style="166" customWidth="1"/>
    <col min="2566" max="2566" width="11.25" style="166" customWidth="1"/>
    <col min="2567" max="2568" width="9" style="166"/>
    <col min="2569" max="2569" width="1.875" style="166" customWidth="1"/>
    <col min="2570" max="2816" width="9" style="166"/>
    <col min="2817" max="2819" width="3.625" style="166" customWidth="1"/>
    <col min="2820" max="2820" width="37.375" style="166" customWidth="1"/>
    <col min="2821" max="2821" width="20.875" style="166" customWidth="1"/>
    <col min="2822" max="2822" width="11.25" style="166" customWidth="1"/>
    <col min="2823" max="2824" width="9" style="166"/>
    <col min="2825" max="2825" width="1.875" style="166" customWidth="1"/>
    <col min="2826" max="3072" width="9" style="166"/>
    <col min="3073" max="3075" width="3.625" style="166" customWidth="1"/>
    <col min="3076" max="3076" width="37.375" style="166" customWidth="1"/>
    <col min="3077" max="3077" width="20.875" style="166" customWidth="1"/>
    <col min="3078" max="3078" width="11.25" style="166" customWidth="1"/>
    <col min="3079" max="3080" width="9" style="166"/>
    <col min="3081" max="3081" width="1.875" style="166" customWidth="1"/>
    <col min="3082" max="3328" width="9" style="166"/>
    <col min="3329" max="3331" width="3.625" style="166" customWidth="1"/>
    <col min="3332" max="3332" width="37.375" style="166" customWidth="1"/>
    <col min="3333" max="3333" width="20.875" style="166" customWidth="1"/>
    <col min="3334" max="3334" width="11.25" style="166" customWidth="1"/>
    <col min="3335" max="3336" width="9" style="166"/>
    <col min="3337" max="3337" width="1.875" style="166" customWidth="1"/>
    <col min="3338" max="3584" width="9" style="166"/>
    <col min="3585" max="3587" width="3.625" style="166" customWidth="1"/>
    <col min="3588" max="3588" width="37.375" style="166" customWidth="1"/>
    <col min="3589" max="3589" width="20.875" style="166" customWidth="1"/>
    <col min="3590" max="3590" width="11.25" style="166" customWidth="1"/>
    <col min="3591" max="3592" width="9" style="166"/>
    <col min="3593" max="3593" width="1.875" style="166" customWidth="1"/>
    <col min="3594" max="3840" width="9" style="166"/>
    <col min="3841" max="3843" width="3.625" style="166" customWidth="1"/>
    <col min="3844" max="3844" width="37.375" style="166" customWidth="1"/>
    <col min="3845" max="3845" width="20.875" style="166" customWidth="1"/>
    <col min="3846" max="3846" width="11.25" style="166" customWidth="1"/>
    <col min="3847" max="3848" width="9" style="166"/>
    <col min="3849" max="3849" width="1.875" style="166" customWidth="1"/>
    <col min="3850" max="4096" width="9" style="166"/>
    <col min="4097" max="4099" width="3.625" style="166" customWidth="1"/>
    <col min="4100" max="4100" width="37.375" style="166" customWidth="1"/>
    <col min="4101" max="4101" width="20.875" style="166" customWidth="1"/>
    <col min="4102" max="4102" width="11.25" style="166" customWidth="1"/>
    <col min="4103" max="4104" width="9" style="166"/>
    <col min="4105" max="4105" width="1.875" style="166" customWidth="1"/>
    <col min="4106" max="4352" width="9" style="166"/>
    <col min="4353" max="4355" width="3.625" style="166" customWidth="1"/>
    <col min="4356" max="4356" width="37.375" style="166" customWidth="1"/>
    <col min="4357" max="4357" width="20.875" style="166" customWidth="1"/>
    <col min="4358" max="4358" width="11.25" style="166" customWidth="1"/>
    <col min="4359" max="4360" width="9" style="166"/>
    <col min="4361" max="4361" width="1.875" style="166" customWidth="1"/>
    <col min="4362" max="4608" width="9" style="166"/>
    <col min="4609" max="4611" width="3.625" style="166" customWidth="1"/>
    <col min="4612" max="4612" width="37.375" style="166" customWidth="1"/>
    <col min="4613" max="4613" width="20.875" style="166" customWidth="1"/>
    <col min="4614" max="4614" width="11.25" style="166" customWidth="1"/>
    <col min="4615" max="4616" width="9" style="166"/>
    <col min="4617" max="4617" width="1.875" style="166" customWidth="1"/>
    <col min="4618" max="4864" width="9" style="166"/>
    <col min="4865" max="4867" width="3.625" style="166" customWidth="1"/>
    <col min="4868" max="4868" width="37.375" style="166" customWidth="1"/>
    <col min="4869" max="4869" width="20.875" style="166" customWidth="1"/>
    <col min="4870" max="4870" width="11.25" style="166" customWidth="1"/>
    <col min="4871" max="4872" width="9" style="166"/>
    <col min="4873" max="4873" width="1.875" style="166" customWidth="1"/>
    <col min="4874" max="5120" width="9" style="166"/>
    <col min="5121" max="5123" width="3.625" style="166" customWidth="1"/>
    <col min="5124" max="5124" width="37.375" style="166" customWidth="1"/>
    <col min="5125" max="5125" width="20.875" style="166" customWidth="1"/>
    <col min="5126" max="5126" width="11.25" style="166" customWidth="1"/>
    <col min="5127" max="5128" width="9" style="166"/>
    <col min="5129" max="5129" width="1.875" style="166" customWidth="1"/>
    <col min="5130" max="5376" width="9" style="166"/>
    <col min="5377" max="5379" width="3.625" style="166" customWidth="1"/>
    <col min="5380" max="5380" width="37.375" style="166" customWidth="1"/>
    <col min="5381" max="5381" width="20.875" style="166" customWidth="1"/>
    <col min="5382" max="5382" width="11.25" style="166" customWidth="1"/>
    <col min="5383" max="5384" width="9" style="166"/>
    <col min="5385" max="5385" width="1.875" style="166" customWidth="1"/>
    <col min="5386" max="5632" width="9" style="166"/>
    <col min="5633" max="5635" width="3.625" style="166" customWidth="1"/>
    <col min="5636" max="5636" width="37.375" style="166" customWidth="1"/>
    <col min="5637" max="5637" width="20.875" style="166" customWidth="1"/>
    <col min="5638" max="5638" width="11.25" style="166" customWidth="1"/>
    <col min="5639" max="5640" width="9" style="166"/>
    <col min="5641" max="5641" width="1.875" style="166" customWidth="1"/>
    <col min="5642" max="5888" width="9" style="166"/>
    <col min="5889" max="5891" width="3.625" style="166" customWidth="1"/>
    <col min="5892" max="5892" width="37.375" style="166" customWidth="1"/>
    <col min="5893" max="5893" width="20.875" style="166" customWidth="1"/>
    <col min="5894" max="5894" width="11.25" style="166" customWidth="1"/>
    <col min="5895" max="5896" width="9" style="166"/>
    <col min="5897" max="5897" width="1.875" style="166" customWidth="1"/>
    <col min="5898" max="6144" width="9" style="166"/>
    <col min="6145" max="6147" width="3.625" style="166" customWidth="1"/>
    <col min="6148" max="6148" width="37.375" style="166" customWidth="1"/>
    <col min="6149" max="6149" width="20.875" style="166" customWidth="1"/>
    <col min="6150" max="6150" width="11.25" style="166" customWidth="1"/>
    <col min="6151" max="6152" width="9" style="166"/>
    <col min="6153" max="6153" width="1.875" style="166" customWidth="1"/>
    <col min="6154" max="6400" width="9" style="166"/>
    <col min="6401" max="6403" width="3.625" style="166" customWidth="1"/>
    <col min="6404" max="6404" width="37.375" style="166" customWidth="1"/>
    <col min="6405" max="6405" width="20.875" style="166" customWidth="1"/>
    <col min="6406" max="6406" width="11.25" style="166" customWidth="1"/>
    <col min="6407" max="6408" width="9" style="166"/>
    <col min="6409" max="6409" width="1.875" style="166" customWidth="1"/>
    <col min="6410" max="6656" width="9" style="166"/>
    <col min="6657" max="6659" width="3.625" style="166" customWidth="1"/>
    <col min="6660" max="6660" width="37.375" style="166" customWidth="1"/>
    <col min="6661" max="6661" width="20.875" style="166" customWidth="1"/>
    <col min="6662" max="6662" width="11.25" style="166" customWidth="1"/>
    <col min="6663" max="6664" width="9" style="166"/>
    <col min="6665" max="6665" width="1.875" style="166" customWidth="1"/>
    <col min="6666" max="6912" width="9" style="166"/>
    <col min="6913" max="6915" width="3.625" style="166" customWidth="1"/>
    <col min="6916" max="6916" width="37.375" style="166" customWidth="1"/>
    <col min="6917" max="6917" width="20.875" style="166" customWidth="1"/>
    <col min="6918" max="6918" width="11.25" style="166" customWidth="1"/>
    <col min="6919" max="6920" width="9" style="166"/>
    <col min="6921" max="6921" width="1.875" style="166" customWidth="1"/>
    <col min="6922" max="7168" width="9" style="166"/>
    <col min="7169" max="7171" width="3.625" style="166" customWidth="1"/>
    <col min="7172" max="7172" width="37.375" style="166" customWidth="1"/>
    <col min="7173" max="7173" width="20.875" style="166" customWidth="1"/>
    <col min="7174" max="7174" width="11.25" style="166" customWidth="1"/>
    <col min="7175" max="7176" width="9" style="166"/>
    <col min="7177" max="7177" width="1.875" style="166" customWidth="1"/>
    <col min="7178" max="7424" width="9" style="166"/>
    <col min="7425" max="7427" width="3.625" style="166" customWidth="1"/>
    <col min="7428" max="7428" width="37.375" style="166" customWidth="1"/>
    <col min="7429" max="7429" width="20.875" style="166" customWidth="1"/>
    <col min="7430" max="7430" width="11.25" style="166" customWidth="1"/>
    <col min="7431" max="7432" width="9" style="166"/>
    <col min="7433" max="7433" width="1.875" style="166" customWidth="1"/>
    <col min="7434" max="7680" width="9" style="166"/>
    <col min="7681" max="7683" width="3.625" style="166" customWidth="1"/>
    <col min="7684" max="7684" width="37.375" style="166" customWidth="1"/>
    <col min="7685" max="7685" width="20.875" style="166" customWidth="1"/>
    <col min="7686" max="7686" width="11.25" style="166" customWidth="1"/>
    <col min="7687" max="7688" width="9" style="166"/>
    <col min="7689" max="7689" width="1.875" style="166" customWidth="1"/>
    <col min="7690" max="7936" width="9" style="166"/>
    <col min="7937" max="7939" width="3.625" style="166" customWidth="1"/>
    <col min="7940" max="7940" width="37.375" style="166" customWidth="1"/>
    <col min="7941" max="7941" width="20.875" style="166" customWidth="1"/>
    <col min="7942" max="7942" width="11.25" style="166" customWidth="1"/>
    <col min="7943" max="7944" width="9" style="166"/>
    <col min="7945" max="7945" width="1.875" style="166" customWidth="1"/>
    <col min="7946" max="8192" width="9" style="166"/>
    <col min="8193" max="8195" width="3.625" style="166" customWidth="1"/>
    <col min="8196" max="8196" width="37.375" style="166" customWidth="1"/>
    <col min="8197" max="8197" width="20.875" style="166" customWidth="1"/>
    <col min="8198" max="8198" width="11.25" style="166" customWidth="1"/>
    <col min="8199" max="8200" width="9" style="166"/>
    <col min="8201" max="8201" width="1.875" style="166" customWidth="1"/>
    <col min="8202" max="8448" width="9" style="166"/>
    <col min="8449" max="8451" width="3.625" style="166" customWidth="1"/>
    <col min="8452" max="8452" width="37.375" style="166" customWidth="1"/>
    <col min="8453" max="8453" width="20.875" style="166" customWidth="1"/>
    <col min="8454" max="8454" width="11.25" style="166" customWidth="1"/>
    <col min="8455" max="8456" width="9" style="166"/>
    <col min="8457" max="8457" width="1.875" style="166" customWidth="1"/>
    <col min="8458" max="8704" width="9" style="166"/>
    <col min="8705" max="8707" width="3.625" style="166" customWidth="1"/>
    <col min="8708" max="8708" width="37.375" style="166" customWidth="1"/>
    <col min="8709" max="8709" width="20.875" style="166" customWidth="1"/>
    <col min="8710" max="8710" width="11.25" style="166" customWidth="1"/>
    <col min="8711" max="8712" width="9" style="166"/>
    <col min="8713" max="8713" width="1.875" style="166" customWidth="1"/>
    <col min="8714" max="8960" width="9" style="166"/>
    <col min="8961" max="8963" width="3.625" style="166" customWidth="1"/>
    <col min="8964" max="8964" width="37.375" style="166" customWidth="1"/>
    <col min="8965" max="8965" width="20.875" style="166" customWidth="1"/>
    <col min="8966" max="8966" width="11.25" style="166" customWidth="1"/>
    <col min="8967" max="8968" width="9" style="166"/>
    <col min="8969" max="8969" width="1.875" style="166" customWidth="1"/>
    <col min="8970" max="9216" width="9" style="166"/>
    <col min="9217" max="9219" width="3.625" style="166" customWidth="1"/>
    <col min="9220" max="9220" width="37.375" style="166" customWidth="1"/>
    <col min="9221" max="9221" width="20.875" style="166" customWidth="1"/>
    <col min="9222" max="9222" width="11.25" style="166" customWidth="1"/>
    <col min="9223" max="9224" width="9" style="166"/>
    <col min="9225" max="9225" width="1.875" style="166" customWidth="1"/>
    <col min="9226" max="9472" width="9" style="166"/>
    <col min="9473" max="9475" width="3.625" style="166" customWidth="1"/>
    <col min="9476" max="9476" width="37.375" style="166" customWidth="1"/>
    <col min="9477" max="9477" width="20.875" style="166" customWidth="1"/>
    <col min="9478" max="9478" width="11.25" style="166" customWidth="1"/>
    <col min="9479" max="9480" width="9" style="166"/>
    <col min="9481" max="9481" width="1.875" style="166" customWidth="1"/>
    <col min="9482" max="9728" width="9" style="166"/>
    <col min="9729" max="9731" width="3.625" style="166" customWidth="1"/>
    <col min="9732" max="9732" width="37.375" style="166" customWidth="1"/>
    <col min="9733" max="9733" width="20.875" style="166" customWidth="1"/>
    <col min="9734" max="9734" width="11.25" style="166" customWidth="1"/>
    <col min="9735" max="9736" width="9" style="166"/>
    <col min="9737" max="9737" width="1.875" style="166" customWidth="1"/>
    <col min="9738" max="9984" width="9" style="166"/>
    <col min="9985" max="9987" width="3.625" style="166" customWidth="1"/>
    <col min="9988" max="9988" width="37.375" style="166" customWidth="1"/>
    <col min="9989" max="9989" width="20.875" style="166" customWidth="1"/>
    <col min="9990" max="9990" width="11.25" style="166" customWidth="1"/>
    <col min="9991" max="9992" width="9" style="166"/>
    <col min="9993" max="9993" width="1.875" style="166" customWidth="1"/>
    <col min="9994" max="10240" width="9" style="166"/>
    <col min="10241" max="10243" width="3.625" style="166" customWidth="1"/>
    <col min="10244" max="10244" width="37.375" style="166" customWidth="1"/>
    <col min="10245" max="10245" width="20.875" style="166" customWidth="1"/>
    <col min="10246" max="10246" width="11.25" style="166" customWidth="1"/>
    <col min="10247" max="10248" width="9" style="166"/>
    <col min="10249" max="10249" width="1.875" style="166" customWidth="1"/>
    <col min="10250" max="10496" width="9" style="166"/>
    <col min="10497" max="10499" width="3.625" style="166" customWidth="1"/>
    <col min="10500" max="10500" width="37.375" style="166" customWidth="1"/>
    <col min="10501" max="10501" width="20.875" style="166" customWidth="1"/>
    <col min="10502" max="10502" width="11.25" style="166" customWidth="1"/>
    <col min="10503" max="10504" width="9" style="166"/>
    <col min="10505" max="10505" width="1.875" style="166" customWidth="1"/>
    <col min="10506" max="10752" width="9" style="166"/>
    <col min="10753" max="10755" width="3.625" style="166" customWidth="1"/>
    <col min="10756" max="10756" width="37.375" style="166" customWidth="1"/>
    <col min="10757" max="10757" width="20.875" style="166" customWidth="1"/>
    <col min="10758" max="10758" width="11.25" style="166" customWidth="1"/>
    <col min="10759" max="10760" width="9" style="166"/>
    <col min="10761" max="10761" width="1.875" style="166" customWidth="1"/>
    <col min="10762" max="11008" width="9" style="166"/>
    <col min="11009" max="11011" width="3.625" style="166" customWidth="1"/>
    <col min="11012" max="11012" width="37.375" style="166" customWidth="1"/>
    <col min="11013" max="11013" width="20.875" style="166" customWidth="1"/>
    <col min="11014" max="11014" width="11.25" style="166" customWidth="1"/>
    <col min="11015" max="11016" width="9" style="166"/>
    <col min="11017" max="11017" width="1.875" style="166" customWidth="1"/>
    <col min="11018" max="11264" width="9" style="166"/>
    <col min="11265" max="11267" width="3.625" style="166" customWidth="1"/>
    <col min="11268" max="11268" width="37.375" style="166" customWidth="1"/>
    <col min="11269" max="11269" width="20.875" style="166" customWidth="1"/>
    <col min="11270" max="11270" width="11.25" style="166" customWidth="1"/>
    <col min="11271" max="11272" width="9" style="166"/>
    <col min="11273" max="11273" width="1.875" style="166" customWidth="1"/>
    <col min="11274" max="11520" width="9" style="166"/>
    <col min="11521" max="11523" width="3.625" style="166" customWidth="1"/>
    <col min="11524" max="11524" width="37.375" style="166" customWidth="1"/>
    <col min="11525" max="11525" width="20.875" style="166" customWidth="1"/>
    <col min="11526" max="11526" width="11.25" style="166" customWidth="1"/>
    <col min="11527" max="11528" width="9" style="166"/>
    <col min="11529" max="11529" width="1.875" style="166" customWidth="1"/>
    <col min="11530" max="11776" width="9" style="166"/>
    <col min="11777" max="11779" width="3.625" style="166" customWidth="1"/>
    <col min="11780" max="11780" width="37.375" style="166" customWidth="1"/>
    <col min="11781" max="11781" width="20.875" style="166" customWidth="1"/>
    <col min="11782" max="11782" width="11.25" style="166" customWidth="1"/>
    <col min="11783" max="11784" width="9" style="166"/>
    <col min="11785" max="11785" width="1.875" style="166" customWidth="1"/>
    <col min="11786" max="12032" width="9" style="166"/>
    <col min="12033" max="12035" width="3.625" style="166" customWidth="1"/>
    <col min="12036" max="12036" width="37.375" style="166" customWidth="1"/>
    <col min="12037" max="12037" width="20.875" style="166" customWidth="1"/>
    <col min="12038" max="12038" width="11.25" style="166" customWidth="1"/>
    <col min="12039" max="12040" width="9" style="166"/>
    <col min="12041" max="12041" width="1.875" style="166" customWidth="1"/>
    <col min="12042" max="12288" width="9" style="166"/>
    <col min="12289" max="12291" width="3.625" style="166" customWidth="1"/>
    <col min="12292" max="12292" width="37.375" style="166" customWidth="1"/>
    <col min="12293" max="12293" width="20.875" style="166" customWidth="1"/>
    <col min="12294" max="12294" width="11.25" style="166" customWidth="1"/>
    <col min="12295" max="12296" width="9" style="166"/>
    <col min="12297" max="12297" width="1.875" style="166" customWidth="1"/>
    <col min="12298" max="12544" width="9" style="166"/>
    <col min="12545" max="12547" width="3.625" style="166" customWidth="1"/>
    <col min="12548" max="12548" width="37.375" style="166" customWidth="1"/>
    <col min="12549" max="12549" width="20.875" style="166" customWidth="1"/>
    <col min="12550" max="12550" width="11.25" style="166" customWidth="1"/>
    <col min="12551" max="12552" width="9" style="166"/>
    <col min="12553" max="12553" width="1.875" style="166" customWidth="1"/>
    <col min="12554" max="12800" width="9" style="166"/>
    <col min="12801" max="12803" width="3.625" style="166" customWidth="1"/>
    <col min="12804" max="12804" width="37.375" style="166" customWidth="1"/>
    <col min="12805" max="12805" width="20.875" style="166" customWidth="1"/>
    <col min="12806" max="12806" width="11.25" style="166" customWidth="1"/>
    <col min="12807" max="12808" width="9" style="166"/>
    <col min="12809" max="12809" width="1.875" style="166" customWidth="1"/>
    <col min="12810" max="13056" width="9" style="166"/>
    <col min="13057" max="13059" width="3.625" style="166" customWidth="1"/>
    <col min="13060" max="13060" width="37.375" style="166" customWidth="1"/>
    <col min="13061" max="13061" width="20.875" style="166" customWidth="1"/>
    <col min="13062" max="13062" width="11.25" style="166" customWidth="1"/>
    <col min="13063" max="13064" width="9" style="166"/>
    <col min="13065" max="13065" width="1.875" style="166" customWidth="1"/>
    <col min="13066" max="13312" width="9" style="166"/>
    <col min="13313" max="13315" width="3.625" style="166" customWidth="1"/>
    <col min="13316" max="13316" width="37.375" style="166" customWidth="1"/>
    <col min="13317" max="13317" width="20.875" style="166" customWidth="1"/>
    <col min="13318" max="13318" width="11.25" style="166" customWidth="1"/>
    <col min="13319" max="13320" width="9" style="166"/>
    <col min="13321" max="13321" width="1.875" style="166" customWidth="1"/>
    <col min="13322" max="13568" width="9" style="166"/>
    <col min="13569" max="13571" width="3.625" style="166" customWidth="1"/>
    <col min="13572" max="13572" width="37.375" style="166" customWidth="1"/>
    <col min="13573" max="13573" width="20.875" style="166" customWidth="1"/>
    <col min="13574" max="13574" width="11.25" style="166" customWidth="1"/>
    <col min="13575" max="13576" width="9" style="166"/>
    <col min="13577" max="13577" width="1.875" style="166" customWidth="1"/>
    <col min="13578" max="13824" width="9" style="166"/>
    <col min="13825" max="13827" width="3.625" style="166" customWidth="1"/>
    <col min="13828" max="13828" width="37.375" style="166" customWidth="1"/>
    <col min="13829" max="13829" width="20.875" style="166" customWidth="1"/>
    <col min="13830" max="13830" width="11.25" style="166" customWidth="1"/>
    <col min="13831" max="13832" width="9" style="166"/>
    <col min="13833" max="13833" width="1.875" style="166" customWidth="1"/>
    <col min="13834" max="14080" width="9" style="166"/>
    <col min="14081" max="14083" width="3.625" style="166" customWidth="1"/>
    <col min="14084" max="14084" width="37.375" style="166" customWidth="1"/>
    <col min="14085" max="14085" width="20.875" style="166" customWidth="1"/>
    <col min="14086" max="14086" width="11.25" style="166" customWidth="1"/>
    <col min="14087" max="14088" width="9" style="166"/>
    <col min="14089" max="14089" width="1.875" style="166" customWidth="1"/>
    <col min="14090" max="14336" width="9" style="166"/>
    <col min="14337" max="14339" width="3.625" style="166" customWidth="1"/>
    <col min="14340" max="14340" width="37.375" style="166" customWidth="1"/>
    <col min="14341" max="14341" width="20.875" style="166" customWidth="1"/>
    <col min="14342" max="14342" width="11.25" style="166" customWidth="1"/>
    <col min="14343" max="14344" width="9" style="166"/>
    <col min="14345" max="14345" width="1.875" style="166" customWidth="1"/>
    <col min="14346" max="14592" width="9" style="166"/>
    <col min="14593" max="14595" width="3.625" style="166" customWidth="1"/>
    <col min="14596" max="14596" width="37.375" style="166" customWidth="1"/>
    <col min="14597" max="14597" width="20.875" style="166" customWidth="1"/>
    <col min="14598" max="14598" width="11.25" style="166" customWidth="1"/>
    <col min="14599" max="14600" width="9" style="166"/>
    <col min="14601" max="14601" width="1.875" style="166" customWidth="1"/>
    <col min="14602" max="14848" width="9" style="166"/>
    <col min="14849" max="14851" width="3.625" style="166" customWidth="1"/>
    <col min="14852" max="14852" width="37.375" style="166" customWidth="1"/>
    <col min="14853" max="14853" width="20.875" style="166" customWidth="1"/>
    <col min="14854" max="14854" width="11.25" style="166" customWidth="1"/>
    <col min="14855" max="14856" width="9" style="166"/>
    <col min="14857" max="14857" width="1.875" style="166" customWidth="1"/>
    <col min="14858" max="15104" width="9" style="166"/>
    <col min="15105" max="15107" width="3.625" style="166" customWidth="1"/>
    <col min="15108" max="15108" width="37.375" style="166" customWidth="1"/>
    <col min="15109" max="15109" width="20.875" style="166" customWidth="1"/>
    <col min="15110" max="15110" width="11.25" style="166" customWidth="1"/>
    <col min="15111" max="15112" width="9" style="166"/>
    <col min="15113" max="15113" width="1.875" style="166" customWidth="1"/>
    <col min="15114" max="15360" width="9" style="166"/>
    <col min="15361" max="15363" width="3.625" style="166" customWidth="1"/>
    <col min="15364" max="15364" width="37.375" style="166" customWidth="1"/>
    <col min="15365" max="15365" width="20.875" style="166" customWidth="1"/>
    <col min="15366" max="15366" width="11.25" style="166" customWidth="1"/>
    <col min="15367" max="15368" width="9" style="166"/>
    <col min="15369" max="15369" width="1.875" style="166" customWidth="1"/>
    <col min="15370" max="15616" width="9" style="166"/>
    <col min="15617" max="15619" width="3.625" style="166" customWidth="1"/>
    <col min="15620" max="15620" width="37.375" style="166" customWidth="1"/>
    <col min="15621" max="15621" width="20.875" style="166" customWidth="1"/>
    <col min="15622" max="15622" width="11.25" style="166" customWidth="1"/>
    <col min="15623" max="15624" width="9" style="166"/>
    <col min="15625" max="15625" width="1.875" style="166" customWidth="1"/>
    <col min="15626" max="15872" width="9" style="166"/>
    <col min="15873" max="15875" width="3.625" style="166" customWidth="1"/>
    <col min="15876" max="15876" width="37.375" style="166" customWidth="1"/>
    <col min="15877" max="15877" width="20.875" style="166" customWidth="1"/>
    <col min="15878" max="15878" width="11.25" style="166" customWidth="1"/>
    <col min="15879" max="15880" width="9" style="166"/>
    <col min="15881" max="15881" width="1.875" style="166" customWidth="1"/>
    <col min="15882" max="16128" width="9" style="166"/>
    <col min="16129" max="16131" width="3.625" style="166" customWidth="1"/>
    <col min="16132" max="16132" width="37.375" style="166" customWidth="1"/>
    <col min="16133" max="16133" width="20.875" style="166" customWidth="1"/>
    <col min="16134" max="16134" width="11.25" style="166" customWidth="1"/>
    <col min="16135" max="16136" width="9" style="166"/>
    <col min="16137" max="16137" width="1.875" style="166" customWidth="1"/>
    <col min="16138" max="16384" width="9" style="166"/>
  </cols>
  <sheetData>
    <row r="1" spans="1:6" ht="17.850000000000001" customHeight="1">
      <c r="A1" s="165" t="s">
        <v>319</v>
      </c>
    </row>
    <row r="2" spans="1:6" ht="17.850000000000001" customHeight="1"/>
    <row r="3" spans="1:6" ht="17.850000000000001" customHeight="1">
      <c r="A3" s="168" t="s">
        <v>320</v>
      </c>
      <c r="F3" s="169" t="s">
        <v>260</v>
      </c>
    </row>
    <row r="4" spans="1:6" ht="17.850000000000001" customHeight="1">
      <c r="F4" s="169"/>
    </row>
    <row r="5" spans="1:6" ht="17.850000000000001" customHeight="1">
      <c r="A5" s="168" t="s">
        <v>321</v>
      </c>
      <c r="F5" s="170">
        <v>-37346</v>
      </c>
    </row>
    <row r="6" spans="1:6" ht="17.850000000000001" customHeight="1">
      <c r="A6" s="168"/>
      <c r="F6" s="170"/>
    </row>
    <row r="7" spans="1:6" ht="17.850000000000001" customHeight="1">
      <c r="B7" s="171" t="s">
        <v>322</v>
      </c>
      <c r="C7" s="171"/>
      <c r="D7" s="171"/>
      <c r="E7" s="171"/>
      <c r="F7" s="172">
        <v>20397</v>
      </c>
    </row>
    <row r="8" spans="1:6" ht="17.850000000000001" customHeight="1">
      <c r="C8" s="166" t="s">
        <v>323</v>
      </c>
      <c r="F8" s="173">
        <v>21940</v>
      </c>
    </row>
    <row r="9" spans="1:6" ht="17.850000000000001" customHeight="1">
      <c r="C9" s="166" t="s">
        <v>324</v>
      </c>
      <c r="F9" s="174">
        <v>-2658</v>
      </c>
    </row>
    <row r="10" spans="1:6" ht="17.850000000000001" customHeight="1">
      <c r="C10" s="166" t="s">
        <v>325</v>
      </c>
      <c r="F10" s="174">
        <v>1115</v>
      </c>
    </row>
    <row r="11" spans="1:6" ht="17.850000000000001" customHeight="1">
      <c r="C11" s="166" t="s">
        <v>326</v>
      </c>
      <c r="F11" s="174" t="s">
        <v>253</v>
      </c>
    </row>
    <row r="12" spans="1:6" ht="17.850000000000001" customHeight="1">
      <c r="C12" s="166" t="s">
        <v>327</v>
      </c>
      <c r="F12" s="174" t="s">
        <v>253</v>
      </c>
    </row>
    <row r="13" spans="1:6" ht="17.850000000000001" customHeight="1">
      <c r="C13" s="166" t="s">
        <v>328</v>
      </c>
      <c r="F13" s="174" t="s">
        <v>253</v>
      </c>
    </row>
    <row r="14" spans="1:6" ht="17.850000000000001" customHeight="1">
      <c r="C14" s="166" t="s">
        <v>329</v>
      </c>
      <c r="F14" s="174" t="s">
        <v>253</v>
      </c>
    </row>
    <row r="15" spans="1:6" ht="17.850000000000001" customHeight="1">
      <c r="C15" s="166" t="s">
        <v>330</v>
      </c>
      <c r="F15" s="174" t="s">
        <v>253</v>
      </c>
    </row>
    <row r="16" spans="1:6" ht="17.850000000000001" customHeight="1"/>
    <row r="17" spans="2:6" ht="17.850000000000001" customHeight="1">
      <c r="B17" s="171" t="s">
        <v>331</v>
      </c>
      <c r="C17" s="171"/>
      <c r="D17" s="171"/>
      <c r="E17" s="171"/>
      <c r="F17" s="172">
        <v>54</v>
      </c>
    </row>
    <row r="18" spans="2:6" ht="17.850000000000001" customHeight="1">
      <c r="C18" s="166" t="s">
        <v>332</v>
      </c>
      <c r="F18" s="173">
        <v>-231</v>
      </c>
    </row>
    <row r="19" spans="2:6" ht="17.850000000000001" customHeight="1">
      <c r="C19" s="166" t="s">
        <v>333</v>
      </c>
      <c r="F19" s="174" t="s">
        <v>253</v>
      </c>
    </row>
    <row r="20" spans="2:6" ht="17.850000000000001" customHeight="1">
      <c r="C20" s="166" t="s">
        <v>334</v>
      </c>
      <c r="F20" s="174" t="s">
        <v>253</v>
      </c>
    </row>
    <row r="21" spans="2:6" ht="17.850000000000001" customHeight="1">
      <c r="C21" s="166" t="s">
        <v>335</v>
      </c>
      <c r="F21" s="174" t="s">
        <v>253</v>
      </c>
    </row>
    <row r="22" spans="2:6" ht="17.850000000000001" customHeight="1">
      <c r="C22" s="166" t="s">
        <v>336</v>
      </c>
      <c r="F22" s="174">
        <v>286</v>
      </c>
    </row>
    <row r="23" spans="2:6" ht="17.850000000000001" customHeight="1">
      <c r="C23" s="166" t="s">
        <v>337</v>
      </c>
      <c r="F23" s="174">
        <v>69</v>
      </c>
    </row>
    <row r="24" spans="2:6" ht="17.850000000000001" customHeight="1">
      <c r="C24" s="166" t="s">
        <v>338</v>
      </c>
      <c r="F24" s="174">
        <v>-70</v>
      </c>
    </row>
    <row r="25" spans="2:6" ht="17.850000000000001" customHeight="1">
      <c r="F25" s="174"/>
    </row>
    <row r="26" spans="2:6" ht="17.850000000000001" customHeight="1">
      <c r="B26" s="171" t="s">
        <v>339</v>
      </c>
      <c r="C26" s="171"/>
      <c r="D26" s="171"/>
      <c r="E26" s="171"/>
      <c r="F26" s="172">
        <v>5</v>
      </c>
    </row>
    <row r="27" spans="2:6" ht="17.850000000000001" customHeight="1">
      <c r="C27" s="166" t="s">
        <v>340</v>
      </c>
      <c r="F27" s="174" t="s">
        <v>253</v>
      </c>
    </row>
    <row r="28" spans="2:6" ht="17.850000000000001" customHeight="1">
      <c r="C28" s="166" t="s">
        <v>341</v>
      </c>
      <c r="F28" s="174">
        <v>5</v>
      </c>
    </row>
    <row r="29" spans="2:6" ht="17.850000000000001" customHeight="1">
      <c r="C29" s="166" t="s">
        <v>342</v>
      </c>
      <c r="F29" s="174" t="s">
        <v>253</v>
      </c>
    </row>
    <row r="30" spans="2:6" ht="17.850000000000001" customHeight="1">
      <c r="C30" s="166" t="s">
        <v>343</v>
      </c>
      <c r="F30" s="174" t="s">
        <v>253</v>
      </c>
    </row>
    <row r="31" spans="2:6" ht="17.850000000000001" customHeight="1">
      <c r="F31" s="174"/>
    </row>
    <row r="32" spans="2:6" ht="17.850000000000001" customHeight="1">
      <c r="B32" s="171" t="s">
        <v>344</v>
      </c>
      <c r="C32" s="171"/>
      <c r="D32" s="171"/>
      <c r="E32" s="171"/>
      <c r="F32" s="172">
        <v>-8538</v>
      </c>
    </row>
    <row r="33" spans="1:6" ht="17.850000000000001" customHeight="1">
      <c r="C33" s="166" t="s">
        <v>345</v>
      </c>
      <c r="F33" s="173">
        <v>-8538</v>
      </c>
    </row>
    <row r="34" spans="1:6" ht="17.850000000000001" customHeight="1">
      <c r="C34" s="166" t="s">
        <v>346</v>
      </c>
      <c r="F34" s="174" t="s">
        <v>253</v>
      </c>
    </row>
    <row r="35" spans="1:6" ht="17.850000000000001" customHeight="1">
      <c r="F35" s="174"/>
    </row>
    <row r="36" spans="1:6" ht="17.850000000000001" customHeight="1">
      <c r="B36" s="171" t="s">
        <v>347</v>
      </c>
      <c r="C36" s="171"/>
      <c r="D36" s="171"/>
      <c r="E36" s="171"/>
      <c r="F36" s="174" t="s">
        <v>253</v>
      </c>
    </row>
    <row r="37" spans="1:6" ht="17.850000000000001" customHeight="1">
      <c r="C37" s="166" t="s">
        <v>348</v>
      </c>
      <c r="F37" s="173" t="s">
        <v>253</v>
      </c>
    </row>
    <row r="38" spans="1:6" ht="17.850000000000001" customHeight="1">
      <c r="F38" s="174"/>
    </row>
    <row r="39" spans="1:6" ht="17.850000000000001" customHeight="1">
      <c r="B39" s="171" t="s">
        <v>349</v>
      </c>
      <c r="C39" s="171"/>
      <c r="D39" s="171"/>
      <c r="E39" s="171"/>
      <c r="F39" s="174" t="s">
        <v>253</v>
      </c>
    </row>
    <row r="40" spans="1:6" ht="17.850000000000001" customHeight="1">
      <c r="F40" s="173"/>
    </row>
    <row r="41" spans="1:6" ht="17.850000000000001" customHeight="1">
      <c r="B41" s="171" t="s">
        <v>350</v>
      </c>
      <c r="C41" s="171"/>
      <c r="D41" s="171"/>
      <c r="E41" s="171"/>
      <c r="F41" s="172">
        <v>-45</v>
      </c>
    </row>
    <row r="42" spans="1:6" ht="17.850000000000001" customHeight="1">
      <c r="C42" s="166" t="s">
        <v>351</v>
      </c>
      <c r="F42" s="174">
        <v>-204</v>
      </c>
    </row>
    <row r="43" spans="1:6" ht="17.850000000000001" customHeight="1">
      <c r="C43" s="166" t="s">
        <v>352</v>
      </c>
      <c r="F43" s="174">
        <v>34</v>
      </c>
    </row>
    <row r="44" spans="1:6" ht="17.850000000000001" customHeight="1">
      <c r="C44" s="166" t="s">
        <v>353</v>
      </c>
      <c r="F44" s="174">
        <v>-37</v>
      </c>
    </row>
    <row r="45" spans="1:6" ht="17.850000000000001" customHeight="1">
      <c r="C45" s="166" t="s">
        <v>354</v>
      </c>
      <c r="F45" s="174">
        <v>162</v>
      </c>
    </row>
    <row r="46" spans="1:6" ht="17.850000000000001" customHeight="1">
      <c r="F46" s="174"/>
    </row>
    <row r="47" spans="1:6" ht="17.850000000000001" customHeight="1">
      <c r="A47" s="168" t="s">
        <v>355</v>
      </c>
      <c r="F47" s="170">
        <v>-25473</v>
      </c>
    </row>
    <row r="52" spans="6:6">
      <c r="F52" s="174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2015-08-16T04:02:35Z</cp:lastPrinted>
  <dcterms:created xsi:type="dcterms:W3CDTF">2014-08-27T04:52:06Z</dcterms:created>
  <dcterms:modified xsi:type="dcterms:W3CDTF">2015-09-18T01:33:44Z</dcterms:modified>
</cp:coreProperties>
</file>