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基金附属明細表ほか!$A$1:$Y$42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<sst xmlns="http://schemas.openxmlformats.org/spreadsheetml/2006/main" count="885" uniqueCount="336">
  <si>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</si>
  <si>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</si>
  <si>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</si>
  <si>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</si>
  <si>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</si>
  <si>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</si>
  <si>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</si>
  <si>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</si>
  <si>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</si>
  <si>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</si>
  <si>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</si>
  <si>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</si>
  <si>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</si>
  <si>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</si>
  <si>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</si>
  <si>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</si>
  <si>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</si>
  <si>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</si>
  <si>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</si>
  <si>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</si>
  <si>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</si>
  <si>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</si>
  <si>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</si>
  <si>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</si>
  <si>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</si>
  <si>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</si>
  <si>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</si>
  <si>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</si>
  <si>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</si>
  <si>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</si>
  <si>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</si>
  <si>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</si>
  <si>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</si>
  <si>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</si>
  <si>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</si>
  <si>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</si>
  <si>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</si>
  <si>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</si>
  <si>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</si>
  <si>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</si>
  <si>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</si>
  <si>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</si>
  <si>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</si>
  <si>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</si>
  <si>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</si>
  <si>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</si>
  <si>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</si>
  <si>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</si>
  <si>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</si>
  <si>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</si>
  <si>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</si>
  <si>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</si>
  <si>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</si>
  <si>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</si>
  <si>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</si>
  <si>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</si>
  <si>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</si>
  <si>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</si>
  <si>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</si>
  <si>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</si>
  <si>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</si>
  <si>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</si>
  <si>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</si>
  <si>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</si>
  <si>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</si>
  <si>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</si>
  <si>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</si>
  <si>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</si>
  <si>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</si>
  <si>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</si>
  <si>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</si>
  <si>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</si>
  <si>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</si>
  <si>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</si>
  <si>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</si>
  <si>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</si>
  <si>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</si>
  <si>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</si>
  <si>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</si>
  <si>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</si>
  <si>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</si>
  <si>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</si>
  <si>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</si>
  <si>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</si>
  <si>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</si>
  <si>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</si>
  <si>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</si>
  <si>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</si>
  <si>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</si>
  <si>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</si>
  <si>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</si>
  <si>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</si>
  <si>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</si>
  <si>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</si>
  <si>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</si>
  <si>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</si>
  <si>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</si>
  <si>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</si>
  <si>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</si>
  <si>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</si>
  <si>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</si>
  <si>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</si>
  <si>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</si>
  <si>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</si>
  <si>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</si>
  <si>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</si>
  <si>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</si>
  <si>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</si>
  <si>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</si>
  <si>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</si>
  <si>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</si>
  <si>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</si>
  <si>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</si>
  <si>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</si>
  <si>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</si>
  <si>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</si>
  <si>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</si>
  <si>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</si>
  <si>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</si>
  <si>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</si>
  <si>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</si>
  <si>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</si>
  <si>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</si>
  <si>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</si>
  <si>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</si>
  <si>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</si>
  <si>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</si>
  <si>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</si>
  <si>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</si>
  <si>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</si>
  <si>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</si>
  <si>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</si>
  <si>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</si>
  <si>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</si>
  <si>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</si>
  <si>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</si>
  <si>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</si>
  <si>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</si>
  <si>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</si>
  <si>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</si>
  <si>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</si>
  <si>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</si>
  <si>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</si>
  <si>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</si>
  <si>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</si>
  <si>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</si>
  <si>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</si>
  <si>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</si>
  <si>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</si>
  <si>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</si>
  <si>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</si>
  <si>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</si>
  <si>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</si>
  <si>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</si>
  <si>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</si>
  <si>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</si>
  <si>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</si>
  <si>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</si>
  <si>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</si>
  <si>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</si>
  <si>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</si>
  <si>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</si>
  <si>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</si>
  <si>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</si>
  <si>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</si>
  <si>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</si>
  <si>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</si>
  <si>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</si>
  <si>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</si>
  <si>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</si>
  <si>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</si>
  <si>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</si>
  <si>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</si>
  <si>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</si>
  <si>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</si>
  <si>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</si>
  <si>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</si>
  <si>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</si>
  <si>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</si>
  <si>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</si>
  <si>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</si>
  <si>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</si>
  <si>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</si>
  <si>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</si>
  <si>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</si>
  <si>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</si>
  <si>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</si>
  <si>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</si>
  <si>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</si>
  <si>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</si>
  <si>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</si>
  <si>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</si>
  <si>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</si>
  <si>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</si>
  <si>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</si>
  <si>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</si>
  <si>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</si>
  <si>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</si>
  <si>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</si>
  <si>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</si>
  <si>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</si>
  <si>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</si>
  <si>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</si>
  <si>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</si>
  <si>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</si>
  <si>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</si>
  <si>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</si>
  <si>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</si>
  <si>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</si>
  <si>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</si>
  <si>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</si>
  <si>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</si>
  <si>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</si>
  <si>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</si>
  <si>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</si>
  <si>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</si>
  <si>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</si>
  <si>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</si>
  <si>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</si>
  <si>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</si>
  <si>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</si>
  <si>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</si>
  <si>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</si>
  <si>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</si>
  <si>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</si>
  <si>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</si>
  <si>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</si>
  <si>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</si>
  <si>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</si>
  <si>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</si>
  <si>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</si>
  <si>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</si>
  <si>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</si>
  <si>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</si>
  <si>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</si>
  <si>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</si>
  <si>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</si>
  <si>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</si>
  <si>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</si>
  <si>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</si>
  <si>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</si>
  <si>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</si>
  <si>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</si>
  <si>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</si>
  <si>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</si>
  <si>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</si>
  <si>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</si>
  <si>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局：教育委員会事務局　  会　　計：一般会計</t>
    <phoneticPr fontId="3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</si>
  <si>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+22,891</t>
    </r>
    <rPh sb="8" eb="9">
      <t>ゲン</t>
    </rPh>
    <phoneticPr fontId="3"/>
  </si>
  <si>
    <t>事業実施等による資産の増 +9,230
管理する資産の減価償却等 -7,987
地方債の償還等により +1,405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rPh sb="31" eb="32">
      <t>トウ</t>
    </rPh>
    <rPh sb="40" eb="43">
      <t>チホウサイ</t>
    </rPh>
    <rPh sb="44" eb="46">
      <t>ショウカン</t>
    </rPh>
    <rPh sb="46" eb="47">
      <t>トウ</t>
    </rPh>
    <phoneticPr fontId="3"/>
  </si>
  <si>
    <t>重要物品の減 -664</t>
    <rPh sb="0" eb="2">
      <t>ジュウヨウ</t>
    </rPh>
    <rPh sb="2" eb="4">
      <t>ブッピン</t>
    </rPh>
    <rPh sb="5" eb="6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</si>
  <si>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</si>
  <si>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</si>
  <si>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教育委員会事務局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</si>
  <si>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</si>
  <si>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</si>
  <si>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</si>
  <si>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</si>
  <si>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</si>
  <si>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</si>
  <si>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</si>
  <si>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</si>
  <si>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</si>
  <si>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</si>
  <si>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</si>
  <si>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</si>
  <si>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</si>
  <si>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</si>
  <si>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</si>
  <si>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</si>
  <si>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</si>
  <si>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</si>
  <si>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</si>
  <si>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</si>
  <si>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</si>
  <si>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</si>
  <si>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</si>
  <si>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</si>
  <si>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</si>
  <si>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</si>
  <si>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</si>
  <si>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</si>
  <si>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</si>
  <si>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</si>
  <si>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</si>
  <si>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</si>
  <si>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</si>
  <si>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</si>
  <si>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</si>
  <si>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</si>
  <si>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</si>
  <si>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</si>
  <si>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</si>
  <si>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</si>
  <si>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</si>
  <si>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</si>
  <si>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</si>
  <si>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【一般会計・教育委員会】</t>
    <rPh sb="1" eb="3">
      <t>イッパン</t>
    </rPh>
    <rPh sb="3" eb="5">
      <t>カイケイ</t>
    </rPh>
    <rPh sb="6" eb="8">
      <t>キョウイク</t>
    </rPh>
    <rPh sb="8" eb="11">
      <t>イインカイ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</si>
  <si>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</si>
  <si>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</si>
  <si>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</si>
  <si>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</si>
  <si>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</si>
  <si>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</si>
  <si>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</si>
  <si>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</si>
  <si>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大阪教育ゆめ基金</t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</si>
  <si>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</si>
  <si>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</si>
  <si>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</si>
  <si>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</si>
  <si>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</si>
  <si>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</si>
  <si>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</si>
  <si>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（公財）大阪府育英会</t>
    <rPh sb="1" eb="2">
      <t>コウ</t>
    </rPh>
    <phoneticPr fontId="3"/>
  </si>
  <si>
    <t>－</t>
    <phoneticPr fontId="3"/>
  </si>
  <si>
    <t>（一財）大阪国際児童文学館</t>
    <rPh sb="1" eb="2">
      <t>イチ</t>
    </rPh>
    <phoneticPr fontId="4"/>
  </si>
  <si>
    <t>（公財）大阪人権博物館</t>
    <rPh sb="1" eb="2">
      <t>コウ</t>
    </rPh>
    <phoneticPr fontId="4"/>
  </si>
  <si>
    <t>（公財）大阪府文化財センタ－</t>
    <rPh sb="1" eb="2">
      <t>コウ</t>
    </rPh>
    <phoneticPr fontId="4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</si>
  <si>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</si>
  <si>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</si>
  <si>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</si>
  <si>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</si>
  <si>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</si>
  <si>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個人債務者</t>
    <rPh sb="0" eb="2">
      <t>コジン</t>
    </rPh>
    <rPh sb="2" eb="4">
      <t>サイム</t>
    </rPh>
    <rPh sb="4" eb="5">
      <t>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</si>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</sst>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0" fillId="0" borderId="22" xfId="10" applyFont="1" applyBorder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15" xfId="0" applyFont="1" applyFill="1" applyBorder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3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vertical="center"/>
    </xf>
    <xf numFmtId="0" fontId="0" fillId="0" borderId="22" xfId="10" applyFont="1" applyBorder="1" applyAlignment="1">
      <alignment vertical="center"/>
    </xf>
    <xf numFmtId="0" fontId="0" fillId="0" borderId="23" xfId="10" applyFont="1" applyBorder="1" applyAlignment="1">
      <alignment vertical="center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27" fillId="0" borderId="30" xfId="5" applyFont="1" applyFill="1" applyBorder="1" applyAlignment="1">
      <alignment vertical="center"/>
    </xf>
    <xf numFmtId="0" fontId="27" fillId="0" borderId="19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0" fontId="27" fillId="0" borderId="22" xfId="5" applyFont="1" applyFill="1" applyBorder="1" applyAlignment="1">
      <alignment vertical="center"/>
    </xf>
    <xf numFmtId="0" fontId="27" fillId="0" borderId="14" xfId="5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46" fillId="0" borderId="22" xfId="5" applyFont="1" applyFill="1" applyBorder="1" applyAlignment="1">
      <alignment vertical="center"/>
    </xf>
    <xf numFmtId="0" fontId="46" fillId="0" borderId="23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8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9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39" fillId="0" borderId="53" xfId="5" applyFont="1" applyFill="1" applyBorder="1" applyAlignment="1">
      <alignment horizontal="distributed" vertical="center" justifyLastLine="1"/>
    </xf>
    <xf numFmtId="0" fontId="27" fillId="0" borderId="54" xfId="5" applyFill="1" applyBorder="1" applyAlignment="1">
      <alignment horizontal="distributed" vertical="center" justifyLastLine="1"/>
    </xf>
    <xf numFmtId="0" fontId="27" fillId="0" borderId="55" xfId="5" applyFill="1" applyBorder="1" applyAlignment="1">
      <alignment horizontal="distributed" vertical="center"/>
    </xf>
    <xf numFmtId="176" fontId="39" fillId="0" borderId="56" xfId="5" applyNumberFormat="1" applyFont="1" applyFill="1" applyBorder="1" applyAlignment="1">
      <alignment horizontal="distributed" vertical="center" justifyLastLine="1"/>
    </xf>
    <xf numFmtId="0" fontId="27" fillId="0" borderId="57" xfId="5" applyFill="1" applyBorder="1" applyAlignment="1">
      <alignment horizontal="distributed" vertical="center" justifyLastLine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46" fillId="0" borderId="62" xfId="5" applyFont="1" applyFill="1" applyBorder="1" applyAlignment="1">
      <alignment horizontal="left" vertical="center"/>
    </xf>
    <xf numFmtId="0" fontId="46" fillId="0" borderId="63" xfId="5" applyFont="1" applyFill="1" applyBorder="1" applyAlignment="1">
      <alignment horizontal="left" vertical="center"/>
    </xf>
    <xf numFmtId="0" fontId="46" fillId="0" borderId="64" xfId="5" applyFont="1" applyFill="1" applyBorder="1" applyAlignment="1">
      <alignment horizontal="lef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right" vertical="center"/>
    </xf>
    <xf numFmtId="176" fontId="34" fillId="0" borderId="62" xfId="5" applyNumberFormat="1" applyFont="1" applyFill="1" applyBorder="1" applyAlignment="1">
      <alignment vertical="center"/>
    </xf>
    <xf numFmtId="176" fontId="34" fillId="0" borderId="63" xfId="5" applyNumberFormat="1" applyFont="1" applyFill="1" applyBorder="1" applyAlignment="1">
      <alignment vertical="center"/>
    </xf>
    <xf numFmtId="176" fontId="34" fillId="0" borderId="65" xfId="5" applyNumberFormat="1" applyFont="1" applyFill="1" applyBorder="1" applyAlignment="1">
      <alignment vertical="center"/>
    </xf>
    <xf numFmtId="176" fontId="34" fillId="0" borderId="66" xfId="5" applyNumberFormat="1" applyFont="1" applyFill="1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6" fillId="0" borderId="12" xfId="5" applyFont="1" applyFill="1" applyBorder="1" applyAlignment="1">
      <alignment horizontal="left" vertical="center"/>
    </xf>
    <xf numFmtId="0" fontId="46" fillId="0" borderId="22" xfId="5" applyFont="1" applyFill="1" applyBorder="1" applyAlignment="1">
      <alignment horizontal="left" vertical="center"/>
    </xf>
    <xf numFmtId="0" fontId="46" fillId="0" borderId="23" xfId="5" applyFont="1" applyFill="1" applyBorder="1" applyAlignment="1">
      <alignment horizontal="left"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59" xfId="5" applyFont="1" applyFill="1" applyBorder="1" applyAlignment="1">
      <alignment horizontal="center" vertical="center" shrinkToFit="1"/>
    </xf>
    <xf numFmtId="0" fontId="39" fillId="0" borderId="60" xfId="5" applyFont="1" applyFill="1" applyBorder="1" applyAlignment="1">
      <alignment horizontal="center" vertical="center" shrinkToFit="1"/>
    </xf>
    <xf numFmtId="0" fontId="39" fillId="0" borderId="61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58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176" fontId="46" fillId="0" borderId="18" xfId="0" applyNumberFormat="1" applyFont="1" applyFill="1" applyBorder="1" applyAlignment="1">
      <alignment vertical="center"/>
    </xf>
    <xf numFmtId="176" fontId="46" fillId="0" borderId="3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9" fillId="0" borderId="54" xfId="5" applyFont="1" applyFill="1" applyBorder="1" applyAlignment="1">
      <alignment horizontal="distributed" vertical="center" justifyLastLine="1"/>
    </xf>
    <xf numFmtId="0" fontId="39" fillId="0" borderId="55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5" xfId="5" applyNumberFormat="1" applyFont="1" applyFill="1" applyBorder="1" applyAlignment="1">
      <alignment horizontal="distributed" vertical="center" justifyLastLine="1"/>
    </xf>
    <xf numFmtId="176" fontId="39" fillId="0" borderId="56" xfId="5" applyNumberFormat="1" applyFont="1" applyFill="1" applyBorder="1" applyAlignment="1">
      <alignment horizontal="center" vertical="center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176" fontId="39" fillId="0" borderId="57" xfId="5" applyNumberFormat="1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6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6" fillId="0" borderId="12" xfId="0" applyNumberFormat="1" applyFont="1" applyFill="1" applyBorder="1" applyAlignment="1">
      <alignment vertical="center"/>
    </xf>
    <xf numFmtId="176" fontId="46" fillId="0" borderId="22" xfId="0" applyNumberFormat="1" applyFont="1" applyFill="1" applyBorder="1" applyAlignment="1">
      <alignment vertical="center"/>
    </xf>
    <xf numFmtId="176" fontId="46" fillId="0" borderId="14" xfId="0" applyNumberFormat="1" applyFont="1" applyFill="1" applyBorder="1" applyAlignment="1">
      <alignment vertical="center"/>
    </xf>
    <xf numFmtId="0" fontId="39" fillId="0" borderId="13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176" fontId="39" fillId="0" borderId="12" xfId="0" applyNumberFormat="1" applyFon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39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6" fillId="0" borderId="23" xfId="0" applyNumberFormat="1" applyFont="1" applyFill="1" applyBorder="1" applyAlignment="1">
      <alignment vertical="center"/>
    </xf>
    <xf numFmtId="176" fontId="46" fillId="0" borderId="12" xfId="0" applyNumberFormat="1" applyFont="1" applyFill="1" applyBorder="1" applyAlignment="1">
      <alignment horizontal="right" vertical="center"/>
    </xf>
    <xf numFmtId="176" fontId="46" fillId="0" borderId="23" xfId="0" applyNumberFormat="1" applyFont="1" applyFill="1" applyBorder="1" applyAlignment="1">
      <alignment horizontal="right" vertical="center"/>
    </xf>
    <xf numFmtId="0" fontId="39" fillId="0" borderId="42" xfId="0" applyFont="1" applyFill="1" applyBorder="1" applyAlignment="1">
      <alignment horizontal="distributed" vertical="center" justifyLastLine="1"/>
    </xf>
    <xf numFmtId="0" fontId="43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J48" sqref="J48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8" t="s">
        <v>2</v>
      </c>
      <c r="B4" s="199"/>
      <c r="C4" s="199"/>
      <c r="D4" s="199"/>
      <c r="E4" s="199"/>
      <c r="F4" s="199"/>
      <c r="G4" s="200"/>
      <c r="H4" s="12" t="s">
        <v>242</v>
      </c>
      <c r="I4" s="13" t="s">
        <v>3</v>
      </c>
      <c r="J4" s="14" t="s">
        <v>4</v>
      </c>
      <c r="K4" s="198" t="s">
        <v>2</v>
      </c>
      <c r="L4" s="199"/>
      <c r="M4" s="199"/>
      <c r="N4" s="199"/>
      <c r="O4" s="199"/>
      <c r="P4" s="199"/>
      <c r="Q4" s="200"/>
      <c r="R4" s="12" t="s">
        <v>242</v>
      </c>
      <c r="S4" s="13" t="s">
        <v>3</v>
      </c>
      <c r="T4" s="14" t="s">
        <v>4</v>
      </c>
    </row>
    <row r="5" spans="1:20" ht="9" customHeight="1" thickBot="1">
      <c r="A5" s="201"/>
      <c r="B5" s="202"/>
      <c r="C5" s="202"/>
      <c r="D5" s="202"/>
      <c r="E5" s="202"/>
      <c r="F5" s="202"/>
      <c r="G5" s="203"/>
      <c r="H5" s="15" t="s">
        <v>5</v>
      </c>
      <c r="I5" s="16" t="s">
        <v>6</v>
      </c>
      <c r="J5" s="17" t="s">
        <v>7</v>
      </c>
      <c r="K5" s="201"/>
      <c r="L5" s="202"/>
      <c r="M5" s="202"/>
      <c r="N5" s="202"/>
      <c r="O5" s="202"/>
      <c r="P5" s="202"/>
      <c r="Q5" s="203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114.35606900000001</v>
      </c>
      <c r="I7" s="22">
        <v>129.09260599999999</v>
      </c>
      <c r="J7" s="23">
        <v>-14.736537</v>
      </c>
      <c r="K7" s="18"/>
      <c r="L7" s="19" t="s">
        <v>11</v>
      </c>
      <c r="M7" s="19"/>
      <c r="N7" s="19"/>
      <c r="O7" s="19"/>
      <c r="P7" s="19"/>
      <c r="Q7" s="20"/>
      <c r="R7" s="21">
        <v>51688.18318</v>
      </c>
      <c r="S7" s="22">
        <v>46046.274573000002</v>
      </c>
      <c r="T7" s="23">
        <v>5641.9086070000003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22823.854837999999</v>
      </c>
      <c r="S8" s="28">
        <v>17868.846653000001</v>
      </c>
      <c r="T8" s="29">
        <v>4955.0081849999997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187.41519299999999</v>
      </c>
      <c r="I11" s="28">
        <v>251.29668699999999</v>
      </c>
      <c r="J11" s="29">
        <v>-63.881494000000004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28858.784341999999</v>
      </c>
      <c r="S12" s="28">
        <v>28171.379919999999</v>
      </c>
      <c r="T12" s="29">
        <v>687.40442199999995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187.41519299999999</v>
      </c>
      <c r="I13" s="28">
        <v>251.29668699999999</v>
      </c>
      <c r="J13" s="29">
        <v>-63.881494000000004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>
        <v>-73.059123999999997</v>
      </c>
      <c r="I14" s="28">
        <v>-122.204081</v>
      </c>
      <c r="J14" s="29">
        <v>49.144956999999998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>
        <v>5.5439999999999996</v>
      </c>
      <c r="S17" s="28">
        <v>6.048</v>
      </c>
      <c r="T17" s="29">
        <v>-0.504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 t="s">
        <v>246</v>
      </c>
      <c r="I18" s="28" t="s">
        <v>246</v>
      </c>
      <c r="J18" s="29" t="s">
        <v>246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387693.32511199999</v>
      </c>
      <c r="S19" s="22">
        <v>416991.86126999999</v>
      </c>
      <c r="T19" s="23">
        <v>-29298.536157999999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83588.075400000002</v>
      </c>
      <c r="S20" s="28">
        <v>89989.796237999995</v>
      </c>
      <c r="T20" s="29">
        <v>-6401.7208380000002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411230.65913599997</v>
      </c>
      <c r="I21" s="22">
        <v>410731.29576299997</v>
      </c>
      <c r="J21" s="23">
        <v>499.36337300000002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400219.38248600002</v>
      </c>
      <c r="I22" s="28">
        <v>398730.158735</v>
      </c>
      <c r="J22" s="29">
        <v>1489.223751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400128.88248600002</v>
      </c>
      <c r="I23" s="28">
        <v>398639.658735</v>
      </c>
      <c r="J23" s="29">
        <v>1489.223751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232160.55017</v>
      </c>
      <c r="I24" s="28">
        <v>232256.57470999999</v>
      </c>
      <c r="J24" s="29">
        <v>-96.024540000000002</v>
      </c>
      <c r="K24" s="24"/>
      <c r="L24" s="25"/>
      <c r="M24" s="25"/>
      <c r="N24" s="25" t="s">
        <v>43</v>
      </c>
      <c r="O24" s="25"/>
      <c r="P24" s="25"/>
      <c r="Q24" s="26"/>
      <c r="R24" s="27">
        <v>304105.24971200002</v>
      </c>
      <c r="S24" s="28">
        <v>326996.52103200002</v>
      </c>
      <c r="T24" s="29">
        <v>-22891.27132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161633.28946599999</v>
      </c>
      <c r="I25" s="28">
        <v>160178.82432099999</v>
      </c>
      <c r="J25" s="29">
        <v>1454.4651449999999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6335.0428469999997</v>
      </c>
      <c r="I26" s="28">
        <v>6204.2597009999999</v>
      </c>
      <c r="J26" s="29">
        <v>130.78314599999999</v>
      </c>
      <c r="K26" s="24"/>
      <c r="L26" s="25"/>
      <c r="M26" s="25"/>
      <c r="N26" s="25" t="s">
        <v>31</v>
      </c>
      <c r="O26" s="25"/>
      <c r="P26" s="25"/>
      <c r="Q26" s="26"/>
      <c r="R26" s="27" t="s">
        <v>246</v>
      </c>
      <c r="S26" s="28">
        <v>5.5439999999999996</v>
      </c>
      <c r="T26" s="29">
        <v>-5.5439999999999996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04" t="s">
        <v>50</v>
      </c>
      <c r="L28" s="205"/>
      <c r="M28" s="205"/>
      <c r="N28" s="205"/>
      <c r="O28" s="205"/>
      <c r="P28" s="205"/>
      <c r="Q28" s="206"/>
      <c r="R28" s="30">
        <v>439381.50829199998</v>
      </c>
      <c r="S28" s="31">
        <v>463038.13584300003</v>
      </c>
      <c r="T28" s="32">
        <v>-23656.627551000001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>
        <v>3.0000000000000001E-6</v>
      </c>
      <c r="I29" s="28">
        <v>3.0000000000000001E-6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-28036.493086999999</v>
      </c>
      <c r="S30" s="22">
        <v>-52177.747474000003</v>
      </c>
      <c r="T30" s="23">
        <v>24141.254387000001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>
        <v>90.5</v>
      </c>
      <c r="I31" s="28">
        <v>90.5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24141.254387000001</v>
      </c>
      <c r="S31" s="28">
        <v>75160.770770000003</v>
      </c>
      <c r="T31" s="29">
        <v>-51019.516383000002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>
        <v>90.5</v>
      </c>
      <c r="I33" s="28">
        <v>90.5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1318.321713</v>
      </c>
      <c r="I42" s="28">
        <v>1982.2608190000001</v>
      </c>
      <c r="J42" s="29">
        <v>-663.93910600000004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>
        <v>7837.6559660000003</v>
      </c>
      <c r="I43" s="28">
        <v>7784.3539179999998</v>
      </c>
      <c r="J43" s="29">
        <v>53.302047999999999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>
        <v>5.5439999999999996</v>
      </c>
      <c r="I44" s="28">
        <v>11.592000000000001</v>
      </c>
      <c r="J44" s="29">
        <v>-6.048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22.271201000000001</v>
      </c>
      <c r="I45" s="28">
        <v>27.645619</v>
      </c>
      <c r="J45" s="29">
        <v>-5.3744180000000004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859.22706000000005</v>
      </c>
      <c r="I46" s="28">
        <v>1105.0906070000001</v>
      </c>
      <c r="J46" s="29">
        <v>-245.86354700000001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968.25671</v>
      </c>
      <c r="I47" s="28">
        <v>1090.1940649999999</v>
      </c>
      <c r="J47" s="29">
        <v>-121.937355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101.5</v>
      </c>
      <c r="I48" s="28">
        <v>101.5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101.5</v>
      </c>
      <c r="I49" s="28">
        <v>101.5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>
        <v>303.30841500000002</v>
      </c>
      <c r="I51" s="28">
        <v>359.27525000000003</v>
      </c>
      <c r="J51" s="29">
        <v>-55.966835000000003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>
        <v>-7.5734159999999999</v>
      </c>
      <c r="I52" s="28">
        <v>-7.4077460000000004</v>
      </c>
      <c r="J52" s="29">
        <v>-0.16567000000000001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>
        <v>571.02171099999998</v>
      </c>
      <c r="I53" s="28">
        <v>636.82656099999997</v>
      </c>
      <c r="J53" s="29">
        <v>-65.804850000000002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>
        <v>571.02171099999998</v>
      </c>
      <c r="I56" s="28">
        <v>636.82656099999997</v>
      </c>
      <c r="J56" s="29">
        <v>-65.804850000000002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 t="s">
        <v>246</v>
      </c>
      <c r="I58" s="28" t="s">
        <v>246</v>
      </c>
      <c r="J58" s="29" t="s">
        <v>246</v>
      </c>
      <c r="K58" s="204" t="s">
        <v>74</v>
      </c>
      <c r="L58" s="207"/>
      <c r="M58" s="207"/>
      <c r="N58" s="207"/>
      <c r="O58" s="207"/>
      <c r="P58" s="207"/>
      <c r="Q58" s="208"/>
      <c r="R58" s="30">
        <v>-28036.493086999999</v>
      </c>
      <c r="S58" s="31">
        <v>-52177.747474000003</v>
      </c>
      <c r="T58" s="32">
        <v>24141.254387000001</v>
      </c>
    </row>
    <row r="59" spans="1:20" ht="9" customHeight="1" thickBot="1">
      <c r="A59" s="209" t="s">
        <v>75</v>
      </c>
      <c r="B59" s="210"/>
      <c r="C59" s="210"/>
      <c r="D59" s="210"/>
      <c r="E59" s="210"/>
      <c r="F59" s="210"/>
      <c r="G59" s="211"/>
      <c r="H59" s="49">
        <v>411345.015205</v>
      </c>
      <c r="I59" s="49">
        <v>410860.38836899999</v>
      </c>
      <c r="J59" s="50">
        <v>484.62683600000003</v>
      </c>
      <c r="K59" s="209" t="s">
        <v>76</v>
      </c>
      <c r="L59" s="212"/>
      <c r="M59" s="212"/>
      <c r="N59" s="212"/>
      <c r="O59" s="212"/>
      <c r="P59" s="212"/>
      <c r="Q59" s="213"/>
      <c r="R59" s="51">
        <v>411345.015205</v>
      </c>
      <c r="S59" s="49">
        <v>410860.38836899999</v>
      </c>
      <c r="T59" s="50">
        <v>484.62683600000003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topLeftCell="A10" zoomScale="75" zoomScaleNormal="75" zoomScaleSheetLayoutView="75" workbookViewId="0">
      <selection activeCell="U31" sqref="U31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14" t="s">
        <v>2</v>
      </c>
      <c r="B4" s="215"/>
      <c r="C4" s="215"/>
      <c r="D4" s="215"/>
      <c r="E4" s="215"/>
      <c r="F4" s="215"/>
      <c r="G4" s="216"/>
      <c r="H4" s="66" t="s">
        <v>244</v>
      </c>
      <c r="I4" s="66" t="s">
        <v>78</v>
      </c>
      <c r="J4" s="67" t="s">
        <v>4</v>
      </c>
      <c r="L4" s="214" t="s">
        <v>2</v>
      </c>
      <c r="M4" s="215"/>
      <c r="N4" s="215"/>
      <c r="O4" s="215"/>
      <c r="P4" s="215"/>
      <c r="Q4" s="215"/>
      <c r="R4" s="216"/>
      <c r="S4" s="66" t="s">
        <v>244</v>
      </c>
      <c r="T4" s="66" t="s">
        <v>78</v>
      </c>
      <c r="U4" s="67" t="s">
        <v>4</v>
      </c>
    </row>
    <row r="5" spans="1:21" ht="21" customHeight="1" thickBot="1">
      <c r="A5" s="217"/>
      <c r="B5" s="218"/>
      <c r="C5" s="218"/>
      <c r="D5" s="218"/>
      <c r="E5" s="218"/>
      <c r="F5" s="218"/>
      <c r="G5" s="219"/>
      <c r="H5" s="68" t="s">
        <v>79</v>
      </c>
      <c r="I5" s="68" t="s">
        <v>80</v>
      </c>
      <c r="J5" s="69" t="s">
        <v>81</v>
      </c>
      <c r="L5" s="217"/>
      <c r="M5" s="218"/>
      <c r="N5" s="218"/>
      <c r="O5" s="218"/>
      <c r="P5" s="218"/>
      <c r="Q5" s="218"/>
      <c r="R5" s="219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>
        <v>0.256741</v>
      </c>
      <c r="T7" s="75">
        <v>0.68372100000000002</v>
      </c>
      <c r="U7" s="76">
        <v>-0.42698000000000003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118242.991244</v>
      </c>
      <c r="I8" s="75">
        <v>113588.465457</v>
      </c>
      <c r="J8" s="76">
        <v>4654.5257869999996</v>
      </c>
      <c r="L8" s="77"/>
      <c r="M8" s="78"/>
      <c r="N8" s="78"/>
      <c r="O8" s="78" t="s">
        <v>87</v>
      </c>
      <c r="P8" s="78"/>
      <c r="Q8" s="78"/>
      <c r="R8" s="78"/>
      <c r="S8" s="79">
        <v>0.256741</v>
      </c>
      <c r="T8" s="79">
        <v>0.68372100000000002</v>
      </c>
      <c r="U8" s="80">
        <v>-0.42698000000000003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1448.5346730000001</v>
      </c>
      <c r="T9" s="75">
        <v>1574.445641</v>
      </c>
      <c r="U9" s="76">
        <v>-125.910968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1448.5346730000001</v>
      </c>
      <c r="T10" s="79">
        <v>1574.445641</v>
      </c>
      <c r="U10" s="80">
        <v>-125.910968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-1448.277932</v>
      </c>
      <c r="T13" s="87">
        <v>-1573.7619199999999</v>
      </c>
      <c r="U13" s="88">
        <v>125.483988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-434441.91175700002</v>
      </c>
      <c r="T14" s="87">
        <v>-356311.57219699997</v>
      </c>
      <c r="U14" s="88">
        <v>-78130.339559999993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 t="s">
        <v>246</v>
      </c>
      <c r="I15" s="79" t="s">
        <v>246</v>
      </c>
      <c r="J15" s="80" t="s">
        <v>246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5545.8166689999998</v>
      </c>
      <c r="I16" s="79">
        <v>615.74009000000001</v>
      </c>
      <c r="J16" s="80">
        <v>4930.0765789999996</v>
      </c>
      <c r="L16" s="70"/>
      <c r="M16" s="71" t="s">
        <v>103</v>
      </c>
      <c r="N16" s="71"/>
      <c r="O16" s="71"/>
      <c r="P16" s="71"/>
      <c r="Q16" s="71"/>
      <c r="R16" s="71"/>
      <c r="S16" s="75">
        <v>1158.602801</v>
      </c>
      <c r="T16" s="75">
        <v>1180</v>
      </c>
      <c r="U16" s="76">
        <v>-21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110855.047984</v>
      </c>
      <c r="I17" s="79">
        <v>111905.67611</v>
      </c>
      <c r="J17" s="80">
        <v>-1050.6281260000001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34.430563999999997</v>
      </c>
      <c r="I18" s="79">
        <v>40.753332</v>
      </c>
      <c r="J18" s="80">
        <v>-6.3227679999999999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>
        <v>13.486938</v>
      </c>
      <c r="I19" s="79">
        <v>13.911353</v>
      </c>
      <c r="J19" s="80">
        <v>-0.42441499999999999</v>
      </c>
      <c r="L19" s="77"/>
      <c r="M19" s="78"/>
      <c r="N19" s="78" t="s">
        <v>109</v>
      </c>
      <c r="O19" s="78"/>
      <c r="P19" s="78"/>
      <c r="Q19" s="78"/>
      <c r="R19" s="78"/>
      <c r="S19" s="79">
        <v>980.03099999999995</v>
      </c>
      <c r="T19" s="79">
        <v>1006.65</v>
      </c>
      <c r="U19" s="80">
        <v>-26.619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>
        <v>178.57180099999999</v>
      </c>
      <c r="T22" s="79">
        <v>173</v>
      </c>
      <c r="U22" s="80">
        <v>6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481.82790599999998</v>
      </c>
      <c r="T23" s="75">
        <v>136.96038799999999</v>
      </c>
      <c r="U23" s="76">
        <v>344.86751800000002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1794.2090889999999</v>
      </c>
      <c r="I25" s="79">
        <v>1012.384572</v>
      </c>
      <c r="J25" s="80">
        <v>781.82451700000001</v>
      </c>
      <c r="L25" s="77"/>
      <c r="M25" s="78"/>
      <c r="N25" s="78" t="s">
        <v>121</v>
      </c>
      <c r="O25" s="78"/>
      <c r="P25" s="78"/>
      <c r="Q25" s="78"/>
      <c r="R25" s="78"/>
      <c r="S25" s="79">
        <v>385.80336599999998</v>
      </c>
      <c r="T25" s="79">
        <v>136.272288</v>
      </c>
      <c r="U25" s="80">
        <v>249.53107800000001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551236.62506899994</v>
      </c>
      <c r="I26" s="75">
        <v>468326.27573400002</v>
      </c>
      <c r="J26" s="76">
        <v>82910.349335000006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>
        <v>96.024540000000002</v>
      </c>
      <c r="T27" s="79">
        <v>0.68810000000000004</v>
      </c>
      <c r="U27" s="80">
        <v>95.336439999999996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447102.85141200002</v>
      </c>
      <c r="I28" s="79">
        <v>418439.26046000002</v>
      </c>
      <c r="J28" s="80">
        <v>28663.590951999999</v>
      </c>
      <c r="L28" s="84" t="s">
        <v>127</v>
      </c>
      <c r="M28" s="85"/>
      <c r="N28" s="85"/>
      <c r="O28" s="85"/>
      <c r="P28" s="85"/>
      <c r="Q28" s="85"/>
      <c r="R28" s="85"/>
      <c r="S28" s="87">
        <v>676.77489500000001</v>
      </c>
      <c r="T28" s="87">
        <v>1043</v>
      </c>
      <c r="U28" s="88">
        <v>-366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13325.006229000001</v>
      </c>
      <c r="I29" s="79">
        <v>12214.024565</v>
      </c>
      <c r="J29" s="80">
        <v>1110.9816639999999</v>
      </c>
      <c r="L29" s="91" t="s">
        <v>129</v>
      </c>
      <c r="M29" s="92"/>
      <c r="N29" s="92"/>
      <c r="O29" s="92"/>
      <c r="P29" s="92"/>
      <c r="Q29" s="92"/>
      <c r="R29" s="92"/>
      <c r="S29" s="93">
        <v>-433765.13686199998</v>
      </c>
      <c r="T29" s="93">
        <v>-355269</v>
      </c>
      <c r="U29" s="94">
        <v>-78496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6913.8362660000003</v>
      </c>
      <c r="I30" s="79">
        <v>6466.4689170000001</v>
      </c>
      <c r="J30" s="80">
        <v>447.36734899999999</v>
      </c>
      <c r="L30" s="84" t="s">
        <v>131</v>
      </c>
      <c r="M30" s="85"/>
      <c r="N30" s="85"/>
      <c r="O30" s="85"/>
      <c r="P30" s="85"/>
      <c r="Q30" s="85"/>
      <c r="R30" s="85"/>
      <c r="S30" s="87">
        <v>456124.01809700002</v>
      </c>
      <c r="T30" s="95">
        <v>421149.70468199998</v>
      </c>
      <c r="U30" s="96">
        <v>34974.313414999997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>
        <v>1419.777294</v>
      </c>
      <c r="I31" s="79">
        <v>687.42135199999996</v>
      </c>
      <c r="J31" s="80">
        <v>732.35594200000003</v>
      </c>
      <c r="L31" s="97" t="s">
        <v>133</v>
      </c>
      <c r="M31" s="98"/>
      <c r="N31" s="98"/>
      <c r="O31" s="98"/>
      <c r="P31" s="98"/>
      <c r="Q31" s="98"/>
      <c r="R31" s="98"/>
      <c r="S31" s="99">
        <v>22358.881235000001</v>
      </c>
      <c r="T31" s="100">
        <v>65881</v>
      </c>
      <c r="U31" s="101">
        <v>-43522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7916.1002779999999</v>
      </c>
      <c r="I32" s="79">
        <v>3670.2407979999998</v>
      </c>
      <c r="J32" s="80">
        <v>4245.8594800000001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>
        <v>2.7000000000000001E-3</v>
      </c>
      <c r="I33" s="79" t="s">
        <v>246</v>
      </c>
      <c r="J33" s="80">
        <v>2.7000000000000001E-3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 t="s">
        <v>246</v>
      </c>
      <c r="I34" s="79" t="s">
        <v>246</v>
      </c>
      <c r="J34" s="80" t="s">
        <v>246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9034.7493529999992</v>
      </c>
      <c r="I35" s="79">
        <v>8943.7611109999998</v>
      </c>
      <c r="J35" s="80">
        <v>90.988242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>
        <v>3.5409139999999999</v>
      </c>
      <c r="I37" s="79">
        <v>10.340668000000001</v>
      </c>
      <c r="J37" s="80">
        <v>-6.7997540000000001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>
        <v>0.16567000000000001</v>
      </c>
      <c r="I38" s="79">
        <v>5.8946480000000001</v>
      </c>
      <c r="J38" s="80">
        <v>-5.7289779999999997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28852.749735000001</v>
      </c>
      <c r="I39" s="79">
        <v>28128.839016000002</v>
      </c>
      <c r="J39" s="80">
        <v>723.91071899999997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36135.739266999997</v>
      </c>
      <c r="I40" s="79">
        <v>-10858.222145</v>
      </c>
      <c r="J40" s="80">
        <v>46993.961411999997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532.105951</v>
      </c>
      <c r="I42" s="79">
        <v>618.24634400000002</v>
      </c>
      <c r="J42" s="80">
        <v>-86.140393000000003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-432993.63382500003</v>
      </c>
      <c r="I43" s="99">
        <v>-354737.81027700001</v>
      </c>
      <c r="J43" s="104">
        <v>-78255.823548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0" t="s">
        <v>147</v>
      </c>
      <c r="B4" s="221"/>
      <c r="C4" s="221"/>
      <c r="D4" s="221"/>
      <c r="E4" s="221"/>
      <c r="F4" s="221"/>
      <c r="G4" s="222"/>
      <c r="H4" s="109" t="s">
        <v>242</v>
      </c>
      <c r="I4" s="110" t="s">
        <v>3</v>
      </c>
      <c r="J4" s="111" t="s">
        <v>4</v>
      </c>
      <c r="K4" s="105"/>
      <c r="L4" s="220" t="s">
        <v>147</v>
      </c>
      <c r="M4" s="221"/>
      <c r="N4" s="221"/>
      <c r="O4" s="221"/>
      <c r="P4" s="221"/>
      <c r="Q4" s="221"/>
      <c r="R4" s="222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23"/>
      <c r="B5" s="224"/>
      <c r="C5" s="224"/>
      <c r="D5" s="224"/>
      <c r="E5" s="224"/>
      <c r="F5" s="224"/>
      <c r="G5" s="225"/>
      <c r="H5" s="112" t="s">
        <v>148</v>
      </c>
      <c r="I5" s="113" t="s">
        <v>149</v>
      </c>
      <c r="J5" s="114" t="s">
        <v>150</v>
      </c>
      <c r="K5" s="105"/>
      <c r="L5" s="223"/>
      <c r="M5" s="224"/>
      <c r="N5" s="224"/>
      <c r="O5" s="224"/>
      <c r="P5" s="224"/>
      <c r="Q5" s="224"/>
      <c r="R5" s="225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117811.170728</v>
      </c>
      <c r="I7" s="75">
        <v>113512.803793</v>
      </c>
      <c r="J7" s="76">
        <v>4298.366935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1394.7605590000001</v>
      </c>
      <c r="T7" s="75">
        <v>1211.645847</v>
      </c>
      <c r="U7" s="76">
        <v>183.114712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26" t="s">
        <v>246</v>
      </c>
      <c r="T8" s="226" t="s">
        <v>246</v>
      </c>
      <c r="U8" s="227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28" t="s">
        <v>156</v>
      </c>
      <c r="O9" s="228"/>
      <c r="P9" s="228"/>
      <c r="Q9" s="228"/>
      <c r="R9" s="229"/>
      <c r="S9" s="226"/>
      <c r="T9" s="226"/>
      <c r="U9" s="227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>
        <v>980.03099999999995</v>
      </c>
      <c r="T10" s="79">
        <v>1006.65</v>
      </c>
      <c r="U10" s="80">
        <v>-26.619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413.59560900000002</v>
      </c>
      <c r="T12" s="79">
        <v>202.671897</v>
      </c>
      <c r="U12" s="80">
        <v>210.92371199999999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30" t="s">
        <v>160</v>
      </c>
      <c r="D14" s="230"/>
      <c r="E14" s="230"/>
      <c r="F14" s="230"/>
      <c r="G14" s="231"/>
      <c r="H14" s="226" t="s">
        <v>246</v>
      </c>
      <c r="I14" s="226" t="s">
        <v>246</v>
      </c>
      <c r="J14" s="227" t="s">
        <v>246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413.59560900000002</v>
      </c>
      <c r="T14" s="79">
        <v>202.671897</v>
      </c>
      <c r="U14" s="80">
        <v>210.92371199999999</v>
      </c>
    </row>
    <row r="15" spans="1:21" ht="15.95" customHeight="1">
      <c r="A15" s="77"/>
      <c r="B15" s="78"/>
      <c r="C15" s="232" t="s">
        <v>161</v>
      </c>
      <c r="D15" s="232"/>
      <c r="E15" s="232"/>
      <c r="F15" s="232"/>
      <c r="G15" s="233"/>
      <c r="H15" s="226"/>
      <c r="I15" s="226"/>
      <c r="J15" s="227"/>
      <c r="K15" s="105"/>
      <c r="L15" s="77"/>
      <c r="M15" s="78"/>
      <c r="N15" s="78" t="s">
        <v>162</v>
      </c>
      <c r="O15" s="78"/>
      <c r="P15" s="78"/>
      <c r="Q15" s="78"/>
      <c r="R15" s="121"/>
      <c r="S15" s="122">
        <v>1.13395</v>
      </c>
      <c r="T15" s="79">
        <v>1.79695</v>
      </c>
      <c r="U15" s="80">
        <v>-0.66300000000000003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5554.9101689999998</v>
      </c>
      <c r="I16" s="79">
        <v>639.279087</v>
      </c>
      <c r="J16" s="80">
        <v>4915.6310819999999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 t="s">
        <v>246</v>
      </c>
      <c r="T16" s="79">
        <v>0.52700000000000002</v>
      </c>
      <c r="U16" s="80">
        <v>-0.52700000000000002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110855.047984</v>
      </c>
      <c r="I17" s="79">
        <v>111905.67611</v>
      </c>
      <c r="J17" s="80">
        <v>-1050.6281260000001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34.430563999999997</v>
      </c>
      <c r="I18" s="79">
        <v>40.753332</v>
      </c>
      <c r="J18" s="80">
        <v>-6.3227679999999999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10005.693373</v>
      </c>
      <c r="T18" s="75">
        <v>6324.1296240000001</v>
      </c>
      <c r="U18" s="76">
        <v>3681.5637489999999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>
        <v>13.486938</v>
      </c>
      <c r="I19" s="79">
        <v>13.911353</v>
      </c>
      <c r="J19" s="80">
        <v>-0.42441499999999999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9985.3810290000001</v>
      </c>
      <c r="T19" s="79">
        <v>6299.4665530000002</v>
      </c>
      <c r="U19" s="80">
        <v>3685.9144759999999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>
        <v>13.743679</v>
      </c>
      <c r="T20" s="79">
        <v>14.595071000000001</v>
      </c>
      <c r="U20" s="80">
        <v>-0.85139200000000004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>
        <v>13.743679</v>
      </c>
      <c r="T22" s="79">
        <v>14.595071000000001</v>
      </c>
      <c r="U22" s="80">
        <v>-0.85139200000000004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>
        <v>6.5686650000000002</v>
      </c>
      <c r="T24" s="79">
        <v>10.068</v>
      </c>
      <c r="U24" s="80">
        <v>-3.4993349999999999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1353.295073</v>
      </c>
      <c r="I25" s="79">
        <v>913.18391099999997</v>
      </c>
      <c r="J25" s="80">
        <v>440.11116199999998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 t="s">
        <v>246</v>
      </c>
      <c r="U25" s="80" t="s">
        <v>246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563869.93007899995</v>
      </c>
      <c r="I26" s="75">
        <v>527958.24270800001</v>
      </c>
      <c r="J26" s="76">
        <v>35911.687371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-8610.9328139999998</v>
      </c>
      <c r="T26" s="87">
        <v>-5112.4837770000004</v>
      </c>
      <c r="U26" s="88">
        <v>-3498.4490369999999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-456117.97009700001</v>
      </c>
      <c r="T27" s="87">
        <v>-421131.68461200001</v>
      </c>
      <c r="U27" s="88">
        <v>-34986.285485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534295.20731199998</v>
      </c>
      <c r="I28" s="79">
        <v>504919.39897600003</v>
      </c>
      <c r="J28" s="80">
        <v>29375.808335999998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13325.006229000001</v>
      </c>
      <c r="I29" s="79">
        <v>12214.024565</v>
      </c>
      <c r="J29" s="80">
        <v>1110.9816639999999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6913.8362660000003</v>
      </c>
      <c r="I30" s="79">
        <v>6466.4689170000001</v>
      </c>
      <c r="J30" s="80">
        <v>447.36734899999999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>
        <v>1419.777294</v>
      </c>
      <c r="I31" s="79">
        <v>687.42135199999996</v>
      </c>
      <c r="J31" s="80">
        <v>732.35594200000003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7916.1002779999999</v>
      </c>
      <c r="I32" s="79">
        <v>3670.9288980000001</v>
      </c>
      <c r="J32" s="80">
        <v>4245.1713799999998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>
        <v>2.7000000000000001E-3</v>
      </c>
      <c r="I33" s="79" t="s">
        <v>246</v>
      </c>
      <c r="J33" s="80">
        <v>2.7000000000000001E-3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 t="s">
        <v>246</v>
      </c>
      <c r="I34" s="79" t="s">
        <v>246</v>
      </c>
      <c r="J34" s="80" t="s">
        <v>246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>
        <v>0.256741</v>
      </c>
      <c r="I35" s="75">
        <v>0.68372100000000002</v>
      </c>
      <c r="J35" s="76">
        <v>-0.42698000000000003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>
        <v>0.256741</v>
      </c>
      <c r="I36" s="79">
        <v>0.68372100000000002</v>
      </c>
      <c r="J36" s="80">
        <v>-0.42698000000000003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>
        <v>6.048</v>
      </c>
      <c r="T36" s="75">
        <v>18.02007</v>
      </c>
      <c r="U36" s="76">
        <v>-11.97207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1448.5346730000001</v>
      </c>
      <c r="I37" s="75">
        <v>1574.445641</v>
      </c>
      <c r="J37" s="76">
        <v>-125.910968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1448.5346730000001</v>
      </c>
      <c r="I38" s="79">
        <v>1574.445641</v>
      </c>
      <c r="J38" s="80">
        <v>-125.910968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>
        <v>6.048</v>
      </c>
      <c r="T39" s="79">
        <v>18.02007</v>
      </c>
      <c r="U39" s="80">
        <v>-11.97207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>
        <v>-6.048</v>
      </c>
      <c r="T43" s="87">
        <v>-18.02007</v>
      </c>
      <c r="U43" s="88">
        <v>11.97207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-456124.01809700002</v>
      </c>
      <c r="T44" s="87">
        <v>-421149.70468199998</v>
      </c>
      <c r="U44" s="88">
        <v>-34974.313414999997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456124.01809700002</v>
      </c>
      <c r="T45" s="87">
        <v>421149.70468199998</v>
      </c>
      <c r="U45" s="88">
        <v>34974.313414999997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-447507.03728300001</v>
      </c>
      <c r="I47" s="99">
        <v>-416019.20083500003</v>
      </c>
      <c r="J47" s="104">
        <v>-31487.836447999998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B19" sqref="B19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46" t="s">
        <v>206</v>
      </c>
      <c r="B5" s="247"/>
      <c r="C5" s="247"/>
      <c r="D5" s="248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51" t="s">
        <v>212</v>
      </c>
      <c r="K5" s="252"/>
      <c r="L5" s="150" t="s">
        <v>213</v>
      </c>
    </row>
    <row r="6" spans="1:12" ht="15" customHeight="1">
      <c r="A6" s="246" t="s">
        <v>214</v>
      </c>
      <c r="B6" s="247"/>
      <c r="C6" s="247"/>
      <c r="D6" s="248"/>
      <c r="E6" s="151">
        <v>-204411.22083499999</v>
      </c>
      <c r="F6" s="151">
        <v>-1189470.889825</v>
      </c>
      <c r="G6" s="151">
        <v>18447.713688</v>
      </c>
      <c r="H6" s="151">
        <v>1323256.649498</v>
      </c>
      <c r="I6" s="151" t="s">
        <v>246</v>
      </c>
      <c r="J6" s="249" t="s">
        <v>246</v>
      </c>
      <c r="K6" s="250"/>
      <c r="L6" s="151">
        <v>-52177.747474000003</v>
      </c>
    </row>
    <row r="7" spans="1:12" ht="15" customHeight="1">
      <c r="A7" s="246" t="s">
        <v>215</v>
      </c>
      <c r="B7" s="247"/>
      <c r="C7" s="247"/>
      <c r="D7" s="248"/>
      <c r="E7" s="151" t="s">
        <v>246</v>
      </c>
      <c r="F7" s="151">
        <v>-433765.13686199998</v>
      </c>
      <c r="G7" s="151">
        <v>1782.3731519999999</v>
      </c>
      <c r="H7" s="151">
        <v>456124.01809700002</v>
      </c>
      <c r="I7" s="151" t="s">
        <v>246</v>
      </c>
      <c r="J7" s="249" t="s">
        <v>246</v>
      </c>
      <c r="K7" s="250"/>
      <c r="L7" s="151">
        <v>24141.254387000001</v>
      </c>
    </row>
    <row r="8" spans="1:12" ht="15" customHeight="1">
      <c r="A8" s="246" t="s">
        <v>216</v>
      </c>
      <c r="B8" s="247"/>
      <c r="C8" s="247"/>
      <c r="D8" s="248"/>
      <c r="E8" s="151">
        <v>-204411.22083499999</v>
      </c>
      <c r="F8" s="151">
        <v>-1623236.0266869999</v>
      </c>
      <c r="G8" s="151">
        <v>20230.08684</v>
      </c>
      <c r="H8" s="151">
        <v>1779380.667595</v>
      </c>
      <c r="I8" s="151" t="s">
        <v>246</v>
      </c>
      <c r="J8" s="249" t="s">
        <v>246</v>
      </c>
      <c r="K8" s="250"/>
      <c r="L8" s="151">
        <v>-28036.493086999999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34" t="s">
        <v>219</v>
      </c>
      <c r="B14" s="235"/>
      <c r="C14" s="235"/>
      <c r="D14" s="236"/>
      <c r="E14" s="154" t="s">
        <v>220</v>
      </c>
      <c r="F14" s="154" t="s">
        <v>221</v>
      </c>
      <c r="G14" s="154" t="s">
        <v>222</v>
      </c>
      <c r="H14" s="154" t="s">
        <v>223</v>
      </c>
      <c r="I14" s="234" t="s">
        <v>224</v>
      </c>
      <c r="J14" s="235"/>
      <c r="K14" s="235"/>
      <c r="L14" s="236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-52177.747474000003</v>
      </c>
      <c r="I15" s="234"/>
      <c r="J15" s="235"/>
      <c r="K15" s="235"/>
      <c r="L15" s="236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34"/>
      <c r="J16" s="235"/>
      <c r="K16" s="235"/>
      <c r="L16" s="236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34"/>
      <c r="J17" s="235"/>
      <c r="K17" s="235"/>
      <c r="L17" s="236"/>
    </row>
    <row r="18" spans="1:12" ht="45.75" customHeight="1">
      <c r="A18" s="155"/>
      <c r="B18" s="156" t="s">
        <v>228</v>
      </c>
      <c r="C18" s="156"/>
      <c r="D18" s="157"/>
      <c r="E18" s="160">
        <v>2647.9215669999999</v>
      </c>
      <c r="F18" s="160"/>
      <c r="G18" s="158"/>
      <c r="H18" s="158"/>
      <c r="I18" s="243" t="s">
        <v>249</v>
      </c>
      <c r="J18" s="244"/>
      <c r="K18" s="244"/>
      <c r="L18" s="245"/>
    </row>
    <row r="19" spans="1:12" ht="20.25" customHeight="1">
      <c r="A19" s="155"/>
      <c r="B19" s="156" t="s">
        <v>229</v>
      </c>
      <c r="C19" s="156"/>
      <c r="D19" s="157"/>
      <c r="E19" s="160">
        <v>0.77129000000000003</v>
      </c>
      <c r="F19" s="160"/>
      <c r="G19" s="158"/>
      <c r="H19" s="158"/>
      <c r="I19" s="237"/>
      <c r="J19" s="238"/>
      <c r="K19" s="238"/>
      <c r="L19" s="239"/>
    </row>
    <row r="20" spans="1:12" ht="20.25" customHeight="1">
      <c r="A20" s="155"/>
      <c r="B20" s="156" t="s">
        <v>230</v>
      </c>
      <c r="C20" s="156"/>
      <c r="D20" s="157"/>
      <c r="E20" s="160"/>
      <c r="F20" s="160">
        <v>702.61683100000005</v>
      </c>
      <c r="G20" s="158"/>
      <c r="H20" s="158"/>
      <c r="I20" s="243" t="s">
        <v>250</v>
      </c>
      <c r="J20" s="244"/>
      <c r="K20" s="244"/>
      <c r="L20" s="245"/>
    </row>
    <row r="21" spans="1:12" ht="15" customHeight="1">
      <c r="A21" s="155"/>
      <c r="B21" s="161" t="s">
        <v>231</v>
      </c>
      <c r="C21" s="161"/>
      <c r="D21" s="162"/>
      <c r="E21" s="163">
        <v>2648.692857</v>
      </c>
      <c r="F21" s="163">
        <v>702.61683100000005</v>
      </c>
      <c r="G21" s="163">
        <v>1946.076026</v>
      </c>
      <c r="H21" s="158"/>
      <c r="I21" s="234"/>
      <c r="J21" s="235"/>
      <c r="K21" s="235"/>
      <c r="L21" s="236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34"/>
      <c r="J22" s="235"/>
      <c r="K22" s="235"/>
      <c r="L22" s="236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34"/>
      <c r="J23" s="235"/>
      <c r="K23" s="235"/>
      <c r="L23" s="236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34"/>
      <c r="J24" s="235"/>
      <c r="K24" s="235"/>
      <c r="L24" s="236"/>
    </row>
    <row r="25" spans="1:12" ht="15" customHeight="1">
      <c r="A25" s="155"/>
      <c r="B25" s="172" t="s">
        <v>235</v>
      </c>
      <c r="C25" s="156"/>
      <c r="D25" s="157"/>
      <c r="E25" s="160">
        <v>22896.815320000002</v>
      </c>
      <c r="F25" s="160"/>
      <c r="G25" s="158"/>
      <c r="H25" s="158"/>
      <c r="I25" s="240" t="s">
        <v>248</v>
      </c>
      <c r="J25" s="241"/>
      <c r="K25" s="241"/>
      <c r="L25" s="242"/>
    </row>
    <row r="26" spans="1:12" ht="15" customHeight="1">
      <c r="A26" s="155"/>
      <c r="B26" s="161" t="s">
        <v>231</v>
      </c>
      <c r="C26" s="161"/>
      <c r="D26" s="162"/>
      <c r="E26" s="163">
        <v>22896.815320000002</v>
      </c>
      <c r="F26" s="163"/>
      <c r="G26" s="163">
        <v>22896.815320000002</v>
      </c>
      <c r="H26" s="158"/>
      <c r="I26" s="234"/>
      <c r="J26" s="235"/>
      <c r="K26" s="235"/>
      <c r="L26" s="236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34"/>
      <c r="J27" s="235"/>
      <c r="K27" s="235"/>
      <c r="L27" s="236"/>
    </row>
    <row r="28" spans="1:12" ht="15" customHeight="1">
      <c r="A28" s="155"/>
      <c r="B28" s="156" t="s">
        <v>237</v>
      </c>
      <c r="C28" s="156"/>
      <c r="D28" s="157"/>
      <c r="E28" s="160"/>
      <c r="F28" s="160">
        <v>14.736537</v>
      </c>
      <c r="G28" s="158"/>
      <c r="H28" s="158"/>
      <c r="I28" s="237"/>
      <c r="J28" s="238"/>
      <c r="K28" s="238"/>
      <c r="L28" s="239"/>
    </row>
    <row r="29" spans="1:12" ht="15" customHeight="1">
      <c r="A29" s="155"/>
      <c r="B29" s="156" t="s">
        <v>238</v>
      </c>
      <c r="C29" s="156"/>
      <c r="D29" s="157"/>
      <c r="E29" s="160"/>
      <c r="F29" s="160">
        <v>686.90042200000005</v>
      </c>
      <c r="G29" s="158"/>
      <c r="H29" s="158"/>
      <c r="I29" s="237"/>
      <c r="J29" s="238"/>
      <c r="K29" s="238"/>
      <c r="L29" s="239"/>
    </row>
    <row r="30" spans="1:12" ht="15" customHeight="1">
      <c r="A30" s="155"/>
      <c r="B30" s="161" t="s">
        <v>231</v>
      </c>
      <c r="C30" s="161"/>
      <c r="D30" s="162"/>
      <c r="E30" s="163"/>
      <c r="F30" s="163">
        <v>701.63695900000005</v>
      </c>
      <c r="G30" s="163">
        <v>-701.63695900000005</v>
      </c>
      <c r="H30" s="158"/>
      <c r="I30" s="234"/>
      <c r="J30" s="235"/>
      <c r="K30" s="235"/>
      <c r="L30" s="236"/>
    </row>
    <row r="31" spans="1:12" ht="15" customHeight="1">
      <c r="A31" s="155" t="s">
        <v>239</v>
      </c>
      <c r="B31" s="156"/>
      <c r="C31" s="156"/>
      <c r="D31" s="157"/>
      <c r="E31" s="163">
        <v>25545.508177000003</v>
      </c>
      <c r="F31" s="163">
        <v>1404.2537900000002</v>
      </c>
      <c r="G31" s="163">
        <v>24141.254387000001</v>
      </c>
      <c r="H31" s="158"/>
      <c r="I31" s="234"/>
      <c r="J31" s="235"/>
      <c r="K31" s="235"/>
      <c r="L31" s="236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-28036.493086999999</v>
      </c>
      <c r="I32" s="234"/>
      <c r="J32" s="235"/>
      <c r="K32" s="235"/>
      <c r="L32" s="236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5" customWidth="1"/>
    <col min="25" max="25" width="9" style="175"/>
    <col min="26" max="30" width="3.625" style="175" customWidth="1"/>
    <col min="31" max="31" width="27.75" style="175" bestFit="1" customWidth="1"/>
    <col min="32" max="16384" width="9" style="175"/>
  </cols>
  <sheetData>
    <row r="1" spans="1:24">
      <c r="A1" s="173" t="s">
        <v>251</v>
      </c>
      <c r="B1" s="173"/>
      <c r="C1" s="173"/>
      <c r="D1" s="173"/>
      <c r="E1" s="173" t="s">
        <v>252</v>
      </c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24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253" t="s">
        <v>253</v>
      </c>
      <c r="S2" s="253"/>
      <c r="T2" s="253"/>
      <c r="U2" s="253"/>
      <c r="V2" s="253"/>
      <c r="W2" s="253"/>
      <c r="X2" s="253"/>
    </row>
    <row r="3" spans="1:24" ht="14.25" thickBot="1">
      <c r="A3" s="176" t="s">
        <v>254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54" t="s">
        <v>218</v>
      </c>
      <c r="V3" s="255"/>
      <c r="W3" s="255"/>
      <c r="X3" s="255"/>
    </row>
    <row r="4" spans="1:24" ht="40.5" customHeight="1">
      <c r="A4" s="256" t="s">
        <v>255</v>
      </c>
      <c r="B4" s="257"/>
      <c r="C4" s="257"/>
      <c r="D4" s="260" t="s">
        <v>256</v>
      </c>
      <c r="E4" s="261"/>
      <c r="F4" s="262"/>
      <c r="G4" s="260" t="s">
        <v>257</v>
      </c>
      <c r="H4" s="263"/>
      <c r="I4" s="263"/>
      <c r="J4" s="260" t="s">
        <v>258</v>
      </c>
      <c r="K4" s="263"/>
      <c r="L4" s="263"/>
      <c r="M4" s="260" t="s">
        <v>259</v>
      </c>
      <c r="N4" s="263"/>
      <c r="O4" s="263"/>
      <c r="P4" s="260" t="s">
        <v>260</v>
      </c>
      <c r="Q4" s="263"/>
      <c r="R4" s="263"/>
      <c r="S4" s="260" t="s">
        <v>261</v>
      </c>
      <c r="T4" s="263"/>
      <c r="U4" s="263"/>
      <c r="V4" s="260" t="s">
        <v>262</v>
      </c>
      <c r="W4" s="263"/>
      <c r="X4" s="264"/>
    </row>
    <row r="5" spans="1:24" ht="14.25" thickBot="1">
      <c r="A5" s="258"/>
      <c r="B5" s="259"/>
      <c r="C5" s="259"/>
      <c r="D5" s="272" t="s">
        <v>263</v>
      </c>
      <c r="E5" s="273"/>
      <c r="F5" s="274"/>
      <c r="G5" s="265" t="s">
        <v>264</v>
      </c>
      <c r="H5" s="266"/>
      <c r="I5" s="266"/>
      <c r="J5" s="265" t="s">
        <v>265</v>
      </c>
      <c r="K5" s="266"/>
      <c r="L5" s="266"/>
      <c r="M5" s="265" t="s">
        <v>266</v>
      </c>
      <c r="N5" s="266"/>
      <c r="O5" s="266"/>
      <c r="P5" s="265" t="s">
        <v>267</v>
      </c>
      <c r="Q5" s="266"/>
      <c r="R5" s="266"/>
      <c r="S5" s="265" t="s">
        <v>268</v>
      </c>
      <c r="T5" s="266"/>
      <c r="U5" s="266"/>
      <c r="V5" s="265" t="s">
        <v>269</v>
      </c>
      <c r="W5" s="266"/>
      <c r="X5" s="267"/>
    </row>
    <row r="6" spans="1:24">
      <c r="A6" s="177" t="s">
        <v>270</v>
      </c>
      <c r="B6" s="178"/>
      <c r="C6" s="179"/>
      <c r="D6" s="268">
        <v>653694.59763300011</v>
      </c>
      <c r="E6" s="269"/>
      <c r="F6" s="270"/>
      <c r="G6" s="268">
        <v>29300.879070999999</v>
      </c>
      <c r="H6" s="269"/>
      <c r="I6" s="270"/>
      <c r="J6" s="268">
        <v>19824.456094000067</v>
      </c>
      <c r="K6" s="269"/>
      <c r="L6" s="270"/>
      <c r="M6" s="268">
        <v>663171.02061000012</v>
      </c>
      <c r="N6" s="269"/>
      <c r="O6" s="270"/>
      <c r="P6" s="268">
        <v>263042.13812399999</v>
      </c>
      <c r="Q6" s="269"/>
      <c r="R6" s="270"/>
      <c r="S6" s="268">
        <v>8278.3099610000008</v>
      </c>
      <c r="T6" s="269"/>
      <c r="U6" s="270"/>
      <c r="V6" s="268">
        <v>400128.88248600002</v>
      </c>
      <c r="W6" s="269"/>
      <c r="X6" s="271"/>
    </row>
    <row r="7" spans="1:24">
      <c r="A7" s="180"/>
      <c r="B7" s="181" t="s">
        <v>271</v>
      </c>
      <c r="C7" s="182"/>
      <c r="D7" s="278">
        <v>232256.57470999999</v>
      </c>
      <c r="E7" s="279"/>
      <c r="F7" s="280"/>
      <c r="G7" s="278">
        <v>3753.8260930000001</v>
      </c>
      <c r="H7" s="279"/>
      <c r="I7" s="280"/>
      <c r="J7" s="278">
        <v>3849.8506329999946</v>
      </c>
      <c r="K7" s="279"/>
      <c r="L7" s="280"/>
      <c r="M7" s="275">
        <v>232160.55017</v>
      </c>
      <c r="N7" s="276"/>
      <c r="O7" s="276"/>
      <c r="P7" s="275" t="s">
        <v>272</v>
      </c>
      <c r="Q7" s="276"/>
      <c r="R7" s="276"/>
      <c r="S7" s="275" t="s">
        <v>272</v>
      </c>
      <c r="T7" s="276"/>
      <c r="U7" s="276"/>
      <c r="V7" s="275">
        <v>232160.55017</v>
      </c>
      <c r="W7" s="276"/>
      <c r="X7" s="277"/>
    </row>
    <row r="8" spans="1:24">
      <c r="A8" s="180"/>
      <c r="B8" s="181" t="s">
        <v>273</v>
      </c>
      <c r="C8" s="182"/>
      <c r="D8" s="278">
        <v>378895.39086500002</v>
      </c>
      <c r="E8" s="279"/>
      <c r="F8" s="280"/>
      <c r="G8" s="278">
        <v>23324.300724000001</v>
      </c>
      <c r="H8" s="279"/>
      <c r="I8" s="280"/>
      <c r="J8" s="278">
        <v>14404.820368000073</v>
      </c>
      <c r="K8" s="279"/>
      <c r="L8" s="280"/>
      <c r="M8" s="275">
        <v>387814.87122099998</v>
      </c>
      <c r="N8" s="276"/>
      <c r="O8" s="276"/>
      <c r="P8" s="281">
        <v>226181.58175499999</v>
      </c>
      <c r="Q8" s="282"/>
      <c r="R8" s="283"/>
      <c r="S8" s="275">
        <v>7802.5784190000004</v>
      </c>
      <c r="T8" s="276"/>
      <c r="U8" s="276"/>
      <c r="V8" s="275">
        <v>161633.28946599999</v>
      </c>
      <c r="W8" s="276"/>
      <c r="X8" s="277"/>
    </row>
    <row r="9" spans="1:24">
      <c r="A9" s="180"/>
      <c r="B9" s="181" t="s">
        <v>274</v>
      </c>
      <c r="C9" s="182"/>
      <c r="D9" s="278">
        <v>42502.234058000002</v>
      </c>
      <c r="E9" s="279"/>
      <c r="F9" s="280"/>
      <c r="G9" s="278">
        <v>2222.752254</v>
      </c>
      <c r="H9" s="279"/>
      <c r="I9" s="280"/>
      <c r="J9" s="278">
        <v>1569.7850929999986</v>
      </c>
      <c r="K9" s="279"/>
      <c r="L9" s="280"/>
      <c r="M9" s="275">
        <v>43155.201219000002</v>
      </c>
      <c r="N9" s="276"/>
      <c r="O9" s="276"/>
      <c r="P9" s="278">
        <v>36820.158371999998</v>
      </c>
      <c r="Q9" s="279"/>
      <c r="R9" s="280"/>
      <c r="S9" s="275">
        <v>475.73154199999999</v>
      </c>
      <c r="T9" s="276"/>
      <c r="U9" s="276"/>
      <c r="V9" s="275">
        <v>6335.0428469999997</v>
      </c>
      <c r="W9" s="276"/>
      <c r="X9" s="277"/>
    </row>
    <row r="10" spans="1:24">
      <c r="A10" s="180"/>
      <c r="B10" s="181" t="s">
        <v>275</v>
      </c>
      <c r="C10" s="182"/>
      <c r="D10" s="278" t="s">
        <v>272</v>
      </c>
      <c r="E10" s="279"/>
      <c r="F10" s="280"/>
      <c r="G10" s="278" t="s">
        <v>272</v>
      </c>
      <c r="H10" s="279"/>
      <c r="I10" s="280"/>
      <c r="J10" s="278" t="s">
        <v>272</v>
      </c>
      <c r="K10" s="279"/>
      <c r="L10" s="280"/>
      <c r="M10" s="275" t="s">
        <v>272</v>
      </c>
      <c r="N10" s="276"/>
      <c r="O10" s="276"/>
      <c r="P10" s="275" t="s">
        <v>272</v>
      </c>
      <c r="Q10" s="276"/>
      <c r="R10" s="276"/>
      <c r="S10" s="275" t="s">
        <v>272</v>
      </c>
      <c r="T10" s="276"/>
      <c r="U10" s="276"/>
      <c r="V10" s="275" t="s">
        <v>272</v>
      </c>
      <c r="W10" s="276"/>
      <c r="X10" s="277"/>
    </row>
    <row r="11" spans="1:24">
      <c r="A11" s="180"/>
      <c r="B11" s="181" t="s">
        <v>276</v>
      </c>
      <c r="C11" s="182"/>
      <c r="D11" s="278" t="s">
        <v>272</v>
      </c>
      <c r="E11" s="279"/>
      <c r="F11" s="280"/>
      <c r="G11" s="278" t="s">
        <v>272</v>
      </c>
      <c r="H11" s="279"/>
      <c r="I11" s="280"/>
      <c r="J11" s="278" t="s">
        <v>272</v>
      </c>
      <c r="K11" s="279"/>
      <c r="L11" s="280"/>
      <c r="M11" s="275" t="s">
        <v>272</v>
      </c>
      <c r="N11" s="276"/>
      <c r="O11" s="276"/>
      <c r="P11" s="278" t="s">
        <v>272</v>
      </c>
      <c r="Q11" s="279"/>
      <c r="R11" s="280"/>
      <c r="S11" s="275" t="s">
        <v>272</v>
      </c>
      <c r="T11" s="276"/>
      <c r="U11" s="276"/>
      <c r="V11" s="275" t="s">
        <v>272</v>
      </c>
      <c r="W11" s="276"/>
      <c r="X11" s="277"/>
    </row>
    <row r="12" spans="1:24">
      <c r="A12" s="180"/>
      <c r="B12" s="181" t="s">
        <v>277</v>
      </c>
      <c r="C12" s="182"/>
      <c r="D12" s="278">
        <v>40.398000000000003</v>
      </c>
      <c r="E12" s="279"/>
      <c r="F12" s="280"/>
      <c r="G12" s="278" t="s">
        <v>272</v>
      </c>
      <c r="H12" s="279"/>
      <c r="I12" s="280"/>
      <c r="J12" s="278" t="s">
        <v>272</v>
      </c>
      <c r="K12" s="279"/>
      <c r="L12" s="280"/>
      <c r="M12" s="275">
        <v>40.398000000000003</v>
      </c>
      <c r="N12" s="276"/>
      <c r="O12" s="276"/>
      <c r="P12" s="278">
        <v>40.397996999999997</v>
      </c>
      <c r="Q12" s="279"/>
      <c r="R12" s="280"/>
      <c r="S12" s="275" t="s">
        <v>272</v>
      </c>
      <c r="T12" s="276"/>
      <c r="U12" s="276"/>
      <c r="V12" s="275">
        <v>3.0000000000000001E-6</v>
      </c>
      <c r="W12" s="276"/>
      <c r="X12" s="277"/>
    </row>
    <row r="13" spans="1:24">
      <c r="A13" s="180"/>
      <c r="B13" s="181" t="s">
        <v>278</v>
      </c>
      <c r="C13" s="182"/>
      <c r="D13" s="278" t="s">
        <v>272</v>
      </c>
      <c r="E13" s="279"/>
      <c r="F13" s="280"/>
      <c r="G13" s="278" t="s">
        <v>272</v>
      </c>
      <c r="H13" s="279"/>
      <c r="I13" s="280"/>
      <c r="J13" s="278" t="s">
        <v>272</v>
      </c>
      <c r="K13" s="279"/>
      <c r="L13" s="280"/>
      <c r="M13" s="275" t="s">
        <v>272</v>
      </c>
      <c r="N13" s="276"/>
      <c r="O13" s="276"/>
      <c r="P13" s="278" t="s">
        <v>272</v>
      </c>
      <c r="Q13" s="279"/>
      <c r="R13" s="280"/>
      <c r="S13" s="275" t="s">
        <v>272</v>
      </c>
      <c r="T13" s="276"/>
      <c r="U13" s="276"/>
      <c r="V13" s="275" t="s">
        <v>272</v>
      </c>
      <c r="W13" s="276"/>
      <c r="X13" s="277"/>
    </row>
    <row r="14" spans="1:24">
      <c r="A14" s="180" t="s">
        <v>279</v>
      </c>
      <c r="B14" s="181"/>
      <c r="C14" s="182"/>
      <c r="D14" s="278" t="s">
        <v>272</v>
      </c>
      <c r="E14" s="279"/>
      <c r="F14" s="280"/>
      <c r="G14" s="278">
        <v>2.0444399999999998</v>
      </c>
      <c r="H14" s="279"/>
      <c r="I14" s="280"/>
      <c r="J14" s="278">
        <v>2.0444399999999998</v>
      </c>
      <c r="K14" s="279"/>
      <c r="L14" s="280"/>
      <c r="M14" s="278" t="s">
        <v>272</v>
      </c>
      <c r="N14" s="279"/>
      <c r="O14" s="280"/>
      <c r="P14" s="278" t="s">
        <v>272</v>
      </c>
      <c r="Q14" s="279"/>
      <c r="R14" s="280"/>
      <c r="S14" s="278" t="s">
        <v>272</v>
      </c>
      <c r="T14" s="279"/>
      <c r="U14" s="280"/>
      <c r="V14" s="275" t="s">
        <v>272</v>
      </c>
      <c r="W14" s="276"/>
      <c r="X14" s="277"/>
    </row>
    <row r="15" spans="1:24">
      <c r="A15" s="180"/>
      <c r="B15" s="181" t="s">
        <v>271</v>
      </c>
      <c r="C15" s="182"/>
      <c r="D15" s="278" t="s">
        <v>272</v>
      </c>
      <c r="E15" s="279"/>
      <c r="F15" s="280"/>
      <c r="G15" s="278" t="s">
        <v>272</v>
      </c>
      <c r="H15" s="279"/>
      <c r="I15" s="280"/>
      <c r="J15" s="278" t="s">
        <v>272</v>
      </c>
      <c r="K15" s="279"/>
      <c r="L15" s="280"/>
      <c r="M15" s="275" t="s">
        <v>272</v>
      </c>
      <c r="N15" s="276"/>
      <c r="O15" s="276"/>
      <c r="P15" s="275" t="s">
        <v>272</v>
      </c>
      <c r="Q15" s="276"/>
      <c r="R15" s="276"/>
      <c r="S15" s="275" t="s">
        <v>272</v>
      </c>
      <c r="T15" s="276"/>
      <c r="U15" s="276"/>
      <c r="V15" s="275" t="s">
        <v>272</v>
      </c>
      <c r="W15" s="276"/>
      <c r="X15" s="277"/>
    </row>
    <row r="16" spans="1:24">
      <c r="A16" s="180"/>
      <c r="B16" s="181" t="s">
        <v>273</v>
      </c>
      <c r="C16" s="182"/>
      <c r="D16" s="278" t="s">
        <v>272</v>
      </c>
      <c r="E16" s="279"/>
      <c r="F16" s="280"/>
      <c r="G16" s="278">
        <v>1.08324</v>
      </c>
      <c r="H16" s="279"/>
      <c r="I16" s="280"/>
      <c r="J16" s="278">
        <v>1.08324</v>
      </c>
      <c r="K16" s="279"/>
      <c r="L16" s="280"/>
      <c r="M16" s="275" t="s">
        <v>272</v>
      </c>
      <c r="N16" s="276"/>
      <c r="O16" s="276"/>
      <c r="P16" s="278" t="s">
        <v>272</v>
      </c>
      <c r="Q16" s="279"/>
      <c r="R16" s="280"/>
      <c r="S16" s="275" t="s">
        <v>272</v>
      </c>
      <c r="T16" s="276"/>
      <c r="U16" s="276"/>
      <c r="V16" s="275" t="s">
        <v>272</v>
      </c>
      <c r="W16" s="276"/>
      <c r="X16" s="277"/>
    </row>
    <row r="17" spans="1:24">
      <c r="A17" s="180"/>
      <c r="B17" s="181" t="s">
        <v>274</v>
      </c>
      <c r="C17" s="182"/>
      <c r="D17" s="278" t="s">
        <v>272</v>
      </c>
      <c r="E17" s="279"/>
      <c r="F17" s="280"/>
      <c r="G17" s="278">
        <v>0.96120000000000005</v>
      </c>
      <c r="H17" s="279"/>
      <c r="I17" s="280"/>
      <c r="J17" s="278">
        <v>0.96120000000000005</v>
      </c>
      <c r="K17" s="279"/>
      <c r="L17" s="280"/>
      <c r="M17" s="275" t="s">
        <v>272</v>
      </c>
      <c r="N17" s="276"/>
      <c r="O17" s="276"/>
      <c r="P17" s="278" t="s">
        <v>272</v>
      </c>
      <c r="Q17" s="279"/>
      <c r="R17" s="280"/>
      <c r="S17" s="275" t="s">
        <v>272</v>
      </c>
      <c r="T17" s="276"/>
      <c r="U17" s="276"/>
      <c r="V17" s="275" t="s">
        <v>272</v>
      </c>
      <c r="W17" s="276"/>
      <c r="X17" s="277"/>
    </row>
    <row r="18" spans="1:24">
      <c r="A18" s="180" t="s">
        <v>280</v>
      </c>
      <c r="B18" s="181"/>
      <c r="C18" s="182"/>
      <c r="D18" s="278">
        <v>14536.507507</v>
      </c>
      <c r="E18" s="279"/>
      <c r="F18" s="280"/>
      <c r="G18" s="278">
        <v>298.59222299999999</v>
      </c>
      <c r="H18" s="279"/>
      <c r="I18" s="280"/>
      <c r="J18" s="278">
        <v>471.20953799999916</v>
      </c>
      <c r="K18" s="279"/>
      <c r="L18" s="280"/>
      <c r="M18" s="275">
        <v>14363.890192000001</v>
      </c>
      <c r="N18" s="276"/>
      <c r="O18" s="276"/>
      <c r="P18" s="278">
        <v>13045.568479</v>
      </c>
      <c r="Q18" s="279"/>
      <c r="R18" s="280"/>
      <c r="S18" s="275">
        <v>732.47493399999996</v>
      </c>
      <c r="T18" s="276"/>
      <c r="U18" s="276"/>
      <c r="V18" s="275">
        <v>1318.321713</v>
      </c>
      <c r="W18" s="276"/>
      <c r="X18" s="277"/>
    </row>
    <row r="19" spans="1:24">
      <c r="A19" s="180" t="s">
        <v>281</v>
      </c>
      <c r="B19" s="181"/>
      <c r="C19" s="182"/>
      <c r="D19" s="278">
        <v>7784.3539179999998</v>
      </c>
      <c r="E19" s="279"/>
      <c r="F19" s="280"/>
      <c r="G19" s="278">
        <v>199.37344899999999</v>
      </c>
      <c r="H19" s="279"/>
      <c r="I19" s="280"/>
      <c r="J19" s="278">
        <v>146.07140099999924</v>
      </c>
      <c r="K19" s="279"/>
      <c r="L19" s="280"/>
      <c r="M19" s="275">
        <v>7837.6559660000003</v>
      </c>
      <c r="N19" s="276"/>
      <c r="O19" s="276"/>
      <c r="P19" s="275" t="s">
        <v>272</v>
      </c>
      <c r="Q19" s="276"/>
      <c r="R19" s="276"/>
      <c r="S19" s="275" t="s">
        <v>272</v>
      </c>
      <c r="T19" s="276"/>
      <c r="U19" s="276"/>
      <c r="V19" s="275">
        <v>7837.6559660000003</v>
      </c>
      <c r="W19" s="276"/>
      <c r="X19" s="277"/>
    </row>
    <row r="20" spans="1:24">
      <c r="A20" s="180" t="s">
        <v>282</v>
      </c>
      <c r="B20" s="181"/>
      <c r="C20" s="182"/>
      <c r="D20" s="278">
        <v>248.90500800000001</v>
      </c>
      <c r="E20" s="279"/>
      <c r="F20" s="280"/>
      <c r="G20" s="278" t="s">
        <v>272</v>
      </c>
      <c r="H20" s="279"/>
      <c r="I20" s="280"/>
      <c r="J20" s="278" t="s">
        <v>272</v>
      </c>
      <c r="K20" s="279"/>
      <c r="L20" s="280"/>
      <c r="M20" s="275">
        <v>248.90500800000001</v>
      </c>
      <c r="N20" s="276"/>
      <c r="O20" s="276"/>
      <c r="P20" s="278">
        <v>243.361008</v>
      </c>
      <c r="Q20" s="279"/>
      <c r="R20" s="280"/>
      <c r="S20" s="275">
        <v>6.048</v>
      </c>
      <c r="T20" s="276"/>
      <c r="U20" s="276"/>
      <c r="V20" s="275">
        <v>5.5439999999999996</v>
      </c>
      <c r="W20" s="276"/>
      <c r="X20" s="277"/>
    </row>
    <row r="21" spans="1:24">
      <c r="A21" s="180" t="s">
        <v>283</v>
      </c>
      <c r="B21" s="181"/>
      <c r="C21" s="182"/>
      <c r="D21" s="278">
        <v>27.645619</v>
      </c>
      <c r="E21" s="279"/>
      <c r="F21" s="280"/>
      <c r="G21" s="278">
        <v>12.54204</v>
      </c>
      <c r="H21" s="279"/>
      <c r="I21" s="280"/>
      <c r="J21" s="278">
        <v>17.916457999999995</v>
      </c>
      <c r="K21" s="279"/>
      <c r="L21" s="280"/>
      <c r="M21" s="275">
        <v>22.271201000000001</v>
      </c>
      <c r="N21" s="276"/>
      <c r="O21" s="276"/>
      <c r="P21" s="284" t="s">
        <v>272</v>
      </c>
      <c r="Q21" s="285"/>
      <c r="R21" s="285"/>
      <c r="S21" s="275">
        <v>17.916457999999999</v>
      </c>
      <c r="T21" s="276"/>
      <c r="U21" s="276"/>
      <c r="V21" s="275">
        <v>22.271201000000001</v>
      </c>
      <c r="W21" s="276"/>
      <c r="X21" s="277"/>
    </row>
    <row r="22" spans="1:24">
      <c r="A22" s="180" t="s">
        <v>284</v>
      </c>
      <c r="B22" s="181"/>
      <c r="C22" s="182"/>
      <c r="D22" s="278">
        <v>1105.0906070000001</v>
      </c>
      <c r="E22" s="279"/>
      <c r="F22" s="280"/>
      <c r="G22" s="278">
        <v>26274.424168000001</v>
      </c>
      <c r="H22" s="279"/>
      <c r="I22" s="280"/>
      <c r="J22" s="278">
        <v>26520.287715000002</v>
      </c>
      <c r="K22" s="279"/>
      <c r="L22" s="280"/>
      <c r="M22" s="275">
        <v>859.22706000000005</v>
      </c>
      <c r="N22" s="276"/>
      <c r="O22" s="276"/>
      <c r="P22" s="275" t="s">
        <v>272</v>
      </c>
      <c r="Q22" s="276"/>
      <c r="R22" s="276"/>
      <c r="S22" s="275" t="s">
        <v>272</v>
      </c>
      <c r="T22" s="276"/>
      <c r="U22" s="276"/>
      <c r="V22" s="275">
        <v>859.22706000000005</v>
      </c>
      <c r="W22" s="276"/>
      <c r="X22" s="277"/>
    </row>
    <row r="23" spans="1:24" ht="14.25" thickBot="1">
      <c r="A23" s="294" t="s">
        <v>285</v>
      </c>
      <c r="B23" s="295"/>
      <c r="C23" s="296"/>
      <c r="D23" s="286">
        <v>677397.1002920001</v>
      </c>
      <c r="E23" s="287"/>
      <c r="F23" s="288"/>
      <c r="G23" s="286">
        <v>56087.855391000005</v>
      </c>
      <c r="H23" s="287"/>
      <c r="I23" s="288"/>
      <c r="J23" s="286">
        <v>46981.985646000074</v>
      </c>
      <c r="K23" s="287"/>
      <c r="L23" s="288"/>
      <c r="M23" s="286">
        <v>686502.97003700014</v>
      </c>
      <c r="N23" s="287"/>
      <c r="O23" s="288"/>
      <c r="P23" s="286">
        <v>276331.06761099998</v>
      </c>
      <c r="Q23" s="287"/>
      <c r="R23" s="288"/>
      <c r="S23" s="286">
        <v>9034.7493530000011</v>
      </c>
      <c r="T23" s="287"/>
      <c r="U23" s="288"/>
      <c r="V23" s="286">
        <v>410171.90242599999</v>
      </c>
      <c r="W23" s="287"/>
      <c r="X23" s="289"/>
    </row>
    <row r="24" spans="1:24">
      <c r="A24" s="176"/>
      <c r="B24" s="176"/>
      <c r="C24" s="176"/>
      <c r="D24" s="176"/>
      <c r="E24" s="176"/>
      <c r="F24" s="176"/>
      <c r="G24" s="176" t="str">
        <f>IF($P$21="        －"," ","※ソフトウェアの減価償却は直接法により処理しておりますので、⑤列の数値は④列の数値の内数になります。")</f>
        <v xml:space="preserve"> 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24">
      <c r="A25" s="176"/>
      <c r="B25" s="176"/>
      <c r="C25" s="176"/>
      <c r="D25" s="176"/>
      <c r="E25" s="176"/>
      <c r="F25" s="176"/>
      <c r="G25" s="176" t="str">
        <f>IF($P$21="        －"," ","  よって「当期末残高」は「当期末取得原価」と同じ数値になります。")</f>
        <v xml:space="preserve"> 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spans="1:24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spans="1:24" ht="14.25" thickBot="1">
      <c r="A27" s="176" t="s">
        <v>286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54" t="s">
        <v>218</v>
      </c>
      <c r="P27" s="255"/>
      <c r="Q27" s="255"/>
      <c r="R27" s="255"/>
      <c r="S27" s="176"/>
      <c r="T27" s="176"/>
      <c r="U27" s="176"/>
      <c r="V27" s="176"/>
      <c r="W27" s="176"/>
      <c r="X27" s="176"/>
    </row>
    <row r="28" spans="1:24" ht="27" customHeight="1">
      <c r="A28" s="256" t="s">
        <v>255</v>
      </c>
      <c r="B28" s="257"/>
      <c r="C28" s="257"/>
      <c r="D28" s="290" t="s">
        <v>287</v>
      </c>
      <c r="E28" s="261"/>
      <c r="F28" s="262"/>
      <c r="G28" s="260" t="s">
        <v>257</v>
      </c>
      <c r="H28" s="263"/>
      <c r="I28" s="263"/>
      <c r="J28" s="260" t="s">
        <v>258</v>
      </c>
      <c r="K28" s="263"/>
      <c r="L28" s="263"/>
      <c r="M28" s="260" t="s">
        <v>288</v>
      </c>
      <c r="N28" s="263"/>
      <c r="O28" s="263"/>
      <c r="P28" s="260" t="s">
        <v>262</v>
      </c>
      <c r="Q28" s="263"/>
      <c r="R28" s="264"/>
      <c r="S28" s="176"/>
      <c r="T28" s="176"/>
      <c r="U28" s="176"/>
      <c r="V28" s="176"/>
      <c r="W28" s="176"/>
      <c r="X28" s="176"/>
    </row>
    <row r="29" spans="1:24" ht="14.25" thickBot="1">
      <c r="A29" s="258"/>
      <c r="B29" s="259"/>
      <c r="C29" s="259"/>
      <c r="D29" s="291" t="s">
        <v>289</v>
      </c>
      <c r="E29" s="292"/>
      <c r="F29" s="293"/>
      <c r="G29" s="297" t="s">
        <v>290</v>
      </c>
      <c r="H29" s="298"/>
      <c r="I29" s="298"/>
      <c r="J29" s="297" t="s">
        <v>291</v>
      </c>
      <c r="K29" s="298"/>
      <c r="L29" s="298"/>
      <c r="M29" s="297" t="s">
        <v>292</v>
      </c>
      <c r="N29" s="298"/>
      <c r="O29" s="298"/>
      <c r="P29" s="297" t="s">
        <v>293</v>
      </c>
      <c r="Q29" s="298"/>
      <c r="R29" s="299"/>
      <c r="S29" s="176"/>
      <c r="T29" s="176"/>
      <c r="U29" s="176"/>
      <c r="V29" s="176"/>
      <c r="W29" s="176"/>
      <c r="X29" s="176"/>
    </row>
    <row r="30" spans="1:24">
      <c r="A30" s="177" t="s">
        <v>270</v>
      </c>
      <c r="B30" s="178"/>
      <c r="C30" s="179"/>
      <c r="D30" s="268">
        <v>90.5</v>
      </c>
      <c r="E30" s="269"/>
      <c r="F30" s="270"/>
      <c r="G30" s="268" t="s">
        <v>272</v>
      </c>
      <c r="H30" s="269"/>
      <c r="I30" s="270"/>
      <c r="J30" s="268" t="s">
        <v>272</v>
      </c>
      <c r="K30" s="269"/>
      <c r="L30" s="270"/>
      <c r="M30" s="268" t="s">
        <v>272</v>
      </c>
      <c r="N30" s="269"/>
      <c r="O30" s="270"/>
      <c r="P30" s="268">
        <v>90.5</v>
      </c>
      <c r="Q30" s="269"/>
      <c r="R30" s="271"/>
      <c r="S30" s="176"/>
      <c r="T30" s="176"/>
      <c r="U30" s="176"/>
      <c r="V30" s="176"/>
      <c r="W30" s="176"/>
      <c r="X30" s="176"/>
    </row>
    <row r="31" spans="1:24">
      <c r="A31" s="180"/>
      <c r="B31" s="181" t="s">
        <v>294</v>
      </c>
      <c r="C31" s="182"/>
      <c r="D31" s="278" t="s">
        <v>272</v>
      </c>
      <c r="E31" s="279"/>
      <c r="F31" s="280"/>
      <c r="G31" s="278" t="s">
        <v>272</v>
      </c>
      <c r="H31" s="279"/>
      <c r="I31" s="280"/>
      <c r="J31" s="278" t="s">
        <v>272</v>
      </c>
      <c r="K31" s="279"/>
      <c r="L31" s="280"/>
      <c r="M31" s="275" t="s">
        <v>272</v>
      </c>
      <c r="N31" s="276"/>
      <c r="O31" s="276"/>
      <c r="P31" s="275" t="s">
        <v>272</v>
      </c>
      <c r="Q31" s="276"/>
      <c r="R31" s="277"/>
      <c r="S31" s="176"/>
      <c r="T31" s="176"/>
      <c r="U31" s="176"/>
      <c r="V31" s="176"/>
      <c r="W31" s="176"/>
      <c r="X31" s="176"/>
    </row>
    <row r="32" spans="1:24">
      <c r="A32" s="180"/>
      <c r="B32" s="181" t="s">
        <v>295</v>
      </c>
      <c r="C32" s="182"/>
      <c r="D32" s="278">
        <v>90.5</v>
      </c>
      <c r="E32" s="279"/>
      <c r="F32" s="280"/>
      <c r="G32" s="278" t="s">
        <v>272</v>
      </c>
      <c r="H32" s="279"/>
      <c r="I32" s="280"/>
      <c r="J32" s="278" t="s">
        <v>272</v>
      </c>
      <c r="K32" s="279"/>
      <c r="L32" s="280"/>
      <c r="M32" s="275" t="s">
        <v>272</v>
      </c>
      <c r="N32" s="276"/>
      <c r="O32" s="276"/>
      <c r="P32" s="275">
        <v>90.5</v>
      </c>
      <c r="Q32" s="276"/>
      <c r="R32" s="277"/>
      <c r="S32" s="176"/>
      <c r="T32" s="176"/>
      <c r="U32" s="176"/>
      <c r="V32" s="176"/>
      <c r="W32" s="176"/>
      <c r="X32" s="176"/>
    </row>
    <row r="33" spans="1:24">
      <c r="A33" s="180" t="s">
        <v>279</v>
      </c>
      <c r="B33" s="181"/>
      <c r="C33" s="182"/>
      <c r="D33" s="278" t="s">
        <v>272</v>
      </c>
      <c r="E33" s="279"/>
      <c r="F33" s="280"/>
      <c r="G33" s="278" t="s">
        <v>272</v>
      </c>
      <c r="H33" s="279"/>
      <c r="I33" s="280"/>
      <c r="J33" s="278" t="s">
        <v>272</v>
      </c>
      <c r="K33" s="279"/>
      <c r="L33" s="280"/>
      <c r="M33" s="278" t="s">
        <v>272</v>
      </c>
      <c r="N33" s="279"/>
      <c r="O33" s="280"/>
      <c r="P33" s="278" t="s">
        <v>272</v>
      </c>
      <c r="Q33" s="279"/>
      <c r="R33" s="300"/>
      <c r="S33" s="176"/>
      <c r="T33" s="176"/>
      <c r="U33" s="176"/>
      <c r="V33" s="176"/>
      <c r="W33" s="176"/>
      <c r="X33" s="176"/>
    </row>
    <row r="34" spans="1:24">
      <c r="A34" s="180"/>
      <c r="B34" s="181" t="s">
        <v>294</v>
      </c>
      <c r="C34" s="182"/>
      <c r="D34" s="278" t="s">
        <v>272</v>
      </c>
      <c r="E34" s="279"/>
      <c r="F34" s="280"/>
      <c r="G34" s="278" t="s">
        <v>272</v>
      </c>
      <c r="H34" s="279"/>
      <c r="I34" s="280"/>
      <c r="J34" s="278" t="s">
        <v>272</v>
      </c>
      <c r="K34" s="279"/>
      <c r="L34" s="280"/>
      <c r="M34" s="275" t="s">
        <v>272</v>
      </c>
      <c r="N34" s="276"/>
      <c r="O34" s="276"/>
      <c r="P34" s="275" t="s">
        <v>272</v>
      </c>
      <c r="Q34" s="276"/>
      <c r="R34" s="277"/>
      <c r="S34" s="176"/>
      <c r="T34" s="176"/>
      <c r="U34" s="176"/>
      <c r="V34" s="176"/>
      <c r="W34" s="176"/>
      <c r="X34" s="176"/>
    </row>
    <row r="35" spans="1:24">
      <c r="A35" s="180"/>
      <c r="B35" s="181" t="s">
        <v>295</v>
      </c>
      <c r="C35" s="182"/>
      <c r="D35" s="278" t="s">
        <v>272</v>
      </c>
      <c r="E35" s="279"/>
      <c r="F35" s="280"/>
      <c r="G35" s="278" t="s">
        <v>272</v>
      </c>
      <c r="H35" s="279"/>
      <c r="I35" s="280"/>
      <c r="J35" s="278" t="s">
        <v>272</v>
      </c>
      <c r="K35" s="279"/>
      <c r="L35" s="280"/>
      <c r="M35" s="275" t="s">
        <v>272</v>
      </c>
      <c r="N35" s="276"/>
      <c r="O35" s="276"/>
      <c r="P35" s="275" t="s">
        <v>272</v>
      </c>
      <c r="Q35" s="276"/>
      <c r="R35" s="277"/>
      <c r="S35" s="176"/>
      <c r="T35" s="176"/>
      <c r="U35" s="176"/>
      <c r="V35" s="176"/>
      <c r="W35" s="176"/>
      <c r="X35" s="176"/>
    </row>
    <row r="36" spans="1:24" ht="14.25" thickBot="1">
      <c r="A36" s="294" t="s">
        <v>285</v>
      </c>
      <c r="B36" s="295"/>
      <c r="C36" s="296"/>
      <c r="D36" s="286">
        <v>90.5</v>
      </c>
      <c r="E36" s="287"/>
      <c r="F36" s="288"/>
      <c r="G36" s="286" t="s">
        <v>272</v>
      </c>
      <c r="H36" s="287"/>
      <c r="I36" s="288"/>
      <c r="J36" s="286" t="s">
        <v>272</v>
      </c>
      <c r="K36" s="287"/>
      <c r="L36" s="288"/>
      <c r="M36" s="286" t="s">
        <v>272</v>
      </c>
      <c r="N36" s="287"/>
      <c r="O36" s="288"/>
      <c r="P36" s="286">
        <v>90.5</v>
      </c>
      <c r="Q36" s="287"/>
      <c r="R36" s="289"/>
      <c r="S36" s="176"/>
      <c r="T36" s="176"/>
      <c r="U36" s="176"/>
      <c r="V36" s="176"/>
      <c r="W36" s="176"/>
      <c r="X36" s="176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view="pageBreakPreview" zoomScale="150" zoomScaleNormal="100" zoomScaleSheetLayoutView="150" workbookViewId="0">
      <selection activeCell="M40" sqref="M40"/>
    </sheetView>
  </sheetViews>
  <sheetFormatPr defaultRowHeight="20.100000000000001" customHeight="1"/>
  <cols>
    <col min="1" max="24" width="3.625" style="184" customWidth="1"/>
    <col min="25" max="25" width="6.5" style="184" customWidth="1"/>
    <col min="26" max="52" width="3.625" style="184" customWidth="1"/>
    <col min="53" max="256" width="9" style="184"/>
    <col min="257" max="280" width="3.625" style="184" customWidth="1"/>
    <col min="281" max="281" width="6.5" style="184" customWidth="1"/>
    <col min="282" max="308" width="3.625" style="184" customWidth="1"/>
    <col min="309" max="512" width="9" style="184"/>
    <col min="513" max="536" width="3.625" style="184" customWidth="1"/>
    <col min="537" max="537" width="6.5" style="184" customWidth="1"/>
    <col min="538" max="564" width="3.625" style="184" customWidth="1"/>
    <col min="565" max="768" width="9" style="184"/>
    <col min="769" max="792" width="3.625" style="184" customWidth="1"/>
    <col min="793" max="793" width="6.5" style="184" customWidth="1"/>
    <col min="794" max="820" width="3.625" style="184" customWidth="1"/>
    <col min="821" max="1024" width="9" style="184"/>
    <col min="1025" max="1048" width="3.625" style="184" customWidth="1"/>
    <col min="1049" max="1049" width="6.5" style="184" customWidth="1"/>
    <col min="1050" max="1076" width="3.625" style="184" customWidth="1"/>
    <col min="1077" max="1280" width="9" style="184"/>
    <col min="1281" max="1304" width="3.625" style="184" customWidth="1"/>
    <col min="1305" max="1305" width="6.5" style="184" customWidth="1"/>
    <col min="1306" max="1332" width="3.625" style="184" customWidth="1"/>
    <col min="1333" max="1536" width="9" style="184"/>
    <col min="1537" max="1560" width="3.625" style="184" customWidth="1"/>
    <col min="1561" max="1561" width="6.5" style="184" customWidth="1"/>
    <col min="1562" max="1588" width="3.625" style="184" customWidth="1"/>
    <col min="1589" max="1792" width="9" style="184"/>
    <col min="1793" max="1816" width="3.625" style="184" customWidth="1"/>
    <col min="1817" max="1817" width="6.5" style="184" customWidth="1"/>
    <col min="1818" max="1844" width="3.625" style="184" customWidth="1"/>
    <col min="1845" max="2048" width="9" style="184"/>
    <col min="2049" max="2072" width="3.625" style="184" customWidth="1"/>
    <col min="2073" max="2073" width="6.5" style="184" customWidth="1"/>
    <col min="2074" max="2100" width="3.625" style="184" customWidth="1"/>
    <col min="2101" max="2304" width="9" style="184"/>
    <col min="2305" max="2328" width="3.625" style="184" customWidth="1"/>
    <col min="2329" max="2329" width="6.5" style="184" customWidth="1"/>
    <col min="2330" max="2356" width="3.625" style="184" customWidth="1"/>
    <col min="2357" max="2560" width="9" style="184"/>
    <col min="2561" max="2584" width="3.625" style="184" customWidth="1"/>
    <col min="2585" max="2585" width="6.5" style="184" customWidth="1"/>
    <col min="2586" max="2612" width="3.625" style="184" customWidth="1"/>
    <col min="2613" max="2816" width="9" style="184"/>
    <col min="2817" max="2840" width="3.625" style="184" customWidth="1"/>
    <col min="2841" max="2841" width="6.5" style="184" customWidth="1"/>
    <col min="2842" max="2868" width="3.625" style="184" customWidth="1"/>
    <col min="2869" max="3072" width="9" style="184"/>
    <col min="3073" max="3096" width="3.625" style="184" customWidth="1"/>
    <col min="3097" max="3097" width="6.5" style="184" customWidth="1"/>
    <col min="3098" max="3124" width="3.625" style="184" customWidth="1"/>
    <col min="3125" max="3328" width="9" style="184"/>
    <col min="3329" max="3352" width="3.625" style="184" customWidth="1"/>
    <col min="3353" max="3353" width="6.5" style="184" customWidth="1"/>
    <col min="3354" max="3380" width="3.625" style="184" customWidth="1"/>
    <col min="3381" max="3584" width="9" style="184"/>
    <col min="3585" max="3608" width="3.625" style="184" customWidth="1"/>
    <col min="3609" max="3609" width="6.5" style="184" customWidth="1"/>
    <col min="3610" max="3636" width="3.625" style="184" customWidth="1"/>
    <col min="3637" max="3840" width="9" style="184"/>
    <col min="3841" max="3864" width="3.625" style="184" customWidth="1"/>
    <col min="3865" max="3865" width="6.5" style="184" customWidth="1"/>
    <col min="3866" max="3892" width="3.625" style="184" customWidth="1"/>
    <col min="3893" max="4096" width="9" style="184"/>
    <col min="4097" max="4120" width="3.625" style="184" customWidth="1"/>
    <col min="4121" max="4121" width="6.5" style="184" customWidth="1"/>
    <col min="4122" max="4148" width="3.625" style="184" customWidth="1"/>
    <col min="4149" max="4352" width="9" style="184"/>
    <col min="4353" max="4376" width="3.625" style="184" customWidth="1"/>
    <col min="4377" max="4377" width="6.5" style="184" customWidth="1"/>
    <col min="4378" max="4404" width="3.625" style="184" customWidth="1"/>
    <col min="4405" max="4608" width="9" style="184"/>
    <col min="4609" max="4632" width="3.625" style="184" customWidth="1"/>
    <col min="4633" max="4633" width="6.5" style="184" customWidth="1"/>
    <col min="4634" max="4660" width="3.625" style="184" customWidth="1"/>
    <col min="4661" max="4864" width="9" style="184"/>
    <col min="4865" max="4888" width="3.625" style="184" customWidth="1"/>
    <col min="4889" max="4889" width="6.5" style="184" customWidth="1"/>
    <col min="4890" max="4916" width="3.625" style="184" customWidth="1"/>
    <col min="4917" max="5120" width="9" style="184"/>
    <col min="5121" max="5144" width="3.625" style="184" customWidth="1"/>
    <col min="5145" max="5145" width="6.5" style="184" customWidth="1"/>
    <col min="5146" max="5172" width="3.625" style="184" customWidth="1"/>
    <col min="5173" max="5376" width="9" style="184"/>
    <col min="5377" max="5400" width="3.625" style="184" customWidth="1"/>
    <col min="5401" max="5401" width="6.5" style="184" customWidth="1"/>
    <col min="5402" max="5428" width="3.625" style="184" customWidth="1"/>
    <col min="5429" max="5632" width="9" style="184"/>
    <col min="5633" max="5656" width="3.625" style="184" customWidth="1"/>
    <col min="5657" max="5657" width="6.5" style="184" customWidth="1"/>
    <col min="5658" max="5684" width="3.625" style="184" customWidth="1"/>
    <col min="5685" max="5888" width="9" style="184"/>
    <col min="5889" max="5912" width="3.625" style="184" customWidth="1"/>
    <col min="5913" max="5913" width="6.5" style="184" customWidth="1"/>
    <col min="5914" max="5940" width="3.625" style="184" customWidth="1"/>
    <col min="5941" max="6144" width="9" style="184"/>
    <col min="6145" max="6168" width="3.625" style="184" customWidth="1"/>
    <col min="6169" max="6169" width="6.5" style="184" customWidth="1"/>
    <col min="6170" max="6196" width="3.625" style="184" customWidth="1"/>
    <col min="6197" max="6400" width="9" style="184"/>
    <col min="6401" max="6424" width="3.625" style="184" customWidth="1"/>
    <col min="6425" max="6425" width="6.5" style="184" customWidth="1"/>
    <col min="6426" max="6452" width="3.625" style="184" customWidth="1"/>
    <col min="6453" max="6656" width="9" style="184"/>
    <col min="6657" max="6680" width="3.625" style="184" customWidth="1"/>
    <col min="6681" max="6681" width="6.5" style="184" customWidth="1"/>
    <col min="6682" max="6708" width="3.625" style="184" customWidth="1"/>
    <col min="6709" max="6912" width="9" style="184"/>
    <col min="6913" max="6936" width="3.625" style="184" customWidth="1"/>
    <col min="6937" max="6937" width="6.5" style="184" customWidth="1"/>
    <col min="6938" max="6964" width="3.625" style="184" customWidth="1"/>
    <col min="6965" max="7168" width="9" style="184"/>
    <col min="7169" max="7192" width="3.625" style="184" customWidth="1"/>
    <col min="7193" max="7193" width="6.5" style="184" customWidth="1"/>
    <col min="7194" max="7220" width="3.625" style="184" customWidth="1"/>
    <col min="7221" max="7424" width="9" style="184"/>
    <col min="7425" max="7448" width="3.625" style="184" customWidth="1"/>
    <col min="7449" max="7449" width="6.5" style="184" customWidth="1"/>
    <col min="7450" max="7476" width="3.625" style="184" customWidth="1"/>
    <col min="7477" max="7680" width="9" style="184"/>
    <col min="7681" max="7704" width="3.625" style="184" customWidth="1"/>
    <col min="7705" max="7705" width="6.5" style="184" customWidth="1"/>
    <col min="7706" max="7732" width="3.625" style="184" customWidth="1"/>
    <col min="7733" max="7936" width="9" style="184"/>
    <col min="7937" max="7960" width="3.625" style="184" customWidth="1"/>
    <col min="7961" max="7961" width="6.5" style="184" customWidth="1"/>
    <col min="7962" max="7988" width="3.625" style="184" customWidth="1"/>
    <col min="7989" max="8192" width="9" style="184"/>
    <col min="8193" max="8216" width="3.625" style="184" customWidth="1"/>
    <col min="8217" max="8217" width="6.5" style="184" customWidth="1"/>
    <col min="8218" max="8244" width="3.625" style="184" customWidth="1"/>
    <col min="8245" max="8448" width="9" style="184"/>
    <col min="8449" max="8472" width="3.625" style="184" customWidth="1"/>
    <col min="8473" max="8473" width="6.5" style="184" customWidth="1"/>
    <col min="8474" max="8500" width="3.625" style="184" customWidth="1"/>
    <col min="8501" max="8704" width="9" style="184"/>
    <col min="8705" max="8728" width="3.625" style="184" customWidth="1"/>
    <col min="8729" max="8729" width="6.5" style="184" customWidth="1"/>
    <col min="8730" max="8756" width="3.625" style="184" customWidth="1"/>
    <col min="8757" max="8960" width="9" style="184"/>
    <col min="8961" max="8984" width="3.625" style="184" customWidth="1"/>
    <col min="8985" max="8985" width="6.5" style="184" customWidth="1"/>
    <col min="8986" max="9012" width="3.625" style="184" customWidth="1"/>
    <col min="9013" max="9216" width="9" style="184"/>
    <col min="9217" max="9240" width="3.625" style="184" customWidth="1"/>
    <col min="9241" max="9241" width="6.5" style="184" customWidth="1"/>
    <col min="9242" max="9268" width="3.625" style="184" customWidth="1"/>
    <col min="9269" max="9472" width="9" style="184"/>
    <col min="9473" max="9496" width="3.625" style="184" customWidth="1"/>
    <col min="9497" max="9497" width="6.5" style="184" customWidth="1"/>
    <col min="9498" max="9524" width="3.625" style="184" customWidth="1"/>
    <col min="9525" max="9728" width="9" style="184"/>
    <col min="9729" max="9752" width="3.625" style="184" customWidth="1"/>
    <col min="9753" max="9753" width="6.5" style="184" customWidth="1"/>
    <col min="9754" max="9780" width="3.625" style="184" customWidth="1"/>
    <col min="9781" max="9984" width="9" style="184"/>
    <col min="9985" max="10008" width="3.625" style="184" customWidth="1"/>
    <col min="10009" max="10009" width="6.5" style="184" customWidth="1"/>
    <col min="10010" max="10036" width="3.625" style="184" customWidth="1"/>
    <col min="10037" max="10240" width="9" style="184"/>
    <col min="10241" max="10264" width="3.625" style="184" customWidth="1"/>
    <col min="10265" max="10265" width="6.5" style="184" customWidth="1"/>
    <col min="10266" max="10292" width="3.625" style="184" customWidth="1"/>
    <col min="10293" max="10496" width="9" style="184"/>
    <col min="10497" max="10520" width="3.625" style="184" customWidth="1"/>
    <col min="10521" max="10521" width="6.5" style="184" customWidth="1"/>
    <col min="10522" max="10548" width="3.625" style="184" customWidth="1"/>
    <col min="10549" max="10752" width="9" style="184"/>
    <col min="10753" max="10776" width="3.625" style="184" customWidth="1"/>
    <col min="10777" max="10777" width="6.5" style="184" customWidth="1"/>
    <col min="10778" max="10804" width="3.625" style="184" customWidth="1"/>
    <col min="10805" max="11008" width="9" style="184"/>
    <col min="11009" max="11032" width="3.625" style="184" customWidth="1"/>
    <col min="11033" max="11033" width="6.5" style="184" customWidth="1"/>
    <col min="11034" max="11060" width="3.625" style="184" customWidth="1"/>
    <col min="11061" max="11264" width="9" style="184"/>
    <col min="11265" max="11288" width="3.625" style="184" customWidth="1"/>
    <col min="11289" max="11289" width="6.5" style="184" customWidth="1"/>
    <col min="11290" max="11316" width="3.625" style="184" customWidth="1"/>
    <col min="11317" max="11520" width="9" style="184"/>
    <col min="11521" max="11544" width="3.625" style="184" customWidth="1"/>
    <col min="11545" max="11545" width="6.5" style="184" customWidth="1"/>
    <col min="11546" max="11572" width="3.625" style="184" customWidth="1"/>
    <col min="11573" max="11776" width="9" style="184"/>
    <col min="11777" max="11800" width="3.625" style="184" customWidth="1"/>
    <col min="11801" max="11801" width="6.5" style="184" customWidth="1"/>
    <col min="11802" max="11828" width="3.625" style="184" customWidth="1"/>
    <col min="11829" max="12032" width="9" style="184"/>
    <col min="12033" max="12056" width="3.625" style="184" customWidth="1"/>
    <col min="12057" max="12057" width="6.5" style="184" customWidth="1"/>
    <col min="12058" max="12084" width="3.625" style="184" customWidth="1"/>
    <col min="12085" max="12288" width="9" style="184"/>
    <col min="12289" max="12312" width="3.625" style="184" customWidth="1"/>
    <col min="12313" max="12313" width="6.5" style="184" customWidth="1"/>
    <col min="12314" max="12340" width="3.625" style="184" customWidth="1"/>
    <col min="12341" max="12544" width="9" style="184"/>
    <col min="12545" max="12568" width="3.625" style="184" customWidth="1"/>
    <col min="12569" max="12569" width="6.5" style="184" customWidth="1"/>
    <col min="12570" max="12596" width="3.625" style="184" customWidth="1"/>
    <col min="12597" max="12800" width="9" style="184"/>
    <col min="12801" max="12824" width="3.625" style="184" customWidth="1"/>
    <col min="12825" max="12825" width="6.5" style="184" customWidth="1"/>
    <col min="12826" max="12852" width="3.625" style="184" customWidth="1"/>
    <col min="12853" max="13056" width="9" style="184"/>
    <col min="13057" max="13080" width="3.625" style="184" customWidth="1"/>
    <col min="13081" max="13081" width="6.5" style="184" customWidth="1"/>
    <col min="13082" max="13108" width="3.625" style="184" customWidth="1"/>
    <col min="13109" max="13312" width="9" style="184"/>
    <col min="13313" max="13336" width="3.625" style="184" customWidth="1"/>
    <col min="13337" max="13337" width="6.5" style="184" customWidth="1"/>
    <col min="13338" max="13364" width="3.625" style="184" customWidth="1"/>
    <col min="13365" max="13568" width="9" style="184"/>
    <col min="13569" max="13592" width="3.625" style="184" customWidth="1"/>
    <col min="13593" max="13593" width="6.5" style="184" customWidth="1"/>
    <col min="13594" max="13620" width="3.625" style="184" customWidth="1"/>
    <col min="13621" max="13824" width="9" style="184"/>
    <col min="13825" max="13848" width="3.625" style="184" customWidth="1"/>
    <col min="13849" max="13849" width="6.5" style="184" customWidth="1"/>
    <col min="13850" max="13876" width="3.625" style="184" customWidth="1"/>
    <col min="13877" max="14080" width="9" style="184"/>
    <col min="14081" max="14104" width="3.625" style="184" customWidth="1"/>
    <col min="14105" max="14105" width="6.5" style="184" customWidth="1"/>
    <col min="14106" max="14132" width="3.625" style="184" customWidth="1"/>
    <col min="14133" max="14336" width="9" style="184"/>
    <col min="14337" max="14360" width="3.625" style="184" customWidth="1"/>
    <col min="14361" max="14361" width="6.5" style="184" customWidth="1"/>
    <col min="14362" max="14388" width="3.625" style="184" customWidth="1"/>
    <col min="14389" max="14592" width="9" style="184"/>
    <col min="14593" max="14616" width="3.625" style="184" customWidth="1"/>
    <col min="14617" max="14617" width="6.5" style="184" customWidth="1"/>
    <col min="14618" max="14644" width="3.625" style="184" customWidth="1"/>
    <col min="14645" max="14848" width="9" style="184"/>
    <col min="14849" max="14872" width="3.625" style="184" customWidth="1"/>
    <col min="14873" max="14873" width="6.5" style="184" customWidth="1"/>
    <col min="14874" max="14900" width="3.625" style="184" customWidth="1"/>
    <col min="14901" max="15104" width="9" style="184"/>
    <col min="15105" max="15128" width="3.625" style="184" customWidth="1"/>
    <col min="15129" max="15129" width="6.5" style="184" customWidth="1"/>
    <col min="15130" max="15156" width="3.625" style="184" customWidth="1"/>
    <col min="15157" max="15360" width="9" style="184"/>
    <col min="15361" max="15384" width="3.625" style="184" customWidth="1"/>
    <col min="15385" max="15385" width="6.5" style="184" customWidth="1"/>
    <col min="15386" max="15412" width="3.625" style="184" customWidth="1"/>
    <col min="15413" max="15616" width="9" style="184"/>
    <col min="15617" max="15640" width="3.625" style="184" customWidth="1"/>
    <col min="15641" max="15641" width="6.5" style="184" customWidth="1"/>
    <col min="15642" max="15668" width="3.625" style="184" customWidth="1"/>
    <col min="15669" max="15872" width="9" style="184"/>
    <col min="15873" max="15896" width="3.625" style="184" customWidth="1"/>
    <col min="15897" max="15897" width="6.5" style="184" customWidth="1"/>
    <col min="15898" max="15924" width="3.625" style="184" customWidth="1"/>
    <col min="15925" max="16128" width="9" style="184"/>
    <col min="16129" max="16152" width="3.625" style="184" customWidth="1"/>
    <col min="16153" max="16153" width="6.5" style="184" customWidth="1"/>
    <col min="16154" max="16180" width="3.625" style="184" customWidth="1"/>
    <col min="16181" max="16384" width="9" style="184"/>
  </cols>
  <sheetData>
    <row r="1" spans="1:25" ht="20.100000000000001" customHeight="1">
      <c r="A1" s="183" t="s">
        <v>296</v>
      </c>
    </row>
    <row r="2" spans="1:25" ht="9.9499999999999993" customHeight="1">
      <c r="A2" s="183"/>
    </row>
    <row r="3" spans="1:25" ht="20.100000000000001" customHeight="1" thickBot="1">
      <c r="A3" s="184" t="s">
        <v>297</v>
      </c>
      <c r="U3" s="325" t="s">
        <v>218</v>
      </c>
      <c r="V3" s="326"/>
      <c r="W3" s="326"/>
      <c r="X3" s="326"/>
    </row>
    <row r="4" spans="1:25" ht="18.95" customHeight="1">
      <c r="A4" s="444" t="s">
        <v>298</v>
      </c>
      <c r="B4" s="445"/>
      <c r="C4" s="445"/>
      <c r="D4" s="445"/>
      <c r="E4" s="445"/>
      <c r="F4" s="445"/>
      <c r="G4" s="445"/>
      <c r="H4" s="446" t="s">
        <v>299</v>
      </c>
      <c r="I4" s="447"/>
      <c r="J4" s="447"/>
      <c r="K4" s="446" t="s">
        <v>300</v>
      </c>
      <c r="L4" s="447"/>
      <c r="M4" s="447"/>
      <c r="N4" s="446" t="s">
        <v>301</v>
      </c>
      <c r="O4" s="447"/>
      <c r="P4" s="447"/>
      <c r="Q4" s="446" t="s">
        <v>302</v>
      </c>
      <c r="R4" s="447"/>
      <c r="S4" s="447"/>
      <c r="T4" s="448" t="s">
        <v>303</v>
      </c>
      <c r="U4" s="449"/>
      <c r="V4" s="446" t="s">
        <v>304</v>
      </c>
      <c r="W4" s="447"/>
      <c r="X4" s="450"/>
    </row>
    <row r="5" spans="1:25" ht="18" customHeight="1">
      <c r="A5" s="439" t="s">
        <v>305</v>
      </c>
      <c r="B5" s="440"/>
      <c r="C5" s="440"/>
      <c r="D5" s="440"/>
      <c r="E5" s="440"/>
      <c r="F5" s="440"/>
      <c r="G5" s="440"/>
      <c r="H5" s="427">
        <v>636.827</v>
      </c>
      <c r="I5" s="428"/>
      <c r="J5" s="441"/>
      <c r="K5" s="427">
        <v>13.744</v>
      </c>
      <c r="L5" s="428"/>
      <c r="M5" s="441"/>
      <c r="N5" s="427">
        <v>79.549000000000007</v>
      </c>
      <c r="O5" s="428"/>
      <c r="P5" s="441"/>
      <c r="Q5" s="427">
        <v>571.02099999999996</v>
      </c>
      <c r="R5" s="428"/>
      <c r="S5" s="441"/>
      <c r="T5" s="442" t="s">
        <v>246</v>
      </c>
      <c r="U5" s="443"/>
      <c r="V5" s="427">
        <v>571.02099999999996</v>
      </c>
      <c r="W5" s="428"/>
      <c r="X5" s="429"/>
    </row>
    <row r="6" spans="1:25" ht="18" customHeight="1">
      <c r="A6" s="185"/>
      <c r="B6" s="430" t="s">
        <v>306</v>
      </c>
      <c r="C6" s="431"/>
      <c r="D6" s="431"/>
      <c r="E6" s="431"/>
      <c r="F6" s="431"/>
      <c r="G6" s="431"/>
      <c r="H6" s="432">
        <v>636.827</v>
      </c>
      <c r="I6" s="433"/>
      <c r="J6" s="434"/>
      <c r="K6" s="435">
        <v>13.744</v>
      </c>
      <c r="L6" s="436"/>
      <c r="M6" s="436"/>
      <c r="N6" s="432">
        <v>79.549000000000007</v>
      </c>
      <c r="O6" s="433"/>
      <c r="P6" s="433"/>
      <c r="Q6" s="432">
        <v>571.02099999999996</v>
      </c>
      <c r="R6" s="433"/>
      <c r="S6" s="434"/>
      <c r="T6" s="437" t="s">
        <v>246</v>
      </c>
      <c r="U6" s="438"/>
      <c r="V6" s="432">
        <v>571.02099999999996</v>
      </c>
      <c r="W6" s="433"/>
      <c r="X6" s="433"/>
      <c r="Y6" s="186"/>
    </row>
    <row r="7" spans="1:25" ht="18" customHeight="1" thickBot="1">
      <c r="A7" s="422" t="s">
        <v>307</v>
      </c>
      <c r="B7" s="423"/>
      <c r="C7" s="423"/>
      <c r="D7" s="423"/>
      <c r="E7" s="423"/>
      <c r="F7" s="423"/>
      <c r="G7" s="424"/>
      <c r="H7" s="411">
        <v>636.827</v>
      </c>
      <c r="I7" s="411"/>
      <c r="J7" s="411"/>
      <c r="K7" s="411">
        <v>13.744</v>
      </c>
      <c r="L7" s="411"/>
      <c r="M7" s="411"/>
      <c r="N7" s="411">
        <v>79.549000000000007</v>
      </c>
      <c r="O7" s="411"/>
      <c r="P7" s="411"/>
      <c r="Q7" s="411">
        <v>571.02099999999996</v>
      </c>
      <c r="R7" s="411"/>
      <c r="S7" s="411"/>
      <c r="T7" s="425" t="s">
        <v>246</v>
      </c>
      <c r="U7" s="426"/>
      <c r="V7" s="411">
        <v>571.02099999999996</v>
      </c>
      <c r="W7" s="411"/>
      <c r="X7" s="412"/>
    </row>
    <row r="8" spans="1:25" ht="18" customHeight="1">
      <c r="B8" s="187"/>
      <c r="C8" s="188"/>
      <c r="D8" s="188"/>
      <c r="E8" s="188"/>
      <c r="F8" s="188"/>
      <c r="G8" s="188"/>
      <c r="H8" s="189"/>
      <c r="I8" s="190"/>
      <c r="J8" s="190"/>
      <c r="K8" s="189"/>
      <c r="L8" s="190"/>
      <c r="M8" s="190"/>
      <c r="N8" s="189"/>
      <c r="O8" s="190"/>
      <c r="P8" s="190"/>
      <c r="Q8" s="189"/>
      <c r="R8" s="190"/>
      <c r="S8" s="190"/>
      <c r="T8" s="189"/>
      <c r="U8" s="190"/>
      <c r="V8" s="189"/>
      <c r="W8" s="190"/>
      <c r="X8" s="190"/>
    </row>
    <row r="9" spans="1:25" ht="18" customHeight="1">
      <c r="B9" s="187"/>
      <c r="C9" s="188"/>
      <c r="D9" s="188"/>
      <c r="E9" s="188"/>
      <c r="F9" s="188"/>
      <c r="G9" s="188"/>
      <c r="H9" s="189"/>
      <c r="I9" s="190"/>
      <c r="J9" s="190"/>
      <c r="K9" s="189"/>
      <c r="L9" s="190"/>
      <c r="M9" s="190"/>
      <c r="N9" s="189"/>
      <c r="O9" s="190"/>
      <c r="P9" s="190"/>
      <c r="Q9" s="189"/>
      <c r="R9" s="190"/>
      <c r="S9" s="190"/>
      <c r="T9" s="189"/>
      <c r="U9" s="190"/>
      <c r="V9" s="189"/>
      <c r="W9" s="190"/>
      <c r="X9" s="190"/>
    </row>
    <row r="10" spans="1:25" ht="18" customHeight="1">
      <c r="A10" s="183" t="s">
        <v>308</v>
      </c>
      <c r="B10" s="187"/>
      <c r="C10" s="188"/>
      <c r="D10" s="188"/>
      <c r="E10" s="188"/>
      <c r="F10" s="188"/>
      <c r="G10" s="188"/>
      <c r="H10" s="189"/>
      <c r="I10" s="190"/>
      <c r="J10" s="190"/>
      <c r="K10" s="189"/>
      <c r="L10" s="190"/>
      <c r="M10" s="190"/>
      <c r="N10" s="189"/>
      <c r="O10" s="190"/>
      <c r="P10" s="190"/>
      <c r="Q10" s="189"/>
      <c r="R10" s="190"/>
      <c r="S10" s="190"/>
      <c r="T10" s="189"/>
      <c r="U10" s="190"/>
      <c r="V10" s="189"/>
      <c r="W10" s="190"/>
      <c r="X10" s="190"/>
    </row>
    <row r="11" spans="1:25" ht="9.9499999999999993" customHeight="1">
      <c r="A11" s="183"/>
      <c r="B11" s="187"/>
      <c r="C11" s="188"/>
      <c r="D11" s="188"/>
      <c r="E11" s="188"/>
      <c r="F11" s="188"/>
      <c r="G11" s="188"/>
      <c r="H11" s="189"/>
      <c r="I11" s="190"/>
      <c r="J11" s="190"/>
      <c r="K11" s="189"/>
      <c r="L11" s="190"/>
      <c r="M11" s="190"/>
      <c r="N11" s="189"/>
      <c r="O11" s="190"/>
      <c r="P11" s="190"/>
      <c r="Q11" s="189"/>
      <c r="R11" s="190"/>
      <c r="S11" s="190"/>
      <c r="T11" s="189"/>
      <c r="U11" s="190"/>
      <c r="V11" s="189"/>
      <c r="W11" s="190"/>
      <c r="X11" s="190"/>
    </row>
    <row r="12" spans="1:25" ht="18" customHeight="1" thickBot="1">
      <c r="A12" s="184" t="s">
        <v>297</v>
      </c>
      <c r="B12" s="187"/>
      <c r="C12" s="188"/>
      <c r="D12" s="188"/>
      <c r="E12" s="188"/>
      <c r="F12" s="188"/>
      <c r="G12" s="188"/>
      <c r="H12" s="189"/>
      <c r="I12" s="190"/>
      <c r="J12" s="190"/>
      <c r="K12" s="191"/>
      <c r="L12" s="192"/>
      <c r="M12" s="192"/>
      <c r="N12" s="192"/>
      <c r="O12" s="190"/>
      <c r="P12" s="190"/>
      <c r="Q12" s="189"/>
      <c r="R12" s="190"/>
      <c r="S12" s="190"/>
      <c r="T12" s="347" t="s">
        <v>218</v>
      </c>
      <c r="U12" s="348"/>
      <c r="V12" s="348"/>
      <c r="W12" s="348"/>
      <c r="X12" s="413"/>
    </row>
    <row r="13" spans="1:25" ht="18" customHeight="1" thickBot="1">
      <c r="A13" s="349" t="s">
        <v>255</v>
      </c>
      <c r="B13" s="414"/>
      <c r="C13" s="415"/>
      <c r="D13" s="352" t="s">
        <v>309</v>
      </c>
      <c r="E13" s="416"/>
      <c r="F13" s="416"/>
      <c r="G13" s="416"/>
      <c r="H13" s="416"/>
      <c r="I13" s="416"/>
      <c r="J13" s="416"/>
      <c r="K13" s="416"/>
      <c r="L13" s="417"/>
      <c r="M13" s="418" t="s">
        <v>310</v>
      </c>
      <c r="N13" s="419"/>
      <c r="O13" s="419"/>
      <c r="P13" s="420"/>
      <c r="Q13" s="418" t="s">
        <v>311</v>
      </c>
      <c r="R13" s="419"/>
      <c r="S13" s="419"/>
      <c r="T13" s="420"/>
      <c r="U13" s="418" t="s">
        <v>312</v>
      </c>
      <c r="V13" s="419"/>
      <c r="W13" s="419"/>
      <c r="X13" s="421"/>
    </row>
    <row r="14" spans="1:25" ht="18" customHeight="1">
      <c r="A14" s="390" t="s">
        <v>313</v>
      </c>
      <c r="B14" s="391"/>
      <c r="C14" s="392"/>
      <c r="D14" s="399" t="s">
        <v>314</v>
      </c>
      <c r="E14" s="400"/>
      <c r="F14" s="400"/>
      <c r="G14" s="400"/>
      <c r="H14" s="400"/>
      <c r="I14" s="400"/>
      <c r="J14" s="400"/>
      <c r="K14" s="400"/>
      <c r="L14" s="401"/>
      <c r="M14" s="402">
        <v>60</v>
      </c>
      <c r="N14" s="403"/>
      <c r="O14" s="403"/>
      <c r="P14" s="404"/>
      <c r="Q14" s="405" t="s">
        <v>315</v>
      </c>
      <c r="R14" s="406"/>
      <c r="S14" s="406"/>
      <c r="T14" s="407"/>
      <c r="U14" s="408"/>
      <c r="V14" s="409"/>
      <c r="W14" s="409"/>
      <c r="X14" s="410"/>
    </row>
    <row r="15" spans="1:25" ht="18" customHeight="1">
      <c r="A15" s="393"/>
      <c r="B15" s="394"/>
      <c r="C15" s="395"/>
      <c r="D15" s="387" t="s">
        <v>316</v>
      </c>
      <c r="E15" s="388"/>
      <c r="F15" s="388"/>
      <c r="G15" s="388"/>
      <c r="H15" s="388"/>
      <c r="I15" s="388"/>
      <c r="J15" s="388"/>
      <c r="K15" s="388"/>
      <c r="L15" s="389"/>
      <c r="M15" s="381">
        <v>10</v>
      </c>
      <c r="N15" s="382"/>
      <c r="O15" s="382"/>
      <c r="P15" s="383"/>
      <c r="Q15" s="381" t="s">
        <v>246</v>
      </c>
      <c r="R15" s="382"/>
      <c r="S15" s="382"/>
      <c r="T15" s="383"/>
      <c r="U15" s="384"/>
      <c r="V15" s="385"/>
      <c r="W15" s="385"/>
      <c r="X15" s="386"/>
    </row>
    <row r="16" spans="1:25" ht="18" customHeight="1">
      <c r="A16" s="393"/>
      <c r="B16" s="394"/>
      <c r="C16" s="395"/>
      <c r="D16" s="387" t="s">
        <v>317</v>
      </c>
      <c r="E16" s="388"/>
      <c r="F16" s="388"/>
      <c r="G16" s="388"/>
      <c r="H16" s="388"/>
      <c r="I16" s="388"/>
      <c r="J16" s="388"/>
      <c r="K16" s="388"/>
      <c r="L16" s="389"/>
      <c r="M16" s="381">
        <v>10</v>
      </c>
      <c r="N16" s="382"/>
      <c r="O16" s="382"/>
      <c r="P16" s="383"/>
      <c r="Q16" s="381" t="s">
        <v>246</v>
      </c>
      <c r="R16" s="382"/>
      <c r="S16" s="382"/>
      <c r="T16" s="383"/>
      <c r="U16" s="384"/>
      <c r="V16" s="385"/>
      <c r="W16" s="385"/>
      <c r="X16" s="386"/>
    </row>
    <row r="17" spans="1:24" ht="18" customHeight="1">
      <c r="A17" s="393"/>
      <c r="B17" s="394"/>
      <c r="C17" s="395"/>
      <c r="D17" s="387" t="s">
        <v>318</v>
      </c>
      <c r="E17" s="388"/>
      <c r="F17" s="388"/>
      <c r="G17" s="388"/>
      <c r="H17" s="388"/>
      <c r="I17" s="388"/>
      <c r="J17" s="388"/>
      <c r="K17" s="388"/>
      <c r="L17" s="389"/>
      <c r="M17" s="381">
        <v>10</v>
      </c>
      <c r="N17" s="382"/>
      <c r="O17" s="382"/>
      <c r="P17" s="383"/>
      <c r="Q17" s="381" t="s">
        <v>246</v>
      </c>
      <c r="R17" s="382"/>
      <c r="S17" s="382"/>
      <c r="T17" s="383"/>
      <c r="U17" s="384"/>
      <c r="V17" s="385"/>
      <c r="W17" s="385"/>
      <c r="X17" s="386"/>
    </row>
    <row r="18" spans="1:24" ht="18" customHeight="1" thickBot="1">
      <c r="A18" s="396"/>
      <c r="B18" s="397"/>
      <c r="C18" s="398"/>
      <c r="D18" s="365" t="s">
        <v>319</v>
      </c>
      <c r="E18" s="366"/>
      <c r="F18" s="366"/>
      <c r="G18" s="366"/>
      <c r="H18" s="366"/>
      <c r="I18" s="366"/>
      <c r="J18" s="366"/>
      <c r="K18" s="366"/>
      <c r="L18" s="367"/>
      <c r="M18" s="368">
        <v>12</v>
      </c>
      <c r="N18" s="369"/>
      <c r="O18" s="369"/>
      <c r="P18" s="370"/>
      <c r="Q18" s="368" t="s">
        <v>246</v>
      </c>
      <c r="R18" s="369"/>
      <c r="S18" s="369"/>
      <c r="T18" s="370"/>
      <c r="U18" s="371"/>
      <c r="V18" s="372"/>
      <c r="W18" s="372"/>
      <c r="X18" s="373"/>
    </row>
    <row r="19" spans="1:24" ht="18" customHeight="1" thickTop="1" thickBot="1">
      <c r="A19" s="374" t="s">
        <v>320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6"/>
      <c r="M19" s="377">
        <v>102</v>
      </c>
      <c r="N19" s="378"/>
      <c r="O19" s="378"/>
      <c r="P19" s="379"/>
      <c r="Q19" s="377" t="s">
        <v>246</v>
      </c>
      <c r="R19" s="378"/>
      <c r="S19" s="378"/>
      <c r="T19" s="379"/>
      <c r="U19" s="377"/>
      <c r="V19" s="378"/>
      <c r="W19" s="378"/>
      <c r="X19" s="380"/>
    </row>
    <row r="20" spans="1:24" ht="18" customHeight="1">
      <c r="B20" s="187"/>
      <c r="C20" s="188"/>
      <c r="D20" s="188"/>
      <c r="E20" s="188"/>
      <c r="F20" s="188"/>
      <c r="G20" s="188"/>
      <c r="H20" s="189"/>
      <c r="I20" s="190"/>
      <c r="J20" s="190"/>
      <c r="K20" s="189"/>
      <c r="L20" s="190"/>
      <c r="M20" s="190"/>
      <c r="N20" s="189"/>
      <c r="O20" s="190"/>
      <c r="P20" s="190"/>
      <c r="Q20" s="189"/>
      <c r="R20" s="190"/>
      <c r="S20" s="190"/>
      <c r="T20" s="189"/>
      <c r="U20" s="190"/>
      <c r="V20" s="189"/>
      <c r="W20" s="190"/>
      <c r="X20" s="190"/>
    </row>
    <row r="21" spans="1:24" ht="18" customHeight="1">
      <c r="B21" s="187"/>
      <c r="C21" s="188"/>
      <c r="D21" s="188"/>
      <c r="E21" s="188"/>
      <c r="F21" s="188"/>
      <c r="G21" s="188"/>
      <c r="H21" s="189"/>
      <c r="I21" s="190"/>
      <c r="J21" s="190"/>
      <c r="K21" s="189"/>
      <c r="L21" s="190"/>
      <c r="M21" s="190"/>
      <c r="N21" s="189"/>
      <c r="O21" s="190"/>
      <c r="P21" s="190"/>
      <c r="Q21" s="189"/>
      <c r="R21" s="190"/>
      <c r="S21" s="190"/>
      <c r="T21" s="189"/>
      <c r="U21" s="190"/>
      <c r="V21" s="189"/>
      <c r="W21" s="190"/>
      <c r="X21" s="190"/>
    </row>
    <row r="22" spans="1:24" ht="18" customHeight="1">
      <c r="A22" s="183" t="s">
        <v>321</v>
      </c>
      <c r="B22" s="187"/>
      <c r="C22" s="188"/>
      <c r="D22" s="188"/>
      <c r="E22" s="188"/>
      <c r="F22" s="188"/>
      <c r="G22" s="188"/>
      <c r="H22" s="189"/>
      <c r="I22" s="190"/>
      <c r="J22" s="190"/>
      <c r="K22" s="189"/>
      <c r="L22" s="190"/>
      <c r="M22" s="190"/>
      <c r="N22" s="189"/>
      <c r="O22" s="190"/>
      <c r="P22" s="190"/>
      <c r="Q22" s="189"/>
      <c r="R22" s="190"/>
      <c r="S22" s="190"/>
      <c r="T22" s="189"/>
      <c r="U22" s="190"/>
      <c r="V22" s="189"/>
      <c r="W22" s="190"/>
      <c r="X22" s="190"/>
    </row>
    <row r="23" spans="1:24" ht="9.9499999999999993" customHeight="1">
      <c r="B23" s="187"/>
      <c r="C23" s="188"/>
      <c r="D23" s="188"/>
      <c r="E23" s="188"/>
      <c r="F23" s="188"/>
      <c r="G23" s="188"/>
      <c r="H23" s="189"/>
      <c r="I23" s="190"/>
      <c r="J23" s="190"/>
      <c r="K23" s="189"/>
      <c r="L23" s="190"/>
      <c r="M23" s="190"/>
      <c r="N23" s="189"/>
      <c r="O23" s="190"/>
      <c r="P23" s="190"/>
      <c r="Q23" s="189"/>
      <c r="R23" s="190"/>
      <c r="S23" s="190"/>
      <c r="T23" s="189"/>
      <c r="U23" s="190"/>
      <c r="V23" s="189"/>
      <c r="W23" s="190"/>
      <c r="X23" s="190"/>
    </row>
    <row r="24" spans="1:24" ht="18" customHeight="1" thickBot="1">
      <c r="A24" s="184" t="s">
        <v>297</v>
      </c>
      <c r="B24" s="187"/>
      <c r="C24" s="188"/>
      <c r="D24" s="188"/>
      <c r="E24" s="188"/>
      <c r="F24" s="188"/>
      <c r="G24" s="188"/>
      <c r="H24" s="189"/>
      <c r="I24" s="190"/>
      <c r="J24" s="190"/>
      <c r="K24" s="347" t="s">
        <v>218</v>
      </c>
      <c r="L24" s="348"/>
      <c r="M24" s="348"/>
      <c r="N24" s="348"/>
      <c r="O24" s="190"/>
      <c r="P24" s="190"/>
      <c r="Q24" s="189"/>
      <c r="R24" s="190"/>
      <c r="S24" s="190"/>
      <c r="T24" s="189"/>
      <c r="U24" s="190"/>
      <c r="V24" s="189"/>
      <c r="W24" s="190"/>
      <c r="X24" s="190"/>
    </row>
    <row r="25" spans="1:24" ht="18" customHeight="1" thickBot="1">
      <c r="A25" s="349" t="s">
        <v>322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  <c r="L25" s="352" t="s">
        <v>323</v>
      </c>
      <c r="M25" s="350"/>
      <c r="N25" s="353"/>
      <c r="O25" s="190"/>
      <c r="P25" s="190"/>
      <c r="Q25" s="189"/>
      <c r="R25" s="190"/>
      <c r="S25" s="190"/>
      <c r="T25" s="189"/>
      <c r="U25" s="190"/>
      <c r="V25" s="189"/>
      <c r="W25" s="190"/>
      <c r="X25" s="190"/>
    </row>
    <row r="26" spans="1:24" ht="18" customHeight="1">
      <c r="A26" s="354" t="s">
        <v>324</v>
      </c>
      <c r="B26" s="355"/>
      <c r="C26" s="355"/>
      <c r="D26" s="355"/>
      <c r="E26" s="355"/>
      <c r="F26" s="355"/>
      <c r="G26" s="355"/>
      <c r="H26" s="355"/>
      <c r="I26" s="355"/>
      <c r="J26" s="355"/>
      <c r="K26" s="356"/>
      <c r="L26" s="357">
        <v>303</v>
      </c>
      <c r="M26" s="358"/>
      <c r="N26" s="359"/>
      <c r="O26" s="193"/>
      <c r="P26" s="193"/>
      <c r="Q26" s="189"/>
      <c r="R26" s="193"/>
      <c r="S26" s="193"/>
      <c r="T26" s="189"/>
      <c r="U26" s="193"/>
      <c r="V26" s="189"/>
      <c r="W26" s="193"/>
      <c r="X26" s="193"/>
    </row>
    <row r="27" spans="1:24" ht="18" customHeight="1" thickBot="1">
      <c r="A27" s="360" t="s">
        <v>285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1"/>
      <c r="L27" s="362">
        <v>303</v>
      </c>
      <c r="M27" s="363"/>
      <c r="N27" s="364"/>
      <c r="O27" s="193"/>
      <c r="P27" s="193"/>
      <c r="Q27" s="189"/>
      <c r="R27" s="193"/>
      <c r="S27" s="193"/>
      <c r="T27" s="189"/>
      <c r="U27" s="193"/>
      <c r="V27" s="189"/>
      <c r="W27" s="193"/>
      <c r="X27" s="193"/>
    </row>
    <row r="30" spans="1:24" ht="20.100000000000001" customHeight="1">
      <c r="A30" s="183" t="s">
        <v>325</v>
      </c>
    </row>
    <row r="31" spans="1:24" ht="9.9499999999999993" customHeight="1">
      <c r="A31" s="183"/>
    </row>
    <row r="32" spans="1:24" ht="15" customHeight="1" thickBot="1">
      <c r="A32" s="184" t="s">
        <v>297</v>
      </c>
      <c r="U32" s="325" t="s">
        <v>218</v>
      </c>
      <c r="V32" s="326"/>
      <c r="W32" s="326"/>
      <c r="X32" s="326"/>
    </row>
    <row r="33" spans="1:25" ht="20.100000000000001" customHeight="1">
      <c r="A33" s="327" t="s">
        <v>255</v>
      </c>
      <c r="B33" s="328"/>
      <c r="C33" s="328"/>
      <c r="D33" s="329"/>
      <c r="E33" s="333" t="s">
        <v>326</v>
      </c>
      <c r="F33" s="334"/>
      <c r="G33" s="334"/>
      <c r="H33" s="335"/>
      <c r="I33" s="333" t="s">
        <v>327</v>
      </c>
      <c r="J33" s="334"/>
      <c r="K33" s="334"/>
      <c r="L33" s="335"/>
      <c r="M33" s="339" t="s">
        <v>328</v>
      </c>
      <c r="N33" s="340"/>
      <c r="O33" s="340"/>
      <c r="P33" s="340"/>
      <c r="Q33" s="340"/>
      <c r="R33" s="340"/>
      <c r="S33" s="340"/>
      <c r="T33" s="341"/>
      <c r="U33" s="333" t="s">
        <v>262</v>
      </c>
      <c r="V33" s="334"/>
      <c r="W33" s="334"/>
      <c r="X33" s="342"/>
    </row>
    <row r="34" spans="1:25" ht="20.100000000000001" customHeight="1">
      <c r="A34" s="330"/>
      <c r="B34" s="331"/>
      <c r="C34" s="331"/>
      <c r="D34" s="332"/>
      <c r="E34" s="336"/>
      <c r="F34" s="337"/>
      <c r="G34" s="337"/>
      <c r="H34" s="338"/>
      <c r="I34" s="336"/>
      <c r="J34" s="337"/>
      <c r="K34" s="337"/>
      <c r="L34" s="338"/>
      <c r="M34" s="344" t="s">
        <v>329</v>
      </c>
      <c r="N34" s="345"/>
      <c r="O34" s="345"/>
      <c r="P34" s="346"/>
      <c r="Q34" s="344" t="s">
        <v>330</v>
      </c>
      <c r="R34" s="345"/>
      <c r="S34" s="345"/>
      <c r="T34" s="346"/>
      <c r="U34" s="336"/>
      <c r="V34" s="337"/>
      <c r="W34" s="337"/>
      <c r="X34" s="343"/>
    </row>
    <row r="35" spans="1:25" ht="20.100000000000001" customHeight="1">
      <c r="A35" s="312" t="s">
        <v>331</v>
      </c>
      <c r="B35" s="313"/>
      <c r="C35" s="313"/>
      <c r="D35" s="314"/>
      <c r="E35" s="315">
        <v>122</v>
      </c>
      <c r="F35" s="316"/>
      <c r="G35" s="316"/>
      <c r="H35" s="317"/>
      <c r="I35" s="315">
        <v>29</v>
      </c>
      <c r="J35" s="316"/>
      <c r="K35" s="316"/>
      <c r="L35" s="317"/>
      <c r="M35" s="318">
        <v>52</v>
      </c>
      <c r="N35" s="322"/>
      <c r="O35" s="322"/>
      <c r="P35" s="323"/>
      <c r="Q35" s="315">
        <v>26</v>
      </c>
      <c r="R35" s="316"/>
      <c r="S35" s="316"/>
      <c r="T35" s="317"/>
      <c r="U35" s="318">
        <v>73</v>
      </c>
      <c r="V35" s="322"/>
      <c r="W35" s="322"/>
      <c r="X35" s="324"/>
    </row>
    <row r="36" spans="1:25" ht="20.100000000000001" customHeight="1">
      <c r="A36" s="312" t="s">
        <v>332</v>
      </c>
      <c r="B36" s="313"/>
      <c r="C36" s="313"/>
      <c r="D36" s="314"/>
      <c r="E36" s="315">
        <v>7</v>
      </c>
      <c r="F36" s="316"/>
      <c r="G36" s="316"/>
      <c r="H36" s="317"/>
      <c r="I36" s="315">
        <v>0</v>
      </c>
      <c r="J36" s="316"/>
      <c r="K36" s="316"/>
      <c r="L36" s="317"/>
      <c r="M36" s="315" t="s">
        <v>315</v>
      </c>
      <c r="N36" s="316"/>
      <c r="O36" s="316"/>
      <c r="P36" s="317"/>
      <c r="Q36" s="315" t="s">
        <v>315</v>
      </c>
      <c r="R36" s="316"/>
      <c r="S36" s="316"/>
      <c r="T36" s="317"/>
      <c r="U36" s="315">
        <v>8</v>
      </c>
      <c r="V36" s="316"/>
      <c r="W36" s="316"/>
      <c r="X36" s="321"/>
    </row>
    <row r="37" spans="1:25" ht="20.100000000000001" customHeight="1">
      <c r="A37" s="312" t="s">
        <v>333</v>
      </c>
      <c r="B37" s="313"/>
      <c r="C37" s="313"/>
      <c r="D37" s="314"/>
      <c r="E37" s="315">
        <v>28171.379919999999</v>
      </c>
      <c r="F37" s="316"/>
      <c r="G37" s="316"/>
      <c r="H37" s="317"/>
      <c r="I37" s="315">
        <v>28853</v>
      </c>
      <c r="J37" s="316"/>
      <c r="K37" s="316"/>
      <c r="L37" s="317"/>
      <c r="M37" s="315">
        <v>28165</v>
      </c>
      <c r="N37" s="316"/>
      <c r="O37" s="316"/>
      <c r="P37" s="317"/>
      <c r="Q37" s="315" t="s">
        <v>315</v>
      </c>
      <c r="R37" s="316"/>
      <c r="S37" s="316"/>
      <c r="T37" s="317"/>
      <c r="U37" s="318">
        <v>28859</v>
      </c>
      <c r="V37" s="319"/>
      <c r="W37" s="319"/>
      <c r="X37" s="320"/>
    </row>
    <row r="38" spans="1:25" ht="20.100000000000001" customHeight="1" thickBot="1">
      <c r="A38" s="303" t="s">
        <v>334</v>
      </c>
      <c r="B38" s="304"/>
      <c r="C38" s="304"/>
      <c r="D38" s="305"/>
      <c r="E38" s="306">
        <v>326996.52103200002</v>
      </c>
      <c r="F38" s="307"/>
      <c r="G38" s="307"/>
      <c r="H38" s="308"/>
      <c r="I38" s="306">
        <v>36136</v>
      </c>
      <c r="J38" s="307"/>
      <c r="K38" s="307"/>
      <c r="L38" s="308"/>
      <c r="M38" s="306">
        <v>59028</v>
      </c>
      <c r="N38" s="307"/>
      <c r="O38" s="307"/>
      <c r="P38" s="308"/>
      <c r="Q38" s="306" t="s">
        <v>246</v>
      </c>
      <c r="R38" s="307"/>
      <c r="S38" s="307"/>
      <c r="T38" s="308"/>
      <c r="U38" s="309">
        <v>304105.24971200002</v>
      </c>
      <c r="V38" s="310"/>
      <c r="W38" s="310"/>
      <c r="X38" s="311"/>
      <c r="Y38" s="194"/>
    </row>
    <row r="39" spans="1:25" ht="34.5" customHeight="1">
      <c r="A39" s="301" t="s">
        <v>335</v>
      </c>
      <c r="B39" s="302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194"/>
    </row>
    <row r="40" spans="1:25" ht="20.100000000000001" customHeight="1">
      <c r="A40" s="195"/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</row>
    <row r="41" spans="1:25" ht="20.100000000000001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</row>
  </sheetData>
  <mergeCells count="100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T12:X12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M16:P16"/>
    <mergeCell ref="Q16:T16"/>
    <mergeCell ref="U16:X16"/>
    <mergeCell ref="D17:L17"/>
    <mergeCell ref="M17:P17"/>
    <mergeCell ref="Q17:T17"/>
    <mergeCell ref="U17:X17"/>
    <mergeCell ref="D16:L16"/>
    <mergeCell ref="U18:X18"/>
    <mergeCell ref="A19:L19"/>
    <mergeCell ref="M19:P19"/>
    <mergeCell ref="Q19:T19"/>
    <mergeCell ref="U19:X19"/>
    <mergeCell ref="A14:C18"/>
    <mergeCell ref="D14:L14"/>
    <mergeCell ref="M14:P14"/>
    <mergeCell ref="Q14:T14"/>
    <mergeCell ref="U14:X14"/>
    <mergeCell ref="D15:L15"/>
    <mergeCell ref="M15:P15"/>
    <mergeCell ref="Q15:T15"/>
    <mergeCell ref="U15:X15"/>
    <mergeCell ref="A27:K27"/>
    <mergeCell ref="L27:N27"/>
    <mergeCell ref="D18:L18"/>
    <mergeCell ref="M18:P18"/>
    <mergeCell ref="Q18:T18"/>
    <mergeCell ref="K24:N24"/>
    <mergeCell ref="A25:K25"/>
    <mergeCell ref="L25:N25"/>
    <mergeCell ref="A26:K26"/>
    <mergeCell ref="L26:N26"/>
    <mergeCell ref="U35:X35"/>
    <mergeCell ref="U32:X32"/>
    <mergeCell ref="A33:D34"/>
    <mergeCell ref="E33:H34"/>
    <mergeCell ref="I33:L34"/>
    <mergeCell ref="M33:T33"/>
    <mergeCell ref="U33:X34"/>
    <mergeCell ref="M34:P34"/>
    <mergeCell ref="Q34:T34"/>
    <mergeCell ref="A35:D35"/>
    <mergeCell ref="E35:H35"/>
    <mergeCell ref="I35:L35"/>
    <mergeCell ref="M35:P35"/>
    <mergeCell ref="Q35:T35"/>
    <mergeCell ref="U37:X37"/>
    <mergeCell ref="A36:D36"/>
    <mergeCell ref="E36:H36"/>
    <mergeCell ref="I36:L36"/>
    <mergeCell ref="M36:P36"/>
    <mergeCell ref="Q36:T36"/>
    <mergeCell ref="U36:X36"/>
    <mergeCell ref="A37:D37"/>
    <mergeCell ref="E37:H37"/>
    <mergeCell ref="I37:L37"/>
    <mergeCell ref="M37:P37"/>
    <mergeCell ref="Q37:T37"/>
    <mergeCell ref="A39:X39"/>
    <mergeCell ref="A38:D38"/>
    <mergeCell ref="E38:H38"/>
    <mergeCell ref="I38:L38"/>
    <mergeCell ref="M38:P38"/>
    <mergeCell ref="Q38:T38"/>
    <mergeCell ref="U38:X38"/>
  </mergeCells>
  <phoneticPr fontId="37"/>
  <pageMargins left="0.7" right="0.7" top="0.75" bottom="0.75" header="0.3" footer="0.3"/>
  <pageSetup paperSize="9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2015-08-18T16:21:17Z</cp:lastPrinted>
  <dcterms:created xsi:type="dcterms:W3CDTF">2014-08-27T05:50:22Z</dcterms:created>
  <dcterms:modified xsi:type="dcterms:W3CDTF">2015-09-15T09:34:39Z</dcterms:modified>
</cp:coreProperties>
</file>