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defaultThemeVersion="124226"/>
  <xr:revisionPtr revIDLastSave="0" documentId="13_ncr:1_{0C842AE5-C16A-4E82-BACC-A02C5CA9E93B}" xr6:coauthVersionLast="47" xr6:coauthVersionMax="47" xr10:uidLastSave="{00000000-0000-0000-0000-000000000000}"/>
  <bookViews>
    <workbookView xWindow="-108" yWindow="-108" windowWidth="23256" windowHeight="13896" xr2:uid="{00000000-000D-0000-FFFF-FFFF00000000}"/>
  </bookViews>
  <sheets>
    <sheet name="委託状況" sheetId="1" r:id="rId1"/>
    <sheet name="再委託状況" sheetId="2" r:id="rId2"/>
  </sheets>
  <definedNames>
    <definedName name="_xlnm._FilterDatabase" localSheetId="1" hidden="1">再委託状況!$A$3:$WVQ$111</definedName>
    <definedName name="_xlnm.Print_Area" localSheetId="0">委託状況!$A$1:$K$155</definedName>
    <definedName name="_xlnm.Print_Area" localSheetId="1">再委託状況!$A$1:$F$110</definedName>
    <definedName name="_xlnm.Print_Titles" localSheetId="0">委託状況!$1:$4</definedName>
    <definedName name="_xlnm.Print_Titles" localSheetId="1">再委託状況!$1:$3</definedName>
    <definedName name="あ">#REF!</definedName>
    <definedName name="委託方法">#REF!</definedName>
    <definedName name="競争入札">#REF!</definedName>
    <definedName name="決定方法">#REF!</definedName>
    <definedName name="指定管理">#REF!</definedName>
    <definedName name="随意契約">#REF!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51" i="1" l="1"/>
  <c r="E142" i="1" l="1"/>
  <c r="E62" i="1" l="1"/>
  <c r="E49" i="1" l="1"/>
  <c r="E154" i="1" l="1"/>
  <c r="E94" i="1" l="1"/>
  <c r="F62" i="1" l="1"/>
  <c r="F155" i="1" s="1"/>
  <c r="E9" i="1" l="1"/>
  <c r="E26" i="1"/>
  <c r="E155" i="1" s="1"/>
  <c r="E67" i="1" l="1"/>
  <c r="C110" i="2"/>
  <c r="E135" i="1" l="1"/>
</calcChain>
</file>

<file path=xl/sharedStrings.xml><?xml version="1.0" encoding="utf-8"?>
<sst xmlns="http://schemas.openxmlformats.org/spreadsheetml/2006/main" count="941" uniqueCount="390">
  <si>
    <t>法人名</t>
    <rPh sb="0" eb="2">
      <t>ホウジン</t>
    </rPh>
    <rPh sb="2" eb="3">
      <t>メイ</t>
    </rPh>
    <phoneticPr fontId="4"/>
  </si>
  <si>
    <t>委託業務名</t>
    <rPh sb="0" eb="2">
      <t>イタク</t>
    </rPh>
    <rPh sb="2" eb="4">
      <t>ギョウム</t>
    </rPh>
    <rPh sb="4" eb="5">
      <t>メイ</t>
    </rPh>
    <phoneticPr fontId="4"/>
  </si>
  <si>
    <t>委託業務の内容</t>
    <rPh sb="0" eb="2">
      <t>イタク</t>
    </rPh>
    <rPh sb="2" eb="4">
      <t>ギョウム</t>
    </rPh>
    <rPh sb="5" eb="7">
      <t>ナイヨウ</t>
    </rPh>
    <phoneticPr fontId="4"/>
  </si>
  <si>
    <t>委託料</t>
    <rPh sb="0" eb="3">
      <t>イタクリョウ</t>
    </rPh>
    <phoneticPr fontId="4"/>
  </si>
  <si>
    <t>　「公の施設の管理
運営委託」の場合、
利用料金収入額</t>
    <phoneticPr fontId="4"/>
  </si>
  <si>
    <t>委託に際し府が期待した効果</t>
    <phoneticPr fontId="4"/>
  </si>
  <si>
    <t>委託先の
決定方法</t>
    <rPh sb="0" eb="3">
      <t>イタクサキ</t>
    </rPh>
    <rPh sb="5" eb="7">
      <t>ケッテイ</t>
    </rPh>
    <rPh sb="7" eb="9">
      <t>ホウホウ</t>
    </rPh>
    <phoneticPr fontId="4"/>
  </si>
  <si>
    <t>委託先決定の理由</t>
    <rPh sb="0" eb="2">
      <t>イタク</t>
    </rPh>
    <rPh sb="2" eb="3">
      <t>サキ</t>
    </rPh>
    <rPh sb="3" eb="5">
      <t>ケッテイ</t>
    </rPh>
    <rPh sb="6" eb="8">
      <t>リユウ</t>
    </rPh>
    <phoneticPr fontId="4"/>
  </si>
  <si>
    <t>再委託
の有無</t>
    <rPh sb="0" eb="3">
      <t>サイイタク</t>
    </rPh>
    <rPh sb="5" eb="7">
      <t>ウム</t>
    </rPh>
    <phoneticPr fontId="4"/>
  </si>
  <si>
    <t>左記の具体的な内容</t>
    <rPh sb="0" eb="2">
      <t>サキ</t>
    </rPh>
    <rPh sb="3" eb="6">
      <t>グタイテキ</t>
    </rPh>
    <rPh sb="7" eb="9">
      <t>ナイヨウ</t>
    </rPh>
    <phoneticPr fontId="4"/>
  </si>
  <si>
    <t>有</t>
    <rPh sb="0" eb="1">
      <t>ア</t>
    </rPh>
    <phoneticPr fontId="4"/>
  </si>
  <si>
    <t>随意契約（特命）</t>
    <rPh sb="0" eb="2">
      <t>ズイイ</t>
    </rPh>
    <rPh sb="2" eb="4">
      <t>ケイヤク</t>
    </rPh>
    <rPh sb="5" eb="7">
      <t>トクメイ</t>
    </rPh>
    <phoneticPr fontId="4"/>
  </si>
  <si>
    <t>無</t>
    <rPh sb="0" eb="1">
      <t>ナ</t>
    </rPh>
    <phoneticPr fontId="4"/>
  </si>
  <si>
    <t>委託業務名</t>
    <rPh sb="0" eb="2">
      <t>イタク</t>
    </rPh>
    <rPh sb="2" eb="4">
      <t>ギョウム</t>
    </rPh>
    <rPh sb="4" eb="5">
      <t>メイ</t>
    </rPh>
    <phoneticPr fontId="12"/>
  </si>
  <si>
    <t>再委託の
業務内容</t>
    <rPh sb="0" eb="3">
      <t>サイイタク</t>
    </rPh>
    <rPh sb="5" eb="7">
      <t>ギョウム</t>
    </rPh>
    <rPh sb="7" eb="9">
      <t>ナイヨウ</t>
    </rPh>
    <phoneticPr fontId="4"/>
  </si>
  <si>
    <t>再委託理由</t>
    <rPh sb="0" eb="3">
      <t>サイイタク</t>
    </rPh>
    <rPh sb="3" eb="5">
      <t>リユウ</t>
    </rPh>
    <phoneticPr fontId="4"/>
  </si>
  <si>
    <t>再委託先の決定方法</t>
    <rPh sb="0" eb="3">
      <t>サイイタク</t>
    </rPh>
    <rPh sb="3" eb="4">
      <t>サキ</t>
    </rPh>
    <rPh sb="5" eb="7">
      <t>ケッテイ</t>
    </rPh>
    <rPh sb="7" eb="9">
      <t>ホウホウ</t>
    </rPh>
    <phoneticPr fontId="4"/>
  </si>
  <si>
    <t>特殊な技術・設備、専門的な知識等を必要とするため</t>
  </si>
  <si>
    <t>-</t>
  </si>
  <si>
    <t>（公財）大阪府保健医療財団</t>
    <rPh sb="1" eb="2">
      <t>コウ</t>
    </rPh>
    <rPh sb="2" eb="3">
      <t>ザイ</t>
    </rPh>
    <rPh sb="4" eb="7">
      <t>オオサカフ</t>
    </rPh>
    <rPh sb="7" eb="9">
      <t>ホケン</t>
    </rPh>
    <rPh sb="9" eb="11">
      <t>イリョウ</t>
    </rPh>
    <rPh sb="11" eb="13">
      <t>ザイダン</t>
    </rPh>
    <phoneticPr fontId="4"/>
  </si>
  <si>
    <t>（一財）大阪府みどり公社</t>
    <rPh sb="1" eb="2">
      <t>イチ</t>
    </rPh>
    <rPh sb="2" eb="3">
      <t>ザイ</t>
    </rPh>
    <rPh sb="4" eb="7">
      <t>オオサカフ</t>
    </rPh>
    <rPh sb="10" eb="12">
      <t>コウシャ</t>
    </rPh>
    <phoneticPr fontId="4"/>
  </si>
  <si>
    <t>大阪府道路公社</t>
    <rPh sb="0" eb="3">
      <t>オオサカフ</t>
    </rPh>
    <rPh sb="3" eb="5">
      <t>ドウロ</t>
    </rPh>
    <rPh sb="5" eb="7">
      <t>コウシャ</t>
    </rPh>
    <phoneticPr fontId="4"/>
  </si>
  <si>
    <t>大阪府土地開発公社</t>
    <rPh sb="0" eb="3">
      <t>オオサカフ</t>
    </rPh>
    <rPh sb="3" eb="5">
      <t>トチ</t>
    </rPh>
    <rPh sb="5" eb="7">
      <t>カイハツ</t>
    </rPh>
    <rPh sb="7" eb="9">
      <t>コウシャ</t>
    </rPh>
    <phoneticPr fontId="4"/>
  </si>
  <si>
    <t>大阪府住宅供給公社</t>
    <rPh sb="0" eb="3">
      <t>オオサカフ</t>
    </rPh>
    <rPh sb="3" eb="5">
      <t>ジュウタク</t>
    </rPh>
    <rPh sb="5" eb="7">
      <t>キョウキュウ</t>
    </rPh>
    <rPh sb="7" eb="9">
      <t>コウシャ</t>
    </rPh>
    <phoneticPr fontId="4"/>
  </si>
  <si>
    <t>小　　計</t>
    <rPh sb="0" eb="1">
      <t>ショウ</t>
    </rPh>
    <rPh sb="3" eb="4">
      <t>ケイ</t>
    </rPh>
    <phoneticPr fontId="4"/>
  </si>
  <si>
    <t>-</t>
    <phoneticPr fontId="4"/>
  </si>
  <si>
    <t>小　　計　　</t>
    <rPh sb="0" eb="1">
      <t>ショウ</t>
    </rPh>
    <rPh sb="3" eb="4">
      <t>ケイ</t>
    </rPh>
    <phoneticPr fontId="4"/>
  </si>
  <si>
    <t>合　　　　計</t>
    <rPh sb="0" eb="1">
      <t>ア</t>
    </rPh>
    <rPh sb="5" eb="6">
      <t>ケイ</t>
    </rPh>
    <phoneticPr fontId="4"/>
  </si>
  <si>
    <t>・専門性、技術力等</t>
    <phoneticPr fontId="4"/>
  </si>
  <si>
    <t>（公財）大阪産業局</t>
    <rPh sb="1" eb="3">
      <t>コウザイ</t>
    </rPh>
    <rPh sb="4" eb="6">
      <t>オオサカ</t>
    </rPh>
    <rPh sb="6" eb="8">
      <t>サンギョウ</t>
    </rPh>
    <rPh sb="8" eb="9">
      <t>キョク</t>
    </rPh>
    <phoneticPr fontId="4"/>
  </si>
  <si>
    <t>-</t>
    <phoneticPr fontId="4"/>
  </si>
  <si>
    <t>大阪モノレール（株）</t>
    <rPh sb="0" eb="2">
      <t>オオサカ</t>
    </rPh>
    <rPh sb="7" eb="10">
      <t>カブ</t>
    </rPh>
    <rPh sb="8" eb="9">
      <t>カブ</t>
    </rPh>
    <phoneticPr fontId="4"/>
  </si>
  <si>
    <t>随意契約（特命）</t>
    <rPh sb="0" eb="2">
      <t>ズイイ</t>
    </rPh>
    <rPh sb="2" eb="4">
      <t>ケイヤク</t>
    </rPh>
    <rPh sb="5" eb="7">
      <t>トクメイ</t>
    </rPh>
    <phoneticPr fontId="4"/>
  </si>
  <si>
    <t>・専門性、技術力等</t>
  </si>
  <si>
    <t>-</t>
    <phoneticPr fontId="4"/>
  </si>
  <si>
    <t>法人名</t>
    <rPh sb="0" eb="2">
      <t>ホウジン</t>
    </rPh>
    <rPh sb="2" eb="3">
      <t>メイ</t>
    </rPh>
    <phoneticPr fontId="4"/>
  </si>
  <si>
    <r>
      <t xml:space="preserve">再委託額
</t>
    </r>
    <r>
      <rPr>
        <sz val="9"/>
        <rFont val="ＭＳ Ｐゴシック"/>
        <family val="3"/>
        <charset val="128"/>
      </rPr>
      <t>（単位：千円）</t>
    </r>
    <rPh sb="0" eb="3">
      <t>サイイタク</t>
    </rPh>
    <rPh sb="3" eb="4">
      <t>ガク</t>
    </rPh>
    <rPh sb="6" eb="8">
      <t>タンイ</t>
    </rPh>
    <rPh sb="9" eb="11">
      <t>センエン</t>
    </rPh>
    <phoneticPr fontId="4"/>
  </si>
  <si>
    <t>※委託料のうち（ ）で記載している額は、共同体受託のものについて、共同体全体での受託金額を表している。</t>
    <rPh sb="1" eb="4">
      <t>イタクリョウ</t>
    </rPh>
    <rPh sb="11" eb="13">
      <t>キサイ</t>
    </rPh>
    <rPh sb="17" eb="18">
      <t>ガク</t>
    </rPh>
    <rPh sb="20" eb="23">
      <t>キョウドウタイ</t>
    </rPh>
    <rPh sb="23" eb="25">
      <t>ジュタク</t>
    </rPh>
    <rPh sb="33" eb="36">
      <t>キョウドウタイ</t>
    </rPh>
    <rPh sb="36" eb="38">
      <t>ゼンタイ</t>
    </rPh>
    <rPh sb="40" eb="42">
      <t>ジュタク</t>
    </rPh>
    <rPh sb="42" eb="44">
      <t>キンガク</t>
    </rPh>
    <rPh sb="45" eb="46">
      <t>アラワ</t>
    </rPh>
    <phoneticPr fontId="4"/>
  </si>
  <si>
    <t>専門的な能力を有するため。</t>
    <phoneticPr fontId="4"/>
  </si>
  <si>
    <t>有</t>
    <phoneticPr fontId="4"/>
  </si>
  <si>
    <t>（公財）大阪府国際交流財団</t>
    <phoneticPr fontId="4"/>
  </si>
  <si>
    <t>公社が管理している有料道路と、これに接続する府道の区間を連続的に清掃することにより、作業の効率化と経費の縮減</t>
  </si>
  <si>
    <t>府営住宅の維持保全業務に関するノウハウの蓄積と専門性を有するものに委託することにより、効率的、効果的な修繕の実施が可能となること</t>
  </si>
  <si>
    <t>大阪府営住宅の計画修繕業務委託</t>
    <phoneticPr fontId="4"/>
  </si>
  <si>
    <t>合計</t>
    <rPh sb="0" eb="2">
      <t>ゴウケイ</t>
    </rPh>
    <phoneticPr fontId="4"/>
  </si>
  <si>
    <t>国際理解教育に対する知識・ノウハウを有することによる、効果的な内容。</t>
    <rPh sb="0" eb="2">
      <t>コクサイ</t>
    </rPh>
    <rPh sb="2" eb="4">
      <t>リカイ</t>
    </rPh>
    <rPh sb="4" eb="6">
      <t>キョウイク</t>
    </rPh>
    <rPh sb="7" eb="8">
      <t>タイ</t>
    </rPh>
    <rPh sb="10" eb="12">
      <t>チシキ</t>
    </rPh>
    <rPh sb="18" eb="19">
      <t>ユウ</t>
    </rPh>
    <rPh sb="27" eb="29">
      <t>コウカ</t>
    </rPh>
    <rPh sb="29" eb="30">
      <t>テキ</t>
    </rPh>
    <rPh sb="31" eb="33">
      <t>ナイヨウ</t>
    </rPh>
    <phoneticPr fontId="2"/>
  </si>
  <si>
    <t>随意契約（特命）</t>
    <rPh sb="0" eb="2">
      <t>ズイイ</t>
    </rPh>
    <rPh sb="2" eb="4">
      <t>ケイヤク</t>
    </rPh>
    <rPh sb="5" eb="7">
      <t>トクメイ</t>
    </rPh>
    <phoneticPr fontId="2"/>
  </si>
  <si>
    <t>特殊な技術・設備、専門的な知識等を必要とするため</t>
    <rPh sb="0" eb="2">
      <t>トクシュ</t>
    </rPh>
    <rPh sb="3" eb="5">
      <t>ギジュツ</t>
    </rPh>
    <rPh sb="6" eb="8">
      <t>セツビ</t>
    </rPh>
    <rPh sb="9" eb="12">
      <t>センモンテキ</t>
    </rPh>
    <rPh sb="13" eb="15">
      <t>チシキ</t>
    </rPh>
    <rPh sb="15" eb="16">
      <t>トウ</t>
    </rPh>
    <rPh sb="17" eb="19">
      <t>ヒツヨウ</t>
    </rPh>
    <phoneticPr fontId="2"/>
  </si>
  <si>
    <t>競争入札（一般）</t>
    <rPh sb="0" eb="2">
      <t>キョウソウ</t>
    </rPh>
    <rPh sb="2" eb="4">
      <t>ニュウサツ</t>
    </rPh>
    <rPh sb="5" eb="7">
      <t>イッパン</t>
    </rPh>
    <phoneticPr fontId="2"/>
  </si>
  <si>
    <t>胃精密検査・胃管理検診の実施及び結果送付に関する業務　　　</t>
    <rPh sb="0" eb="1">
      <t>イ</t>
    </rPh>
    <rPh sb="1" eb="3">
      <t>セイミツ</t>
    </rPh>
    <rPh sb="3" eb="5">
      <t>ケンサ</t>
    </rPh>
    <rPh sb="6" eb="7">
      <t>イ</t>
    </rPh>
    <rPh sb="7" eb="9">
      <t>カンリ</t>
    </rPh>
    <rPh sb="9" eb="11">
      <t>ケンシン</t>
    </rPh>
    <rPh sb="12" eb="14">
      <t>ジッシ</t>
    </rPh>
    <rPh sb="14" eb="15">
      <t>オヨ</t>
    </rPh>
    <rPh sb="16" eb="18">
      <t>ケッカ</t>
    </rPh>
    <rPh sb="18" eb="20">
      <t>ソウフ</t>
    </rPh>
    <rPh sb="21" eb="22">
      <t>カン</t>
    </rPh>
    <rPh sb="24" eb="26">
      <t>ギョウム</t>
    </rPh>
    <phoneticPr fontId="2"/>
  </si>
  <si>
    <t>女性（子宮がん・乳がん）検診の実施及び結果送付に関する業務</t>
    <rPh sb="0" eb="2">
      <t>ジョセイ</t>
    </rPh>
    <rPh sb="3" eb="5">
      <t>シキュウ</t>
    </rPh>
    <rPh sb="8" eb="9">
      <t>ニュウ</t>
    </rPh>
    <rPh sb="12" eb="14">
      <t>ケンシン</t>
    </rPh>
    <rPh sb="15" eb="17">
      <t>ジッシ</t>
    </rPh>
    <rPh sb="17" eb="18">
      <t>オヨ</t>
    </rPh>
    <rPh sb="19" eb="21">
      <t>ケッカ</t>
    </rPh>
    <rPh sb="21" eb="23">
      <t>ソウフ</t>
    </rPh>
    <rPh sb="24" eb="25">
      <t>カン</t>
    </rPh>
    <rPh sb="27" eb="29">
      <t>ギョウム</t>
    </rPh>
    <phoneticPr fontId="2"/>
  </si>
  <si>
    <t>過去の検診履歴やX線フィルムの比較読影による高精度の検査。</t>
    <rPh sb="0" eb="2">
      <t>カコ</t>
    </rPh>
    <rPh sb="3" eb="5">
      <t>ケンシン</t>
    </rPh>
    <rPh sb="5" eb="7">
      <t>リレキ</t>
    </rPh>
    <rPh sb="9" eb="10">
      <t>セン</t>
    </rPh>
    <rPh sb="15" eb="17">
      <t>ヒカク</t>
    </rPh>
    <rPh sb="17" eb="19">
      <t>ドクエイ</t>
    </rPh>
    <rPh sb="22" eb="25">
      <t>コウセイド</t>
    </rPh>
    <rPh sb="26" eb="28">
      <t>ケンサ</t>
    </rPh>
    <phoneticPr fontId="2"/>
  </si>
  <si>
    <t>女性検診に係る検査に必要なマンモグラフィを設置し、撮影医師、読影医師の体制も十分整備されていることによる、誠実かつ正確な検査。</t>
    <rPh sb="0" eb="2">
      <t>ジョセイ</t>
    </rPh>
    <rPh sb="2" eb="4">
      <t>ケンシン</t>
    </rPh>
    <rPh sb="5" eb="6">
      <t>カカ</t>
    </rPh>
    <rPh sb="7" eb="9">
      <t>ケンサ</t>
    </rPh>
    <rPh sb="10" eb="12">
      <t>ヒツヨウ</t>
    </rPh>
    <rPh sb="21" eb="23">
      <t>セッチ</t>
    </rPh>
    <rPh sb="25" eb="27">
      <t>サツエイ</t>
    </rPh>
    <rPh sb="27" eb="29">
      <t>イシ</t>
    </rPh>
    <rPh sb="30" eb="32">
      <t>ドクエイ</t>
    </rPh>
    <rPh sb="32" eb="34">
      <t>イシ</t>
    </rPh>
    <rPh sb="35" eb="37">
      <t>タイセイ</t>
    </rPh>
    <rPh sb="38" eb="40">
      <t>ジュウブン</t>
    </rPh>
    <rPh sb="40" eb="42">
      <t>セイビ</t>
    </rPh>
    <rPh sb="53" eb="55">
      <t>セイジツ</t>
    </rPh>
    <rPh sb="57" eb="59">
      <t>セイカク</t>
    </rPh>
    <rPh sb="60" eb="62">
      <t>ケンサ</t>
    </rPh>
    <phoneticPr fontId="2"/>
  </si>
  <si>
    <t>精密検査、管理検診においては、過去からの検診結果やX線フィルムの保有が不可欠であり、高精度の検査が実施できるため。</t>
    <rPh sb="0" eb="2">
      <t>セイミツ</t>
    </rPh>
    <rPh sb="2" eb="4">
      <t>ケンサ</t>
    </rPh>
    <rPh sb="5" eb="7">
      <t>カンリ</t>
    </rPh>
    <rPh sb="7" eb="9">
      <t>ケンシン</t>
    </rPh>
    <rPh sb="15" eb="17">
      <t>カコ</t>
    </rPh>
    <rPh sb="20" eb="22">
      <t>ケンシン</t>
    </rPh>
    <rPh sb="22" eb="24">
      <t>ケッカ</t>
    </rPh>
    <rPh sb="26" eb="27">
      <t>セン</t>
    </rPh>
    <rPh sb="32" eb="34">
      <t>ホユウ</t>
    </rPh>
    <rPh sb="35" eb="38">
      <t>フカケツ</t>
    </rPh>
    <rPh sb="42" eb="45">
      <t>コウセイド</t>
    </rPh>
    <rPh sb="46" eb="48">
      <t>ケンサ</t>
    </rPh>
    <rPh sb="49" eb="51">
      <t>ジッシ</t>
    </rPh>
    <phoneticPr fontId="2"/>
  </si>
  <si>
    <t>専門医師による読影に加え、過去からの経年比較もでき、検診に必要な検査機器も設置されており、誠実かつ正確な検査が実施できるため。</t>
    <rPh sb="0" eb="2">
      <t>センモン</t>
    </rPh>
    <rPh sb="2" eb="4">
      <t>イシ</t>
    </rPh>
    <rPh sb="7" eb="9">
      <t>ドクエイ</t>
    </rPh>
    <rPh sb="10" eb="11">
      <t>クワ</t>
    </rPh>
    <rPh sb="13" eb="15">
      <t>カコ</t>
    </rPh>
    <rPh sb="18" eb="20">
      <t>ケイネン</t>
    </rPh>
    <rPh sb="20" eb="22">
      <t>ヒカク</t>
    </rPh>
    <rPh sb="26" eb="28">
      <t>ケンシン</t>
    </rPh>
    <rPh sb="29" eb="31">
      <t>ヒツヨウ</t>
    </rPh>
    <rPh sb="32" eb="34">
      <t>ケンサ</t>
    </rPh>
    <rPh sb="34" eb="36">
      <t>キキ</t>
    </rPh>
    <rPh sb="37" eb="39">
      <t>セッチ</t>
    </rPh>
    <rPh sb="45" eb="47">
      <t>セイジツ</t>
    </rPh>
    <rPh sb="49" eb="51">
      <t>セイカク</t>
    </rPh>
    <rPh sb="52" eb="54">
      <t>ケンサ</t>
    </rPh>
    <rPh sb="55" eb="57">
      <t>ジッシ</t>
    </rPh>
    <phoneticPr fontId="2"/>
  </si>
  <si>
    <t>随意契約（入札不調）</t>
    <rPh sb="0" eb="2">
      <t>ズイイ</t>
    </rPh>
    <rPh sb="2" eb="4">
      <t>ケイヤク</t>
    </rPh>
    <rPh sb="5" eb="7">
      <t>ニュウサツ</t>
    </rPh>
    <rPh sb="7" eb="9">
      <t>フチョウ</t>
    </rPh>
    <phoneticPr fontId="2"/>
  </si>
  <si>
    <t>随意契約（少額・比較見積なし）</t>
    <rPh sb="0" eb="2">
      <t>ズイイ</t>
    </rPh>
    <rPh sb="2" eb="4">
      <t>ケイヤク</t>
    </rPh>
    <rPh sb="5" eb="7">
      <t>ショウガク</t>
    </rPh>
    <rPh sb="8" eb="10">
      <t>ヒカク</t>
    </rPh>
    <rPh sb="10" eb="12">
      <t>ミツモ</t>
    </rPh>
    <phoneticPr fontId="2"/>
  </si>
  <si>
    <t xml:space="preserve">
・専門性、技術力等
</t>
  </si>
  <si>
    <t>無</t>
    <rPh sb="0" eb="1">
      <t>ナ</t>
    </rPh>
    <phoneticPr fontId="2"/>
  </si>
  <si>
    <t>有</t>
    <rPh sb="0" eb="1">
      <t>ア</t>
    </rPh>
    <phoneticPr fontId="2"/>
  </si>
  <si>
    <t>独自の経験とノウハウを有しており、的確かつ短期間での業務遂行が可能となるため</t>
    <rPh sb="0" eb="2">
      <t>ドクジ</t>
    </rPh>
    <rPh sb="3" eb="5">
      <t>ケイケン</t>
    </rPh>
    <rPh sb="11" eb="12">
      <t>ユウ</t>
    </rPh>
    <rPh sb="17" eb="19">
      <t>テキカク</t>
    </rPh>
    <rPh sb="21" eb="24">
      <t>タンキカン</t>
    </rPh>
    <rPh sb="26" eb="28">
      <t>ギョウム</t>
    </rPh>
    <rPh sb="28" eb="30">
      <t>スイコウ</t>
    </rPh>
    <rPh sb="31" eb="33">
      <t>カノウ</t>
    </rPh>
    <phoneticPr fontId="2"/>
  </si>
  <si>
    <t>（公財）大阪産業局</t>
    <rPh sb="1" eb="3">
      <t>コウザイ</t>
    </rPh>
    <rPh sb="4" eb="9">
      <t>オオサカサンギョウキョク</t>
    </rPh>
    <phoneticPr fontId="4"/>
  </si>
  <si>
    <t>府民の森（ちはや園地）にかかる下記業務
・施設の維持等　　・森林植生の保育管理
・巡視、利用者指導及び啓発活動　ほか</t>
    <rPh sb="0" eb="2">
      <t>フミン</t>
    </rPh>
    <rPh sb="3" eb="4">
      <t>モリ</t>
    </rPh>
    <rPh sb="8" eb="10">
      <t>エンチ</t>
    </rPh>
    <rPh sb="15" eb="17">
      <t>カキ</t>
    </rPh>
    <rPh sb="17" eb="19">
      <t>ギョウム</t>
    </rPh>
    <rPh sb="21" eb="23">
      <t>シセツ</t>
    </rPh>
    <rPh sb="24" eb="27">
      <t>イジトウ</t>
    </rPh>
    <rPh sb="30" eb="32">
      <t>シンリン</t>
    </rPh>
    <rPh sb="32" eb="34">
      <t>ショクセイ</t>
    </rPh>
    <rPh sb="35" eb="37">
      <t>ホイク</t>
    </rPh>
    <rPh sb="37" eb="39">
      <t>カンリ</t>
    </rPh>
    <rPh sb="41" eb="43">
      <t>ジュンシ</t>
    </rPh>
    <rPh sb="44" eb="47">
      <t>リヨウシャ</t>
    </rPh>
    <rPh sb="47" eb="49">
      <t>シドウ</t>
    </rPh>
    <rPh sb="49" eb="50">
      <t>オヨ</t>
    </rPh>
    <rPh sb="51" eb="53">
      <t>ケイハツ</t>
    </rPh>
    <rPh sb="53" eb="55">
      <t>カツドウ</t>
    </rPh>
    <phoneticPr fontId="2"/>
  </si>
  <si>
    <t>大阪農業経営・就農支援センター（経営支援部門）運営業務</t>
  </si>
  <si>
    <t>農産物のカーボンフットプリント（CO2排出量）の算定手法の構築と店舗等での算定結果の試行表示</t>
    <rPh sb="0" eb="3">
      <t>ノウサンブツ</t>
    </rPh>
    <rPh sb="19" eb="22">
      <t>ハイシュツリョウ</t>
    </rPh>
    <rPh sb="24" eb="28">
      <t>サンテイシュホウ</t>
    </rPh>
    <rPh sb="29" eb="31">
      <t>コウチク</t>
    </rPh>
    <rPh sb="32" eb="34">
      <t>テンポ</t>
    </rPh>
    <rPh sb="34" eb="35">
      <t>トウ</t>
    </rPh>
    <rPh sb="37" eb="41">
      <t>サンテイケッカ</t>
    </rPh>
    <rPh sb="42" eb="44">
      <t>シコウ</t>
    </rPh>
    <rPh sb="44" eb="46">
      <t>ヒョウジ</t>
    </rPh>
    <phoneticPr fontId="2"/>
  </si>
  <si>
    <t>・専門性、技術力等
・コスト削減</t>
  </si>
  <si>
    <t>指定管理（公募）</t>
    <rPh sb="0" eb="2">
      <t>シテイ</t>
    </rPh>
    <rPh sb="2" eb="4">
      <t>カンリ</t>
    </rPh>
    <rPh sb="5" eb="7">
      <t>コウボ</t>
    </rPh>
    <phoneticPr fontId="2"/>
  </si>
  <si>
    <t>大阪府民の森指定管理候補者選定委員会において、事業計画や提案価格を審査した結果、最高得点であったため。</t>
    <rPh sb="0" eb="2">
      <t>オオサカ</t>
    </rPh>
    <rPh sb="2" eb="3">
      <t>フ</t>
    </rPh>
    <rPh sb="3" eb="4">
      <t>ミン</t>
    </rPh>
    <rPh sb="5" eb="6">
      <t>モリ</t>
    </rPh>
    <rPh sb="6" eb="8">
      <t>シテイ</t>
    </rPh>
    <rPh sb="8" eb="10">
      <t>カンリ</t>
    </rPh>
    <rPh sb="10" eb="13">
      <t>コウホシャ</t>
    </rPh>
    <rPh sb="13" eb="15">
      <t>センテイ</t>
    </rPh>
    <rPh sb="15" eb="18">
      <t>イインカイ</t>
    </rPh>
    <rPh sb="23" eb="25">
      <t>ジギョウ</t>
    </rPh>
    <rPh sb="25" eb="27">
      <t>ケイカク</t>
    </rPh>
    <rPh sb="28" eb="30">
      <t>テイアン</t>
    </rPh>
    <rPh sb="30" eb="32">
      <t>カカク</t>
    </rPh>
    <rPh sb="33" eb="35">
      <t>シンサ</t>
    </rPh>
    <rPh sb="37" eb="39">
      <t>ケッカ</t>
    </rPh>
    <rPh sb="40" eb="42">
      <t>サイコウ</t>
    </rPh>
    <rPh sb="42" eb="44">
      <t>トクテン</t>
    </rPh>
    <phoneticPr fontId="2"/>
  </si>
  <si>
    <t>森林整備や木材利用に関する技術的な知識が豊富で、市町村行政に精通するなど市町村支援のノウハウがある団体が他にないため。</t>
  </si>
  <si>
    <t>脱炭素化に向けた消費行動促進事業委託業務</t>
  </si>
  <si>
    <t>森林整備・木材利用促進支援センター業務</t>
  </si>
  <si>
    <t>随意契約（少額・比較見積あり）</t>
    <rPh sb="0" eb="2">
      <t>ズイイ</t>
    </rPh>
    <rPh sb="2" eb="4">
      <t>ケイヤク</t>
    </rPh>
    <rPh sb="5" eb="7">
      <t>ショウガク</t>
    </rPh>
    <rPh sb="8" eb="10">
      <t>ヒカク</t>
    </rPh>
    <rPh sb="10" eb="12">
      <t>ミツモ</t>
    </rPh>
    <phoneticPr fontId="2"/>
  </si>
  <si>
    <t>府道の路面清掃、巡回警備、凍結防止剤の散布などの作業</t>
  </si>
  <si>
    <t>・その他</t>
  </si>
  <si>
    <t>府として大河川跨ぎの橋梁等を早期に耐震対策する必要があり、施設の特殊性及び施工に際する注意点などを熟知している公社に委託することで、作業を効率化し早期に耐震補強を完了できるため。</t>
    <rPh sb="0" eb="1">
      <t>フ</t>
    </rPh>
    <rPh sb="23" eb="25">
      <t>ヒツヨウ</t>
    </rPh>
    <rPh sb="30" eb="32">
      <t>サギョウ</t>
    </rPh>
    <rPh sb="33" eb="36">
      <t>コウリツカ</t>
    </rPh>
    <rPh sb="37" eb="39">
      <t>ソウキ</t>
    </rPh>
    <rPh sb="40" eb="44">
      <t>タイシンホキョウ</t>
    </rPh>
    <rPh sb="45" eb="47">
      <t>カンリョウ</t>
    </rPh>
    <phoneticPr fontId="2"/>
  </si>
  <si>
    <t>公社は府道に接続する有料道路の維持管理に係る業務を行っているため</t>
  </si>
  <si>
    <t>清掃等の作業において、路面作業車等が必要であるため</t>
  </si>
  <si>
    <t>砂防事業に必要な支障物件の補償算定に係る調査報告書の作成及び付随する業務</t>
    <rPh sb="0" eb="2">
      <t>サボウ</t>
    </rPh>
    <rPh sb="2" eb="4">
      <t>ジギョウ</t>
    </rPh>
    <phoneticPr fontId="2"/>
  </si>
  <si>
    <t>河川事業に必要な支障物件の補償算定に係る調査報告書の作成及び付随する業務</t>
    <rPh sb="0" eb="2">
      <t>カセン</t>
    </rPh>
    <rPh sb="2" eb="4">
      <t>ジギョウ</t>
    </rPh>
    <phoneticPr fontId="2"/>
  </si>
  <si>
    <t>公園事業に必要な支障物件の補償算定に係る調査報告書の作成及び付随する業務</t>
    <rPh sb="0" eb="2">
      <t>コウエン</t>
    </rPh>
    <rPh sb="2" eb="4">
      <t>ジギョウ</t>
    </rPh>
    <phoneticPr fontId="2"/>
  </si>
  <si>
    <t>支障物件調査積算</t>
    <rPh sb="0" eb="4">
      <t>シショウブッケン</t>
    </rPh>
    <rPh sb="4" eb="6">
      <t>チョウサ</t>
    </rPh>
    <rPh sb="6" eb="8">
      <t>セキサン</t>
    </rPh>
    <phoneticPr fontId="2"/>
  </si>
  <si>
    <t>競争入札（指名）</t>
    <rPh sb="0" eb="2">
      <t>キョウソウ</t>
    </rPh>
    <rPh sb="2" eb="4">
      <t>ニュウサツ</t>
    </rPh>
    <rPh sb="5" eb="7">
      <t>シメイ</t>
    </rPh>
    <phoneticPr fontId="2"/>
  </si>
  <si>
    <t>鋼軌道桁、駅舎躯体部の点検業務</t>
  </si>
  <si>
    <t>埋蔵文化財発掘調査等委託</t>
    <phoneticPr fontId="4"/>
  </si>
  <si>
    <t>堺泉北埠頭（株）</t>
    <rPh sb="0" eb="5">
      <t>サカイセンボクフトウ</t>
    </rPh>
    <rPh sb="6" eb="7">
      <t>カブ</t>
    </rPh>
    <phoneticPr fontId="4"/>
  </si>
  <si>
    <t>大阪府土地開発公社</t>
    <phoneticPr fontId="4"/>
  </si>
  <si>
    <t>（一財）大阪府
みどり公社</t>
    <rPh sb="1" eb="2">
      <t>イチ</t>
    </rPh>
    <rPh sb="2" eb="3">
      <t>ザイ</t>
    </rPh>
    <rPh sb="4" eb="7">
      <t>オオサカフ</t>
    </rPh>
    <rPh sb="11" eb="13">
      <t>コウシャ</t>
    </rPh>
    <phoneticPr fontId="4"/>
  </si>
  <si>
    <t>大阪モノレール（仮称）瓜生堂車両基地内の支柱等建設工事委託【大阪府モノレール建設事務所】</t>
  </si>
  <si>
    <t>支柱等建設業務</t>
  </si>
  <si>
    <t>PC軌道桁製作指示書作成業務</t>
  </si>
  <si>
    <t>PC軌道桁建設業務</t>
  </si>
  <si>
    <t>埋蔵文化財調査業務</t>
  </si>
  <si>
    <t>分岐器制御盤更新に関する業務</t>
  </si>
  <si>
    <t>駅昇降設備の更新に関する業務</t>
  </si>
  <si>
    <t>通訳・翻訳、ネイティブチェック等の委託</t>
    <rPh sb="0" eb="2">
      <t>ツウヤク</t>
    </rPh>
    <rPh sb="3" eb="5">
      <t>ホンヤク</t>
    </rPh>
    <rPh sb="15" eb="16">
      <t>トウ</t>
    </rPh>
    <rPh sb="17" eb="19">
      <t>イタク</t>
    </rPh>
    <phoneticPr fontId="2"/>
  </si>
  <si>
    <t>胃検診（2次検診・管理検診）委託</t>
    <phoneticPr fontId="1"/>
  </si>
  <si>
    <t>女性検診</t>
    <phoneticPr fontId="1"/>
  </si>
  <si>
    <t>住宅及び共同施設の修繕などの整備に関する業務</t>
  </si>
  <si>
    <t>・高齢者の居住の安定確保に関する法律、同規則及び府の制度要綱等、制度の内容を熟知しており、本委託業務を遂行するのに必要な経験と知識、技術を有しているのは、資格審査等を行っている同公社のみであること。
・入居者から徴収した住民票、戸籍謄本及び所得証明書等、個人のプライバシーにかかわる情報を取り扱うこととなるため、公的機関として信頼性の高い団体であること。</t>
  </si>
  <si>
    <t>無</t>
    <rPh sb="0" eb="1">
      <t>ナ</t>
    </rPh>
    <phoneticPr fontId="1"/>
  </si>
  <si>
    <t>外国人材マッチングプラットフォーム運営委託事業</t>
    <rPh sb="0" eb="2">
      <t>ガイコク</t>
    </rPh>
    <rPh sb="2" eb="4">
      <t>ジンザイ</t>
    </rPh>
    <rPh sb="17" eb="19">
      <t>ウンエイ</t>
    </rPh>
    <rPh sb="19" eb="21">
      <t>イタク</t>
    </rPh>
    <rPh sb="21" eb="23">
      <t>ジギョウ</t>
    </rPh>
    <phoneticPr fontId="2"/>
  </si>
  <si>
    <t>有</t>
    <rPh sb="0" eb="1">
      <t>ア</t>
    </rPh>
    <phoneticPr fontId="1"/>
  </si>
  <si>
    <t>大阪府受動喫煙防止対策相談窓口事業</t>
  </si>
  <si>
    <t>大阪府受動喫煙防止対策補助金の活用促進の為の相談、助言、指導業務及び窓口運営</t>
  </si>
  <si>
    <t>大阪のものづくり看板企業紹介WEB制作業務</t>
  </si>
  <si>
    <t>MOBIOのwebサイトを運営している（公財）大阪産業局以外に本業務を遂行できるものはいないため。</t>
  </si>
  <si>
    <t>大阪府民の森ちはや園地及び大阪府立金剛登山道駐車場管理運営業務委託
（ちはや園地等管理共同事業体）</t>
    <rPh sb="0" eb="2">
      <t>オオサカ</t>
    </rPh>
    <rPh sb="2" eb="4">
      <t>フミン</t>
    </rPh>
    <rPh sb="5" eb="6">
      <t>モリ</t>
    </rPh>
    <rPh sb="9" eb="11">
      <t>エンチ</t>
    </rPh>
    <rPh sb="11" eb="12">
      <t>オヨ</t>
    </rPh>
    <rPh sb="13" eb="17">
      <t>オオサカフリツ</t>
    </rPh>
    <rPh sb="17" eb="19">
      <t>コンゴウ</t>
    </rPh>
    <rPh sb="19" eb="22">
      <t>トザンドウ</t>
    </rPh>
    <rPh sb="22" eb="25">
      <t>チュウシャジョウ</t>
    </rPh>
    <rPh sb="25" eb="27">
      <t>カンリ</t>
    </rPh>
    <rPh sb="27" eb="29">
      <t>ウンエイ</t>
    </rPh>
    <rPh sb="29" eb="31">
      <t>ギョウム</t>
    </rPh>
    <rPh sb="31" eb="33">
      <t>イタク</t>
    </rPh>
    <rPh sb="38" eb="40">
      <t>エンチ</t>
    </rPh>
    <rPh sb="40" eb="41">
      <t>ナド</t>
    </rPh>
    <rPh sb="43" eb="45">
      <t>キョウドウ</t>
    </rPh>
    <rPh sb="45" eb="48">
      <t>ジギョウタイ</t>
    </rPh>
    <phoneticPr fontId="2"/>
  </si>
  <si>
    <t>府民の森の管理運営をより効果的、効率的に行うことによる、住民サービスの向上、経費節減。</t>
    <rPh sb="0" eb="2">
      <t>フミン</t>
    </rPh>
    <rPh sb="3" eb="4">
      <t>モリ</t>
    </rPh>
    <rPh sb="5" eb="7">
      <t>カンリ</t>
    </rPh>
    <rPh sb="7" eb="9">
      <t>ウンエイ</t>
    </rPh>
    <rPh sb="12" eb="15">
      <t>コウカテキ</t>
    </rPh>
    <rPh sb="16" eb="19">
      <t>コウリツテキ</t>
    </rPh>
    <rPh sb="20" eb="21">
      <t>オコナ</t>
    </rPh>
    <rPh sb="28" eb="30">
      <t>ジュウミン</t>
    </rPh>
    <rPh sb="35" eb="37">
      <t>コウジョウ</t>
    </rPh>
    <rPh sb="38" eb="40">
      <t>ケイヒ</t>
    </rPh>
    <rPh sb="40" eb="42">
      <t>セツゲン</t>
    </rPh>
    <phoneticPr fontId="1"/>
  </si>
  <si>
    <t>経営意欲のある農業者が創意工夫を生かした農業経営が展開できるよう、多様な経営上の課題解決に向けたきめ細かな指導ができる。</t>
    <rPh sb="0" eb="4">
      <t>ケイエイイヨク</t>
    </rPh>
    <rPh sb="7" eb="10">
      <t>ノウギョウシャ</t>
    </rPh>
    <rPh sb="11" eb="15">
      <t>ソウイクフウ</t>
    </rPh>
    <rPh sb="16" eb="17">
      <t>イ</t>
    </rPh>
    <rPh sb="20" eb="22">
      <t>ノウギョウ</t>
    </rPh>
    <rPh sb="22" eb="24">
      <t>ケイエイ</t>
    </rPh>
    <rPh sb="25" eb="27">
      <t>テンカイ</t>
    </rPh>
    <rPh sb="33" eb="35">
      <t>タヨウ</t>
    </rPh>
    <rPh sb="36" eb="39">
      <t>ケイエイジョウ</t>
    </rPh>
    <rPh sb="40" eb="44">
      <t>カダイカイケツ</t>
    </rPh>
    <rPh sb="45" eb="46">
      <t>ム</t>
    </rPh>
    <rPh sb="50" eb="51">
      <t>コマ</t>
    </rPh>
    <rPh sb="53" eb="55">
      <t>シドウ</t>
    </rPh>
    <phoneticPr fontId="1"/>
  </si>
  <si>
    <t>農林水産省「農業経営法人化支援総合事業」において平成30年から令和3年度の間、事業実施主体として支援実績があり、同事業のノウハウを蓄積している唯一の機関であるため。</t>
    <rPh sb="0" eb="5">
      <t>ノウリンスイサンショウ</t>
    </rPh>
    <rPh sb="6" eb="10">
      <t>ノウギョウケイエイ</t>
    </rPh>
    <rPh sb="10" eb="13">
      <t>ホウジンカ</t>
    </rPh>
    <rPh sb="13" eb="15">
      <t>シエン</t>
    </rPh>
    <rPh sb="15" eb="19">
      <t>ソウゴウジギョウ</t>
    </rPh>
    <rPh sb="24" eb="26">
      <t>ヘイセイ</t>
    </rPh>
    <rPh sb="28" eb="29">
      <t>ネン</t>
    </rPh>
    <rPh sb="31" eb="33">
      <t>レイワ</t>
    </rPh>
    <rPh sb="34" eb="36">
      <t>ネンド</t>
    </rPh>
    <rPh sb="37" eb="38">
      <t>アイダ</t>
    </rPh>
    <rPh sb="39" eb="45">
      <t>ジギョウジッシシュタイ</t>
    </rPh>
    <rPh sb="48" eb="50">
      <t>シエン</t>
    </rPh>
    <rPh sb="50" eb="52">
      <t>ジッセキ</t>
    </rPh>
    <rPh sb="56" eb="59">
      <t>ドウジギョウ</t>
    </rPh>
    <rPh sb="65" eb="67">
      <t>チクセキ</t>
    </rPh>
    <rPh sb="71" eb="73">
      <t>ユイイツ</t>
    </rPh>
    <rPh sb="74" eb="76">
      <t>キカン</t>
    </rPh>
    <phoneticPr fontId="1"/>
  </si>
  <si>
    <t>参入希望法人や農業経営者等を対象に、農業参入、経営の早期安定化、法人化・経営継承等に関する相談対応や助言を行い、また必要に応じて支援チームの派遣により経営発展を支援</t>
    <rPh sb="0" eb="6">
      <t>サンニュウキボウホウジン</t>
    </rPh>
    <rPh sb="7" eb="12">
      <t>ノウギョウケイエイシャ</t>
    </rPh>
    <rPh sb="12" eb="13">
      <t>トウ</t>
    </rPh>
    <rPh sb="14" eb="16">
      <t>タイショウ</t>
    </rPh>
    <rPh sb="18" eb="20">
      <t>ノウギョウ</t>
    </rPh>
    <rPh sb="20" eb="22">
      <t>サンニュウ</t>
    </rPh>
    <rPh sb="23" eb="25">
      <t>ケイエイ</t>
    </rPh>
    <rPh sb="26" eb="28">
      <t>ソウキ</t>
    </rPh>
    <rPh sb="28" eb="31">
      <t>アンテイカ</t>
    </rPh>
    <rPh sb="32" eb="35">
      <t>ホウジンカ</t>
    </rPh>
    <rPh sb="36" eb="38">
      <t>ケイエイ</t>
    </rPh>
    <rPh sb="38" eb="40">
      <t>ケイショウ</t>
    </rPh>
    <rPh sb="40" eb="41">
      <t>トウ</t>
    </rPh>
    <rPh sb="42" eb="43">
      <t>カン</t>
    </rPh>
    <rPh sb="45" eb="49">
      <t>ソウダンタイオウ</t>
    </rPh>
    <rPh sb="50" eb="52">
      <t>ジョゲン</t>
    </rPh>
    <rPh sb="53" eb="54">
      <t>オコナ</t>
    </rPh>
    <rPh sb="58" eb="60">
      <t>ヒツヨウ</t>
    </rPh>
    <rPh sb="61" eb="62">
      <t>オウ</t>
    </rPh>
    <rPh sb="64" eb="66">
      <t>シエン</t>
    </rPh>
    <rPh sb="70" eb="72">
      <t>ハケン</t>
    </rPh>
    <rPh sb="75" eb="77">
      <t>ケイエイ</t>
    </rPh>
    <rPh sb="77" eb="79">
      <t>ハッテン</t>
    </rPh>
    <rPh sb="80" eb="82">
      <t>シエン</t>
    </rPh>
    <phoneticPr fontId="2"/>
  </si>
  <si>
    <t>大阪農業経営・就農支援センター（法人のサポート部門）運営業務</t>
    <rPh sb="16" eb="18">
      <t>ホウジン</t>
    </rPh>
    <phoneticPr fontId="2"/>
  </si>
  <si>
    <t>大阪府で農業へ参入した法人のうち、参入後概ね５年以内で栽培技術や経営面での課題を有する法人を対象に、相談対応や助言指導を実施</t>
    <rPh sb="0" eb="3">
      <t>オオサカフ</t>
    </rPh>
    <rPh sb="4" eb="6">
      <t>ノウギョウ</t>
    </rPh>
    <rPh sb="7" eb="9">
      <t>サンニュウ</t>
    </rPh>
    <rPh sb="11" eb="13">
      <t>ホウジン</t>
    </rPh>
    <rPh sb="17" eb="20">
      <t>サンニュウゴ</t>
    </rPh>
    <rPh sb="20" eb="21">
      <t>オオム</t>
    </rPh>
    <rPh sb="23" eb="24">
      <t>ネン</t>
    </rPh>
    <rPh sb="24" eb="26">
      <t>イナイ</t>
    </rPh>
    <rPh sb="27" eb="31">
      <t>サイバイギジュツ</t>
    </rPh>
    <rPh sb="32" eb="35">
      <t>ケイエイメン</t>
    </rPh>
    <rPh sb="37" eb="39">
      <t>カダイ</t>
    </rPh>
    <rPh sb="40" eb="41">
      <t>ユウ</t>
    </rPh>
    <rPh sb="43" eb="45">
      <t>ホウジン</t>
    </rPh>
    <rPh sb="46" eb="48">
      <t>タイショウ</t>
    </rPh>
    <rPh sb="50" eb="52">
      <t>ソウダン</t>
    </rPh>
    <rPh sb="52" eb="54">
      <t>タイオウ</t>
    </rPh>
    <rPh sb="55" eb="57">
      <t>ジョゲン</t>
    </rPh>
    <rPh sb="57" eb="59">
      <t>シドウ</t>
    </rPh>
    <rPh sb="60" eb="62">
      <t>ジッシ</t>
    </rPh>
    <phoneticPr fontId="2"/>
  </si>
  <si>
    <t>法人が抱える課題に対して支援することにより、早期の農業経営確立を図ることができる。</t>
    <rPh sb="0" eb="2">
      <t>ホウジン</t>
    </rPh>
    <rPh sb="3" eb="4">
      <t>カカ</t>
    </rPh>
    <rPh sb="6" eb="8">
      <t>カダイ</t>
    </rPh>
    <rPh sb="9" eb="10">
      <t>タイ</t>
    </rPh>
    <rPh sb="12" eb="14">
      <t>シエン</t>
    </rPh>
    <rPh sb="22" eb="24">
      <t>ソウキ</t>
    </rPh>
    <rPh sb="25" eb="27">
      <t>ノウギョウ</t>
    </rPh>
    <rPh sb="32" eb="33">
      <t>ハカ</t>
    </rPh>
    <phoneticPr fontId="2"/>
  </si>
  <si>
    <t>農林水産省「農業経営法人化支援総合事業」において平成30年から事業実施主体として支援実績があり、就農・経営サポートのノウハウが十分に蓄積され、対象企業についても数多くの情報を有し、継続的に本事業を遂行できる唯一の機関であるため。</t>
    <rPh sb="48" eb="50">
      <t>シュウノウ</t>
    </rPh>
    <rPh sb="51" eb="53">
      <t>ケイエイ</t>
    </rPh>
    <rPh sb="63" eb="65">
      <t>ジュウブン</t>
    </rPh>
    <rPh sb="66" eb="68">
      <t>チクセキ</t>
    </rPh>
    <rPh sb="71" eb="75">
      <t>タイショウキギョウ</t>
    </rPh>
    <rPh sb="80" eb="82">
      <t>カズオオ</t>
    </rPh>
    <rPh sb="84" eb="86">
      <t>ジョウホウ</t>
    </rPh>
    <rPh sb="87" eb="88">
      <t>ユウ</t>
    </rPh>
    <rPh sb="90" eb="93">
      <t>ケイゾクテキ</t>
    </rPh>
    <rPh sb="94" eb="97">
      <t>ホンジギョウ</t>
    </rPh>
    <rPh sb="98" eb="100">
      <t>スイコウ</t>
    </rPh>
    <phoneticPr fontId="2"/>
  </si>
  <si>
    <t>従来からフードマイレージを題材にした啓発事業を実施しており、カーボンフットプリントにもその活用が期待できる。</t>
    <rPh sb="0" eb="2">
      <t>ジュウライ</t>
    </rPh>
    <rPh sb="13" eb="15">
      <t>ダイザイ</t>
    </rPh>
    <rPh sb="18" eb="22">
      <t>ケイハツジギョウ</t>
    </rPh>
    <rPh sb="23" eb="25">
      <t>ジッシ</t>
    </rPh>
    <rPh sb="45" eb="47">
      <t>カツヨウ</t>
    </rPh>
    <rPh sb="48" eb="50">
      <t>キタイ</t>
    </rPh>
    <phoneticPr fontId="1"/>
  </si>
  <si>
    <t>カーボンフットプリントに関する知見の蓄積があり、広範なネットワークが構築されている当該事業を実施できる唯一の団体であるため。</t>
    <rPh sb="12" eb="13">
      <t>カン</t>
    </rPh>
    <rPh sb="15" eb="17">
      <t>チケン</t>
    </rPh>
    <rPh sb="18" eb="20">
      <t>チクセキ</t>
    </rPh>
    <rPh sb="24" eb="26">
      <t>コウハン</t>
    </rPh>
    <rPh sb="34" eb="36">
      <t>コウチク</t>
    </rPh>
    <rPh sb="43" eb="45">
      <t>ジギョウ</t>
    </rPh>
    <phoneticPr fontId="1"/>
  </si>
  <si>
    <t>脱炭素経営宣言促進事業委託事業</t>
    <rPh sb="3" eb="7">
      <t>ケイエイセンゲン</t>
    </rPh>
    <rPh sb="7" eb="9">
      <t>ソクシン</t>
    </rPh>
    <rPh sb="9" eb="11">
      <t>ジギョウ</t>
    </rPh>
    <rPh sb="11" eb="13">
      <t>イタク</t>
    </rPh>
    <rPh sb="13" eb="15">
      <t>ジギョウ</t>
    </rPh>
    <phoneticPr fontId="2"/>
  </si>
  <si>
    <t>事業者の脱炭素経営を支援・促進するため、自ら脱炭素経営を宣言する事業者からの申請書の受付、及び事業者向けのセミナーを実施</t>
    <rPh sb="0" eb="3">
      <t>ジギョウシャ</t>
    </rPh>
    <rPh sb="4" eb="9">
      <t>ダツタンソケイエイ</t>
    </rPh>
    <rPh sb="10" eb="12">
      <t>シエン</t>
    </rPh>
    <rPh sb="13" eb="15">
      <t>ソクシン</t>
    </rPh>
    <rPh sb="20" eb="21">
      <t>ミズカ</t>
    </rPh>
    <rPh sb="22" eb="25">
      <t>ダツタンソ</t>
    </rPh>
    <rPh sb="25" eb="27">
      <t>ケイエイ</t>
    </rPh>
    <rPh sb="28" eb="30">
      <t>センゲン</t>
    </rPh>
    <rPh sb="32" eb="35">
      <t>ジギョウシャ</t>
    </rPh>
    <rPh sb="38" eb="41">
      <t>シンセイショ</t>
    </rPh>
    <rPh sb="42" eb="44">
      <t>ウケツケ</t>
    </rPh>
    <rPh sb="45" eb="46">
      <t>オヨ</t>
    </rPh>
    <rPh sb="47" eb="51">
      <t>ジギョウシャム</t>
    </rPh>
    <rPh sb="58" eb="60">
      <t>ジッシ</t>
    </rPh>
    <phoneticPr fontId="2"/>
  </si>
  <si>
    <t>脱炭素経営に関する知見や事業者の掘り起こしを実施できるネットワークを有しており、当該事業においてもその活用が期待できる。</t>
    <rPh sb="0" eb="5">
      <t>ダツタンソケイエイ</t>
    </rPh>
    <rPh sb="6" eb="7">
      <t>カン</t>
    </rPh>
    <rPh sb="9" eb="11">
      <t>チケン</t>
    </rPh>
    <rPh sb="12" eb="15">
      <t>ジギョウシャ</t>
    </rPh>
    <rPh sb="16" eb="17">
      <t>ホ</t>
    </rPh>
    <rPh sb="18" eb="19">
      <t>オ</t>
    </rPh>
    <rPh sb="22" eb="24">
      <t>ジッシ</t>
    </rPh>
    <rPh sb="34" eb="35">
      <t>ユウ</t>
    </rPh>
    <rPh sb="40" eb="42">
      <t>トウガイ</t>
    </rPh>
    <rPh sb="42" eb="44">
      <t>ジギョウ</t>
    </rPh>
    <rPh sb="51" eb="53">
      <t>カツヨウ</t>
    </rPh>
    <rPh sb="54" eb="56">
      <t>キタイ</t>
    </rPh>
    <phoneticPr fontId="2"/>
  </si>
  <si>
    <t>府内関係機関と連携するための広範なネットワークや脱炭素経営に関する知見・最新情報等を有しており、それらを総動員して当該事業を実施できる唯一の団体であるため。</t>
    <rPh sb="0" eb="2">
      <t>フナイ</t>
    </rPh>
    <rPh sb="2" eb="4">
      <t>カンケイ</t>
    </rPh>
    <rPh sb="4" eb="6">
      <t>キカン</t>
    </rPh>
    <rPh sb="7" eb="9">
      <t>レンケイ</t>
    </rPh>
    <rPh sb="14" eb="16">
      <t>コウハン</t>
    </rPh>
    <rPh sb="24" eb="25">
      <t>ダツ</t>
    </rPh>
    <rPh sb="25" eb="27">
      <t>タンソ</t>
    </rPh>
    <rPh sb="27" eb="29">
      <t>ケイエイ</t>
    </rPh>
    <rPh sb="30" eb="31">
      <t>カン</t>
    </rPh>
    <rPh sb="33" eb="35">
      <t>チケン</t>
    </rPh>
    <rPh sb="36" eb="40">
      <t>サイシンジョウホウ</t>
    </rPh>
    <rPh sb="40" eb="41">
      <t>トウ</t>
    </rPh>
    <rPh sb="42" eb="43">
      <t>ユウ</t>
    </rPh>
    <rPh sb="57" eb="61">
      <t>トウガイジギョウ</t>
    </rPh>
    <rPh sb="62" eb="64">
      <t>ジッシ</t>
    </rPh>
    <rPh sb="67" eb="69">
      <t>ユイイツ</t>
    </rPh>
    <rPh sb="70" eb="72">
      <t>ダンタイ</t>
    </rPh>
    <phoneticPr fontId="2"/>
  </si>
  <si>
    <t>森林整備・木材利用促進支援センター設置業務</t>
    <rPh sb="0" eb="2">
      <t>シンリン</t>
    </rPh>
    <rPh sb="2" eb="4">
      <t>セイビ</t>
    </rPh>
    <rPh sb="5" eb="7">
      <t>モクザイ</t>
    </rPh>
    <rPh sb="7" eb="9">
      <t>リヨウ</t>
    </rPh>
    <rPh sb="9" eb="11">
      <t>ソクシン</t>
    </rPh>
    <rPh sb="11" eb="13">
      <t>シエン</t>
    </rPh>
    <rPh sb="17" eb="19">
      <t>セッチ</t>
    </rPh>
    <rPh sb="19" eb="21">
      <t>ギョウム</t>
    </rPh>
    <phoneticPr fontId="2"/>
  </si>
  <si>
    <t>森林・木材に関する技術的な知識による円滑な市町村窓口の運営、認証手続きの実施</t>
    <rPh sb="30" eb="32">
      <t>ニンショウ</t>
    </rPh>
    <rPh sb="32" eb="34">
      <t>テツヅ</t>
    </rPh>
    <rPh sb="36" eb="38">
      <t>ジッシ</t>
    </rPh>
    <phoneticPr fontId="2"/>
  </si>
  <si>
    <t>外国人材マッチングプラットフォーム運営委託事業</t>
    <phoneticPr fontId="4"/>
  </si>
  <si>
    <t>新事業展開テイクオフ支援業務</t>
  </si>
  <si>
    <t>大阪のものづくり看板企業紹介WEB制作業務</t>
    <phoneticPr fontId="4"/>
  </si>
  <si>
    <t>金剛山特設水道水質検査業務</t>
  </si>
  <si>
    <t>随意契約（特命）</t>
    <rPh sb="0" eb="2">
      <t>ズイイ</t>
    </rPh>
    <rPh sb="2" eb="4">
      <t>ケイヤク</t>
    </rPh>
    <rPh sb="5" eb="7">
      <t>トクメイ</t>
    </rPh>
    <phoneticPr fontId="1"/>
  </si>
  <si>
    <t>現道路管理者である公社は、施設の特殊性及び施工に際する注意点などを熟知しているため設計業務及び工事の効率化が図れるため。</t>
    <rPh sb="0" eb="1">
      <t>ゲン</t>
    </rPh>
    <rPh sb="1" eb="6">
      <t>ドウロカンリシャ</t>
    </rPh>
    <rPh sb="9" eb="11">
      <t>コウシャ</t>
    </rPh>
    <rPh sb="13" eb="15">
      <t>シセツ</t>
    </rPh>
    <rPh sb="16" eb="18">
      <t>トクシュ</t>
    </rPh>
    <rPh sb="18" eb="19">
      <t>セイ</t>
    </rPh>
    <rPh sb="19" eb="20">
      <t>オヨ</t>
    </rPh>
    <rPh sb="21" eb="23">
      <t>セコウ</t>
    </rPh>
    <rPh sb="24" eb="25">
      <t>サイ</t>
    </rPh>
    <rPh sb="27" eb="30">
      <t>チュウイテン</t>
    </rPh>
    <rPh sb="33" eb="35">
      <t>ジュクチ</t>
    </rPh>
    <rPh sb="41" eb="43">
      <t>セッケイ</t>
    </rPh>
    <rPh sb="43" eb="45">
      <t>ギョウム</t>
    </rPh>
    <rPh sb="45" eb="46">
      <t>オヨ</t>
    </rPh>
    <rPh sb="47" eb="49">
      <t>コウジ</t>
    </rPh>
    <rPh sb="50" eb="52">
      <t>コウリツ</t>
    </rPh>
    <rPh sb="52" eb="53">
      <t>カ</t>
    </rPh>
    <rPh sb="54" eb="55">
      <t>ハカ</t>
    </rPh>
    <phoneticPr fontId="2"/>
  </si>
  <si>
    <t>詳細設計付耐震補強工事</t>
    <rPh sb="0" eb="5">
      <t>ショウサイセッケイツキ</t>
    </rPh>
    <rPh sb="5" eb="11">
      <t>タイシンホキョウコウジ</t>
    </rPh>
    <phoneticPr fontId="2"/>
  </si>
  <si>
    <t>耐震補強の詳細設計及び工事には、専門的な知識及び経験を有するため</t>
    <rPh sb="0" eb="2">
      <t>タイシン</t>
    </rPh>
    <rPh sb="2" eb="4">
      <t>ホキョウ</t>
    </rPh>
    <rPh sb="5" eb="7">
      <t>ショウサイ</t>
    </rPh>
    <rPh sb="7" eb="9">
      <t>セッケイ</t>
    </rPh>
    <rPh sb="9" eb="10">
      <t>オヨ</t>
    </rPh>
    <rPh sb="11" eb="13">
      <t>コウジ</t>
    </rPh>
    <rPh sb="16" eb="19">
      <t>センモンテキ</t>
    </rPh>
    <rPh sb="20" eb="22">
      <t>チシキ</t>
    </rPh>
    <rPh sb="22" eb="23">
      <t>オヨ</t>
    </rPh>
    <rPh sb="24" eb="26">
      <t>ケイケン</t>
    </rPh>
    <rPh sb="27" eb="28">
      <t>ユウ</t>
    </rPh>
    <phoneticPr fontId="2"/>
  </si>
  <si>
    <t>駅施設・軌道桁・分岐器の管理運営を行う鉄道事業者としての責任で、極めて高い施行精度を確保した上で、発注・施工管理・監督・検査等の工事施工に係る一連の業務を円滑に実施すること。</t>
    <phoneticPr fontId="4"/>
  </si>
  <si>
    <t>営業線の工事等については、電車線のき電停止が伴う場合が多く、短時間の深夜帯（0：30～4：30）の作業となるため、制約や調整事項が多数あり、また、工事等による運行への影響（事故・運休・遅延等）を生じさせない必要がある。モノレールの安全運行を確保しつつ工事等を円滑に実施するために、発注業務・施工管理・検査業務等を含め大阪モノレール株式会社が業務を受託している。
これらの内、塗装塗替工事・インフラ構造物の健全度・破損状況調査及び補修工事の施工にあたっては、塗装塗替工事、橋梁工事・調査に精通し、鉄道近接工事の施工実績・府の受注実績を有し、良好な業務・工事成績を取得している業者に再委託している。
延伸区間の工事等については、インフラ部分・インフラ外部分が一連となった工事が多いため、大阪モノレール株式会社が業務を受託し、これにインフラ外部分と併せ施工業者に再委託している。</t>
    <phoneticPr fontId="4"/>
  </si>
  <si>
    <t>交通安全事業に必要な支障物件の補償算定に係る調査報告書の作成及び付随する業務</t>
    <rPh sb="0" eb="4">
      <t>コウツウアンゼン</t>
    </rPh>
    <rPh sb="4" eb="6">
      <t>ジギョウ</t>
    </rPh>
    <phoneticPr fontId="2"/>
  </si>
  <si>
    <t>同公社は、公有地の拡大の推進に関する法律に基づき、府に代わって公共用地の先行取得を行うために設立した府全額出資の特別法人。設立以来、府域で実施する公共事業に係る用地取得を府や国等から受託し、府内の都市基盤整備の推進に重要な役割を果たしている。現在もその実績を買われ、NEXCO西日本から新名神事業に係る用地取得業務を受託しているほか、都市整備部の公共事業の用地取得等も受託している。</t>
    <phoneticPr fontId="4"/>
  </si>
  <si>
    <t>大阪府営住宅の計画修繕業務委託</t>
  </si>
  <si>
    <t>堺泉北港の埠頭再編に係る事業者の移転に伴う物件調査業務</t>
  </si>
  <si>
    <t>事業者への移転交渉にあたり、移転に伴う補償額を確定させるための事業者の移転に伴う物件調査業務</t>
  </si>
  <si>
    <t>業務の効率性を確保しながら、本業務の円滑な実施が期待できる。</t>
    <rPh sb="24" eb="26">
      <t>キタイ</t>
    </rPh>
    <phoneticPr fontId="2"/>
  </si>
  <si>
    <t>堺泉北港の埠頭再編に係る事業者の移転に伴う物件調査業務</t>
    <phoneticPr fontId="4"/>
  </si>
  <si>
    <t>特殊な技術、専門的な知識等を必要とするため</t>
    <rPh sb="0" eb="2">
      <t>トクシュ</t>
    </rPh>
    <rPh sb="3" eb="5">
      <t>ギジュツ</t>
    </rPh>
    <rPh sb="6" eb="9">
      <t>センモンテキ</t>
    </rPh>
    <rPh sb="10" eb="12">
      <t>チシキ</t>
    </rPh>
    <rPh sb="12" eb="13">
      <t>トウ</t>
    </rPh>
    <rPh sb="14" eb="16">
      <t>ヒツヨウ</t>
    </rPh>
    <phoneticPr fontId="2"/>
  </si>
  <si>
    <t>埋蔵文化財発掘調査等に係る技術・設備を有しているため</t>
    <rPh sb="0" eb="10">
      <t>マイゾウブンカザイハックツチョウサナド</t>
    </rPh>
    <rPh sb="11" eb="12">
      <t>カカ</t>
    </rPh>
    <rPh sb="13" eb="15">
      <t>ギジュツ</t>
    </rPh>
    <rPh sb="16" eb="18">
      <t>セツビ</t>
    </rPh>
    <rPh sb="19" eb="20">
      <t>ユウ</t>
    </rPh>
    <phoneticPr fontId="2"/>
  </si>
  <si>
    <t>（公財）大阪府文化財センター</t>
    <phoneticPr fontId="4"/>
  </si>
  <si>
    <t>埋蔵文化財発掘調査等に係る技術・設備を有しているため</t>
  </si>
  <si>
    <t>随意契約（特命）</t>
  </si>
  <si>
    <t>国際理解教育にかかる業務委託</t>
    <rPh sb="0" eb="6">
      <t>コクサイリカイキョウイク</t>
    </rPh>
    <rPh sb="10" eb="14">
      <t>ギョウムイタク</t>
    </rPh>
    <phoneticPr fontId="4"/>
  </si>
  <si>
    <t>通訳・翻訳等にかかる業務委託</t>
    <rPh sb="0" eb="2">
      <t>ツウヤク</t>
    </rPh>
    <rPh sb="3" eb="5">
      <t>ホンヤク</t>
    </rPh>
    <rPh sb="5" eb="6">
      <t>トウ</t>
    </rPh>
    <rPh sb="10" eb="12">
      <t>ギョウム</t>
    </rPh>
    <rPh sb="12" eb="14">
      <t>イタク</t>
    </rPh>
    <phoneticPr fontId="4"/>
  </si>
  <si>
    <t>府立高校等への国際理解教育外国人サポーター派遣業務委託</t>
    <rPh sb="0" eb="2">
      <t>フリツ</t>
    </rPh>
    <rPh sb="2" eb="5">
      <t>コウコウトウ</t>
    </rPh>
    <rPh sb="7" eb="13">
      <t>コクサイリカイキョウイク</t>
    </rPh>
    <rPh sb="13" eb="16">
      <t>ガイコクジン</t>
    </rPh>
    <rPh sb="21" eb="27">
      <t>ハケンギョウムイタク</t>
    </rPh>
    <phoneticPr fontId="2"/>
  </si>
  <si>
    <t>多言語の語学人材を有し通訳・翻訳にあたってきた経験を有することによる、効果的な内容。</t>
    <rPh sb="0" eb="3">
      <t>タゲンゴ</t>
    </rPh>
    <rPh sb="4" eb="8">
      <t>ゴガクジンザイ</t>
    </rPh>
    <rPh sb="9" eb="10">
      <t>ユウ</t>
    </rPh>
    <rPh sb="11" eb="13">
      <t>ツウヤク</t>
    </rPh>
    <rPh sb="14" eb="16">
      <t>ホンヤク</t>
    </rPh>
    <rPh sb="23" eb="25">
      <t>ケイケン</t>
    </rPh>
    <rPh sb="26" eb="27">
      <t>ユウ</t>
    </rPh>
    <rPh sb="35" eb="37">
      <t>コウカ</t>
    </rPh>
    <rPh sb="37" eb="38">
      <t>テキ</t>
    </rPh>
    <rPh sb="39" eb="41">
      <t>ナイヨウ</t>
    </rPh>
    <phoneticPr fontId="2"/>
  </si>
  <si>
    <t>原子爆弾被爆者健康診断</t>
    <rPh sb="0" eb="2">
      <t>ゲンシ</t>
    </rPh>
    <rPh sb="2" eb="4">
      <t>バクダン</t>
    </rPh>
    <rPh sb="4" eb="7">
      <t>ヒバクシャ</t>
    </rPh>
    <rPh sb="7" eb="9">
      <t>ケンコウ</t>
    </rPh>
    <rPh sb="9" eb="11">
      <t>シンダン</t>
    </rPh>
    <phoneticPr fontId="2"/>
  </si>
  <si>
    <t>原子爆弾被爆者に対する援護に関する法律第7条、同法施行規則第9条および「大阪府原爆被爆者健康診断実施要領」により、本府在住の原爆被爆者に対して2回の定期健康診断、がん検診及び希望検診を実施する。なお、国が定めた健康診断単価に基づき、健康診断実績分を委託料として支払っている。</t>
    <rPh sb="0" eb="2">
      <t>ゲンシ</t>
    </rPh>
    <rPh sb="2" eb="4">
      <t>バクダン</t>
    </rPh>
    <rPh sb="4" eb="7">
      <t>ヒバクシャ</t>
    </rPh>
    <rPh sb="8" eb="9">
      <t>タイ</t>
    </rPh>
    <rPh sb="11" eb="13">
      <t>エンゴ</t>
    </rPh>
    <rPh sb="14" eb="15">
      <t>カン</t>
    </rPh>
    <rPh sb="17" eb="19">
      <t>ホウリツ</t>
    </rPh>
    <rPh sb="19" eb="20">
      <t>ダイ</t>
    </rPh>
    <rPh sb="21" eb="22">
      <t>ジョウ</t>
    </rPh>
    <rPh sb="23" eb="25">
      <t>ドウホウ</t>
    </rPh>
    <rPh sb="25" eb="27">
      <t>セコウ</t>
    </rPh>
    <rPh sb="27" eb="29">
      <t>キソク</t>
    </rPh>
    <rPh sb="29" eb="30">
      <t>ダイ</t>
    </rPh>
    <rPh sb="31" eb="32">
      <t>ジョウ</t>
    </rPh>
    <rPh sb="36" eb="39">
      <t>オオサカフ</t>
    </rPh>
    <rPh sb="39" eb="41">
      <t>ゲンバク</t>
    </rPh>
    <rPh sb="41" eb="44">
      <t>ヒバクシャ</t>
    </rPh>
    <rPh sb="44" eb="46">
      <t>ケンコウ</t>
    </rPh>
    <rPh sb="46" eb="48">
      <t>シンダン</t>
    </rPh>
    <rPh sb="48" eb="50">
      <t>ジッシ</t>
    </rPh>
    <rPh sb="50" eb="52">
      <t>ヨウリョウ</t>
    </rPh>
    <rPh sb="57" eb="59">
      <t>ホンプ</t>
    </rPh>
    <rPh sb="59" eb="61">
      <t>ザイジュウ</t>
    </rPh>
    <rPh sb="62" eb="64">
      <t>ゲンバク</t>
    </rPh>
    <rPh sb="64" eb="67">
      <t>ヒバクシャ</t>
    </rPh>
    <rPh sb="68" eb="69">
      <t>タイ</t>
    </rPh>
    <rPh sb="72" eb="73">
      <t>カイ</t>
    </rPh>
    <rPh sb="74" eb="76">
      <t>テイキ</t>
    </rPh>
    <rPh sb="76" eb="78">
      <t>ケンコウ</t>
    </rPh>
    <rPh sb="78" eb="80">
      <t>シンダン</t>
    </rPh>
    <rPh sb="83" eb="85">
      <t>ケンシン</t>
    </rPh>
    <rPh sb="85" eb="86">
      <t>オヨ</t>
    </rPh>
    <rPh sb="87" eb="89">
      <t>キボウ</t>
    </rPh>
    <rPh sb="89" eb="91">
      <t>ケンシン</t>
    </rPh>
    <rPh sb="92" eb="94">
      <t>ジッシ</t>
    </rPh>
    <rPh sb="100" eb="101">
      <t>クニ</t>
    </rPh>
    <rPh sb="102" eb="103">
      <t>サダ</t>
    </rPh>
    <rPh sb="105" eb="107">
      <t>ケンコウ</t>
    </rPh>
    <rPh sb="107" eb="109">
      <t>シンダン</t>
    </rPh>
    <rPh sb="109" eb="111">
      <t>タンカ</t>
    </rPh>
    <rPh sb="112" eb="113">
      <t>モト</t>
    </rPh>
    <rPh sb="116" eb="118">
      <t>ケンコウ</t>
    </rPh>
    <rPh sb="118" eb="120">
      <t>シンダン</t>
    </rPh>
    <rPh sb="120" eb="122">
      <t>ジッセキ</t>
    </rPh>
    <rPh sb="122" eb="123">
      <t>ブン</t>
    </rPh>
    <rPh sb="124" eb="127">
      <t>イタクリョウ</t>
    </rPh>
    <rPh sb="130" eb="132">
      <t>シハラ</t>
    </rPh>
    <phoneticPr fontId="4"/>
  </si>
  <si>
    <t>組織型検診推進事業</t>
    <rPh sb="0" eb="3">
      <t>ソシキガタ</t>
    </rPh>
    <rPh sb="3" eb="5">
      <t>ケンシン</t>
    </rPh>
    <rPh sb="5" eb="7">
      <t>スイシン</t>
    </rPh>
    <rPh sb="7" eb="9">
      <t>ジギョウ</t>
    </rPh>
    <phoneticPr fontId="2"/>
  </si>
  <si>
    <t>（1）各種がん検診の精度管理基礎調査
（2）市町村がん検診の実態調査・実地支援事業
（3）組織型検診推進のための市町村支援事業
（4）検診機関等に対する支援事業</t>
    <rPh sb="3" eb="5">
      <t>カクシュ</t>
    </rPh>
    <rPh sb="7" eb="9">
      <t>ケンシン</t>
    </rPh>
    <rPh sb="10" eb="12">
      <t>セイド</t>
    </rPh>
    <rPh sb="12" eb="14">
      <t>カンリ</t>
    </rPh>
    <rPh sb="14" eb="16">
      <t>キソ</t>
    </rPh>
    <rPh sb="16" eb="18">
      <t>チョウサ</t>
    </rPh>
    <rPh sb="22" eb="25">
      <t>シチョウソン</t>
    </rPh>
    <rPh sb="27" eb="29">
      <t>ケンシン</t>
    </rPh>
    <rPh sb="30" eb="32">
      <t>ジッタイ</t>
    </rPh>
    <rPh sb="32" eb="34">
      <t>チョウサ</t>
    </rPh>
    <rPh sb="35" eb="37">
      <t>ジッチ</t>
    </rPh>
    <rPh sb="37" eb="39">
      <t>シエン</t>
    </rPh>
    <rPh sb="39" eb="41">
      <t>ジギョウ</t>
    </rPh>
    <rPh sb="45" eb="48">
      <t>ソシキガタ</t>
    </rPh>
    <rPh sb="48" eb="50">
      <t>ケンシン</t>
    </rPh>
    <rPh sb="50" eb="52">
      <t>スイシン</t>
    </rPh>
    <rPh sb="56" eb="59">
      <t>シチョウソン</t>
    </rPh>
    <rPh sb="59" eb="61">
      <t>シエン</t>
    </rPh>
    <rPh sb="61" eb="63">
      <t>ジギョウ</t>
    </rPh>
    <rPh sb="67" eb="69">
      <t>ケンシン</t>
    </rPh>
    <rPh sb="69" eb="71">
      <t>キカン</t>
    </rPh>
    <rPh sb="71" eb="72">
      <t>トウ</t>
    </rPh>
    <rPh sb="73" eb="74">
      <t>タイ</t>
    </rPh>
    <rPh sb="76" eb="78">
      <t>シエン</t>
    </rPh>
    <rPh sb="78" eb="80">
      <t>ジギョウ</t>
    </rPh>
    <phoneticPr fontId="4"/>
  </si>
  <si>
    <t>がん検診受診促進事業</t>
    <rPh sb="2" eb="4">
      <t>ケンシン</t>
    </rPh>
    <rPh sb="4" eb="6">
      <t>ジュシン</t>
    </rPh>
    <rPh sb="6" eb="8">
      <t>ソクシン</t>
    </rPh>
    <rPh sb="8" eb="10">
      <t>ジギョウ</t>
    </rPh>
    <phoneticPr fontId="2"/>
  </si>
  <si>
    <t>全国健康保険協会被扶養者を対象に大腸がん検診キットを送付し大腸がん検診の実施及び結果送付に関する業務</t>
    <rPh sb="0" eb="2">
      <t>ゼンコク</t>
    </rPh>
    <rPh sb="2" eb="4">
      <t>ケンコウ</t>
    </rPh>
    <rPh sb="4" eb="6">
      <t>ホケン</t>
    </rPh>
    <rPh sb="6" eb="8">
      <t>キョウカイ</t>
    </rPh>
    <rPh sb="8" eb="9">
      <t>ヒ</t>
    </rPh>
    <rPh sb="9" eb="12">
      <t>フヨウシャ</t>
    </rPh>
    <rPh sb="13" eb="15">
      <t>タイショウ</t>
    </rPh>
    <rPh sb="16" eb="18">
      <t>ダイチョウ</t>
    </rPh>
    <rPh sb="20" eb="22">
      <t>ケンシン</t>
    </rPh>
    <rPh sb="26" eb="28">
      <t>ソウフ</t>
    </rPh>
    <rPh sb="29" eb="31">
      <t>ダイチョウ</t>
    </rPh>
    <rPh sb="33" eb="35">
      <t>ケンシン</t>
    </rPh>
    <rPh sb="36" eb="38">
      <t>ジッシ</t>
    </rPh>
    <rPh sb="38" eb="39">
      <t>オヨ</t>
    </rPh>
    <rPh sb="40" eb="42">
      <t>ケッカ</t>
    </rPh>
    <rPh sb="42" eb="44">
      <t>ソウフ</t>
    </rPh>
    <rPh sb="45" eb="46">
      <t>カン</t>
    </rPh>
    <rPh sb="48" eb="50">
      <t>ギョウム</t>
    </rPh>
    <phoneticPr fontId="4"/>
  </si>
  <si>
    <t>小児がん治療経験者長期フォローアップ支援事業委託</t>
    <rPh sb="0" eb="2">
      <t>ショウニ</t>
    </rPh>
    <rPh sb="4" eb="6">
      <t>チリョウ</t>
    </rPh>
    <rPh sb="6" eb="9">
      <t>ケイケンシャ</t>
    </rPh>
    <rPh sb="9" eb="11">
      <t>チョウキ</t>
    </rPh>
    <rPh sb="18" eb="20">
      <t>シエン</t>
    </rPh>
    <rPh sb="20" eb="22">
      <t>ジギョウ</t>
    </rPh>
    <rPh sb="22" eb="24">
      <t>イタク</t>
    </rPh>
    <phoneticPr fontId="4"/>
  </si>
  <si>
    <t>小児がん治療終了後（治癒・寛解後）に成長や時間の経過により出現する二次がんの早期発見・早期治療のための検診業務で、対象は、１６歳から４０歳のがん治療経験者である</t>
    <rPh sb="0" eb="2">
      <t>ショウニ</t>
    </rPh>
    <rPh sb="4" eb="6">
      <t>チリョウ</t>
    </rPh>
    <rPh sb="6" eb="9">
      <t>シュウリョウゴ</t>
    </rPh>
    <rPh sb="10" eb="12">
      <t>チユ</t>
    </rPh>
    <rPh sb="13" eb="14">
      <t>ヒロシ</t>
    </rPh>
    <rPh sb="14" eb="15">
      <t>ト</t>
    </rPh>
    <rPh sb="15" eb="16">
      <t>ゴ</t>
    </rPh>
    <rPh sb="18" eb="20">
      <t>セイチョウ</t>
    </rPh>
    <rPh sb="21" eb="23">
      <t>ジカン</t>
    </rPh>
    <rPh sb="24" eb="26">
      <t>ケイカ</t>
    </rPh>
    <rPh sb="29" eb="31">
      <t>シュツゲン</t>
    </rPh>
    <rPh sb="33" eb="35">
      <t>ニジ</t>
    </rPh>
    <rPh sb="38" eb="40">
      <t>ソウキ</t>
    </rPh>
    <rPh sb="40" eb="42">
      <t>ハッケン</t>
    </rPh>
    <rPh sb="43" eb="45">
      <t>ソウキ</t>
    </rPh>
    <rPh sb="45" eb="47">
      <t>チリョウ</t>
    </rPh>
    <rPh sb="51" eb="53">
      <t>ケンシン</t>
    </rPh>
    <rPh sb="53" eb="55">
      <t>ギョウム</t>
    </rPh>
    <rPh sb="57" eb="59">
      <t>タイショウ</t>
    </rPh>
    <rPh sb="63" eb="64">
      <t>サイ</t>
    </rPh>
    <rPh sb="68" eb="69">
      <t>サイ</t>
    </rPh>
    <rPh sb="72" eb="74">
      <t>チリョウ</t>
    </rPh>
    <rPh sb="74" eb="77">
      <t>ケイケンシャ</t>
    </rPh>
    <phoneticPr fontId="4"/>
  </si>
  <si>
    <t>二次読影体制モデル事業</t>
    <rPh sb="0" eb="2">
      <t>ニジ</t>
    </rPh>
    <rPh sb="2" eb="4">
      <t>ドクエイ</t>
    </rPh>
    <rPh sb="4" eb="6">
      <t>タイセイ</t>
    </rPh>
    <rPh sb="9" eb="11">
      <t>ジギョウ</t>
    </rPh>
    <phoneticPr fontId="4"/>
  </si>
  <si>
    <t>二次読影が必要である肺がん検診の実施が難しい市に代わって二次読影を行う</t>
    <rPh sb="0" eb="2">
      <t>ニジ</t>
    </rPh>
    <rPh sb="2" eb="4">
      <t>ドクエイ</t>
    </rPh>
    <rPh sb="5" eb="7">
      <t>ヒツヨウ</t>
    </rPh>
    <rPh sb="10" eb="11">
      <t>ハイ</t>
    </rPh>
    <rPh sb="13" eb="15">
      <t>ケンシン</t>
    </rPh>
    <rPh sb="16" eb="18">
      <t>ジッシ</t>
    </rPh>
    <rPh sb="19" eb="20">
      <t>ムズカ</t>
    </rPh>
    <rPh sb="22" eb="23">
      <t>シ</t>
    </rPh>
    <rPh sb="24" eb="25">
      <t>カ</t>
    </rPh>
    <rPh sb="28" eb="30">
      <t>ニジ</t>
    </rPh>
    <rPh sb="30" eb="32">
      <t>ドクエイ</t>
    </rPh>
    <rPh sb="33" eb="34">
      <t>オコナ</t>
    </rPh>
    <phoneticPr fontId="4"/>
  </si>
  <si>
    <t>職域におけるがん検診受診率向上事業</t>
    <rPh sb="0" eb="2">
      <t>ショクイキ</t>
    </rPh>
    <rPh sb="8" eb="15">
      <t>ケンシンジュシンリツコウジョウ</t>
    </rPh>
    <rPh sb="15" eb="17">
      <t>ジギョウ</t>
    </rPh>
    <phoneticPr fontId="4"/>
  </si>
  <si>
    <t>大学に在籍している女子学生を対象に子宮頸がん検診を行う</t>
    <rPh sb="0" eb="2">
      <t>ダイガク</t>
    </rPh>
    <rPh sb="3" eb="5">
      <t>ザイセキ</t>
    </rPh>
    <rPh sb="9" eb="11">
      <t>ジョシ</t>
    </rPh>
    <rPh sb="11" eb="13">
      <t>ガクセイ</t>
    </rPh>
    <rPh sb="14" eb="16">
      <t>タイショウ</t>
    </rPh>
    <rPh sb="17" eb="20">
      <t>シキュウケイ</t>
    </rPh>
    <rPh sb="22" eb="24">
      <t>ケンシン</t>
    </rPh>
    <rPh sb="25" eb="26">
      <t>オコナ</t>
    </rPh>
    <phoneticPr fontId="4"/>
  </si>
  <si>
    <t>短期間で、多人数の健康診断の実施が可能であること。</t>
    <rPh sb="0" eb="3">
      <t>タンキカン</t>
    </rPh>
    <rPh sb="5" eb="8">
      <t>タニンズウ</t>
    </rPh>
    <rPh sb="9" eb="11">
      <t>ケンコウ</t>
    </rPh>
    <rPh sb="11" eb="13">
      <t>シンダン</t>
    </rPh>
    <rPh sb="14" eb="16">
      <t>ジッシ</t>
    </rPh>
    <rPh sb="17" eb="19">
      <t>カノウ</t>
    </rPh>
    <phoneticPr fontId="4"/>
  </si>
  <si>
    <t>府内市町村で実施しているがん検診事業の、検診実施状況及び精度管理の適正な評価分析。また、その結果に基づき市町村への支援を実施することによる、府域全域のがん検診の精度向上。</t>
    <rPh sb="0" eb="1">
      <t>フ</t>
    </rPh>
    <rPh sb="1" eb="2">
      <t>ナイ</t>
    </rPh>
    <rPh sb="2" eb="5">
      <t>シチョウソン</t>
    </rPh>
    <rPh sb="6" eb="8">
      <t>ジッシ</t>
    </rPh>
    <rPh sb="14" eb="16">
      <t>ケンシン</t>
    </rPh>
    <rPh sb="16" eb="18">
      <t>ジギョウ</t>
    </rPh>
    <rPh sb="20" eb="22">
      <t>ケンシン</t>
    </rPh>
    <rPh sb="22" eb="24">
      <t>ジッシ</t>
    </rPh>
    <rPh sb="24" eb="26">
      <t>ジョウキョウ</t>
    </rPh>
    <rPh sb="26" eb="27">
      <t>オヨ</t>
    </rPh>
    <rPh sb="28" eb="30">
      <t>セイド</t>
    </rPh>
    <rPh sb="30" eb="32">
      <t>カンリ</t>
    </rPh>
    <rPh sb="33" eb="35">
      <t>テキセイ</t>
    </rPh>
    <rPh sb="36" eb="38">
      <t>ヒョウカ</t>
    </rPh>
    <rPh sb="38" eb="40">
      <t>ブンセキ</t>
    </rPh>
    <rPh sb="46" eb="48">
      <t>ケッカ</t>
    </rPh>
    <rPh sb="49" eb="50">
      <t>モト</t>
    </rPh>
    <rPh sb="52" eb="55">
      <t>シチョウソン</t>
    </rPh>
    <rPh sb="57" eb="59">
      <t>シエン</t>
    </rPh>
    <rPh sb="60" eb="62">
      <t>ジッシ</t>
    </rPh>
    <rPh sb="70" eb="71">
      <t>フ</t>
    </rPh>
    <rPh sb="71" eb="72">
      <t>イキ</t>
    </rPh>
    <rPh sb="72" eb="74">
      <t>ゼンイキ</t>
    </rPh>
    <rPh sb="77" eb="79">
      <t>ケンシン</t>
    </rPh>
    <rPh sb="80" eb="82">
      <t>セイド</t>
    </rPh>
    <rPh sb="82" eb="84">
      <t>コウジョウ</t>
    </rPh>
    <phoneticPr fontId="4"/>
  </si>
  <si>
    <t>全国健康保険協会の特定健診を行っており、大腸がん検診に必要な医師・検査技師の体制が整っていることから正確な検査が期待できる。</t>
    <rPh sb="0" eb="2">
      <t>ゼンコク</t>
    </rPh>
    <rPh sb="2" eb="4">
      <t>ケンコウ</t>
    </rPh>
    <rPh sb="4" eb="6">
      <t>ホケン</t>
    </rPh>
    <rPh sb="6" eb="8">
      <t>キョウカイ</t>
    </rPh>
    <rPh sb="9" eb="11">
      <t>トクテイ</t>
    </rPh>
    <rPh sb="11" eb="13">
      <t>ケンシン</t>
    </rPh>
    <rPh sb="14" eb="15">
      <t>オコナ</t>
    </rPh>
    <rPh sb="20" eb="22">
      <t>ダイチョウ</t>
    </rPh>
    <rPh sb="24" eb="26">
      <t>ケンシン</t>
    </rPh>
    <rPh sb="27" eb="29">
      <t>ヒツヨウ</t>
    </rPh>
    <rPh sb="30" eb="32">
      <t>イシ</t>
    </rPh>
    <rPh sb="33" eb="35">
      <t>ケンサ</t>
    </rPh>
    <rPh sb="35" eb="37">
      <t>ギシ</t>
    </rPh>
    <rPh sb="38" eb="40">
      <t>タイセイ</t>
    </rPh>
    <rPh sb="41" eb="42">
      <t>トトノ</t>
    </rPh>
    <rPh sb="50" eb="52">
      <t>セイカク</t>
    </rPh>
    <rPh sb="53" eb="55">
      <t>ケンサ</t>
    </rPh>
    <rPh sb="56" eb="58">
      <t>キタイ</t>
    </rPh>
    <phoneticPr fontId="4"/>
  </si>
  <si>
    <t>各種がん検診に必要な医師・検査技師の体制が整っていることから正確な検査が期待できる。</t>
    <rPh sb="0" eb="2">
      <t>カクシュ</t>
    </rPh>
    <rPh sb="4" eb="6">
      <t>ケンシン</t>
    </rPh>
    <rPh sb="7" eb="9">
      <t>ヒツヨウ</t>
    </rPh>
    <rPh sb="10" eb="12">
      <t>イシ</t>
    </rPh>
    <rPh sb="13" eb="15">
      <t>ケンサ</t>
    </rPh>
    <rPh sb="15" eb="17">
      <t>ギシ</t>
    </rPh>
    <rPh sb="18" eb="20">
      <t>タイセイ</t>
    </rPh>
    <rPh sb="21" eb="22">
      <t>トトノ</t>
    </rPh>
    <rPh sb="30" eb="32">
      <t>セイカク</t>
    </rPh>
    <rPh sb="33" eb="35">
      <t>ケンサ</t>
    </rPh>
    <rPh sb="36" eb="38">
      <t>キタイ</t>
    </rPh>
    <phoneticPr fontId="4"/>
  </si>
  <si>
    <t>二次読影ができる医師を配置しており、実施が可能である。</t>
    <rPh sb="0" eb="2">
      <t>ニジ</t>
    </rPh>
    <rPh sb="2" eb="4">
      <t>ドクエイ</t>
    </rPh>
    <rPh sb="8" eb="10">
      <t>イシ</t>
    </rPh>
    <rPh sb="11" eb="13">
      <t>ハイチ</t>
    </rPh>
    <rPh sb="18" eb="20">
      <t>ジッシ</t>
    </rPh>
    <rPh sb="21" eb="23">
      <t>カノウ</t>
    </rPh>
    <phoneticPr fontId="4"/>
  </si>
  <si>
    <t>婦人科検診の専門医師と検診車を配置しており、正確な検査が期待できる。</t>
    <rPh sb="0" eb="3">
      <t>フジンカ</t>
    </rPh>
    <rPh sb="3" eb="5">
      <t>ケンシン</t>
    </rPh>
    <rPh sb="6" eb="8">
      <t>センモン</t>
    </rPh>
    <rPh sb="8" eb="10">
      <t>イシ</t>
    </rPh>
    <rPh sb="11" eb="14">
      <t>ケンシンシャ</t>
    </rPh>
    <rPh sb="15" eb="17">
      <t>ハイチ</t>
    </rPh>
    <rPh sb="22" eb="24">
      <t>セイカク</t>
    </rPh>
    <rPh sb="25" eb="27">
      <t>ケンサ</t>
    </rPh>
    <rPh sb="28" eb="30">
      <t>キタイ</t>
    </rPh>
    <phoneticPr fontId="2"/>
  </si>
  <si>
    <t>受診者のプライバシー保護について十分な認識を持ち、かつ診療録その他、健康診断受診記録の維持、管理が行き届いていること。原爆放射能に関する一定の知識があり、また、受診者に対して懇切丁寧な応対ができること。</t>
    <rPh sb="0" eb="3">
      <t>ジュシンシャ</t>
    </rPh>
    <rPh sb="10" eb="12">
      <t>ホゴ</t>
    </rPh>
    <rPh sb="16" eb="18">
      <t>ジュウブン</t>
    </rPh>
    <rPh sb="19" eb="21">
      <t>ニンシキ</t>
    </rPh>
    <rPh sb="22" eb="23">
      <t>モ</t>
    </rPh>
    <rPh sb="27" eb="30">
      <t>シンリョウロク</t>
    </rPh>
    <rPh sb="32" eb="33">
      <t>タ</t>
    </rPh>
    <rPh sb="34" eb="36">
      <t>ケンコウ</t>
    </rPh>
    <rPh sb="36" eb="38">
      <t>シンダン</t>
    </rPh>
    <rPh sb="38" eb="40">
      <t>ジュシン</t>
    </rPh>
    <rPh sb="40" eb="42">
      <t>キロク</t>
    </rPh>
    <rPh sb="43" eb="45">
      <t>イジ</t>
    </rPh>
    <rPh sb="46" eb="48">
      <t>カンリ</t>
    </rPh>
    <rPh sb="49" eb="50">
      <t>イ</t>
    </rPh>
    <rPh sb="51" eb="52">
      <t>トド</t>
    </rPh>
    <rPh sb="59" eb="61">
      <t>ゲンバク</t>
    </rPh>
    <rPh sb="61" eb="64">
      <t>ホウシャノウ</t>
    </rPh>
    <rPh sb="65" eb="66">
      <t>カン</t>
    </rPh>
    <rPh sb="68" eb="70">
      <t>イッテイ</t>
    </rPh>
    <rPh sb="71" eb="73">
      <t>チシキ</t>
    </rPh>
    <rPh sb="80" eb="83">
      <t>ジュシンシャ</t>
    </rPh>
    <rPh sb="84" eb="85">
      <t>タイ</t>
    </rPh>
    <rPh sb="87" eb="89">
      <t>コンセツ</t>
    </rPh>
    <rPh sb="89" eb="91">
      <t>テイネイ</t>
    </rPh>
    <rPh sb="92" eb="94">
      <t>オウタイ</t>
    </rPh>
    <phoneticPr fontId="4"/>
  </si>
  <si>
    <t>同法人は、府内におけるがん予防活動の推進体として設立され、がん予防に関する知識の普及啓発、各種がん検診及び細胞診検査、専門技術者に対する各種の研修、調査研究、その他のがん予防に関する必要な事業を行っている。これらから、がん検診の精度管理に関する調査を行い、その結果に基づき市町村への支援事業を委託できる唯一の団体と判断した。</t>
    <rPh sb="0" eb="1">
      <t>ドウ</t>
    </rPh>
    <rPh sb="1" eb="3">
      <t>ホウジン</t>
    </rPh>
    <rPh sb="5" eb="6">
      <t>フ</t>
    </rPh>
    <rPh sb="6" eb="7">
      <t>ナイ</t>
    </rPh>
    <rPh sb="13" eb="15">
      <t>ヨボウ</t>
    </rPh>
    <rPh sb="15" eb="17">
      <t>カツドウ</t>
    </rPh>
    <rPh sb="18" eb="20">
      <t>スイシン</t>
    </rPh>
    <rPh sb="20" eb="21">
      <t>タイ</t>
    </rPh>
    <rPh sb="24" eb="26">
      <t>セツリツ</t>
    </rPh>
    <rPh sb="31" eb="33">
      <t>ヨボウ</t>
    </rPh>
    <rPh sb="34" eb="35">
      <t>カン</t>
    </rPh>
    <rPh sb="37" eb="39">
      <t>チシキ</t>
    </rPh>
    <rPh sb="40" eb="42">
      <t>フキュウ</t>
    </rPh>
    <rPh sb="42" eb="44">
      <t>ケイハツ</t>
    </rPh>
    <rPh sb="45" eb="47">
      <t>カクシュ</t>
    </rPh>
    <rPh sb="49" eb="51">
      <t>ケンシン</t>
    </rPh>
    <rPh sb="51" eb="52">
      <t>オヨ</t>
    </rPh>
    <rPh sb="53" eb="56">
      <t>サイボウシン</t>
    </rPh>
    <rPh sb="56" eb="58">
      <t>ケンサ</t>
    </rPh>
    <rPh sb="59" eb="61">
      <t>センモン</t>
    </rPh>
    <rPh sb="61" eb="63">
      <t>ギジュツ</t>
    </rPh>
    <rPh sb="63" eb="64">
      <t>シャ</t>
    </rPh>
    <rPh sb="65" eb="66">
      <t>タイ</t>
    </rPh>
    <rPh sb="68" eb="70">
      <t>カクシュ</t>
    </rPh>
    <rPh sb="71" eb="73">
      <t>ケンシュウ</t>
    </rPh>
    <rPh sb="74" eb="76">
      <t>チョウサ</t>
    </rPh>
    <rPh sb="76" eb="78">
      <t>ケンキュウ</t>
    </rPh>
    <rPh sb="81" eb="82">
      <t>タ</t>
    </rPh>
    <rPh sb="85" eb="87">
      <t>ヨボウ</t>
    </rPh>
    <rPh sb="88" eb="89">
      <t>カン</t>
    </rPh>
    <rPh sb="91" eb="93">
      <t>ヒツヨウ</t>
    </rPh>
    <rPh sb="94" eb="96">
      <t>ジギョウ</t>
    </rPh>
    <rPh sb="97" eb="98">
      <t>オコナ</t>
    </rPh>
    <rPh sb="111" eb="113">
      <t>ケンシン</t>
    </rPh>
    <rPh sb="114" eb="116">
      <t>セイド</t>
    </rPh>
    <rPh sb="116" eb="118">
      <t>カンリ</t>
    </rPh>
    <rPh sb="119" eb="120">
      <t>カン</t>
    </rPh>
    <rPh sb="122" eb="124">
      <t>チョウサ</t>
    </rPh>
    <rPh sb="125" eb="126">
      <t>オコナ</t>
    </rPh>
    <rPh sb="130" eb="132">
      <t>ケッカ</t>
    </rPh>
    <rPh sb="133" eb="134">
      <t>モト</t>
    </rPh>
    <rPh sb="136" eb="139">
      <t>シチョウソン</t>
    </rPh>
    <rPh sb="141" eb="143">
      <t>シエン</t>
    </rPh>
    <rPh sb="143" eb="145">
      <t>ジギョウ</t>
    </rPh>
    <rPh sb="146" eb="148">
      <t>イタク</t>
    </rPh>
    <rPh sb="151" eb="153">
      <t>ユイツ</t>
    </rPh>
    <rPh sb="154" eb="156">
      <t>ダンタイ</t>
    </rPh>
    <rPh sb="157" eb="159">
      <t>ハンダン</t>
    </rPh>
    <phoneticPr fontId="4"/>
  </si>
  <si>
    <t>過去からの経年比較もでき、検診に必要な検査機器も設置されており、誠実かつ正確な検査が実施できるため。</t>
    <rPh sb="0" eb="2">
      <t>カコ</t>
    </rPh>
    <rPh sb="5" eb="7">
      <t>ケイネン</t>
    </rPh>
    <rPh sb="7" eb="9">
      <t>ヒカク</t>
    </rPh>
    <rPh sb="13" eb="15">
      <t>ケンシン</t>
    </rPh>
    <rPh sb="16" eb="18">
      <t>ヒツヨウ</t>
    </rPh>
    <rPh sb="19" eb="21">
      <t>ケンサ</t>
    </rPh>
    <rPh sb="21" eb="23">
      <t>キキ</t>
    </rPh>
    <rPh sb="24" eb="26">
      <t>セッチ</t>
    </rPh>
    <rPh sb="32" eb="34">
      <t>セイジツ</t>
    </rPh>
    <rPh sb="36" eb="38">
      <t>セイカク</t>
    </rPh>
    <rPh sb="39" eb="41">
      <t>ケンサ</t>
    </rPh>
    <rPh sb="42" eb="44">
      <t>ジッシ</t>
    </rPh>
    <phoneticPr fontId="4"/>
  </si>
  <si>
    <t>検診に必要な検査機器も設置されており、がん検診に必要な医師等スタッフの体制が整っており誠実かつ正確な検査が実施できるため。</t>
    <rPh sb="0" eb="2">
      <t>ケンシン</t>
    </rPh>
    <rPh sb="3" eb="5">
      <t>ヒツヨウ</t>
    </rPh>
    <rPh sb="6" eb="8">
      <t>ケンサ</t>
    </rPh>
    <rPh sb="8" eb="10">
      <t>キキ</t>
    </rPh>
    <rPh sb="11" eb="13">
      <t>セッチ</t>
    </rPh>
    <rPh sb="21" eb="23">
      <t>ケンシン</t>
    </rPh>
    <rPh sb="24" eb="26">
      <t>ヒツヨウ</t>
    </rPh>
    <rPh sb="27" eb="29">
      <t>イシ</t>
    </rPh>
    <rPh sb="29" eb="30">
      <t>トウ</t>
    </rPh>
    <rPh sb="35" eb="37">
      <t>タイセイ</t>
    </rPh>
    <rPh sb="38" eb="39">
      <t>トトノ</t>
    </rPh>
    <rPh sb="43" eb="45">
      <t>セイジツ</t>
    </rPh>
    <rPh sb="47" eb="49">
      <t>セイカク</t>
    </rPh>
    <rPh sb="50" eb="52">
      <t>ケンサ</t>
    </rPh>
    <rPh sb="53" eb="55">
      <t>ジッシ</t>
    </rPh>
    <phoneticPr fontId="4"/>
  </si>
  <si>
    <t>二次読影行っている実績があり、高精度の検査が実施できるため。</t>
    <rPh sb="0" eb="2">
      <t>ニジ</t>
    </rPh>
    <rPh sb="2" eb="4">
      <t>ドクエイ</t>
    </rPh>
    <rPh sb="4" eb="5">
      <t>オコナ</t>
    </rPh>
    <rPh sb="9" eb="11">
      <t>ジッセキ</t>
    </rPh>
    <rPh sb="15" eb="16">
      <t>コウ</t>
    </rPh>
    <rPh sb="16" eb="17">
      <t>ホダカ</t>
    </rPh>
    <rPh sb="19" eb="21">
      <t>ケンサ</t>
    </rPh>
    <rPh sb="22" eb="24">
      <t>ジッシ</t>
    </rPh>
    <phoneticPr fontId="2"/>
  </si>
  <si>
    <t>子宮頸がん検診に必要な医師等スタッフの体制が整っており誠実かつ正確な検査が実施できるため。</t>
    <rPh sb="0" eb="3">
      <t>シキュウケイ</t>
    </rPh>
    <rPh sb="5" eb="7">
      <t>ケンシン</t>
    </rPh>
    <rPh sb="8" eb="10">
      <t>ヒツヨウ</t>
    </rPh>
    <rPh sb="11" eb="13">
      <t>イシ</t>
    </rPh>
    <rPh sb="13" eb="14">
      <t>トウ</t>
    </rPh>
    <rPh sb="19" eb="21">
      <t>タイセイ</t>
    </rPh>
    <rPh sb="22" eb="23">
      <t>トトノ</t>
    </rPh>
    <rPh sb="27" eb="29">
      <t>セイジツ</t>
    </rPh>
    <rPh sb="31" eb="33">
      <t>セイカク</t>
    </rPh>
    <rPh sb="34" eb="36">
      <t>ケンサ</t>
    </rPh>
    <rPh sb="37" eb="39">
      <t>ジッシ</t>
    </rPh>
    <phoneticPr fontId="4"/>
  </si>
  <si>
    <t>OSAKAしごとフィールドにおける総合就業支援業務
（OSAKAしごとフィールド共同企業体）</t>
    <rPh sb="17" eb="19">
      <t>ソウゴウ</t>
    </rPh>
    <rPh sb="19" eb="21">
      <t>シュウギョウ</t>
    </rPh>
    <rPh sb="21" eb="23">
      <t>シエン</t>
    </rPh>
    <rPh sb="23" eb="25">
      <t>ギョウム</t>
    </rPh>
    <phoneticPr fontId="2"/>
  </si>
  <si>
    <t>若者、女性、中高年齢者、障がい者等の就業支援と、府内中小事業の産業人材確保支援</t>
    <rPh sb="0" eb="2">
      <t>ワカモノ</t>
    </rPh>
    <rPh sb="3" eb="5">
      <t>ジョセイ</t>
    </rPh>
    <rPh sb="6" eb="10">
      <t>チュウコウネンレイ</t>
    </rPh>
    <rPh sb="10" eb="11">
      <t>シャ</t>
    </rPh>
    <rPh sb="12" eb="13">
      <t>ショウ</t>
    </rPh>
    <rPh sb="15" eb="16">
      <t>シャ</t>
    </rPh>
    <rPh sb="16" eb="17">
      <t>ナド</t>
    </rPh>
    <rPh sb="18" eb="20">
      <t>シュウギョウ</t>
    </rPh>
    <rPh sb="20" eb="22">
      <t>シエン</t>
    </rPh>
    <rPh sb="24" eb="26">
      <t>フナイ</t>
    </rPh>
    <rPh sb="26" eb="30">
      <t>チュウショウジギョウ</t>
    </rPh>
    <rPh sb="31" eb="33">
      <t>サンギョウ</t>
    </rPh>
    <rPh sb="33" eb="35">
      <t>ジンザイ</t>
    </rPh>
    <rPh sb="35" eb="37">
      <t>カクホ</t>
    </rPh>
    <rPh sb="37" eb="39">
      <t>シエン</t>
    </rPh>
    <phoneticPr fontId="2"/>
  </si>
  <si>
    <t>中核人材ニーズのある府内中堅・中小企業に対する人材確保支援、金融機関等との連携による中核人材ニーズの掘り起こし、有料人材紹介サービスや大企業人材の活用等による副業・兼業など、多様な人材の供給について、専門性の高い支援の実施ができる。</t>
    <rPh sb="100" eb="103">
      <t>センモンセイ</t>
    </rPh>
    <rPh sb="104" eb="105">
      <t>タカ</t>
    </rPh>
    <rPh sb="106" eb="108">
      <t>シエン</t>
    </rPh>
    <rPh sb="109" eb="111">
      <t>ジッシ</t>
    </rPh>
    <phoneticPr fontId="4"/>
  </si>
  <si>
    <t>「令和５年度　ＯＳＡＫＡしごとフィールドにおける総合就業支援業務」に係る
大阪府公募型プロポーザル方式等事業者選定委員会において、事業計画や提案価格を審査した結果、高得点であり、事業遂行能力等も問題がないと認められたため。</t>
    <rPh sb="103" eb="104">
      <t>ミト</t>
    </rPh>
    <phoneticPr fontId="2"/>
  </si>
  <si>
    <t>経営資源移転円滑化支援業務</t>
    <rPh sb="0" eb="2">
      <t>ケイエイ</t>
    </rPh>
    <rPh sb="2" eb="4">
      <t>シゲン</t>
    </rPh>
    <rPh sb="4" eb="6">
      <t>イテン</t>
    </rPh>
    <rPh sb="6" eb="9">
      <t>エンカツカ</t>
    </rPh>
    <rPh sb="9" eb="11">
      <t>シエン</t>
    </rPh>
    <rPh sb="11" eb="13">
      <t>ギョウム</t>
    </rPh>
    <phoneticPr fontId="2"/>
  </si>
  <si>
    <r>
      <t>新事業展開テイクオフ伴走支援</t>
    </r>
    <r>
      <rPr>
        <sz val="9"/>
        <color theme="1"/>
        <rFont val="ＭＳ Ｐゴシック"/>
        <family val="3"/>
        <charset val="128"/>
        <scheme val="minor"/>
      </rPr>
      <t>業務</t>
    </r>
    <rPh sb="0" eb="3">
      <t>シンジギョウ</t>
    </rPh>
    <rPh sb="3" eb="5">
      <t>テンカイ</t>
    </rPh>
    <rPh sb="10" eb="12">
      <t>バンソウ</t>
    </rPh>
    <rPh sb="12" eb="14">
      <t>シエン</t>
    </rPh>
    <rPh sb="14" eb="16">
      <t>ギョウム</t>
    </rPh>
    <phoneticPr fontId="4"/>
  </si>
  <si>
    <t>スタートアップ活躍促進事業</t>
    <rPh sb="7" eb="13">
      <t>カツヤクソクシンジギョウ</t>
    </rPh>
    <phoneticPr fontId="4"/>
  </si>
  <si>
    <t>ものづくりｲﾉﾍﾞｰｼｮﾝ等推進事業費（ものづくり中小企業の強みを生かした万博の機運醸成事業）</t>
    <rPh sb="13" eb="14">
      <t>ナド</t>
    </rPh>
    <rPh sb="14" eb="19">
      <t>スイシンジギョウヒ</t>
    </rPh>
    <rPh sb="25" eb="29">
      <t>チュウショウキギョウ</t>
    </rPh>
    <rPh sb="30" eb="31">
      <t>ツヨ</t>
    </rPh>
    <rPh sb="33" eb="34">
      <t>イ</t>
    </rPh>
    <rPh sb="37" eb="39">
      <t>バンパク</t>
    </rPh>
    <rPh sb="40" eb="46">
      <t>キウンジョウセイジギョウ</t>
    </rPh>
    <phoneticPr fontId="4"/>
  </si>
  <si>
    <t>海外人材アプローチ支援事業</t>
    <rPh sb="0" eb="2">
      <t>カイガイ</t>
    </rPh>
    <rPh sb="2" eb="4">
      <t>ジンザイ</t>
    </rPh>
    <rPh sb="9" eb="13">
      <t>シエンジギョウ</t>
    </rPh>
    <phoneticPr fontId="4"/>
  </si>
  <si>
    <t>多様な人材活用促進業務改善コンサルティング事業</t>
    <phoneticPr fontId="4"/>
  </si>
  <si>
    <t>海外ビジネスイベント情報に係るWEBページ制作・メルマガ配信事業</t>
    <rPh sb="10" eb="12">
      <t>ジョウホウ</t>
    </rPh>
    <rPh sb="13" eb="14">
      <t>カカ</t>
    </rPh>
    <rPh sb="21" eb="23">
      <t>セイサク</t>
    </rPh>
    <rPh sb="28" eb="30">
      <t>ハイシン</t>
    </rPh>
    <phoneticPr fontId="4"/>
  </si>
  <si>
    <t>中小企業の外国人材採用を促進するマッチングプラットフォームを構築し、採用マッチングをワンストップで支援</t>
    <rPh sb="49" eb="51">
      <t>シエン</t>
    </rPh>
    <phoneticPr fontId="2"/>
  </si>
  <si>
    <t>第三者承継（Ｍ＆Ａ）による経営資源の円滑な移転を支援するため、事業者をサポートする人材の育成とハンズオン支援を実施</t>
    <rPh sb="31" eb="34">
      <t>ジギョウシャ</t>
    </rPh>
    <rPh sb="52" eb="54">
      <t>シエン</t>
    </rPh>
    <rPh sb="55" eb="57">
      <t>ジッシ</t>
    </rPh>
    <phoneticPr fontId="2"/>
  </si>
  <si>
    <t>新規事業の推進や、生産性向上に資する省力化等に取組む府内中小企業に対し、伴走支援及び設備投資等に対する補助支援を行う</t>
    <phoneticPr fontId="4"/>
  </si>
  <si>
    <t>地域のディープテックへの支援体制の強化に向け、民間支援者等を活用した地域の成長支援機能の整備・強化等にかかる委託料</t>
    <phoneticPr fontId="4"/>
  </si>
  <si>
    <t>ものづくり看板企業紹介のWEB制作に対する委託業務</t>
    <rPh sb="5" eb="7">
      <t>カンバン</t>
    </rPh>
    <rPh sb="7" eb="9">
      <t>キギョウ</t>
    </rPh>
    <rPh sb="9" eb="11">
      <t>ショウカイ</t>
    </rPh>
    <rPh sb="15" eb="17">
      <t>セイサク</t>
    </rPh>
    <rPh sb="18" eb="19">
      <t>タイ</t>
    </rPh>
    <rPh sb="21" eb="23">
      <t>イタク</t>
    </rPh>
    <rPh sb="23" eb="25">
      <t>ギョウム</t>
    </rPh>
    <phoneticPr fontId="4"/>
  </si>
  <si>
    <t>万博を機に増加する国内外からの来阪者等に大阪が誇るものづくりの魅力を発信するため、工場等視察の機会や万博会場内外での展示機会を提供。</t>
    <phoneticPr fontId="4"/>
  </si>
  <si>
    <t>海外拠点を活用し、現地の外国人材（海外人材）に対し、府内の中小企業のPRの場としてオンライン企業説明会を実施</t>
    <phoneticPr fontId="4"/>
  </si>
  <si>
    <t>柔軟な雇用形態を導入するための体制整備をサポートする「業務改善コンサルタント」を配置</t>
    <phoneticPr fontId="4"/>
  </si>
  <si>
    <t>万博期間中に府内（万博会場内外）で開催される海外ﾋﾞｼﾞﾈｽｲﾍﾞﾝﾄ情報をWEBﾍﾟｰｼﾞにて掲載し府内企業の海外との商談機会の増加、ビジネス交流会の増加につなげる</t>
    <phoneticPr fontId="4"/>
  </si>
  <si>
    <t>中小企業支援ノウハウとネットワークを有する大阪産業局が、プラットフォームのハブ機能を担い、企業の外国人材の採用に関する課題の分析・整理を行い、助言を行うとともに、課題・ニーズに応じて最適な支援機関等につなぐことにより、効果的な支援が期待できる。</t>
    <phoneticPr fontId="4"/>
  </si>
  <si>
    <t>よろず支援拠点窓口の周知が定着してきている中一体化した相談窓口を設置する事がより効果的な相談、助言が実施できる。</t>
    <phoneticPr fontId="4"/>
  </si>
  <si>
    <t>中小企業支援ノウハウとネットワークを活かした効果的な事業周知及び円滑な事業運営の実施。</t>
    <phoneticPr fontId="4"/>
  </si>
  <si>
    <t>新事業展開の成果等の横展開にあたって、昨年度の同事業で得た事例との組み合わせや、伴走支援を受けた事業者同士の交流等を図りより効果的な横展開を生み出すことが期待できる。</t>
    <phoneticPr fontId="4"/>
  </si>
  <si>
    <t>国のスタートアップ拠点都市の継続申請に向けたディープテックスタートアップの支援体制強化、地域のディープテックスタートアップのポテンシャルの発信</t>
    <rPh sb="19" eb="20">
      <t>ム</t>
    </rPh>
    <rPh sb="39" eb="41">
      <t>タイセイ</t>
    </rPh>
    <rPh sb="41" eb="43">
      <t>キョウカ</t>
    </rPh>
    <phoneticPr fontId="4"/>
  </si>
  <si>
    <t>中小企業のためのものづくりに関する支援拠点であるMOBIOのHP上で、技術力の高い企業や優良なものづくり企業を国内外の開発者やバイヤーに広くアピールする。</t>
    <phoneticPr fontId="4"/>
  </si>
  <si>
    <t>大阪産業局が有する独自のルート等を活用し、府内ものづくり中小企業のビジネスチャンスを拡大し、万博の経済効果を府内ものづくり中小企業に波及させること。</t>
    <phoneticPr fontId="4"/>
  </si>
  <si>
    <t>中小企業支援のノウハウと海外拠点とのネットワークを有する大阪産業局が、府内中小企業と海外在住の外国人材との就職マッチング機会を創出する合同企業説明会を開催することで、中小企業の魅力発信と効果的な事業推進が期待できる。</t>
    <rPh sb="44" eb="46">
      <t>ザイジュウ</t>
    </rPh>
    <rPh sb="47" eb="49">
      <t>ガイコク</t>
    </rPh>
    <phoneticPr fontId="4"/>
  </si>
  <si>
    <t>中小企業等の人材不足解決のため、経営状況や今後の事業展開などを踏まえた上で、ニーズが高まっているスポットワーク等の導入に向けて適切な解決策の提案を行うための業務改善の専門家を活用し、業務分担やプロセスの見直しなどを行い、中小企業等がスポットワーク希望者等多様な人材を活用できるよう必要な受入体制の整備を支援する。</t>
    <phoneticPr fontId="4"/>
  </si>
  <si>
    <t>大阪産業局は、府内企業向けの広報媒体を多数有しており、国際ビジネスイベント情報の発信を目的としたメールマガジンも発行している。このことから、情報発信に関するノウハウを有しているものと考えられ、本事業においても効果的な情報発信が期待できる。</t>
    <rPh sb="0" eb="2">
      <t>オオサカ</t>
    </rPh>
    <rPh sb="2" eb="4">
      <t>サンギョウ</t>
    </rPh>
    <rPh sb="4" eb="5">
      <t>キョク</t>
    </rPh>
    <rPh sb="7" eb="9">
      <t>フナイ</t>
    </rPh>
    <rPh sb="9" eb="11">
      <t>キギョウ</t>
    </rPh>
    <rPh sb="11" eb="12">
      <t>ム</t>
    </rPh>
    <rPh sb="14" eb="16">
      <t>コウホウ</t>
    </rPh>
    <rPh sb="16" eb="18">
      <t>バイタイ</t>
    </rPh>
    <rPh sb="19" eb="21">
      <t>タスウ</t>
    </rPh>
    <rPh sb="21" eb="22">
      <t>ユウ</t>
    </rPh>
    <rPh sb="27" eb="29">
      <t>コクサイ</t>
    </rPh>
    <rPh sb="37" eb="39">
      <t>ジョウホウ</t>
    </rPh>
    <rPh sb="40" eb="42">
      <t>ハッシン</t>
    </rPh>
    <rPh sb="43" eb="45">
      <t>モクテキ</t>
    </rPh>
    <rPh sb="56" eb="58">
      <t>ハッコウ</t>
    </rPh>
    <rPh sb="70" eb="72">
      <t>ジョウホウ</t>
    </rPh>
    <rPh sb="72" eb="74">
      <t>ハッシン</t>
    </rPh>
    <rPh sb="75" eb="76">
      <t>カン</t>
    </rPh>
    <rPh sb="83" eb="84">
      <t>ユウ</t>
    </rPh>
    <rPh sb="91" eb="92">
      <t>カンガ</t>
    </rPh>
    <rPh sb="96" eb="99">
      <t>ホンジギョウ</t>
    </rPh>
    <rPh sb="104" eb="107">
      <t>コウカテキ</t>
    </rPh>
    <rPh sb="108" eb="112">
      <t>ジョウホウハッシン</t>
    </rPh>
    <rPh sb="113" eb="115">
      <t>キタイ</t>
    </rPh>
    <phoneticPr fontId="4"/>
  </si>
  <si>
    <t>中小企業者の様々な相談に対処している窓口を設置している法人に委託</t>
    <rPh sb="0" eb="5">
      <t>チュウショウキギョウシャ</t>
    </rPh>
    <rPh sb="6" eb="8">
      <t>サマザマ</t>
    </rPh>
    <rPh sb="9" eb="11">
      <t>ソウダン</t>
    </rPh>
    <rPh sb="12" eb="14">
      <t>タイショ</t>
    </rPh>
    <rPh sb="18" eb="20">
      <t>マドグチ</t>
    </rPh>
    <rPh sb="21" eb="23">
      <t>セッチ</t>
    </rPh>
    <rPh sb="27" eb="29">
      <t>ホウジン</t>
    </rPh>
    <rPh sb="30" eb="32">
      <t>イタク</t>
    </rPh>
    <phoneticPr fontId="2"/>
  </si>
  <si>
    <t>大阪府よろず支援拠点窓口と一体化した相談窓口業務を行う事から拠点設置の法人に委託</t>
    <rPh sb="0" eb="3">
      <t>オオサカフ</t>
    </rPh>
    <rPh sb="6" eb="8">
      <t>シエン</t>
    </rPh>
    <rPh sb="8" eb="10">
      <t>キョテン</t>
    </rPh>
    <rPh sb="10" eb="12">
      <t>マドグチ</t>
    </rPh>
    <rPh sb="13" eb="16">
      <t>イッタイカ</t>
    </rPh>
    <rPh sb="18" eb="20">
      <t>ソウダン</t>
    </rPh>
    <rPh sb="20" eb="22">
      <t>マドグチ</t>
    </rPh>
    <rPh sb="22" eb="24">
      <t>ギョウム</t>
    </rPh>
    <rPh sb="25" eb="26">
      <t>オコナ</t>
    </rPh>
    <rPh sb="27" eb="28">
      <t>コト</t>
    </rPh>
    <rPh sb="30" eb="32">
      <t>キョテン</t>
    </rPh>
    <rPh sb="32" eb="34">
      <t>セッチ</t>
    </rPh>
    <rPh sb="35" eb="37">
      <t>ホウジン</t>
    </rPh>
    <rPh sb="38" eb="40">
      <t>イタク</t>
    </rPh>
    <phoneticPr fontId="2"/>
  </si>
  <si>
    <t>過去２年度に同業務を受託しており、同様に効率的・効果的に支援ができる唯一の者であるため。</t>
    <rPh sb="0" eb="2">
      <t>カコ</t>
    </rPh>
    <rPh sb="3" eb="5">
      <t>ネンド</t>
    </rPh>
    <rPh sb="6" eb="9">
      <t>ドウギョウム</t>
    </rPh>
    <rPh sb="10" eb="12">
      <t>ジュタク</t>
    </rPh>
    <rPh sb="17" eb="19">
      <t>ドウヨウ</t>
    </rPh>
    <rPh sb="20" eb="23">
      <t>コウリツテキ</t>
    </rPh>
    <rPh sb="24" eb="27">
      <t>コウカテキ</t>
    </rPh>
    <rPh sb="28" eb="30">
      <t>シエン</t>
    </rPh>
    <rPh sb="34" eb="36">
      <t>ユイイツ</t>
    </rPh>
    <rPh sb="37" eb="38">
      <t>モノ</t>
    </rPh>
    <phoneticPr fontId="4"/>
  </si>
  <si>
    <t>限られた期間で効果的な支援を実施し、中小企業の事業継続を推進するためには、過去の同事業で構築した支援手法を継続して実施することが不可欠であったため。</t>
    <phoneticPr fontId="2"/>
  </si>
  <si>
    <t>大阪・関西の産業界や大学等の活動をとりまとめ、推進できる中心的立場にあり、スタートアップ支援ノウハウとディープテック分野に係るネットワークを有しているため。
加えて、2022年度に実施した同趣旨の事業によって支援スキームの仮説検証を行った実績もあるため。</t>
    <phoneticPr fontId="4"/>
  </si>
  <si>
    <t>専門的知識、ノウハウ又は豊富な業務実績に基づく経験値が必要不可欠な業務であり、府内全域を対象とし、これら要件を満たすのは大阪産業局のみであるため。</t>
    <phoneticPr fontId="4"/>
  </si>
  <si>
    <t>大阪産業局が設置する海外のビジネスサポートデスク及び上海事務所やこれまでの幅広い中小企業支援を通じて府内中小企業とのネットワークを有しているため</t>
    <rPh sb="40" eb="42">
      <t>チュウショウ</t>
    </rPh>
    <rPh sb="42" eb="44">
      <t>キギョウ</t>
    </rPh>
    <rPh sb="44" eb="46">
      <t>シエン</t>
    </rPh>
    <phoneticPr fontId="4"/>
  </si>
  <si>
    <t>大阪国際ビジネス支援コンソーシアム構成団体や海外政府機関が主催・共催するイベント情報を集約し、府内企業に広く周知できるのは同法人以外にないため</t>
    <phoneticPr fontId="4"/>
  </si>
  <si>
    <t>WEBサイト保守メンテナンス業務</t>
    <rPh sb="6" eb="8">
      <t>ホシュ</t>
    </rPh>
    <rPh sb="14" eb="16">
      <t>ギョウム</t>
    </rPh>
    <phoneticPr fontId="1"/>
  </si>
  <si>
    <t>活用事例紹介コンテンツ作成</t>
    <rPh sb="0" eb="2">
      <t>カツヨウ</t>
    </rPh>
    <rPh sb="2" eb="4">
      <t>ジレイ</t>
    </rPh>
    <rPh sb="4" eb="6">
      <t>ショウカイ</t>
    </rPh>
    <rPh sb="11" eb="13">
      <t>サクセイ</t>
    </rPh>
    <phoneticPr fontId="2"/>
  </si>
  <si>
    <t>交流会パネル等設営業務</t>
    <rPh sb="0" eb="3">
      <t>コウリュウカイ</t>
    </rPh>
    <rPh sb="6" eb="7">
      <t>トウ</t>
    </rPh>
    <rPh sb="7" eb="9">
      <t>セツエイ</t>
    </rPh>
    <rPh sb="9" eb="11">
      <t>ギョウム</t>
    </rPh>
    <phoneticPr fontId="2"/>
  </si>
  <si>
    <t>交流会受付・案内業務</t>
    <rPh sb="0" eb="3">
      <t>コウリュウカイ</t>
    </rPh>
    <rPh sb="3" eb="5">
      <t>ウケツケ</t>
    </rPh>
    <rPh sb="6" eb="8">
      <t>アンナイ</t>
    </rPh>
    <rPh sb="8" eb="10">
      <t>ギョウム</t>
    </rPh>
    <phoneticPr fontId="1"/>
  </si>
  <si>
    <t>専門的な知識を必要とし、保守メンテナンスについてもWEBサイト制作業務を実施した同事業者に委託することが効率的であるため</t>
    <rPh sb="0" eb="3">
      <t>センモンテキ</t>
    </rPh>
    <rPh sb="4" eb="6">
      <t>チシキ</t>
    </rPh>
    <rPh sb="7" eb="9">
      <t>ヒツヨウ</t>
    </rPh>
    <rPh sb="12" eb="14">
      <t>ホシュ</t>
    </rPh>
    <rPh sb="31" eb="35">
      <t>セイサクギョウム</t>
    </rPh>
    <rPh sb="36" eb="38">
      <t>ジッシ</t>
    </rPh>
    <rPh sb="40" eb="44">
      <t>ドウジギョウシャ</t>
    </rPh>
    <rPh sb="45" eb="47">
      <t>イタク</t>
    </rPh>
    <rPh sb="52" eb="54">
      <t>コウリツ</t>
    </rPh>
    <rPh sb="54" eb="55">
      <t>テキ</t>
    </rPh>
    <phoneticPr fontId="1"/>
  </si>
  <si>
    <t>WEBサイト制作業務を実施及び保守業務を実施した同事業者に委託する事が効率的であるため</t>
    <rPh sb="6" eb="10">
      <t>セイサクギョウム</t>
    </rPh>
    <rPh sb="11" eb="13">
      <t>ジッシ</t>
    </rPh>
    <rPh sb="13" eb="14">
      <t>オヨ</t>
    </rPh>
    <rPh sb="15" eb="17">
      <t>ホシュ</t>
    </rPh>
    <rPh sb="17" eb="19">
      <t>ギョウム</t>
    </rPh>
    <rPh sb="20" eb="22">
      <t>ジッシ</t>
    </rPh>
    <rPh sb="24" eb="25">
      <t>ドウ</t>
    </rPh>
    <rPh sb="25" eb="27">
      <t>ジギョウ</t>
    </rPh>
    <rPh sb="27" eb="28">
      <t>シャ</t>
    </rPh>
    <rPh sb="29" eb="31">
      <t>イタク</t>
    </rPh>
    <rPh sb="33" eb="34">
      <t>コト</t>
    </rPh>
    <rPh sb="35" eb="38">
      <t>コウリツテキ</t>
    </rPh>
    <phoneticPr fontId="2"/>
  </si>
  <si>
    <t>当財団のイベントでの実績があり円滑な業務遂行が可能となるため</t>
    <rPh sb="0" eb="1">
      <t>トウ</t>
    </rPh>
    <rPh sb="1" eb="3">
      <t>ザイダン</t>
    </rPh>
    <rPh sb="10" eb="12">
      <t>ジッセキ</t>
    </rPh>
    <rPh sb="15" eb="17">
      <t>エンカツ</t>
    </rPh>
    <rPh sb="18" eb="20">
      <t>ギョウム</t>
    </rPh>
    <rPh sb="20" eb="22">
      <t>スイコウ</t>
    </rPh>
    <rPh sb="23" eb="25">
      <t>カノウ</t>
    </rPh>
    <phoneticPr fontId="1"/>
  </si>
  <si>
    <t>R6年度人材育成プロジェクト　プログラム企画、運営業務</t>
    <rPh sb="25" eb="27">
      <t>ギョウム</t>
    </rPh>
    <phoneticPr fontId="2"/>
  </si>
  <si>
    <t>申請管理システム開発業務</t>
    <rPh sb="0" eb="4">
      <t>シンセイカンリ</t>
    </rPh>
    <rPh sb="8" eb="10">
      <t>カイハツ</t>
    </rPh>
    <rPh sb="10" eb="12">
      <t>ギョウム</t>
    </rPh>
    <phoneticPr fontId="2"/>
  </si>
  <si>
    <t>Webサイト制作、SNS運用業務委託</t>
  </si>
  <si>
    <t xml:space="preserve">起業家向けインサイトセミナー　企画・運営業務   </t>
  </si>
  <si>
    <t xml:space="preserve">Deep-tech Meetup Day 運営業務   </t>
  </si>
  <si>
    <t xml:space="preserve">大阪関西のディープテック分野 発掘・成長に向けた調査・分析等業務   </t>
  </si>
  <si>
    <t>広報物製作費</t>
    <rPh sb="0" eb="3">
      <t>コウホウブツ</t>
    </rPh>
    <rPh sb="3" eb="6">
      <t>セイサクヒ</t>
    </rPh>
    <phoneticPr fontId="2"/>
  </si>
  <si>
    <t>ブランドデザイン・WEBサイト構築</t>
    <rPh sb="15" eb="17">
      <t>コウチク</t>
    </rPh>
    <phoneticPr fontId="2"/>
  </si>
  <si>
    <t>英語版WEBサイト制作業務</t>
    <rPh sb="0" eb="3">
      <t>エイゴバン</t>
    </rPh>
    <rPh sb="9" eb="11">
      <t>セイサク</t>
    </rPh>
    <rPh sb="11" eb="13">
      <t>ギョウム</t>
    </rPh>
    <phoneticPr fontId="2"/>
  </si>
  <si>
    <t>デザイン思考ワークショップ　委託費</t>
  </si>
  <si>
    <t>ディープテックインキュベーションプログラム　 企画運営業務</t>
    <rPh sb="23" eb="29">
      <t>キカクウンエイギョウム</t>
    </rPh>
    <phoneticPr fontId="2"/>
  </si>
  <si>
    <t xml:space="preserve"> 大阪・関西万博Meetup オペレーション業務 </t>
  </si>
  <si>
    <t>スタートアップ活躍促進事業</t>
    <phoneticPr fontId="4"/>
  </si>
  <si>
    <t>WEB製作・匠企業登録・匠企業ページ更新作業</t>
  </si>
  <si>
    <t xml:space="preserve">「工場視察受入コンシェルジュ」事業英語サイトの制作 ・MOBIO専用ﾍﾟｰｼﾞ制作 </t>
    <rPh sb="32" eb="34">
      <t>センヨウ</t>
    </rPh>
    <rPh sb="39" eb="41">
      <t>セイサク</t>
    </rPh>
    <phoneticPr fontId="2"/>
  </si>
  <si>
    <t>参加者・事業者向けﾊﾟﾝﾌﾟﾚｯﾄﾃﾞｻﾞｲﾝ作成</t>
    <rPh sb="0" eb="3">
      <t>サンカシャ</t>
    </rPh>
    <rPh sb="4" eb="7">
      <t>ジギョウシャ</t>
    </rPh>
    <rPh sb="7" eb="8">
      <t>ム</t>
    </rPh>
    <rPh sb="23" eb="25">
      <t>サクセイ</t>
    </rPh>
    <phoneticPr fontId="2"/>
  </si>
  <si>
    <t>情報集約・コンシェルジュ事業「視察検索及び予約サイト」 管理料　　</t>
  </si>
  <si>
    <t xml:space="preserve">大阪街中ものづくりパビリオン動画制作 </t>
  </si>
  <si>
    <t xml:space="preserve">ものづくり中小企業の工場視察受入コンシェルジュ事業 PR媒体用写真の撮影費用   </t>
  </si>
  <si>
    <t>ものづくり中小企業の工場視察受入コンシェルジュ事業 英語サイトの制作</t>
    <rPh sb="26" eb="28">
      <t>エイゴ</t>
    </rPh>
    <rPh sb="32" eb="34">
      <t>セイサク</t>
    </rPh>
    <phoneticPr fontId="2"/>
  </si>
  <si>
    <t>ものづくりｲﾉﾍﾞｰｼｮﾝ等推進事業費（ものづくり中小企業の強みを生かした万博の機運醸成事業）</t>
    <phoneticPr fontId="4"/>
  </si>
  <si>
    <t>「MEET IN OSAKA JOB Fair 2024」 @Indonesia 運営業務</t>
    <rPh sb="41" eb="45">
      <t>ウンエイギョウム</t>
    </rPh>
    <phoneticPr fontId="2"/>
  </si>
  <si>
    <t xml:space="preserve"> MEET IN OSAKA JOBFair2025@ベトナム運営業務</t>
    <rPh sb="31" eb="33">
      <t>ウンエイ</t>
    </rPh>
    <rPh sb="33" eb="35">
      <t>ギョウム</t>
    </rPh>
    <phoneticPr fontId="2"/>
  </si>
  <si>
    <t xml:space="preserve"> MEET IN OSAKA JOB Fair 2024 @Myanmar 運営業務</t>
    <rPh sb="38" eb="42">
      <t>ウンエイギョウム</t>
    </rPh>
    <phoneticPr fontId="2"/>
  </si>
  <si>
    <t>MEET IN OSAKA JOBFair2025@ベトナム 運営業務</t>
    <rPh sb="31" eb="33">
      <t>ウンエイ</t>
    </rPh>
    <rPh sb="33" eb="35">
      <t>ギョウム</t>
    </rPh>
    <phoneticPr fontId="2"/>
  </si>
  <si>
    <t>海外人材アプローチ支援事業</t>
    <phoneticPr fontId="4"/>
  </si>
  <si>
    <t>市町村に対し森林環境譲与税による制度の周知や事業計画等の確認、助言等の支援、及び
大阪府CO2森林吸収量・木材固定量認証制度の認証機関の運営</t>
    <rPh sb="4" eb="5">
      <t>タイ</t>
    </rPh>
    <rPh sb="35" eb="37">
      <t>シエン</t>
    </rPh>
    <rPh sb="38" eb="39">
      <t>オヨ</t>
    </rPh>
    <rPh sb="41" eb="44">
      <t>オオサカフ</t>
    </rPh>
    <rPh sb="47" eb="49">
      <t>シンリン</t>
    </rPh>
    <rPh sb="49" eb="51">
      <t>キュウシュウ</t>
    </rPh>
    <rPh sb="51" eb="52">
      <t>リョウ</t>
    </rPh>
    <rPh sb="53" eb="62">
      <t>モクザイコテイリョウニンショウセイド</t>
    </rPh>
    <rPh sb="63" eb="65">
      <t>ニンショウ</t>
    </rPh>
    <rPh sb="65" eb="67">
      <t>キカン</t>
    </rPh>
    <rPh sb="68" eb="70">
      <t>ウンエイ</t>
    </rPh>
    <phoneticPr fontId="2"/>
  </si>
  <si>
    <t>大阪府民の森ちはや園地及び大阪府立金剛登山道駐車場管理運営業務委託
（ちはや園地等管理共同事業体）</t>
  </si>
  <si>
    <t>浄化施設維持管理業務</t>
    <rPh sb="0" eb="2">
      <t>ジョウカ</t>
    </rPh>
    <rPh sb="2" eb="4">
      <t>シセツ</t>
    </rPh>
    <rPh sb="4" eb="6">
      <t>イジ</t>
    </rPh>
    <rPh sb="6" eb="8">
      <t>カンリ</t>
    </rPh>
    <rPh sb="8" eb="10">
      <t>ギョウム</t>
    </rPh>
    <phoneticPr fontId="0"/>
  </si>
  <si>
    <t>昇降機点検業務</t>
    <rPh sb="0" eb="3">
      <t>ショウコウキ</t>
    </rPh>
    <rPh sb="3" eb="5">
      <t>テンケン</t>
    </rPh>
    <rPh sb="5" eb="7">
      <t>ギョウム</t>
    </rPh>
    <phoneticPr fontId="0"/>
  </si>
  <si>
    <t>随意契約（少額・比較見積なし）</t>
    <rPh sb="0" eb="2">
      <t>ズイイ</t>
    </rPh>
    <rPh sb="2" eb="4">
      <t>ケイヤク</t>
    </rPh>
    <rPh sb="5" eb="7">
      <t>ショウガク</t>
    </rPh>
    <rPh sb="8" eb="10">
      <t>ヒカク</t>
    </rPh>
    <rPh sb="10" eb="12">
      <t>ミツモ</t>
    </rPh>
    <phoneticPr fontId="0"/>
  </si>
  <si>
    <t>金剛山特設水道膜ろ過設備保守点検等業務</t>
    <rPh sb="16" eb="17">
      <t>トウ</t>
    </rPh>
    <phoneticPr fontId="1"/>
  </si>
  <si>
    <t>随意契約（少額・比較見積あり）</t>
    <rPh sb="0" eb="2">
      <t>ズイイ</t>
    </rPh>
    <rPh sb="2" eb="4">
      <t>ケイヤク</t>
    </rPh>
    <rPh sb="5" eb="7">
      <t>ショウガク</t>
    </rPh>
    <rPh sb="8" eb="10">
      <t>ヒカク</t>
    </rPh>
    <rPh sb="10" eb="12">
      <t>ミツモ</t>
    </rPh>
    <phoneticPr fontId="1"/>
  </si>
  <si>
    <t>自然ふれあい活動推進業務</t>
    <rPh sb="0" eb="2">
      <t>シゼン</t>
    </rPh>
    <rPh sb="6" eb="8">
      <t>カツドウ</t>
    </rPh>
    <rPh sb="8" eb="10">
      <t>スイシン</t>
    </rPh>
    <rPh sb="10" eb="12">
      <t>ギョウム</t>
    </rPh>
    <phoneticPr fontId="0"/>
  </si>
  <si>
    <t>随意契約（特命）</t>
    <rPh sb="0" eb="2">
      <t>ズイイ</t>
    </rPh>
    <rPh sb="2" eb="4">
      <t>ケイヤク</t>
    </rPh>
    <rPh sb="5" eb="7">
      <t>トクメイ</t>
    </rPh>
    <phoneticPr fontId="0"/>
  </si>
  <si>
    <t>キャンプ場運営業務</t>
    <rPh sb="4" eb="5">
      <t>ジョウ</t>
    </rPh>
    <rPh sb="5" eb="7">
      <t>ウンエイ</t>
    </rPh>
    <rPh sb="7" eb="9">
      <t>ギョウム</t>
    </rPh>
    <phoneticPr fontId="0"/>
  </si>
  <si>
    <t>アドバイザー派遣業務</t>
    <rPh sb="6" eb="8">
      <t>ハケン</t>
    </rPh>
    <rPh sb="8" eb="10">
      <t>ギョウム</t>
    </rPh>
    <phoneticPr fontId="0"/>
  </si>
  <si>
    <t>特殊な技術・設備、専門的な知識等を必要とするため</t>
    <rPh sb="0" eb="2">
      <t>トクシュ</t>
    </rPh>
    <rPh sb="3" eb="5">
      <t>ギジュツ</t>
    </rPh>
    <rPh sb="6" eb="8">
      <t>セツビ</t>
    </rPh>
    <rPh sb="9" eb="12">
      <t>センモンテキ</t>
    </rPh>
    <rPh sb="13" eb="15">
      <t>チシキ</t>
    </rPh>
    <rPh sb="15" eb="16">
      <t>トウ</t>
    </rPh>
    <rPh sb="17" eb="19">
      <t>ヒツヨウ</t>
    </rPh>
    <phoneticPr fontId="0"/>
  </si>
  <si>
    <t>主要地方道八尾茨木線道路管理業務委託</t>
    <rPh sb="0" eb="5">
      <t>シュヨウチホウドウ</t>
    </rPh>
    <rPh sb="16" eb="18">
      <t>イタク</t>
    </rPh>
    <phoneticPr fontId="2"/>
  </si>
  <si>
    <t>主要地方道八尾茨木線（鳥飼仁和寺大橋）耐震補強工事に関する実施協定書</t>
    <rPh sb="0" eb="5">
      <t>シュヨウチホウドウ</t>
    </rPh>
    <rPh sb="5" eb="10">
      <t>ヤオイバラキセン</t>
    </rPh>
    <rPh sb="11" eb="13">
      <t>トリカイ</t>
    </rPh>
    <rPh sb="13" eb="16">
      <t>ニワジ</t>
    </rPh>
    <rPh sb="16" eb="18">
      <t>オオハシ</t>
    </rPh>
    <rPh sb="19" eb="21">
      <t>タイシン</t>
    </rPh>
    <rPh sb="21" eb="23">
      <t>ホキョウ</t>
    </rPh>
    <rPh sb="23" eb="25">
      <t>コウジ</t>
    </rPh>
    <rPh sb="26" eb="27">
      <t>カン</t>
    </rPh>
    <rPh sb="29" eb="31">
      <t>ジッシ</t>
    </rPh>
    <rPh sb="31" eb="33">
      <t>キョウテイ</t>
    </rPh>
    <rPh sb="33" eb="34">
      <t>ショ</t>
    </rPh>
    <phoneticPr fontId="2"/>
  </si>
  <si>
    <t>主要地方道八木線（鳥飼仁和寺大橋）にかかる詳細設計付耐震補強工事</t>
    <rPh sb="0" eb="5">
      <t>シュヨウチホウドウ</t>
    </rPh>
    <rPh sb="5" eb="7">
      <t>ヤギ</t>
    </rPh>
    <rPh sb="7" eb="8">
      <t>セン</t>
    </rPh>
    <rPh sb="9" eb="16">
      <t>トリガイニワジオオハシ</t>
    </rPh>
    <rPh sb="21" eb="23">
      <t>ショウサイ</t>
    </rPh>
    <rPh sb="23" eb="25">
      <t>セッケイ</t>
    </rPh>
    <rPh sb="25" eb="26">
      <t>ツキ</t>
    </rPh>
    <rPh sb="26" eb="28">
      <t>タイシン</t>
    </rPh>
    <rPh sb="28" eb="30">
      <t>ホキョウ</t>
    </rPh>
    <rPh sb="30" eb="32">
      <t>コウジ</t>
    </rPh>
    <phoneticPr fontId="2"/>
  </si>
  <si>
    <t>主要地方道八尾茨木線道路管理業務委託</t>
  </si>
  <si>
    <t>主要地方道八尾茨木線（鳥飼仁和寺大橋）耐震補強工事に関する実施協定書</t>
  </si>
  <si>
    <t>大阪モノレール 予防保全工事委託（支承補修工事）【大阪府池田土木事務所】</t>
    <rPh sb="25" eb="28">
      <t>オオサカフ</t>
    </rPh>
    <rPh sb="28" eb="35">
      <t>イケダドボクジムショ</t>
    </rPh>
    <phoneticPr fontId="2"/>
  </si>
  <si>
    <t>大阪モノレール 鋼軌道桁等定期点検委託【大阪府池田土木事務所】</t>
  </si>
  <si>
    <t>大阪モノレール エスカレーター更新工事委託【大阪府池田土木事務所】</t>
  </si>
  <si>
    <t>大阪モノレール エレベーター更新工事委託【大阪府池田土木事務所】</t>
  </si>
  <si>
    <t>大阪モノレール　予防保全工事委託(千里中央分岐器制御盤更新工事)【大阪府池田土木事務所】</t>
  </si>
  <si>
    <t>大阪モノレール 予防保全工事委託(千里中央分岐器制御盤更新工事)(その2)【大阪府池田土木事務所】</t>
  </si>
  <si>
    <t>大阪モノレール 予防保全工事委託【大阪府茨木土木事務所】</t>
    <rPh sb="20" eb="22">
      <t>イバラキ</t>
    </rPh>
    <phoneticPr fontId="2"/>
  </si>
  <si>
    <t>大阪モノレール（仮称）瓜生堂車両基地内の支柱等建設工事委託【大阪府モノレール建設事務所】</t>
    <rPh sb="30" eb="33">
      <t>オオサカフ</t>
    </rPh>
    <rPh sb="38" eb="43">
      <t>ケンセツジムショ</t>
    </rPh>
    <phoneticPr fontId="1"/>
  </si>
  <si>
    <t>大阪モノレールPC軌道桁建設工事委託【大阪府モノレール建設事務所】</t>
    <rPh sb="19" eb="22">
      <t>オオサカフ</t>
    </rPh>
    <rPh sb="27" eb="29">
      <t>ケンセツ</t>
    </rPh>
    <rPh sb="29" eb="32">
      <t>ジムショ</t>
    </rPh>
    <phoneticPr fontId="1"/>
  </si>
  <si>
    <t>大阪モノレール 瓜生堂車両基地(仮称)内の支柱基礎建設工事委託【大阪府モノレール建設事務所】</t>
  </si>
  <si>
    <t>(仮称)瓜生堂車両基地に伴う文化財遺物整理業務【大阪府モノレール建設事務所】</t>
  </si>
  <si>
    <t>大阪モノレール PC軌道桁製作・架設工事 工事監督支援業務委託【大阪府モノレール建設事務所】</t>
  </si>
  <si>
    <t>大阪モノレールＰＣ軌道桁製作指示書作成業務委託【大阪府モノレール建設事務所】</t>
  </si>
  <si>
    <t>鋼軌道桁支承の補修業務</t>
    <rPh sb="7" eb="9">
      <t>ホシュウ</t>
    </rPh>
    <rPh sb="9" eb="11">
      <t>ギョウム</t>
    </rPh>
    <phoneticPr fontId="2"/>
  </si>
  <si>
    <t>鋼軌道桁、駅舎躯体部の点検業務</t>
    <rPh sb="0" eb="1">
      <t>ハガネ</t>
    </rPh>
    <rPh sb="1" eb="3">
      <t>キドウ</t>
    </rPh>
    <rPh sb="3" eb="4">
      <t>ケタ</t>
    </rPh>
    <rPh sb="5" eb="7">
      <t>エキシャ</t>
    </rPh>
    <rPh sb="7" eb="8">
      <t>ク</t>
    </rPh>
    <rPh sb="8" eb="9">
      <t>カラダ</t>
    </rPh>
    <rPh sb="9" eb="10">
      <t>ブ</t>
    </rPh>
    <rPh sb="11" eb="13">
      <t>テンケン</t>
    </rPh>
    <rPh sb="13" eb="15">
      <t>ギョウム</t>
    </rPh>
    <phoneticPr fontId="2"/>
  </si>
  <si>
    <t>駅昇降設備の更新に関する業務</t>
    <rPh sb="0" eb="3">
      <t>エキショウコウ</t>
    </rPh>
    <rPh sb="3" eb="5">
      <t>セツビ</t>
    </rPh>
    <rPh sb="6" eb="8">
      <t>コウシン</t>
    </rPh>
    <rPh sb="9" eb="10">
      <t>カン</t>
    </rPh>
    <rPh sb="12" eb="14">
      <t>ギョウム</t>
    </rPh>
    <phoneticPr fontId="2"/>
  </si>
  <si>
    <t>支柱等建設業務</t>
    <rPh sb="0" eb="2">
      <t>シチュウ</t>
    </rPh>
    <rPh sb="2" eb="3">
      <t>トウ</t>
    </rPh>
    <rPh sb="3" eb="5">
      <t>ケンセツ</t>
    </rPh>
    <rPh sb="5" eb="7">
      <t>ギョウム</t>
    </rPh>
    <phoneticPr fontId="1"/>
  </si>
  <si>
    <t>PC軌道桁建設業務</t>
    <rPh sb="2" eb="4">
      <t>キドウ</t>
    </rPh>
    <rPh sb="4" eb="5">
      <t>ケタ</t>
    </rPh>
    <rPh sb="5" eb="7">
      <t>ケンセツ</t>
    </rPh>
    <rPh sb="7" eb="9">
      <t>ギョウム</t>
    </rPh>
    <phoneticPr fontId="1"/>
  </si>
  <si>
    <t>埋蔵文化財調査業務</t>
    <rPh sb="0" eb="2">
      <t>マイゾウ</t>
    </rPh>
    <rPh sb="2" eb="5">
      <t>ブンカザイ</t>
    </rPh>
    <rPh sb="5" eb="7">
      <t>チョウサ</t>
    </rPh>
    <rPh sb="7" eb="9">
      <t>ギョウム</t>
    </rPh>
    <phoneticPr fontId="1"/>
  </si>
  <si>
    <t>PC軌道桁製作・架設工事監督支援業務</t>
    <rPh sb="2" eb="4">
      <t>キドウ</t>
    </rPh>
    <rPh sb="4" eb="5">
      <t>ケタ</t>
    </rPh>
    <rPh sb="5" eb="7">
      <t>セイサク</t>
    </rPh>
    <rPh sb="8" eb="10">
      <t>カセツ</t>
    </rPh>
    <rPh sb="10" eb="12">
      <t>コウジ</t>
    </rPh>
    <rPh sb="12" eb="14">
      <t>カントク</t>
    </rPh>
    <rPh sb="14" eb="16">
      <t>シエン</t>
    </rPh>
    <rPh sb="16" eb="18">
      <t>ギョウム</t>
    </rPh>
    <phoneticPr fontId="1"/>
  </si>
  <si>
    <t>PC軌道桁製作指示書作成業務</t>
    <rPh sb="2" eb="4">
      <t>キドウ</t>
    </rPh>
    <rPh sb="4" eb="5">
      <t>ケタ</t>
    </rPh>
    <rPh sb="5" eb="7">
      <t>セイサク</t>
    </rPh>
    <rPh sb="7" eb="10">
      <t>シジショ</t>
    </rPh>
    <rPh sb="10" eb="12">
      <t>サクセイ</t>
    </rPh>
    <rPh sb="12" eb="14">
      <t>ギョウム</t>
    </rPh>
    <phoneticPr fontId="1"/>
  </si>
  <si>
    <t>営業線の工事等については、電車線のき電停止が伴う場合が多く、短時間の深夜帯（0：30～4：30）の作業となるため、制約や調整事項が多数あり、また、工事等による運行への影響（事故・運休・遅延等）を生じさせない必要がある。モノレールの安全運行を確保しつつ工事等を円滑に実施するために、発注業務・施工管理・検査業務等を含め大阪モノレール株式会社が業務を受託している。
これらの内、塗装塗替工事・インフラ構造物の健全度・破損状況調査及び補修工事の施工にあたっては、塗装塗替工事、橋梁工事・調査に精通し、鉄道近接工事の施工実績・府の受注実績を有し、良好な業務・工事成績を取得している業者に再委託している。
延伸区間の工事等については、インフラ部分・インフラ外部分が一連となった工事が多いため、大阪モノレール株式会社が業務を受託し、これにインフラ外部分と併せ施工業者に再委託している。</t>
  </si>
  <si>
    <t>大阪モノレール 予防保全工事委託（支承補修工事）【大阪府池田土木事務所】</t>
  </si>
  <si>
    <t>大阪モノレールPC軌道桁建設工事委託【大阪府モノレール建設事務所】</t>
  </si>
  <si>
    <t>大阪モノレール 予防保全工事委託(千里中央分岐器制御盤更新工事)(その2)【大阪府池田土木事務所】
大阪モノレール 予防保全工事委託【大阪府茨木土木事務所】</t>
    <phoneticPr fontId="4"/>
  </si>
  <si>
    <t>鋼軌道桁支承の補修業務</t>
  </si>
  <si>
    <t>PC軌道桁製作・架設工事監督支援業務</t>
  </si>
  <si>
    <t>交通安全事業一般国道(旧)170号（6-1）補償算定業務委託</t>
    <rPh sb="0" eb="4">
      <t>コウツウアンゼン</t>
    </rPh>
    <rPh sb="6" eb="8">
      <t>イッパン</t>
    </rPh>
    <rPh sb="8" eb="10">
      <t>コクドウ</t>
    </rPh>
    <rPh sb="11" eb="12">
      <t>キュウ</t>
    </rPh>
    <rPh sb="16" eb="17">
      <t>ゴウ</t>
    </rPh>
    <phoneticPr fontId="2"/>
  </si>
  <si>
    <t>道路改良事業主要地方道大阪和泉泉南線（6-1）（6-3）（6-4）（6-5）・同再調査(6-2）・同再算定（6-6）～（6-9）補償算定業務委託</t>
    <rPh sb="0" eb="2">
      <t>ドウロ</t>
    </rPh>
    <rPh sb="2" eb="4">
      <t>カイリョウ</t>
    </rPh>
    <rPh sb="4" eb="6">
      <t>ジギョウ</t>
    </rPh>
    <rPh sb="6" eb="8">
      <t>シュヨウ</t>
    </rPh>
    <rPh sb="8" eb="11">
      <t>チホウドウ</t>
    </rPh>
    <rPh sb="11" eb="13">
      <t>オオサカ</t>
    </rPh>
    <rPh sb="13" eb="15">
      <t>イズミ</t>
    </rPh>
    <rPh sb="15" eb="18">
      <t>センナンセン</t>
    </rPh>
    <rPh sb="39" eb="40">
      <t>ドウ</t>
    </rPh>
    <rPh sb="40" eb="41">
      <t>サイ</t>
    </rPh>
    <rPh sb="41" eb="43">
      <t>チョウサ</t>
    </rPh>
    <rPh sb="49" eb="50">
      <t>ドウ</t>
    </rPh>
    <rPh sb="50" eb="53">
      <t>サイサンテイ</t>
    </rPh>
    <rPh sb="64" eb="66">
      <t>ホショウ</t>
    </rPh>
    <rPh sb="66" eb="68">
      <t>サンテイ</t>
    </rPh>
    <rPh sb="68" eb="70">
      <t>ギョウム</t>
    </rPh>
    <rPh sb="70" eb="72">
      <t>イタク</t>
    </rPh>
    <phoneticPr fontId="2"/>
  </si>
  <si>
    <t>河川事業二級河川牛滝川（6-1)(6-2)償算定業務委託</t>
    <rPh sb="0" eb="2">
      <t>カセン</t>
    </rPh>
    <rPh sb="2" eb="4">
      <t>ジギョウ</t>
    </rPh>
    <rPh sb="4" eb="5">
      <t>ニ</t>
    </rPh>
    <rPh sb="5" eb="6">
      <t>キュウ</t>
    </rPh>
    <rPh sb="6" eb="8">
      <t>カセン</t>
    </rPh>
    <rPh sb="8" eb="11">
      <t>ウシタキカワ</t>
    </rPh>
    <rPh sb="21" eb="22">
      <t>ツグナ</t>
    </rPh>
    <rPh sb="22" eb="24">
      <t>サンテイ</t>
    </rPh>
    <rPh sb="24" eb="26">
      <t>ギョウム</t>
    </rPh>
    <rPh sb="26" eb="28">
      <t>イタク</t>
    </rPh>
    <phoneticPr fontId="2"/>
  </si>
  <si>
    <t>交通安全事業主要地方道和歌山貝塚線再算定（6-1）償算定業務委託</t>
    <rPh sb="0" eb="2">
      <t>コウツウ</t>
    </rPh>
    <rPh sb="2" eb="4">
      <t>アンゼン</t>
    </rPh>
    <rPh sb="4" eb="6">
      <t>ジギョウ</t>
    </rPh>
    <rPh sb="6" eb="8">
      <t>シュヨウ</t>
    </rPh>
    <rPh sb="8" eb="10">
      <t>チホウ</t>
    </rPh>
    <rPh sb="10" eb="11">
      <t>ドウ</t>
    </rPh>
    <rPh sb="11" eb="14">
      <t>ワカヤマ</t>
    </rPh>
    <rPh sb="14" eb="16">
      <t>カイヅカ</t>
    </rPh>
    <rPh sb="16" eb="17">
      <t>セン</t>
    </rPh>
    <rPh sb="17" eb="20">
      <t>サイサンテイ</t>
    </rPh>
    <rPh sb="25" eb="26">
      <t>ツグナ</t>
    </rPh>
    <rPh sb="26" eb="28">
      <t>サンテイ</t>
    </rPh>
    <rPh sb="28" eb="30">
      <t>ギョウム</t>
    </rPh>
    <rPh sb="30" eb="32">
      <t>イタク</t>
    </rPh>
    <phoneticPr fontId="2"/>
  </si>
  <si>
    <t>街路事業都市計画道路大阪岸和田南海線（6-1）補償算定業務委託</t>
    <rPh sb="0" eb="2">
      <t>ガイロ</t>
    </rPh>
    <rPh sb="2" eb="4">
      <t>ジギョウ</t>
    </rPh>
    <rPh sb="4" eb="8">
      <t>トシケイカク</t>
    </rPh>
    <rPh sb="8" eb="10">
      <t>ドウロ</t>
    </rPh>
    <rPh sb="10" eb="12">
      <t>オオサカ</t>
    </rPh>
    <rPh sb="12" eb="15">
      <t>キシワダ</t>
    </rPh>
    <rPh sb="15" eb="17">
      <t>ナンカイ</t>
    </rPh>
    <rPh sb="17" eb="18">
      <t>セン</t>
    </rPh>
    <rPh sb="23" eb="25">
      <t>ホショウ</t>
    </rPh>
    <rPh sb="25" eb="27">
      <t>サンテイ</t>
    </rPh>
    <rPh sb="27" eb="31">
      <t>ギョウムイタク</t>
    </rPh>
    <phoneticPr fontId="2"/>
  </si>
  <si>
    <t>街路事業都市計画道路大阪岸和田南海線再算定（6-1）（6-2）補償算定業務委託</t>
    <rPh sb="0" eb="2">
      <t>ガイロ</t>
    </rPh>
    <rPh sb="2" eb="4">
      <t>ジギョウ</t>
    </rPh>
    <rPh sb="4" eb="8">
      <t>トシケイカク</t>
    </rPh>
    <rPh sb="8" eb="10">
      <t>ドウロ</t>
    </rPh>
    <rPh sb="10" eb="12">
      <t>オオサカ</t>
    </rPh>
    <rPh sb="12" eb="15">
      <t>キシワダ</t>
    </rPh>
    <rPh sb="15" eb="17">
      <t>ナンカイ</t>
    </rPh>
    <rPh sb="17" eb="18">
      <t>セン</t>
    </rPh>
    <rPh sb="18" eb="21">
      <t>サイサンテイ</t>
    </rPh>
    <rPh sb="31" eb="33">
      <t>ホショウ</t>
    </rPh>
    <rPh sb="33" eb="35">
      <t>サンテイ</t>
    </rPh>
    <rPh sb="35" eb="39">
      <t>ギョウムイタク</t>
    </rPh>
    <phoneticPr fontId="2"/>
  </si>
  <si>
    <t>交通安全事業一般府道和田福泉線補償算定業務委託</t>
    <rPh sb="0" eb="2">
      <t>コウツウ</t>
    </rPh>
    <rPh sb="2" eb="4">
      <t>アンゼン</t>
    </rPh>
    <rPh sb="4" eb="6">
      <t>ジギョウ</t>
    </rPh>
    <rPh sb="6" eb="8">
      <t>イッパン</t>
    </rPh>
    <rPh sb="8" eb="10">
      <t>フドウ</t>
    </rPh>
    <rPh sb="10" eb="12">
      <t>ワダ</t>
    </rPh>
    <rPh sb="12" eb="14">
      <t>フクイズミ</t>
    </rPh>
    <rPh sb="14" eb="15">
      <t>セン</t>
    </rPh>
    <rPh sb="15" eb="19">
      <t>ホショウサンテイ</t>
    </rPh>
    <rPh sb="19" eb="23">
      <t>ギョウムイタク</t>
    </rPh>
    <phoneticPr fontId="2"/>
  </si>
  <si>
    <t>道路改良事業一般府道大阪羽曳野線（6-1）（6-2）・同再算定（6-3）補償算定業務委託</t>
    <rPh sb="0" eb="2">
      <t>ドウロ</t>
    </rPh>
    <rPh sb="2" eb="4">
      <t>カイリョウ</t>
    </rPh>
    <rPh sb="4" eb="6">
      <t>ジギョウ</t>
    </rPh>
    <rPh sb="6" eb="8">
      <t>イッパン</t>
    </rPh>
    <rPh sb="8" eb="10">
      <t>フドウ</t>
    </rPh>
    <rPh sb="10" eb="12">
      <t>オオサカ</t>
    </rPh>
    <rPh sb="12" eb="16">
      <t>ハビキノセン</t>
    </rPh>
    <rPh sb="27" eb="28">
      <t>ドウ</t>
    </rPh>
    <rPh sb="28" eb="31">
      <t>サイサンテイ</t>
    </rPh>
    <rPh sb="36" eb="40">
      <t>ホショウサンテイ</t>
    </rPh>
    <rPh sb="40" eb="44">
      <t>ギョウムイタク</t>
    </rPh>
    <phoneticPr fontId="2"/>
  </si>
  <si>
    <t>交通安全事業一般府道郡戸大堀線再算定(6-1)（6-2）・一般府道西藤井寺線再算定(6-1)補償算定業務委託</t>
    <rPh sb="0" eb="2">
      <t>コウツウ</t>
    </rPh>
    <rPh sb="2" eb="4">
      <t>アンゼン</t>
    </rPh>
    <rPh sb="4" eb="6">
      <t>ジギョウ</t>
    </rPh>
    <rPh sb="6" eb="8">
      <t>イッパン</t>
    </rPh>
    <rPh sb="8" eb="10">
      <t>フドウ</t>
    </rPh>
    <rPh sb="10" eb="11">
      <t>グン</t>
    </rPh>
    <rPh sb="11" eb="12">
      <t>ト</t>
    </rPh>
    <rPh sb="12" eb="15">
      <t>オオボリセン</t>
    </rPh>
    <rPh sb="15" eb="18">
      <t>サイサンテイ</t>
    </rPh>
    <rPh sb="29" eb="31">
      <t>イッパン</t>
    </rPh>
    <rPh sb="31" eb="33">
      <t>フドウ</t>
    </rPh>
    <rPh sb="33" eb="34">
      <t>ニシ</t>
    </rPh>
    <rPh sb="34" eb="37">
      <t>フジイテラ</t>
    </rPh>
    <rPh sb="37" eb="38">
      <t>セン</t>
    </rPh>
    <rPh sb="38" eb="41">
      <t>サイサンテイ</t>
    </rPh>
    <rPh sb="46" eb="50">
      <t>ホショウサンテイ</t>
    </rPh>
    <rPh sb="50" eb="54">
      <t>ギョウムイタク</t>
    </rPh>
    <phoneticPr fontId="2"/>
  </si>
  <si>
    <t>街路事業都市計画道路大阪河内長野線（6-1）（6-2）・都市計画道路堺港大堀線（6-1）補償算定業務委託</t>
    <rPh sb="0" eb="2">
      <t>ガイロ</t>
    </rPh>
    <rPh sb="2" eb="4">
      <t>ジギョウ</t>
    </rPh>
    <rPh sb="4" eb="10">
      <t>トシケイカクドウロ</t>
    </rPh>
    <rPh sb="10" eb="12">
      <t>オオサカ</t>
    </rPh>
    <rPh sb="12" eb="14">
      <t>カワチ</t>
    </rPh>
    <rPh sb="14" eb="16">
      <t>ナガノ</t>
    </rPh>
    <rPh sb="16" eb="17">
      <t>セン</t>
    </rPh>
    <rPh sb="28" eb="30">
      <t>トシ</t>
    </rPh>
    <rPh sb="30" eb="32">
      <t>ケイカク</t>
    </rPh>
    <rPh sb="32" eb="34">
      <t>ドウロ</t>
    </rPh>
    <rPh sb="34" eb="36">
      <t>サカイコウ</t>
    </rPh>
    <rPh sb="36" eb="38">
      <t>オオボリ</t>
    </rPh>
    <rPh sb="38" eb="39">
      <t>セン</t>
    </rPh>
    <rPh sb="44" eb="48">
      <t>ホショウサンテイ</t>
    </rPh>
    <rPh sb="48" eb="52">
      <t>ギョウムイタク</t>
    </rPh>
    <phoneticPr fontId="2"/>
  </si>
  <si>
    <t>河川事業一級河川天見川(6-1)(6-2)・一級河川西除川（6-1）補償算定業務委託</t>
    <rPh sb="0" eb="2">
      <t>カセン</t>
    </rPh>
    <rPh sb="2" eb="4">
      <t>ジギョウ</t>
    </rPh>
    <rPh sb="4" eb="6">
      <t>イッキュウ</t>
    </rPh>
    <rPh sb="6" eb="8">
      <t>カセン</t>
    </rPh>
    <rPh sb="8" eb="10">
      <t>アマミ</t>
    </rPh>
    <rPh sb="10" eb="11">
      <t>カワ</t>
    </rPh>
    <rPh sb="22" eb="24">
      <t>1キュウ</t>
    </rPh>
    <rPh sb="24" eb="26">
      <t>カセン</t>
    </rPh>
    <rPh sb="26" eb="28">
      <t>ニシヨ</t>
    </rPh>
    <rPh sb="28" eb="29">
      <t>カワ</t>
    </rPh>
    <rPh sb="34" eb="38">
      <t>ホショウサンテイ</t>
    </rPh>
    <rPh sb="38" eb="42">
      <t>ギョウムイタク</t>
    </rPh>
    <phoneticPr fontId="2"/>
  </si>
  <si>
    <t>道路改良事業一般府道大阪羽曳野線（6-1）～（6-3）・同再算定（6-4）（6-5）補償算定業務委託</t>
    <rPh sb="0" eb="2">
      <t>ドウロ</t>
    </rPh>
    <rPh sb="2" eb="4">
      <t>カイリョウ</t>
    </rPh>
    <rPh sb="4" eb="6">
      <t>ジギョウ</t>
    </rPh>
    <rPh sb="6" eb="8">
      <t>イッパン</t>
    </rPh>
    <rPh sb="8" eb="10">
      <t>フドウ</t>
    </rPh>
    <rPh sb="10" eb="12">
      <t>オオサカ</t>
    </rPh>
    <rPh sb="12" eb="16">
      <t>ハビキノセン</t>
    </rPh>
    <rPh sb="28" eb="29">
      <t>ドウ</t>
    </rPh>
    <rPh sb="29" eb="30">
      <t>サイ</t>
    </rPh>
    <rPh sb="30" eb="32">
      <t>サンテイ</t>
    </rPh>
    <rPh sb="42" eb="46">
      <t>ホショウサンテイ</t>
    </rPh>
    <rPh sb="46" eb="50">
      <t>ギョウムイタク</t>
    </rPh>
    <phoneticPr fontId="2"/>
  </si>
  <si>
    <t>交通安全事業主要地方道柏原駒ヶ谷千早赤阪線(6-1）・同再算定（6-2）（6-3）・主要地方道（旧）大阪中央環状線（6-1）補償算定業務委託</t>
    <rPh sb="0" eb="2">
      <t>コウツウ</t>
    </rPh>
    <rPh sb="2" eb="4">
      <t>アンゼン</t>
    </rPh>
    <rPh sb="4" eb="6">
      <t>ジギョウ</t>
    </rPh>
    <rPh sb="6" eb="8">
      <t>シュヨウ</t>
    </rPh>
    <rPh sb="8" eb="11">
      <t>チホウドウ</t>
    </rPh>
    <rPh sb="11" eb="13">
      <t>カシハラ</t>
    </rPh>
    <rPh sb="13" eb="16">
      <t>コマガタニ</t>
    </rPh>
    <rPh sb="16" eb="18">
      <t>チハヤ</t>
    </rPh>
    <rPh sb="18" eb="21">
      <t>アカサカセン</t>
    </rPh>
    <rPh sb="27" eb="28">
      <t>ドウ</t>
    </rPh>
    <rPh sb="28" eb="31">
      <t>サイサンテイ</t>
    </rPh>
    <rPh sb="42" eb="44">
      <t>シュヨウ</t>
    </rPh>
    <rPh sb="44" eb="47">
      <t>チホウドウ</t>
    </rPh>
    <rPh sb="48" eb="49">
      <t>キュウ</t>
    </rPh>
    <rPh sb="50" eb="52">
      <t>オオサカ</t>
    </rPh>
    <rPh sb="52" eb="54">
      <t>チュウオウ</t>
    </rPh>
    <rPh sb="54" eb="57">
      <t>カンジョウセン</t>
    </rPh>
    <rPh sb="62" eb="66">
      <t>ホショウサンテイ</t>
    </rPh>
    <rPh sb="66" eb="70">
      <t>ギョウムイタク</t>
    </rPh>
    <phoneticPr fontId="2"/>
  </si>
  <si>
    <t>公園事業大阪都市計画緑地事業第3号久宝寺緑地（6-1）補償算定業務委託</t>
    <rPh sb="0" eb="2">
      <t>コウエン</t>
    </rPh>
    <rPh sb="2" eb="4">
      <t>ジギョウ</t>
    </rPh>
    <rPh sb="4" eb="6">
      <t>オオサカ</t>
    </rPh>
    <rPh sb="6" eb="8">
      <t>トシ</t>
    </rPh>
    <rPh sb="8" eb="10">
      <t>ケイカク</t>
    </rPh>
    <rPh sb="10" eb="12">
      <t>リョクチ</t>
    </rPh>
    <rPh sb="12" eb="14">
      <t>ジギョウ</t>
    </rPh>
    <rPh sb="14" eb="15">
      <t>ダイ</t>
    </rPh>
    <rPh sb="16" eb="17">
      <t>ゴウ</t>
    </rPh>
    <rPh sb="17" eb="20">
      <t>キュウホウジ</t>
    </rPh>
    <rPh sb="20" eb="22">
      <t>リョクチ</t>
    </rPh>
    <rPh sb="27" eb="31">
      <t>ホショウサンテイ</t>
    </rPh>
    <rPh sb="31" eb="35">
      <t>ギョウムイタク</t>
    </rPh>
    <phoneticPr fontId="2"/>
  </si>
  <si>
    <r>
      <t>砂防事業大和川水系国分東条第</t>
    </r>
    <r>
      <rPr>
        <sz val="9"/>
        <color theme="1"/>
        <rFont val="ＭＳ Ｐゴシック"/>
        <family val="2"/>
        <charset val="128"/>
      </rPr>
      <t>三支渓（6-1）</t>
    </r>
    <r>
      <rPr>
        <sz val="9"/>
        <color theme="1"/>
        <rFont val="ＭＳ Ｐゴシック"/>
        <family val="2"/>
        <charset val="128"/>
        <scheme val="minor"/>
      </rPr>
      <t>補償算定業務委託</t>
    </r>
    <rPh sb="0" eb="2">
      <t>サボウ</t>
    </rPh>
    <rPh sb="2" eb="4">
      <t>ジギョウ</t>
    </rPh>
    <rPh sb="4" eb="6">
      <t>ヤマト</t>
    </rPh>
    <rPh sb="6" eb="7">
      <t>カワ</t>
    </rPh>
    <rPh sb="7" eb="9">
      <t>スイケイ</t>
    </rPh>
    <rPh sb="9" eb="11">
      <t>コクブン</t>
    </rPh>
    <rPh sb="11" eb="13">
      <t>トウジョウ</t>
    </rPh>
    <rPh sb="13" eb="14">
      <t>ダイ</t>
    </rPh>
    <rPh sb="14" eb="15">
      <t>ミ</t>
    </rPh>
    <rPh sb="15" eb="16">
      <t>シ</t>
    </rPh>
    <rPh sb="16" eb="17">
      <t>ケイ</t>
    </rPh>
    <rPh sb="22" eb="26">
      <t>ホショウサンテイ</t>
    </rPh>
    <rPh sb="26" eb="30">
      <t>ギョウムイタク</t>
    </rPh>
    <phoneticPr fontId="2"/>
  </si>
  <si>
    <t>街路事業都市計画道路豊中岸部線（6-1）（6-2）補償算定業務委託</t>
    <rPh sb="0" eb="2">
      <t>ガイロ</t>
    </rPh>
    <rPh sb="2" eb="4">
      <t>ジギョウ</t>
    </rPh>
    <rPh sb="4" eb="6">
      <t>トシ</t>
    </rPh>
    <rPh sb="6" eb="8">
      <t>ケイカク</t>
    </rPh>
    <rPh sb="8" eb="10">
      <t>ドウロ</t>
    </rPh>
    <rPh sb="10" eb="12">
      <t>トヨナカ</t>
    </rPh>
    <rPh sb="12" eb="15">
      <t>キシベセン</t>
    </rPh>
    <rPh sb="25" eb="29">
      <t>ホショウサンテイ</t>
    </rPh>
    <rPh sb="29" eb="33">
      <t>ギョウムイタク</t>
    </rPh>
    <phoneticPr fontId="2"/>
  </si>
  <si>
    <t>道路事業主要地方道茨木摂津線（6-1）・同再算定（6-2）補償算定業務委託</t>
    <rPh sb="0" eb="2">
      <t>ドウロ</t>
    </rPh>
    <rPh sb="2" eb="4">
      <t>ジギョウ</t>
    </rPh>
    <rPh sb="4" eb="6">
      <t>シュヨウ</t>
    </rPh>
    <rPh sb="6" eb="9">
      <t>チホウドウ</t>
    </rPh>
    <rPh sb="9" eb="11">
      <t>イバラギ</t>
    </rPh>
    <rPh sb="11" eb="13">
      <t>セッツ</t>
    </rPh>
    <rPh sb="13" eb="14">
      <t>セン</t>
    </rPh>
    <rPh sb="20" eb="21">
      <t>ドウ</t>
    </rPh>
    <rPh sb="21" eb="24">
      <t>サイサンテイ</t>
    </rPh>
    <rPh sb="29" eb="33">
      <t>ホショウサンテイ</t>
    </rPh>
    <rPh sb="33" eb="37">
      <t>ギョウムイタク</t>
    </rPh>
    <phoneticPr fontId="2"/>
  </si>
  <si>
    <t>交通安全事業主要地方道豊中亀岡線（6-1）補償算定業務委託</t>
    <rPh sb="0" eb="2">
      <t>コウツウ</t>
    </rPh>
    <rPh sb="2" eb="4">
      <t>アンゼン</t>
    </rPh>
    <rPh sb="4" eb="6">
      <t>ジギョウ</t>
    </rPh>
    <rPh sb="6" eb="8">
      <t>シュヨウ</t>
    </rPh>
    <rPh sb="8" eb="11">
      <t>チホウドウ</t>
    </rPh>
    <rPh sb="11" eb="13">
      <t>トヨナカ</t>
    </rPh>
    <rPh sb="13" eb="15">
      <t>カメオカ</t>
    </rPh>
    <rPh sb="15" eb="16">
      <t>セン</t>
    </rPh>
    <rPh sb="21" eb="25">
      <t>ホショウサンテイ</t>
    </rPh>
    <rPh sb="25" eb="29">
      <t>ギョウムイタク</t>
    </rPh>
    <phoneticPr fontId="2"/>
  </si>
  <si>
    <t>令和6年度 交通安全施設等整備事業にかかる用地取得業務委託(八尾土木事務所)</t>
    <rPh sb="0" eb="2">
      <t>レイワ</t>
    </rPh>
    <rPh sb="3" eb="5">
      <t>ネンド</t>
    </rPh>
    <rPh sb="6" eb="8">
      <t>コウツウ</t>
    </rPh>
    <rPh sb="8" eb="10">
      <t>アンゼン</t>
    </rPh>
    <rPh sb="10" eb="13">
      <t>シセツトウ</t>
    </rPh>
    <rPh sb="13" eb="15">
      <t>セイビ</t>
    </rPh>
    <rPh sb="15" eb="17">
      <t>ジギョウ</t>
    </rPh>
    <rPh sb="21" eb="23">
      <t>ヨウチ</t>
    </rPh>
    <rPh sb="23" eb="25">
      <t>シュトク</t>
    </rPh>
    <rPh sb="25" eb="27">
      <t>ギョウム</t>
    </rPh>
    <rPh sb="27" eb="29">
      <t>イタク</t>
    </rPh>
    <rPh sb="30" eb="34">
      <t>ヤオドボク</t>
    </rPh>
    <rPh sb="34" eb="37">
      <t>ジムショ</t>
    </rPh>
    <phoneticPr fontId="2"/>
  </si>
  <si>
    <t>令和6年度 交通安全施設等整備事業にかかる用地取得業務委託(富田林土木事務所)</t>
    <rPh sb="0" eb="2">
      <t>レイワ</t>
    </rPh>
    <rPh sb="3" eb="5">
      <t>ネンド</t>
    </rPh>
    <rPh sb="6" eb="8">
      <t>コウツウ</t>
    </rPh>
    <rPh sb="8" eb="10">
      <t>アンゼン</t>
    </rPh>
    <rPh sb="10" eb="13">
      <t>シセツトウ</t>
    </rPh>
    <rPh sb="13" eb="15">
      <t>セイビ</t>
    </rPh>
    <rPh sb="15" eb="17">
      <t>ジギョウ</t>
    </rPh>
    <rPh sb="21" eb="23">
      <t>ヨウチ</t>
    </rPh>
    <rPh sb="23" eb="25">
      <t>シュトク</t>
    </rPh>
    <rPh sb="25" eb="27">
      <t>ギョウム</t>
    </rPh>
    <rPh sb="27" eb="29">
      <t>イタク</t>
    </rPh>
    <rPh sb="30" eb="33">
      <t>トンダバヤシ</t>
    </rPh>
    <rPh sb="33" eb="35">
      <t>ドボク</t>
    </rPh>
    <rPh sb="35" eb="38">
      <t>ジムショ</t>
    </rPh>
    <phoneticPr fontId="2"/>
  </si>
  <si>
    <t>道路改良事業に必要な支障物件の補償算定に係る調査報告書の作成及び付随する業務</t>
    <rPh sb="0" eb="2">
      <t>ドウロ</t>
    </rPh>
    <rPh sb="2" eb="4">
      <t>カイリョウ</t>
    </rPh>
    <rPh sb="4" eb="6">
      <t>ジギョウ</t>
    </rPh>
    <phoneticPr fontId="2"/>
  </si>
  <si>
    <t>交通安全事業に必要な支障物件の補償算定に係る調査報告書の作成及び付随する業務</t>
    <rPh sb="0" eb="2">
      <t>コウツウ</t>
    </rPh>
    <rPh sb="2" eb="4">
      <t>アンゼン</t>
    </rPh>
    <rPh sb="4" eb="6">
      <t>ジギョウ</t>
    </rPh>
    <phoneticPr fontId="2"/>
  </si>
  <si>
    <t>街路事業に必要な支障物件の補償算定に係る調査報告書の作成及び付随する業務</t>
    <rPh sb="0" eb="2">
      <t>ガイロ</t>
    </rPh>
    <rPh sb="2" eb="4">
      <t>ジギョウ</t>
    </rPh>
    <phoneticPr fontId="2"/>
  </si>
  <si>
    <t>交通安全事業に必要となる用地取得・補償業務にかかる受託業務</t>
    <rPh sb="0" eb="2">
      <t>コウツウ</t>
    </rPh>
    <rPh sb="2" eb="4">
      <t>アンゼン</t>
    </rPh>
    <rPh sb="4" eb="6">
      <t>ジギョウ</t>
    </rPh>
    <rPh sb="7" eb="9">
      <t>ヒツヨウ</t>
    </rPh>
    <rPh sb="12" eb="16">
      <t>ヨウチシュトク</t>
    </rPh>
    <rPh sb="17" eb="19">
      <t>ホショウ</t>
    </rPh>
    <rPh sb="19" eb="21">
      <t>ギョウム</t>
    </rPh>
    <rPh sb="25" eb="27">
      <t>ジュタク</t>
    </rPh>
    <rPh sb="27" eb="29">
      <t>ギョウム</t>
    </rPh>
    <phoneticPr fontId="2"/>
  </si>
  <si>
    <t>交通安全事業に必要となる用地取得にかかる受託業務</t>
    <rPh sb="0" eb="2">
      <t>コウツウ</t>
    </rPh>
    <rPh sb="2" eb="4">
      <t>アンゼン</t>
    </rPh>
    <rPh sb="4" eb="6">
      <t>ジギョウ</t>
    </rPh>
    <rPh sb="7" eb="9">
      <t>ヒツヨウ</t>
    </rPh>
    <rPh sb="12" eb="16">
      <t>ヨウチシュトク</t>
    </rPh>
    <rPh sb="20" eb="22">
      <t>ジュタク</t>
    </rPh>
    <rPh sb="22" eb="24">
      <t>ギョウム</t>
    </rPh>
    <phoneticPr fontId="2"/>
  </si>
  <si>
    <t>一般府道郡戸大堀線歩道整備事業支障物件再算定(6－1)</t>
  </si>
  <si>
    <t>一般府道西藤井寺線交通安全事業支障物件再算定(6－1)</t>
  </si>
  <si>
    <t>主要地方道大阪和泉泉南線道路改良事業支障物件再調査(6－2)</t>
  </si>
  <si>
    <t>主要地方道大阪和泉泉南線道路改良事業支障物件調査(6－1)</t>
  </si>
  <si>
    <t>一般府道大阪羽曳野線道路改良事業支障物件調査(6－1)</t>
  </si>
  <si>
    <t>一般府道大阪羽曳野線道路改良事業支障物件調査(6－2)</t>
  </si>
  <si>
    <t>大阪都市計画緑地事業第3号久宝寺緑地支障物件調査(6－1)</t>
  </si>
  <si>
    <t>都市計画道路大阪岸和田南海線街路事業支障物件調査(6－1)</t>
  </si>
  <si>
    <t>一級河川天見川河川改修事業支障物件調査(6－1)</t>
  </si>
  <si>
    <t>都市計画道路大阪河内長野線街路事業支障物件調査(6－1)</t>
  </si>
  <si>
    <t>都市計画道路大阪河内長野線街路事業支障物件調査(6－2)</t>
  </si>
  <si>
    <t>一般国道（旧）１７０号道路改良支障物件調査(6－1)</t>
  </si>
  <si>
    <t>主要地方道茨木摂津線道路改良事業支障物件調査(6－1)</t>
  </si>
  <si>
    <t>都市計画道路豊中岸部線街路事業支障物件調査(6－1)</t>
  </si>
  <si>
    <t>都市計画道路豊中岸部線街路事業支障物件調査(6－2)</t>
  </si>
  <si>
    <t>一般府道大阪羽曳野線道路改良事業支障物件調査(6－3)</t>
  </si>
  <si>
    <t>二級河川牛滝川河川改修事業支障物件調査(6－1)</t>
  </si>
  <si>
    <t>都市計画道路堺港大堀線街路事業支障物件調査(6－1)</t>
  </si>
  <si>
    <t>一般府道大阪羽曳野線道路改良事業支障物件再算定(6－3)</t>
  </si>
  <si>
    <t>主要地方道大阪和泉泉南線道路改良事業支障物件調査(6－4)</t>
  </si>
  <si>
    <t>主要地方道柏原駒ヶ谷千早赤阪線交通安全施設等整備事業支障物件調査(6－1)</t>
  </si>
  <si>
    <t>主要地方道豊中亀岡線交通安全事業支障物件調査(6－1)</t>
  </si>
  <si>
    <t>一般府道大阪和泉泉南線道路改良事業支障物件調査(6－3)</t>
  </si>
  <si>
    <t>主要地方道（旧）大阪中央環状線交通安全施設等整備事業支障物件調査(6－1)</t>
  </si>
  <si>
    <t>一般府道和田福泉線交通安全施設等整備事業支障物件調査(6－1)</t>
  </si>
  <si>
    <t>一級河川西除川河川改良事業支障物件調査(6－1)</t>
  </si>
  <si>
    <t>大和川水系国分東条第三支渓砂防事業支障物件調査(6－1)</t>
  </si>
  <si>
    <t>一般府道郡戸大堀線歩道整備事業支障物件再算定(6－2)</t>
  </si>
  <si>
    <t>一般府道大阪羽曳野線道路改良事業支障物件再算定(6－4)</t>
  </si>
  <si>
    <t>主要地方道茨木摂津線道路改良事業支障物件再算定(6－2)</t>
  </si>
  <si>
    <t>主要地方道大阪和泉泉南線道路改良事業支障物件再算定(6－6)</t>
  </si>
  <si>
    <t>主要地方道柏原駒ヶ谷千早赤阪線交通安全施設等整備事業支障物件再算定(6－3)</t>
  </si>
  <si>
    <t>主要地方道柏原駒ヶ谷千早赤阪線交通安全施設等整備事業支障物件再算定(6－2)</t>
  </si>
  <si>
    <t>主要地方道大阪和泉泉南線道路改良事業支障物件再算定(6－8)</t>
  </si>
  <si>
    <t>一般府道大阪羽曳野線道路改良事業支障物件再算定(6－5)</t>
  </si>
  <si>
    <t>主要地方道大阪和泉泉南線道路改良事業支障物件再算定(6－7)</t>
  </si>
  <si>
    <t>都市計画道路大阪岸和田南海線街路支障物件再算定(6－1)</t>
  </si>
  <si>
    <t>都市計画道路大阪岸和田南海線街路支障物件再算定(6－2)</t>
  </si>
  <si>
    <t>主要地方道大阪和泉泉南線道路改良事業支障物件再算定(6－9)</t>
  </si>
  <si>
    <t>主要地方道和歌山貝塚線交通安全施設等整備事業支障物件再算定(6－1)</t>
  </si>
  <si>
    <t>競争入札（指名）</t>
  </si>
  <si>
    <t>令和6年度高齢者向け優良賃貸住宅等の入居者負担額認定にかかる事務委託</t>
    <rPh sb="0" eb="2">
      <t>レイワ</t>
    </rPh>
    <rPh sb="3" eb="5">
      <t>ネンド</t>
    </rPh>
    <rPh sb="5" eb="9">
      <t>コウレイシャム</t>
    </rPh>
    <rPh sb="10" eb="16">
      <t>ユウリョウチンタイジュウタク</t>
    </rPh>
    <rPh sb="16" eb="17">
      <t>トウ</t>
    </rPh>
    <rPh sb="18" eb="24">
      <t>ニュウキョシャフタンガク</t>
    </rPh>
    <rPh sb="24" eb="26">
      <t>ニンテイ</t>
    </rPh>
    <rPh sb="30" eb="34">
      <t>ジムイタク</t>
    </rPh>
    <phoneticPr fontId="1"/>
  </si>
  <si>
    <t>高齢者向け優良賃貸住宅の空家募集時・継続入居時における入居者負担額認定にかかる事務</t>
    <rPh sb="0" eb="3">
      <t>コウレイシャ</t>
    </rPh>
    <phoneticPr fontId="0"/>
  </si>
  <si>
    <t>多岐にわたる住宅制度の内容を熟知するとともに、同種の業務処理を担うなど、業務処理における経験が豊富であり、迅速かつ的確な処理ができるものに委託することにより、効率的な事務処理が図られること。</t>
    <rPh sb="6" eb="8">
      <t>ジュウタク</t>
    </rPh>
    <rPh sb="8" eb="10">
      <t>セイド</t>
    </rPh>
    <phoneticPr fontId="1"/>
  </si>
  <si>
    <t>大阪府営住宅の計画修繕業務委託（令和5年4月3日～令和7年3月31日）</t>
  </si>
  <si>
    <t>大阪府営住宅の計画修繕業務委託（令和6年4月1日～令和7年3月31日）</t>
  </si>
  <si>
    <t>随意契約（特命）</t>
    <phoneticPr fontId="4"/>
  </si>
  <si>
    <t>・高齢者の居住の安定確保に関する法律、同規則及び府の制度要綱等、制度の内容を熟知しており、本委託業務を遂行するのに必要な経験と知識、技術を有しているのは、資格審査等を行っている同公社のみであること。
・入居者から徴収した住民票、戸籍謄本及び所得証明書等、個人のプライバシーにかかわる情報を取り扱うこととなるため、公的機関として信頼性の高い団体であること。</t>
    <phoneticPr fontId="4"/>
  </si>
  <si>
    <t>堺泉北港の埠頭再編に係る事業者の移転に伴う補償金の算定業務</t>
  </si>
  <si>
    <t>府営上屋の燻蒸設備撤去に関する協定</t>
  </si>
  <si>
    <t>府営上屋の燻蒸設備等撤去に伴うアスベスト処理に関する協定</t>
  </si>
  <si>
    <t>「１　堺泉北港の埠頭再編に係る事業者の移転に伴う物件調査業務」により調査を実施した物件に係る移転補償金の算定業務</t>
    <rPh sb="3" eb="4">
      <t>サカイ</t>
    </rPh>
    <rPh sb="4" eb="6">
      <t>センボク</t>
    </rPh>
    <rPh sb="6" eb="7">
      <t>コウ</t>
    </rPh>
    <rPh sb="8" eb="10">
      <t>フトウ</t>
    </rPh>
    <rPh sb="10" eb="12">
      <t>サイヘン</t>
    </rPh>
    <rPh sb="13" eb="14">
      <t>カカワ</t>
    </rPh>
    <rPh sb="15" eb="18">
      <t>ジギョウシャ</t>
    </rPh>
    <rPh sb="19" eb="21">
      <t>イテン</t>
    </rPh>
    <rPh sb="22" eb="23">
      <t>トモナ</t>
    </rPh>
    <rPh sb="24" eb="26">
      <t>ブッケン</t>
    </rPh>
    <rPh sb="26" eb="28">
      <t>チョウサ</t>
    </rPh>
    <rPh sb="28" eb="30">
      <t>ギョウム</t>
    </rPh>
    <rPh sb="34" eb="36">
      <t>チョウサ</t>
    </rPh>
    <rPh sb="37" eb="39">
      <t>ジッシ</t>
    </rPh>
    <rPh sb="41" eb="43">
      <t>ブッケン</t>
    </rPh>
    <rPh sb="44" eb="45">
      <t>カカワ</t>
    </rPh>
    <rPh sb="46" eb="48">
      <t>イテン</t>
    </rPh>
    <rPh sb="48" eb="50">
      <t>ホショウ</t>
    </rPh>
    <rPh sb="50" eb="51">
      <t>キン</t>
    </rPh>
    <rPh sb="52" eb="54">
      <t>サンテイ</t>
    </rPh>
    <rPh sb="54" eb="56">
      <t>ギョウム</t>
    </rPh>
    <phoneticPr fontId="2"/>
  </si>
  <si>
    <t>燻蒸の上屋の限られた上屋機能を最大限に利用するため、不要となっている設備の撤去を行う業務</t>
    <rPh sb="0" eb="2">
      <t>クンジョウ</t>
    </rPh>
    <rPh sb="3" eb="5">
      <t>ウワヤ</t>
    </rPh>
    <rPh sb="6" eb="7">
      <t>カギ</t>
    </rPh>
    <rPh sb="10" eb="14">
      <t>ウワヤキノウ</t>
    </rPh>
    <rPh sb="15" eb="18">
      <t>サイダイゲン</t>
    </rPh>
    <rPh sb="19" eb="21">
      <t>リヨウ</t>
    </rPh>
    <rPh sb="26" eb="28">
      <t>フヨウ</t>
    </rPh>
    <rPh sb="34" eb="36">
      <t>セツビ</t>
    </rPh>
    <rPh sb="37" eb="39">
      <t>テッキョ</t>
    </rPh>
    <rPh sb="40" eb="41">
      <t>オコナ</t>
    </rPh>
    <rPh sb="42" eb="44">
      <t>ギョウム</t>
    </rPh>
    <phoneticPr fontId="2"/>
  </si>
  <si>
    <t>「３　府営上屋の燻蒸設備撤去に関する協定」で記載の設備撤去の調査の際に、アスベストの残存が確認されたため、その処理に関する業務</t>
    <rPh sb="22" eb="24">
      <t>キサイ</t>
    </rPh>
    <rPh sb="25" eb="27">
      <t>セツビ</t>
    </rPh>
    <rPh sb="27" eb="29">
      <t>テッキョ</t>
    </rPh>
    <rPh sb="30" eb="32">
      <t>チョウサ</t>
    </rPh>
    <rPh sb="33" eb="34">
      <t>サイ</t>
    </rPh>
    <rPh sb="42" eb="44">
      <t>ザンゾン</t>
    </rPh>
    <rPh sb="45" eb="47">
      <t>カクニン</t>
    </rPh>
    <rPh sb="55" eb="57">
      <t>ショリ</t>
    </rPh>
    <rPh sb="58" eb="59">
      <t>カン</t>
    </rPh>
    <rPh sb="61" eb="63">
      <t>ギョウム</t>
    </rPh>
    <phoneticPr fontId="2"/>
  </si>
  <si>
    <t>業務の効率性を確保しながら、本業務の円滑な実施が期待できる。</t>
    <phoneticPr fontId="4"/>
  </si>
  <si>
    <t>堺泉北港の埠頭再編は大阪府と堺泉北埠頭株式会社の共同事業であるうえ、本業務は相当な事業者調整を要することから、当該地区を管理・運営し直接的に事業者に貸し付けを行っている、港湾運営会社の堺泉北埠頭株式会社しかいないため。</t>
  </si>
  <si>
    <t>上屋を管理・運営し直接的に事業者に貸し付けを行っている堺泉北埠頭株式会社しかいないため。</t>
    <rPh sb="0" eb="2">
      <t>ウワヤ</t>
    </rPh>
    <rPh sb="3" eb="5">
      <t>カンリ</t>
    </rPh>
    <rPh sb="6" eb="8">
      <t>ウンエイ</t>
    </rPh>
    <rPh sb="9" eb="11">
      <t>チョクセツ</t>
    </rPh>
    <rPh sb="11" eb="12">
      <t>テキ</t>
    </rPh>
    <rPh sb="13" eb="16">
      <t>ジギョウシャ</t>
    </rPh>
    <rPh sb="17" eb="18">
      <t>カ</t>
    </rPh>
    <rPh sb="19" eb="20">
      <t>ツ</t>
    </rPh>
    <rPh sb="22" eb="23">
      <t>オコナ</t>
    </rPh>
    <rPh sb="27" eb="36">
      <t>サカイセンボクフトウカブシキガイシャ</t>
    </rPh>
    <phoneticPr fontId="2"/>
  </si>
  <si>
    <t>堺泉北港の埠頭再編に係る事業者の移転に伴う補償金の算定業務</t>
    <phoneticPr fontId="4"/>
  </si>
  <si>
    <t>府営上屋の燻蒸設備撤去に関する協定</t>
    <phoneticPr fontId="4"/>
  </si>
  <si>
    <t>府営上屋の燻蒸設備等撤去に伴うアスベスト処理に関する協定</t>
    <phoneticPr fontId="4"/>
  </si>
  <si>
    <t>府営上屋の燻蒸設備撤去業務
（アスベスト部分除く）</t>
    <rPh sb="11" eb="13">
      <t>ギョウム</t>
    </rPh>
    <rPh sb="20" eb="22">
      <t>ブブン</t>
    </rPh>
    <rPh sb="22" eb="23">
      <t>ノゾ</t>
    </rPh>
    <phoneticPr fontId="2"/>
  </si>
  <si>
    <t>府営上屋の燻蒸設備撤去業務
（アスベスト部分）</t>
    <rPh sb="11" eb="13">
      <t>ギョウム</t>
    </rPh>
    <rPh sb="20" eb="22">
      <t>ブブン</t>
    </rPh>
    <phoneticPr fontId="2"/>
  </si>
  <si>
    <t>競争入札（指名）</t>
    <phoneticPr fontId="4"/>
  </si>
  <si>
    <t>大阪府域における道路、公共施設等の開発事業に伴う事業者（大阪府）からの埋蔵文化財発掘調査の委託</t>
    <rPh sb="0" eb="3">
      <t>オオサカフ</t>
    </rPh>
    <rPh sb="3" eb="4">
      <t>イキ</t>
    </rPh>
    <rPh sb="8" eb="10">
      <t>ドウロ</t>
    </rPh>
    <rPh sb="11" eb="13">
      <t>コウキョウ</t>
    </rPh>
    <rPh sb="13" eb="16">
      <t>シセツナド</t>
    </rPh>
    <rPh sb="17" eb="19">
      <t>カイハツ</t>
    </rPh>
    <rPh sb="19" eb="21">
      <t>ジギョウ</t>
    </rPh>
    <rPh sb="22" eb="23">
      <t>トモナ</t>
    </rPh>
    <rPh sb="24" eb="27">
      <t>ジギョウシャ</t>
    </rPh>
    <rPh sb="28" eb="31">
      <t>オオサカフ</t>
    </rPh>
    <rPh sb="35" eb="37">
      <t>マイゾウ</t>
    </rPh>
    <rPh sb="37" eb="40">
      <t>ブンカザイ</t>
    </rPh>
    <rPh sb="40" eb="42">
      <t>ハックツ</t>
    </rPh>
    <rPh sb="42" eb="44">
      <t>チョウサ</t>
    </rPh>
    <rPh sb="45" eb="47">
      <t>イタク</t>
    </rPh>
    <phoneticPr fontId="2"/>
  </si>
  <si>
    <t>久宝寺遺跡（立坑）発掘調査に伴う空中写真測量委託</t>
    <rPh sb="0" eb="3">
      <t>キュウホウジ</t>
    </rPh>
    <rPh sb="3" eb="5">
      <t>イセキ</t>
    </rPh>
    <rPh sb="6" eb="8">
      <t>タテコウ</t>
    </rPh>
    <rPh sb="9" eb="11">
      <t>ハックツ</t>
    </rPh>
    <rPh sb="11" eb="13">
      <t>チョウサ</t>
    </rPh>
    <rPh sb="14" eb="15">
      <t>トモナ</t>
    </rPh>
    <rPh sb="16" eb="18">
      <t>クウチュウ</t>
    </rPh>
    <rPh sb="18" eb="20">
      <t>シャシン</t>
    </rPh>
    <rPh sb="20" eb="22">
      <t>ソクリョウ</t>
    </rPh>
    <rPh sb="22" eb="24">
      <t>イタク</t>
    </rPh>
    <phoneticPr fontId="2"/>
  </si>
  <si>
    <t>令和6年度大県郡条里遺跡11遺物整理に伴う大型植物遺体同定業務委託</t>
    <rPh sb="0" eb="2">
      <t>レイワ</t>
    </rPh>
    <rPh sb="3" eb="5">
      <t>ネンド</t>
    </rPh>
    <rPh sb="5" eb="7">
      <t>オオガタ</t>
    </rPh>
    <rPh sb="7" eb="8">
      <t>グン</t>
    </rPh>
    <rPh sb="8" eb="10">
      <t>ジョウリ</t>
    </rPh>
    <rPh sb="10" eb="12">
      <t>イセキ</t>
    </rPh>
    <rPh sb="14" eb="16">
      <t>イブツ</t>
    </rPh>
    <rPh sb="16" eb="18">
      <t>セイリ</t>
    </rPh>
    <rPh sb="19" eb="20">
      <t>トモナ</t>
    </rPh>
    <rPh sb="21" eb="23">
      <t>オオガタ</t>
    </rPh>
    <rPh sb="23" eb="25">
      <t>ショクブツ</t>
    </rPh>
    <rPh sb="25" eb="27">
      <t>イタイ</t>
    </rPh>
    <rPh sb="27" eb="29">
      <t>ドウテイ</t>
    </rPh>
    <rPh sb="29" eb="31">
      <t>ギョウム</t>
    </rPh>
    <rPh sb="31" eb="33">
      <t>イタク</t>
    </rPh>
    <phoneticPr fontId="2"/>
  </si>
  <si>
    <t>令和6年度伊加賀遺跡・伊加賀古墳群大型植物遺体同定業務委託</t>
    <rPh sb="0" eb="2">
      <t>レイワ</t>
    </rPh>
    <rPh sb="3" eb="5">
      <t>ネンド</t>
    </rPh>
    <rPh sb="5" eb="8">
      <t>イカガ</t>
    </rPh>
    <rPh sb="8" eb="10">
      <t>イセキ</t>
    </rPh>
    <rPh sb="11" eb="14">
      <t>イカガ</t>
    </rPh>
    <rPh sb="14" eb="16">
      <t>コフン</t>
    </rPh>
    <rPh sb="16" eb="17">
      <t>グン</t>
    </rPh>
    <rPh sb="17" eb="19">
      <t>オオガタ</t>
    </rPh>
    <rPh sb="19" eb="21">
      <t>ショクブツ</t>
    </rPh>
    <rPh sb="21" eb="23">
      <t>イタイ</t>
    </rPh>
    <rPh sb="23" eb="25">
      <t>ドウテイ</t>
    </rPh>
    <rPh sb="25" eb="27">
      <t>ギョウム</t>
    </rPh>
    <rPh sb="27" eb="29">
      <t>イタク</t>
    </rPh>
    <phoneticPr fontId="2"/>
  </si>
  <si>
    <t>令和6年度西岩田遺跡遺物整理に十なう大型植物遺体同定分析委託</t>
    <rPh sb="0" eb="2">
      <t>レイワ</t>
    </rPh>
    <rPh sb="3" eb="5">
      <t>ネンド</t>
    </rPh>
    <rPh sb="5" eb="6">
      <t>ニシ</t>
    </rPh>
    <rPh sb="6" eb="8">
      <t>イワタ</t>
    </rPh>
    <rPh sb="8" eb="10">
      <t>イセキ</t>
    </rPh>
    <rPh sb="10" eb="12">
      <t>イブツ</t>
    </rPh>
    <rPh sb="12" eb="14">
      <t>セイリ</t>
    </rPh>
    <rPh sb="15" eb="16">
      <t>トオ</t>
    </rPh>
    <rPh sb="18" eb="20">
      <t>オオガタ</t>
    </rPh>
    <rPh sb="20" eb="22">
      <t>ショクブツ</t>
    </rPh>
    <rPh sb="22" eb="24">
      <t>イタイ</t>
    </rPh>
    <rPh sb="24" eb="26">
      <t>ドウテイ</t>
    </rPh>
    <rPh sb="26" eb="28">
      <t>ブンセキ</t>
    </rPh>
    <rPh sb="28" eb="30">
      <t>イタク</t>
    </rPh>
    <phoneticPr fontId="2"/>
  </si>
  <si>
    <t>令和5～6年度讃良郡条里遺跡（四條畷増補幹線）発掘調査出土木製品保存処理（糖アルコール含浸法）委託</t>
    <rPh sb="0" eb="2">
      <t>レイワ</t>
    </rPh>
    <rPh sb="5" eb="7">
      <t>ネンド</t>
    </rPh>
    <rPh sb="7" eb="8">
      <t>サン</t>
    </rPh>
    <rPh sb="8" eb="9">
      <t>リョウ</t>
    </rPh>
    <rPh sb="9" eb="10">
      <t>グン</t>
    </rPh>
    <rPh sb="10" eb="12">
      <t>ジョウリ</t>
    </rPh>
    <rPh sb="12" eb="14">
      <t>イセキ</t>
    </rPh>
    <rPh sb="15" eb="18">
      <t>シジョウナワテ</t>
    </rPh>
    <rPh sb="18" eb="20">
      <t>ゾウホ</t>
    </rPh>
    <rPh sb="20" eb="22">
      <t>カンセン</t>
    </rPh>
    <rPh sb="23" eb="27">
      <t>ハックツチョウサ</t>
    </rPh>
    <rPh sb="27" eb="29">
      <t>シュツド</t>
    </rPh>
    <rPh sb="29" eb="32">
      <t>モクセイヒン</t>
    </rPh>
    <rPh sb="32" eb="34">
      <t>ホゾン</t>
    </rPh>
    <rPh sb="34" eb="36">
      <t>ショリ</t>
    </rPh>
    <rPh sb="37" eb="38">
      <t>トウ</t>
    </rPh>
    <rPh sb="43" eb="45">
      <t>ガンシン</t>
    </rPh>
    <rPh sb="45" eb="46">
      <t>ホウ</t>
    </rPh>
    <rPh sb="47" eb="49">
      <t>イタク</t>
    </rPh>
    <phoneticPr fontId="2"/>
  </si>
  <si>
    <t>大阪府土地開発公社</t>
    <rPh sb="0" eb="3">
      <t>オオサカフ</t>
    </rPh>
    <rPh sb="3" eb="9">
      <t>トチカイハツコウシャ</t>
    </rPh>
    <phoneticPr fontId="4"/>
  </si>
  <si>
    <t>指定出資法人に対する委託状況（令和６年度）</t>
    <rPh sb="0" eb="2">
      <t>シテイ</t>
    </rPh>
    <rPh sb="2" eb="4">
      <t>シュッシ</t>
    </rPh>
    <rPh sb="4" eb="6">
      <t>ホウジン</t>
    </rPh>
    <rPh sb="7" eb="8">
      <t>タイ</t>
    </rPh>
    <rPh sb="10" eb="12">
      <t>イタク</t>
    </rPh>
    <rPh sb="12" eb="14">
      <t>ジョウキョウ</t>
    </rPh>
    <rPh sb="15" eb="17">
      <t>レイワ</t>
    </rPh>
    <rPh sb="18" eb="20">
      <t>ネンド</t>
    </rPh>
    <rPh sb="19" eb="20">
      <t>ドヘイネンド</t>
    </rPh>
    <phoneticPr fontId="4"/>
  </si>
  <si>
    <t>指定出資法人の再委託状況（令和６年度）</t>
    <rPh sb="0" eb="2">
      <t>シテイ</t>
    </rPh>
    <rPh sb="2" eb="4">
      <t>シュッシ</t>
    </rPh>
    <rPh sb="4" eb="6">
      <t>ホウジン</t>
    </rPh>
    <rPh sb="7" eb="10">
      <t>サイイタク</t>
    </rPh>
    <rPh sb="10" eb="12">
      <t>ジョウキョウ</t>
    </rPh>
    <rPh sb="13" eb="15">
      <t>レイワ</t>
    </rPh>
    <rPh sb="16" eb="18">
      <t>ネンド</t>
    </rPh>
    <rPh sb="17" eb="18">
      <t>ドヘイネンド</t>
    </rPh>
    <phoneticPr fontId="4"/>
  </si>
  <si>
    <t>（公財）
大阪産業局</t>
    <phoneticPr fontId="4"/>
  </si>
  <si>
    <t>用地取得の専門機関としてのノウハウや、用地買収管理システムを活用したきめ細かな進捗状況管理による効率的・計画的な用地取得の推進。</t>
    <phoneticPr fontId="4"/>
  </si>
  <si>
    <t>大阪府
道路公社</t>
    <rPh sb="0" eb="3">
      <t>オオサカフ</t>
    </rPh>
    <rPh sb="4" eb="6">
      <t>ドウロ</t>
    </rPh>
    <rPh sb="6" eb="8">
      <t>コウシャ</t>
    </rPh>
    <phoneticPr fontId="4"/>
  </si>
  <si>
    <t>大阪モノレール（株）</t>
    <phoneticPr fontId="4"/>
  </si>
  <si>
    <t>営業線の工事等については、電車線のき電停止が伴う場合が多く、短時間の深夜帯（0：30～4：30）の作業となるため、制約や調整事項が多数あり、また、工事等による運行への影響（事故・運休・遅延等）を生じさせない必要がある。モノレールの安全運行を確保しつつ工事等を円滑に実施するために、発注業務・施工管理・検査業務等を含め大阪モノレール株式会社が業務を受託している。
これらの内、塗装塗替工事・インフラ構造物の健全度・破損状況調査及び補修工事の施工にあたっては、塗装塗替工事、橋梁工事・調査に精通し、鉄道近接工事の施工実績・府の受注実績を有し、良好な業務・工事成績を取得している業者に再委託している。
延伸区間の工事等については、インフラ部分・インフラ外部分が一連となった工事が多いため、大阪モノレール株式会社が業務を受託し、これにインフラ外部分と併せ施工業者に再委託している。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</si>
</sst>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 &quot;¥&quot;* #,##0_ ;_ &quot;¥&quot;* \-#,##0_ ;_ &quot;¥&quot;* &quot;-&quot;_ ;_ @_ "/>
    <numFmt numFmtId="176" formatCode="#,##0_ &quot;千円&quot;"/>
    <numFmt numFmtId="177" formatCode="\(#,##0_ &quot;千円&quot;\)"/>
    <numFmt numFmtId="178" formatCode="#,##0_ "/>
  </numFmts>
  <fonts count="28" x14ac:knownFonts="1">
    <font>
      <sz val="11"/>
      <color theme="1"/>
      <name val="ＭＳ Ｐゴシック"/>
      <family val="2"/>
      <charset val="128"/>
      <scheme val="minor"/>
    </font>
    <font>
      <sz val="11"/>
      <color theme="1"/>
      <name val="ＭＳ Ｐゴシック"/>
      <family val="2"/>
      <charset val="128"/>
      <scheme val="minor"/>
    </font>
    <font>
      <sz val="11"/>
      <color rgb="FFFF0000"/>
      <name val="ＭＳ Ｐゴシック"/>
      <family val="2"/>
      <charset val="128"/>
      <scheme val="minor"/>
    </font>
    <font>
      <b/>
      <sz val="16"/>
      <color theme="1"/>
      <name val="ＭＳ Ｐゴシック"/>
      <family val="3"/>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8"/>
      <color theme="1"/>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inor"/>
    </font>
    <font>
      <sz val="11"/>
      <name val="ＭＳ Ｐゴシック"/>
      <family val="3"/>
      <charset val="128"/>
    </font>
    <font>
      <b/>
      <sz val="14"/>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scheme val="minor"/>
    </font>
    <font>
      <sz val="9"/>
      <name val="ＭＳ Ｐゴシック"/>
      <family val="3"/>
      <charset val="128"/>
    </font>
    <font>
      <sz val="9"/>
      <name val="ＭＳ ゴシック"/>
      <family val="3"/>
      <charset val="128"/>
    </font>
    <font>
      <b/>
      <sz val="16"/>
      <name val="ＭＳ Ｐゴシック"/>
      <family val="3"/>
      <charset val="128"/>
    </font>
    <font>
      <sz val="11"/>
      <color theme="1"/>
      <name val="ＭＳ Ｐゴシック"/>
      <family val="3"/>
      <charset val="128"/>
    </font>
    <font>
      <sz val="11"/>
      <color theme="0"/>
      <name val="ＭＳ Ｐゴシック"/>
      <family val="2"/>
      <charset val="128"/>
      <scheme val="minor"/>
    </font>
    <font>
      <sz val="11"/>
      <color theme="0"/>
      <name val="ＭＳ Ｐゴシック"/>
      <family val="3"/>
      <charset val="128"/>
      <scheme val="minor"/>
    </font>
    <font>
      <sz val="9"/>
      <name val="ＭＳ Ｐゴシック"/>
      <family val="2"/>
      <charset val="128"/>
      <scheme val="minor"/>
    </font>
    <font>
      <sz val="9"/>
      <color rgb="FF0000FF"/>
      <name val="ＭＳ Ｐゴシック"/>
      <family val="2"/>
      <charset val="128"/>
      <scheme val="minor"/>
    </font>
    <font>
      <sz val="10"/>
      <color theme="1"/>
      <name val="ＭＳ Ｐゴシック"/>
      <family val="2"/>
      <charset val="128"/>
      <scheme val="minor"/>
    </font>
    <font>
      <b/>
      <sz val="10"/>
      <name val="ＭＳ Ｐゴシック"/>
      <family val="3"/>
      <charset val="128"/>
      <scheme val="minor"/>
    </font>
    <font>
      <sz val="9"/>
      <color theme="1"/>
      <name val="ＭＳ Ｐゴシック"/>
      <family val="2"/>
      <charset val="128"/>
    </font>
    <font>
      <sz val="10"/>
      <name val="ＭＳ Ｐゴシック"/>
      <family val="3"/>
      <charset val="128"/>
      <scheme val="minor"/>
    </font>
    <font>
      <sz val="8"/>
      <name val="ＭＳ Ｐゴシック"/>
      <family val="3"/>
      <charset val="128"/>
    </font>
  </fonts>
  <fills count="15">
    <fill>
      <patternFill patternType="none"/>
    </fill>
    <fill>
      <patternFill patternType="gray125"/>
    </fill>
    <fill>
      <patternFill patternType="solid">
        <fgColor theme="0" tint="-0.249977111117893"/>
        <bgColor indexed="64"/>
      </patternFill>
    </fill>
    <fill>
      <patternFill patternType="solid">
        <fgColor auto="1"/>
        <bgColor indexed="64"/>
      </patternFill>
    </fill>
    <fill>
      <patternFill patternType="solid">
        <fgColor rgb="FFFFFF00"/>
        <bgColor indexed="64"/>
      </patternFill>
    </fill>
    <fill>
      <patternFill patternType="solid">
        <fgColor theme="0"/>
        <bgColor indexed="64"/>
      </patternFill>
    </fill>
    <fill>
      <patternFill patternType="solid">
        <fgColor rgb="FFFFCCCC"/>
        <bgColor indexed="64"/>
      </patternFill>
    </fill>
    <fill>
      <patternFill patternType="solid">
        <fgColor theme="8" tint="0.59999389629810485"/>
        <bgColor indexed="64"/>
      </patternFill>
    </fill>
    <fill>
      <patternFill patternType="solid">
        <fgColor rgb="FFCCFF99"/>
        <bgColor indexed="64"/>
      </patternFill>
    </fill>
    <fill>
      <patternFill patternType="solid">
        <fgColor theme="9" tint="0.39997558519241921"/>
        <bgColor indexed="64"/>
      </patternFill>
    </fill>
    <fill>
      <patternFill patternType="solid">
        <fgColor rgb="FFCC99FF"/>
        <bgColor indexed="64"/>
      </patternFill>
    </fill>
    <fill>
      <patternFill patternType="solid">
        <fgColor rgb="FFFFCC00"/>
        <bgColor indexed="64"/>
      </patternFill>
    </fill>
    <fill>
      <patternFill patternType="solid">
        <fgColor rgb="FF92D050"/>
        <bgColor indexed="64"/>
      </patternFill>
    </fill>
    <fill>
      <patternFill patternType="solid">
        <fgColor rgb="FFFF9999"/>
        <bgColor indexed="64"/>
      </patternFill>
    </fill>
    <fill>
      <patternFill patternType="solid">
        <fgColor rgb="FFD2E13F"/>
        <bgColor indexed="64"/>
      </patternFill>
    </fill>
  </fills>
  <borders count="84">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right style="thin">
        <color indexed="64"/>
      </right>
      <top style="medium">
        <color indexed="64"/>
      </top>
      <bottom style="hair">
        <color indexed="64"/>
      </bottom>
      <diagonal/>
    </border>
    <border>
      <left style="hair">
        <color indexed="64"/>
      </left>
      <right style="thin">
        <color indexed="64"/>
      </right>
      <top/>
      <bottom style="double">
        <color indexed="64"/>
      </bottom>
      <diagonal/>
    </border>
    <border>
      <left/>
      <right/>
      <top/>
      <bottom style="medium">
        <color indexed="64"/>
      </bottom>
      <diagonal/>
    </border>
    <border>
      <left style="hair">
        <color indexed="64"/>
      </left>
      <right style="thin">
        <color indexed="64"/>
      </right>
      <top style="medium">
        <color indexed="64"/>
      </top>
      <bottom/>
      <diagonal/>
    </border>
    <border>
      <left style="thin">
        <color indexed="64"/>
      </left>
      <right/>
      <top/>
      <bottom style="double">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hair">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medium">
        <color indexed="64"/>
      </right>
      <top/>
      <bottom style="double">
        <color indexed="64"/>
      </bottom>
      <diagonal/>
    </border>
    <border>
      <left/>
      <right/>
      <top/>
      <bottom style="double">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thin">
        <color indexed="64"/>
      </left>
      <right style="hair">
        <color indexed="64"/>
      </right>
      <top/>
      <bottom/>
      <diagonal/>
    </border>
    <border>
      <left style="thin">
        <color indexed="64"/>
      </left>
      <right style="hair">
        <color indexed="64"/>
      </right>
      <top style="medium">
        <color indexed="64"/>
      </top>
      <bottom/>
      <diagonal/>
    </border>
    <border>
      <left style="thin">
        <color indexed="64"/>
      </left>
      <right style="hair">
        <color indexed="64"/>
      </right>
      <top/>
      <bottom style="double">
        <color indexed="64"/>
      </bottom>
      <diagonal/>
    </border>
    <border>
      <left style="hair">
        <color indexed="64"/>
      </left>
      <right style="thin">
        <color indexed="64"/>
      </right>
      <top/>
      <bottom/>
      <diagonal/>
    </border>
    <border>
      <left/>
      <right style="thin">
        <color indexed="64"/>
      </right>
      <top/>
      <bottom style="double">
        <color indexed="64"/>
      </bottom>
      <diagonal/>
    </border>
    <border>
      <left style="dotted">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style="medium">
        <color indexed="64"/>
      </bottom>
      <diagonal/>
    </border>
    <border>
      <left style="dotted">
        <color indexed="64"/>
      </left>
      <right style="thin">
        <color indexed="64"/>
      </right>
      <top style="medium">
        <color indexed="64"/>
      </top>
      <bottom style="thin">
        <color indexed="64"/>
      </bottom>
      <diagonal/>
    </border>
    <border>
      <left style="hair">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top/>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style="dotted">
        <color indexed="64"/>
      </left>
      <right style="thin">
        <color indexed="64"/>
      </right>
      <top/>
      <bottom/>
      <diagonal/>
    </border>
    <border>
      <left style="thin">
        <color indexed="64"/>
      </left>
      <right style="hair">
        <color indexed="64"/>
      </right>
      <top/>
      <bottom style="medium">
        <color indexed="64"/>
      </bottom>
      <diagonal/>
    </border>
    <border>
      <left style="dotted">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bottom style="medium">
        <color indexed="64"/>
      </bottom>
      <diagonal/>
    </border>
    <border>
      <left style="dotted">
        <color indexed="64"/>
      </left>
      <right style="thin">
        <color indexed="64"/>
      </right>
      <top style="thin">
        <color indexed="64"/>
      </top>
      <bottom style="medium">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10" fillId="0" borderId="0">
      <alignment vertical="center"/>
    </xf>
    <xf numFmtId="9" fontId="10" fillId="0" borderId="0" applyFont="0" applyFill="0" applyBorder="0" applyAlignment="0" applyProtection="0">
      <alignment vertical="center"/>
    </xf>
    <xf numFmtId="0" fontId="10" fillId="0" borderId="0"/>
  </cellStyleXfs>
  <cellXfs count="527">
    <xf numFmtId="0" fontId="0" fillId="0" borderId="0" xfId="0">
      <alignment vertical="center"/>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center" vertical="center" wrapText="1"/>
    </xf>
    <xf numFmtId="178" fontId="15" fillId="3" borderId="8" xfId="0" applyNumberFormat="1" applyFont="1" applyFill="1" applyBorder="1" applyAlignment="1">
      <alignment vertical="center"/>
    </xf>
    <xf numFmtId="178" fontId="15" fillId="0" borderId="8" xfId="0" applyNumberFormat="1" applyFont="1" applyFill="1" applyBorder="1" applyAlignment="1">
      <alignment vertical="center"/>
    </xf>
    <xf numFmtId="0" fontId="13" fillId="0" borderId="0" xfId="2" applyFont="1" applyBorder="1" applyAlignment="1">
      <alignment horizontal="left" vertical="center"/>
    </xf>
    <xf numFmtId="0" fontId="0" fillId="0" borderId="0" xfId="0" applyFill="1">
      <alignment vertical="center"/>
    </xf>
    <xf numFmtId="38" fontId="10" fillId="0" borderId="0" xfId="1" applyFont="1">
      <alignment vertical="center"/>
    </xf>
    <xf numFmtId="0" fontId="10" fillId="0" borderId="0" xfId="2" applyFont="1">
      <alignment vertical="center"/>
    </xf>
    <xf numFmtId="0" fontId="3" fillId="0" borderId="0" xfId="0" applyFont="1" applyAlignment="1">
      <alignment horizontal="left" vertical="center"/>
    </xf>
    <xf numFmtId="0" fontId="17" fillId="0" borderId="0" xfId="2" applyFont="1" applyAlignment="1">
      <alignment horizontal="left" vertical="center"/>
    </xf>
    <xf numFmtId="0" fontId="18" fillId="0" borderId="0" xfId="0" applyFont="1">
      <alignment vertical="center"/>
    </xf>
    <xf numFmtId="0" fontId="11" fillId="0" borderId="0" xfId="2" applyFont="1" applyAlignment="1">
      <alignment vertical="center"/>
    </xf>
    <xf numFmtId="178" fontId="15" fillId="3" borderId="38" xfId="0" applyNumberFormat="1" applyFont="1" applyFill="1" applyBorder="1" applyAlignment="1">
      <alignment vertical="center"/>
    </xf>
    <xf numFmtId="0" fontId="15" fillId="0" borderId="38" xfId="0" applyFont="1" applyFill="1" applyBorder="1" applyAlignment="1">
      <alignment vertical="center" wrapText="1"/>
    </xf>
    <xf numFmtId="0" fontId="3" fillId="0" borderId="0" xfId="0" applyFont="1" applyAlignment="1">
      <alignment horizontal="center" vertical="center"/>
    </xf>
    <xf numFmtId="0" fontId="5" fillId="0" borderId="0" xfId="0" applyFont="1">
      <alignment vertical="center"/>
    </xf>
    <xf numFmtId="0" fontId="6" fillId="0" borderId="32" xfId="0" applyFont="1" applyBorder="1">
      <alignment vertical="center"/>
    </xf>
    <xf numFmtId="0" fontId="6" fillId="0" borderId="32" xfId="0" applyFont="1" applyBorder="1" applyAlignment="1">
      <alignment vertical="center" wrapText="1"/>
    </xf>
    <xf numFmtId="0" fontId="6" fillId="0" borderId="32" xfId="0" applyFont="1" applyBorder="1" applyAlignment="1">
      <alignment vertical="center"/>
    </xf>
    <xf numFmtId="0" fontId="19" fillId="0" borderId="0" xfId="0" applyFont="1" applyAlignment="1">
      <alignment vertical="center"/>
    </xf>
    <xf numFmtId="0" fontId="20" fillId="0" borderId="0" xfId="0" applyFont="1" applyAlignment="1">
      <alignment vertical="center"/>
    </xf>
    <xf numFmtId="176" fontId="9" fillId="0" borderId="34" xfId="0" applyNumberFormat="1" applyFont="1" applyBorder="1">
      <alignment vertical="center"/>
    </xf>
    <xf numFmtId="176" fontId="9" fillId="0" borderId="34" xfId="0" applyNumberFormat="1" applyFont="1" applyFill="1" applyBorder="1" applyAlignment="1">
      <alignment horizontal="right" vertical="center"/>
    </xf>
    <xf numFmtId="0" fontId="15" fillId="0" borderId="38" xfId="2" applyFont="1" applyFill="1" applyBorder="1" applyAlignment="1">
      <alignment horizontal="left" vertical="center" wrapText="1"/>
    </xf>
    <xf numFmtId="0" fontId="15" fillId="0" borderId="1" xfId="0" applyFont="1" applyFill="1" applyBorder="1" applyAlignment="1">
      <alignment vertical="center" wrapText="1"/>
    </xf>
    <xf numFmtId="0" fontId="6" fillId="0" borderId="44" xfId="0" applyFont="1" applyBorder="1">
      <alignment vertical="center"/>
    </xf>
    <xf numFmtId="176" fontId="0" fillId="0" borderId="36" xfId="0" applyNumberFormat="1" applyFont="1" applyBorder="1" applyAlignment="1">
      <alignment horizontal="right" vertical="center"/>
    </xf>
    <xf numFmtId="176" fontId="0" fillId="0" borderId="36" xfId="0" applyNumberFormat="1" applyBorder="1" applyAlignment="1">
      <alignment horizontal="right" vertical="center"/>
    </xf>
    <xf numFmtId="0" fontId="8" fillId="0" borderId="32" xfId="0" applyFont="1" applyBorder="1" applyAlignment="1">
      <alignment vertical="center"/>
    </xf>
    <xf numFmtId="0" fontId="8" fillId="0" borderId="32" xfId="0" applyFont="1" applyBorder="1" applyAlignment="1">
      <alignment vertical="center" wrapText="1"/>
    </xf>
    <xf numFmtId="0" fontId="8" fillId="0" borderId="44" xfId="0" applyFont="1" applyBorder="1" applyAlignment="1">
      <alignment vertical="center" wrapText="1"/>
    </xf>
    <xf numFmtId="0" fontId="15" fillId="0" borderId="8" xfId="2" applyFont="1" applyBorder="1" applyAlignment="1">
      <alignment horizontal="left" vertical="center" wrapText="1"/>
    </xf>
    <xf numFmtId="0" fontId="15" fillId="0" borderId="0" xfId="0" applyFont="1" applyBorder="1" applyAlignment="1">
      <alignment horizontal="left" vertical="center" wrapText="1"/>
    </xf>
    <xf numFmtId="0" fontId="24" fillId="0" borderId="0" xfId="0" applyFont="1" applyAlignment="1">
      <alignment horizontal="left" vertical="center"/>
    </xf>
    <xf numFmtId="0" fontId="6" fillId="0" borderId="33" xfId="0" applyFont="1" applyBorder="1" applyAlignment="1">
      <alignment vertical="center"/>
    </xf>
    <xf numFmtId="0" fontId="6" fillId="0" borderId="33" xfId="0" applyFont="1" applyBorder="1">
      <alignment vertical="center"/>
    </xf>
    <xf numFmtId="0" fontId="6" fillId="0" borderId="49" xfId="0" applyFont="1" applyBorder="1">
      <alignment vertical="center"/>
    </xf>
    <xf numFmtId="0" fontId="15" fillId="0" borderId="38" xfId="2" applyFont="1" applyBorder="1" applyAlignment="1">
      <alignment horizontal="left" vertical="center" wrapText="1"/>
    </xf>
    <xf numFmtId="0" fontId="0" fillId="0" borderId="0" xfId="0" applyBorder="1">
      <alignment vertical="center"/>
    </xf>
    <xf numFmtId="0" fontId="6" fillId="5" borderId="44" xfId="0" applyFont="1" applyFill="1" applyBorder="1" applyAlignment="1">
      <alignment vertical="distributed"/>
    </xf>
    <xf numFmtId="0" fontId="8" fillId="5" borderId="44" xfId="0" applyFont="1" applyFill="1" applyBorder="1" applyAlignment="1">
      <alignment vertical="distributed"/>
    </xf>
    <xf numFmtId="0" fontId="6" fillId="5" borderId="49" xfId="0" applyFont="1" applyFill="1" applyBorder="1" applyAlignment="1">
      <alignment vertical="distributed"/>
    </xf>
    <xf numFmtId="0" fontId="0" fillId="0" borderId="56" xfId="0" applyBorder="1">
      <alignment vertical="center"/>
    </xf>
    <xf numFmtId="176" fontId="0" fillId="0" borderId="34" xfId="0" applyNumberFormat="1" applyBorder="1">
      <alignment vertical="center"/>
    </xf>
    <xf numFmtId="0" fontId="0" fillId="0" borderId="0" xfId="0" applyBorder="1" applyAlignment="1">
      <alignment horizontal="center" vertical="center" wrapText="1"/>
    </xf>
    <xf numFmtId="0" fontId="6" fillId="0" borderId="31" xfId="0" applyFont="1" applyBorder="1">
      <alignment vertical="center"/>
    </xf>
    <xf numFmtId="0" fontId="15" fillId="0" borderId="1" xfId="2" applyFont="1" applyBorder="1" applyAlignment="1">
      <alignment horizontal="left" vertical="center" wrapText="1"/>
    </xf>
    <xf numFmtId="178" fontId="14" fillId="3" borderId="8" xfId="0" applyNumberFormat="1" applyFont="1" applyFill="1" applyBorder="1" applyAlignment="1">
      <alignment vertical="center"/>
    </xf>
    <xf numFmtId="0" fontId="14" fillId="0" borderId="8" xfId="0" applyFont="1" applyFill="1" applyBorder="1" applyAlignment="1">
      <alignment vertical="center" wrapText="1"/>
    </xf>
    <xf numFmtId="178" fontId="14" fillId="3" borderId="8" xfId="0" applyNumberFormat="1" applyFont="1" applyFill="1" applyBorder="1">
      <alignment vertical="center"/>
    </xf>
    <xf numFmtId="0" fontId="16" fillId="0" borderId="8" xfId="0" applyFont="1" applyBorder="1" applyAlignment="1">
      <alignment vertical="center" wrapText="1"/>
    </xf>
    <xf numFmtId="0" fontId="14" fillId="0" borderId="8" xfId="0" applyFont="1" applyBorder="1" applyAlignment="1">
      <alignment vertical="center" wrapText="1"/>
    </xf>
    <xf numFmtId="0" fontId="15" fillId="0" borderId="16" xfId="0" applyFont="1" applyFill="1" applyBorder="1" applyAlignment="1">
      <alignment vertical="center" wrapText="1"/>
    </xf>
    <xf numFmtId="0" fontId="14" fillId="0" borderId="40" xfId="0" applyFont="1" applyFill="1" applyBorder="1" applyAlignment="1">
      <alignment vertical="center" wrapText="1"/>
    </xf>
    <xf numFmtId="0" fontId="10" fillId="0" borderId="0" xfId="2" applyFont="1" applyBorder="1">
      <alignment vertical="center"/>
    </xf>
    <xf numFmtId="38" fontId="10" fillId="0" borderId="0" xfId="1" applyFont="1" applyBorder="1">
      <alignment vertical="center"/>
    </xf>
    <xf numFmtId="0" fontId="15" fillId="0" borderId="64" xfId="2" applyFont="1" applyBorder="1" applyAlignment="1">
      <alignment horizontal="left" vertical="center" wrapText="1"/>
    </xf>
    <xf numFmtId="0" fontId="15" fillId="0" borderId="58" xfId="2" applyFont="1" applyBorder="1" applyAlignment="1">
      <alignment horizontal="left" vertical="center" wrapText="1"/>
    </xf>
    <xf numFmtId="178" fontId="14" fillId="3" borderId="4" xfId="0" applyNumberFormat="1" applyFont="1" applyFill="1" applyBorder="1">
      <alignment vertical="center"/>
    </xf>
    <xf numFmtId="0" fontId="14" fillId="0" borderId="4" xfId="0" applyFont="1" applyBorder="1" applyAlignment="1">
      <alignment vertical="center" wrapText="1"/>
    </xf>
    <xf numFmtId="0" fontId="10" fillId="0" borderId="0" xfId="2" applyFont="1" applyAlignment="1">
      <alignment horizontal="left" vertical="center"/>
    </xf>
    <xf numFmtId="178" fontId="14" fillId="0" borderId="8" xfId="0" applyNumberFormat="1" applyFont="1" applyFill="1" applyBorder="1" applyAlignment="1">
      <alignment vertical="center"/>
    </xf>
    <xf numFmtId="178" fontId="14" fillId="0" borderId="40" xfId="0" applyNumberFormat="1" applyFont="1" applyFill="1" applyBorder="1" applyAlignment="1">
      <alignment vertical="center"/>
    </xf>
    <xf numFmtId="0" fontId="15" fillId="0" borderId="26" xfId="0" applyFont="1" applyFill="1" applyBorder="1" applyAlignment="1">
      <alignment vertical="center" wrapText="1" shrinkToFit="1"/>
    </xf>
    <xf numFmtId="0" fontId="15" fillId="0" borderId="65" xfId="0" applyFont="1" applyFill="1" applyBorder="1" applyAlignment="1">
      <alignment vertical="center" wrapText="1" shrinkToFit="1"/>
    </xf>
    <xf numFmtId="0" fontId="16" fillId="0" borderId="39" xfId="0" applyFont="1" applyBorder="1" applyAlignment="1">
      <alignment vertical="center" wrapText="1" shrinkToFit="1"/>
    </xf>
    <xf numFmtId="0" fontId="14" fillId="0" borderId="39" xfId="0" applyFont="1" applyBorder="1" applyAlignment="1">
      <alignment vertical="center" wrapText="1" shrinkToFit="1"/>
    </xf>
    <xf numFmtId="0" fontId="14" fillId="0" borderId="66" xfId="0" applyFont="1" applyFill="1" applyBorder="1" applyAlignment="1">
      <alignment vertical="center" wrapText="1" shrinkToFit="1"/>
    </xf>
    <xf numFmtId="0" fontId="15" fillId="0" borderId="18" xfId="0" applyFont="1" applyFill="1" applyBorder="1" applyAlignment="1">
      <alignment vertical="center" wrapText="1" shrinkToFit="1"/>
    </xf>
    <xf numFmtId="0" fontId="14" fillId="0" borderId="25" xfId="0" applyFont="1" applyBorder="1" applyAlignment="1">
      <alignment vertical="center" wrapText="1" shrinkToFit="1"/>
    </xf>
    <xf numFmtId="0" fontId="14" fillId="0" borderId="39" xfId="0" applyFont="1" applyFill="1" applyBorder="1" applyAlignment="1">
      <alignment vertical="center" wrapText="1" shrinkToFit="1"/>
    </xf>
    <xf numFmtId="0" fontId="6" fillId="5" borderId="20" xfId="0" applyFont="1" applyFill="1" applyBorder="1" applyAlignment="1">
      <alignment vertical="distributed"/>
    </xf>
    <xf numFmtId="0" fontId="6" fillId="0" borderId="31" xfId="0" applyFont="1" applyBorder="1" applyAlignment="1">
      <alignment vertical="center"/>
    </xf>
    <xf numFmtId="178" fontId="10" fillId="0" borderId="0" xfId="2" applyNumberFormat="1" applyFont="1">
      <alignment vertical="center"/>
    </xf>
    <xf numFmtId="178" fontId="13" fillId="0" borderId="0" xfId="2" applyNumberFormat="1" applyFont="1" applyBorder="1" applyAlignment="1">
      <alignment horizontal="right" vertical="center"/>
    </xf>
    <xf numFmtId="0" fontId="6" fillId="2" borderId="20" xfId="0" applyFont="1" applyFill="1" applyBorder="1" applyAlignment="1">
      <alignment horizontal="center" vertical="center" wrapText="1"/>
    </xf>
    <xf numFmtId="0" fontId="6" fillId="2" borderId="68" xfId="0" applyFont="1" applyFill="1" applyBorder="1" applyAlignment="1">
      <alignment horizontal="center" vertical="center" wrapText="1"/>
    </xf>
    <xf numFmtId="0" fontId="15" fillId="0" borderId="69" xfId="2" applyFont="1" applyBorder="1" applyAlignment="1">
      <alignment horizontal="left" vertical="center" wrapText="1"/>
    </xf>
    <xf numFmtId="178" fontId="14" fillId="3" borderId="38" xfId="0" applyNumberFormat="1" applyFont="1" applyFill="1" applyBorder="1">
      <alignment vertical="center"/>
    </xf>
    <xf numFmtId="0" fontId="14" fillId="0" borderId="38" xfId="0" applyFont="1" applyBorder="1" applyAlignment="1">
      <alignment vertical="center" wrapText="1"/>
    </xf>
    <xf numFmtId="0" fontId="14" fillId="0" borderId="65" xfId="0" applyFont="1" applyBorder="1" applyAlignment="1">
      <alignment vertical="center" wrapText="1" shrinkToFit="1"/>
    </xf>
    <xf numFmtId="0" fontId="14" fillId="0" borderId="38" xfId="0" applyFont="1" applyFill="1" applyBorder="1" applyAlignment="1">
      <alignment vertical="center" wrapText="1"/>
    </xf>
    <xf numFmtId="176" fontId="14" fillId="5" borderId="1" xfId="0" applyNumberFormat="1" applyFont="1" applyFill="1" applyBorder="1" applyAlignment="1">
      <alignment horizontal="right" vertical="center"/>
    </xf>
    <xf numFmtId="177" fontId="14" fillId="5" borderId="4" xfId="0" applyNumberFormat="1" applyFont="1" applyFill="1" applyBorder="1" applyAlignment="1">
      <alignment horizontal="right" vertical="center"/>
    </xf>
    <xf numFmtId="0" fontId="16" fillId="0" borderId="4" xfId="0" applyFont="1" applyBorder="1" applyAlignment="1">
      <alignment vertical="center" wrapText="1"/>
    </xf>
    <xf numFmtId="0" fontId="16" fillId="0" borderId="25" xfId="0" applyFont="1" applyBorder="1" applyAlignment="1">
      <alignment vertical="center" wrapText="1" shrinkToFit="1"/>
    </xf>
    <xf numFmtId="0" fontId="16" fillId="0" borderId="38" xfId="0" applyFont="1" applyBorder="1" applyAlignment="1">
      <alignment vertical="center" wrapText="1"/>
    </xf>
    <xf numFmtId="0" fontId="16" fillId="0" borderId="65" xfId="0" applyFont="1" applyBorder="1" applyAlignment="1">
      <alignment vertical="center" wrapText="1" shrinkToFit="1"/>
    </xf>
    <xf numFmtId="0" fontId="16" fillId="0" borderId="8" xfId="2" applyFont="1" applyBorder="1" applyAlignment="1">
      <alignment vertical="center" wrapText="1"/>
    </xf>
    <xf numFmtId="178" fontId="14" fillId="3" borderId="19" xfId="0" applyNumberFormat="1" applyFont="1" applyFill="1" applyBorder="1">
      <alignment vertical="center"/>
    </xf>
    <xf numFmtId="0" fontId="16" fillId="0" borderId="19" xfId="0" applyFont="1" applyBorder="1" applyAlignment="1">
      <alignment vertical="center" wrapText="1"/>
    </xf>
    <xf numFmtId="0" fontId="16" fillId="0" borderId="22" xfId="0" applyFont="1" applyBorder="1" applyAlignment="1">
      <alignment vertical="center" wrapText="1" shrinkToFit="1"/>
    </xf>
    <xf numFmtId="0" fontId="16" fillId="0" borderId="58" xfId="2" applyFont="1" applyBorder="1" applyAlignment="1">
      <alignment horizontal="left" vertical="center" wrapText="1"/>
    </xf>
    <xf numFmtId="0" fontId="15" fillId="0" borderId="5" xfId="2" applyFont="1" applyFill="1" applyBorder="1" applyAlignment="1">
      <alignment horizontal="left" vertical="center" wrapText="1"/>
    </xf>
    <xf numFmtId="178" fontId="15" fillId="3" borderId="5" xfId="0" applyNumberFormat="1" applyFont="1" applyFill="1" applyBorder="1" applyAlignment="1">
      <alignment vertical="center"/>
    </xf>
    <xf numFmtId="0" fontId="15" fillId="0" borderId="5" xfId="0" applyFont="1" applyFill="1" applyBorder="1" applyAlignment="1">
      <alignment vertical="center" wrapText="1"/>
    </xf>
    <xf numFmtId="0" fontId="15" fillId="0" borderId="37" xfId="0" applyFont="1" applyFill="1" applyBorder="1" applyAlignment="1">
      <alignment vertical="center" wrapText="1" shrinkToFit="1"/>
    </xf>
    <xf numFmtId="0" fontId="15" fillId="0" borderId="57" xfId="2" applyFont="1" applyBorder="1" applyAlignment="1">
      <alignment horizontal="left" vertical="center" wrapText="1"/>
    </xf>
    <xf numFmtId="178" fontId="14" fillId="3" borderId="1" xfId="0" applyNumberFormat="1" applyFont="1" applyFill="1" applyBorder="1">
      <alignment vertical="center"/>
    </xf>
    <xf numFmtId="0" fontId="14" fillId="0" borderId="1" xfId="0" applyFont="1" applyBorder="1" applyAlignment="1">
      <alignment vertical="center" wrapText="1"/>
    </xf>
    <xf numFmtId="0" fontId="14" fillId="0" borderId="26" xfId="0" applyFont="1" applyBorder="1" applyAlignment="1">
      <alignment vertical="center" wrapText="1" shrinkToFit="1"/>
    </xf>
    <xf numFmtId="0" fontId="0" fillId="4" borderId="0" xfId="0" applyFill="1">
      <alignment vertical="center"/>
    </xf>
    <xf numFmtId="178" fontId="14" fillId="0" borderId="38" xfId="0" applyNumberFormat="1" applyFont="1" applyFill="1" applyBorder="1" applyAlignment="1">
      <alignment vertical="center"/>
    </xf>
    <xf numFmtId="0" fontId="14" fillId="0" borderId="65" xfId="0" applyFont="1" applyFill="1" applyBorder="1" applyAlignment="1">
      <alignment vertical="center" wrapText="1" shrinkToFit="1"/>
    </xf>
    <xf numFmtId="178" fontId="18" fillId="0" borderId="36" xfId="0" applyNumberFormat="1" applyFont="1" applyBorder="1">
      <alignment vertical="center"/>
    </xf>
    <xf numFmtId="0" fontId="18" fillId="0" borderId="28" xfId="0" applyFont="1" applyBorder="1">
      <alignment vertical="center"/>
    </xf>
    <xf numFmtId="0" fontId="18" fillId="0" borderId="29" xfId="0" applyFont="1" applyBorder="1">
      <alignment vertical="center"/>
    </xf>
    <xf numFmtId="176" fontId="0" fillId="0" borderId="34" xfId="0" applyNumberFormat="1" applyFill="1" applyBorder="1">
      <alignment vertical="center"/>
    </xf>
    <xf numFmtId="176" fontId="5" fillId="0" borderId="10" xfId="0" applyNumberFormat="1" applyFont="1" applyBorder="1" applyAlignment="1">
      <alignment horizontal="right" vertical="center"/>
    </xf>
    <xf numFmtId="177" fontId="5" fillId="0" borderId="7" xfId="0" applyNumberFormat="1" applyFont="1" applyBorder="1" applyAlignment="1">
      <alignment horizontal="right" vertical="center"/>
    </xf>
    <xf numFmtId="176" fontId="6" fillId="5" borderId="19" xfId="0" applyNumberFormat="1" applyFont="1" applyFill="1" applyBorder="1" applyAlignment="1">
      <alignment horizontal="center" vertical="center"/>
    </xf>
    <xf numFmtId="176" fontId="6" fillId="0" borderId="34" xfId="0" applyNumberFormat="1" applyFont="1" applyBorder="1" applyAlignment="1">
      <alignment horizontal="center" vertical="center"/>
    </xf>
    <xf numFmtId="176" fontId="6" fillId="0" borderId="34" xfId="0" applyNumberFormat="1" applyFont="1" applyFill="1" applyBorder="1" applyAlignment="1">
      <alignment horizontal="center" vertical="center"/>
    </xf>
    <xf numFmtId="176" fontId="0" fillId="0" borderId="19" xfId="0" applyNumberFormat="1" applyFont="1" applyBorder="1" applyAlignment="1">
      <alignment vertical="center"/>
    </xf>
    <xf numFmtId="0" fontId="15" fillId="0" borderId="0" xfId="0" applyFont="1" applyBorder="1" applyAlignment="1">
      <alignment horizontal="left" vertical="center" wrapText="1"/>
    </xf>
    <xf numFmtId="176" fontId="6" fillId="0" borderId="1" xfId="0" applyNumberFormat="1" applyFont="1" applyBorder="1" applyAlignment="1">
      <alignment horizontal="right" vertical="center"/>
    </xf>
    <xf numFmtId="176" fontId="6" fillId="5" borderId="1" xfId="0" applyNumberFormat="1" applyFont="1" applyFill="1" applyBorder="1" applyAlignment="1">
      <alignment horizontal="right" vertical="center"/>
    </xf>
    <xf numFmtId="0" fontId="22" fillId="0" borderId="0" xfId="0" applyFont="1" applyFill="1" applyBorder="1" applyAlignment="1">
      <alignment horizontal="left" vertical="center" wrapText="1"/>
    </xf>
    <xf numFmtId="0" fontId="15" fillId="0" borderId="19" xfId="2" applyFont="1" applyBorder="1" applyAlignment="1">
      <alignment horizontal="left" vertical="center" wrapText="1"/>
    </xf>
    <xf numFmtId="177" fontId="6" fillId="0" borderId="4" xfId="0" applyNumberFormat="1" applyFont="1" applyBorder="1" applyAlignment="1">
      <alignment horizontal="right" vertical="center"/>
    </xf>
    <xf numFmtId="177" fontId="6" fillId="5" borderId="4" xfId="0" applyNumberFormat="1" applyFont="1" applyFill="1" applyBorder="1" applyAlignment="1">
      <alignment horizontal="right" vertical="center"/>
    </xf>
    <xf numFmtId="176" fontId="6" fillId="0" borderId="5" xfId="0" applyNumberFormat="1" applyFont="1" applyBorder="1" applyAlignment="1">
      <alignment horizontal="right" vertical="center"/>
    </xf>
    <xf numFmtId="178" fontId="14" fillId="0" borderId="5" xfId="0" applyNumberFormat="1" applyFont="1" applyFill="1" applyBorder="1" applyAlignment="1">
      <alignment vertical="center"/>
    </xf>
    <xf numFmtId="0" fontId="14" fillId="0" borderId="5" xfId="0" applyFont="1" applyFill="1" applyBorder="1" applyAlignment="1">
      <alignment vertical="center" wrapText="1"/>
    </xf>
    <xf numFmtId="0" fontId="6" fillId="0" borderId="34" xfId="0" applyFont="1" applyBorder="1" applyAlignment="1">
      <alignment horizontal="center" vertical="center"/>
    </xf>
    <xf numFmtId="0" fontId="6" fillId="0" borderId="19" xfId="0" applyFont="1" applyBorder="1" applyAlignment="1">
      <alignment horizontal="center" vertical="center"/>
    </xf>
    <xf numFmtId="176" fontId="9" fillId="0" borderId="34" xfId="0" applyNumberFormat="1" applyFont="1" applyBorder="1" applyAlignment="1">
      <alignment horizontal="center" vertical="center"/>
    </xf>
    <xf numFmtId="177" fontId="6" fillId="5" borderId="19" xfId="0" applyNumberFormat="1" applyFont="1" applyFill="1" applyBorder="1" applyAlignment="1">
      <alignment horizontal="right" vertical="center"/>
    </xf>
    <xf numFmtId="178" fontId="14" fillId="3" borderId="40" xfId="0" applyNumberFormat="1" applyFont="1" applyFill="1" applyBorder="1">
      <alignment vertical="center"/>
    </xf>
    <xf numFmtId="0" fontId="16" fillId="0" borderId="40" xfId="0" applyFont="1" applyBorder="1" applyAlignment="1">
      <alignment vertical="center" wrapText="1"/>
    </xf>
    <xf numFmtId="0" fontId="16" fillId="0" borderId="66" xfId="0" applyFont="1" applyBorder="1" applyAlignment="1">
      <alignment vertical="center" wrapText="1" shrinkToFit="1"/>
    </xf>
    <xf numFmtId="0" fontId="15" fillId="0" borderId="4" xfId="2" applyFont="1" applyBorder="1" applyAlignment="1">
      <alignment horizontal="left" vertical="center" wrapText="1"/>
    </xf>
    <xf numFmtId="178" fontId="15" fillId="0" borderId="4" xfId="0" applyNumberFormat="1" applyFont="1" applyFill="1" applyBorder="1" applyAlignment="1">
      <alignment vertical="center"/>
    </xf>
    <xf numFmtId="0" fontId="15" fillId="0" borderId="40" xfId="2" applyFont="1" applyBorder="1" applyAlignment="1">
      <alignment horizontal="left" vertical="center" wrapText="1"/>
    </xf>
    <xf numFmtId="178" fontId="15" fillId="0" borderId="40" xfId="0" applyNumberFormat="1" applyFont="1" applyFill="1" applyBorder="1" applyAlignment="1">
      <alignment vertical="center"/>
    </xf>
    <xf numFmtId="0" fontId="15" fillId="0" borderId="40" xfId="0" applyFont="1" applyFill="1" applyBorder="1" applyAlignment="1">
      <alignment vertical="center" wrapText="1"/>
    </xf>
    <xf numFmtId="0" fontId="15" fillId="0" borderId="66" xfId="0" applyFont="1" applyFill="1" applyBorder="1" applyAlignment="1">
      <alignment vertical="center" wrapText="1" shrinkToFit="1"/>
    </xf>
    <xf numFmtId="0" fontId="15" fillId="0" borderId="83" xfId="2" applyFont="1" applyBorder="1" applyAlignment="1">
      <alignment horizontal="left" vertical="center" wrapText="1"/>
    </xf>
    <xf numFmtId="0" fontId="14" fillId="0" borderId="40" xfId="0" applyFont="1" applyBorder="1" applyAlignment="1">
      <alignment vertical="center" wrapText="1"/>
    </xf>
    <xf numFmtId="0" fontId="14" fillId="0" borderId="66" xfId="0" applyFont="1" applyBorder="1" applyAlignment="1">
      <alignment vertical="center" wrapText="1" shrinkToFit="1"/>
    </xf>
    <xf numFmtId="0" fontId="6" fillId="0" borderId="16" xfId="0" applyFont="1" applyBorder="1" applyAlignment="1">
      <alignment horizontal="left" vertical="center" wrapText="1"/>
    </xf>
    <xf numFmtId="0" fontId="6" fillId="0" borderId="5" xfId="0" applyFont="1" applyBorder="1" applyAlignment="1">
      <alignment horizontal="left" vertical="center" wrapText="1"/>
    </xf>
    <xf numFmtId="0" fontId="6" fillId="0" borderId="19" xfId="0" applyFont="1" applyBorder="1" applyAlignment="1">
      <alignment horizontal="left" vertical="center" wrapText="1"/>
    </xf>
    <xf numFmtId="0" fontId="6" fillId="0" borderId="23" xfId="0" applyFont="1" applyBorder="1" applyAlignment="1">
      <alignment horizontal="left" vertical="center" wrapText="1"/>
    </xf>
    <xf numFmtId="0" fontId="5" fillId="0" borderId="74" xfId="0" applyFont="1" applyBorder="1" applyAlignment="1">
      <alignment horizontal="center" vertical="center"/>
    </xf>
    <xf numFmtId="0" fontId="5" fillId="0" borderId="76" xfId="0" applyFont="1" applyBorder="1" applyAlignment="1">
      <alignment horizontal="center" vertical="center"/>
    </xf>
    <xf numFmtId="0" fontId="6" fillId="0" borderId="1" xfId="0" applyFont="1" applyBorder="1" applyAlignment="1">
      <alignment horizontal="left" vertical="center" wrapText="1"/>
    </xf>
    <xf numFmtId="0" fontId="9" fillId="0" borderId="1" xfId="0" applyFont="1" applyBorder="1" applyAlignment="1">
      <alignment horizontal="center" vertical="center"/>
    </xf>
    <xf numFmtId="0" fontId="9" fillId="0" borderId="23" xfId="0" applyFont="1" applyBorder="1" applyAlignment="1">
      <alignment horizontal="center" vertical="center"/>
    </xf>
    <xf numFmtId="0" fontId="5" fillId="0" borderId="3" xfId="0" applyFont="1" applyBorder="1" applyAlignment="1">
      <alignment vertical="center" wrapText="1"/>
    </xf>
    <xf numFmtId="0" fontId="5" fillId="0" borderId="63" xfId="0" applyFont="1" applyBorder="1" applyAlignment="1">
      <alignment vertical="center" wrapText="1"/>
    </xf>
    <xf numFmtId="176" fontId="5" fillId="0" borderId="1" xfId="0" applyNumberFormat="1" applyFont="1" applyBorder="1" applyAlignment="1">
      <alignment horizontal="right" vertical="center"/>
    </xf>
    <xf numFmtId="176" fontId="5" fillId="0" borderId="23" xfId="0" applyNumberFormat="1" applyFont="1" applyBorder="1" applyAlignment="1">
      <alignment horizontal="right" vertical="center"/>
    </xf>
    <xf numFmtId="176" fontId="5" fillId="0" borderId="1" xfId="0" applyNumberFormat="1" applyFont="1" applyBorder="1" applyAlignment="1">
      <alignment horizontal="center" vertical="center"/>
    </xf>
    <xf numFmtId="176" fontId="5" fillId="0" borderId="23" xfId="0" applyNumberFormat="1" applyFont="1" applyBorder="1" applyAlignment="1">
      <alignment horizontal="center" vertical="center"/>
    </xf>
    <xf numFmtId="0" fontId="6" fillId="0" borderId="53" xfId="0" applyFont="1" applyBorder="1" applyAlignment="1">
      <alignment horizontal="center" vertical="center"/>
    </xf>
    <xf numFmtId="0" fontId="6" fillId="0" borderId="61" xfId="0" applyFont="1" applyBorder="1" applyAlignment="1">
      <alignment horizontal="center" vertical="center"/>
    </xf>
    <xf numFmtId="0" fontId="6" fillId="5" borderId="70" xfId="0" applyFont="1" applyFill="1" applyBorder="1" applyAlignment="1">
      <alignment horizontal="left" vertical="center" wrapText="1"/>
    </xf>
    <xf numFmtId="0" fontId="6" fillId="5" borderId="43" xfId="0" applyFont="1" applyFill="1" applyBorder="1" applyAlignment="1">
      <alignment horizontal="left" vertical="center" wrapText="1"/>
    </xf>
    <xf numFmtId="0" fontId="8" fillId="0" borderId="1" xfId="0" applyFont="1" applyBorder="1" applyAlignment="1">
      <alignment horizontal="center" vertical="center" shrinkToFit="1"/>
    </xf>
    <xf numFmtId="0" fontId="8" fillId="0" borderId="23" xfId="0" applyFont="1" applyBorder="1" applyAlignment="1">
      <alignment horizontal="center" vertical="center" shrinkToFit="1"/>
    </xf>
    <xf numFmtId="0" fontId="14" fillId="5" borderId="1" xfId="0" applyFont="1" applyFill="1" applyBorder="1" applyAlignment="1">
      <alignment horizontal="left" vertical="center" wrapText="1"/>
    </xf>
    <xf numFmtId="0" fontId="14" fillId="5" borderId="23" xfId="0" applyFont="1" applyFill="1" applyBorder="1" applyAlignment="1">
      <alignment horizontal="left" vertical="center" wrapText="1"/>
    </xf>
    <xf numFmtId="0" fontId="5" fillId="0" borderId="26" xfId="0" applyFont="1" applyBorder="1" applyAlignment="1">
      <alignment horizontal="center" vertical="center"/>
    </xf>
    <xf numFmtId="0" fontId="5" fillId="0" borderId="55" xfId="0" applyFont="1" applyBorder="1" applyAlignment="1">
      <alignment horizontal="center" vertical="center"/>
    </xf>
    <xf numFmtId="0" fontId="9" fillId="0" borderId="4" xfId="0" applyFont="1" applyBorder="1" applyAlignment="1">
      <alignment horizontal="center" vertical="center"/>
    </xf>
    <xf numFmtId="0" fontId="6" fillId="0" borderId="73" xfId="0" applyFont="1" applyBorder="1" applyAlignment="1">
      <alignment horizontal="left" vertical="center" wrapText="1"/>
    </xf>
    <xf numFmtId="0" fontId="6" fillId="0" borderId="75" xfId="0" applyFont="1" applyBorder="1" applyAlignment="1">
      <alignment horizontal="left" vertical="center" wrapText="1"/>
    </xf>
    <xf numFmtId="0" fontId="5" fillId="0" borderId="1" xfId="0" applyFont="1" applyBorder="1" applyAlignment="1">
      <alignment vertical="center" wrapText="1"/>
    </xf>
    <xf numFmtId="0" fontId="5" fillId="0" borderId="4" xfId="0" applyFont="1" applyBorder="1" applyAlignment="1">
      <alignment vertical="center" wrapText="1"/>
    </xf>
    <xf numFmtId="176" fontId="5" fillId="0" borderId="4" xfId="0" applyNumberFormat="1" applyFont="1" applyBorder="1" applyAlignment="1">
      <alignment horizontal="right" vertical="center"/>
    </xf>
    <xf numFmtId="176" fontId="5" fillId="0" borderId="4" xfId="0" applyNumberFormat="1" applyFont="1" applyBorder="1" applyAlignment="1">
      <alignment horizontal="center" vertical="center"/>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6" fillId="5" borderId="67" xfId="0" applyFont="1" applyFill="1" applyBorder="1" applyAlignment="1">
      <alignment horizontal="left" vertical="center" wrapText="1"/>
    </xf>
    <xf numFmtId="0" fontId="8" fillId="0" borderId="4" xfId="0" applyFont="1" applyBorder="1" applyAlignment="1">
      <alignment horizontal="center" vertical="center" shrinkToFit="1"/>
    </xf>
    <xf numFmtId="0" fontId="14" fillId="5" borderId="4" xfId="0" applyFont="1" applyFill="1" applyBorder="1" applyAlignment="1">
      <alignment horizontal="left" vertical="center" wrapText="1"/>
    </xf>
    <xf numFmtId="0" fontId="6" fillId="0" borderId="1" xfId="0" applyFont="1" applyFill="1" applyBorder="1" applyAlignment="1">
      <alignment horizontal="center" vertical="center"/>
    </xf>
    <xf numFmtId="0" fontId="6" fillId="0" borderId="4" xfId="0" applyFont="1" applyFill="1" applyBorder="1" applyAlignment="1">
      <alignment horizontal="center" vertical="center"/>
    </xf>
    <xf numFmtId="0" fontId="5" fillId="0" borderId="1" xfId="0" applyFont="1" applyBorder="1" applyAlignment="1">
      <alignment horizontal="left" vertical="center" wrapText="1"/>
    </xf>
    <xf numFmtId="0" fontId="5" fillId="0" borderId="4" xfId="0" applyFont="1" applyBorder="1" applyAlignment="1">
      <alignment horizontal="left" vertical="center" wrapText="1"/>
    </xf>
    <xf numFmtId="0" fontId="5" fillId="0" borderId="25" xfId="0" applyFont="1" applyBorder="1" applyAlignment="1">
      <alignment horizontal="center" vertical="center"/>
    </xf>
    <xf numFmtId="0" fontId="9" fillId="0" borderId="2" xfId="0" applyFont="1" applyBorder="1" applyAlignment="1">
      <alignment horizontal="center" vertical="center"/>
    </xf>
    <xf numFmtId="0" fontId="9" fillId="0" borderId="6" xfId="0" applyFont="1" applyBorder="1" applyAlignment="1">
      <alignment horizontal="center" vertical="center"/>
    </xf>
    <xf numFmtId="0" fontId="6" fillId="0" borderId="2" xfId="0" applyFont="1" applyBorder="1" applyAlignment="1">
      <alignment horizontal="left" vertical="center" wrapText="1"/>
    </xf>
    <xf numFmtId="0" fontId="6" fillId="0" borderId="6" xfId="0" applyFont="1" applyBorder="1" applyAlignment="1">
      <alignment horizontal="left" vertical="center" wrapText="1"/>
    </xf>
    <xf numFmtId="0" fontId="5" fillId="0" borderId="5" xfId="0" applyFont="1" applyBorder="1" applyAlignment="1">
      <alignment horizontal="left" vertical="center" wrapText="1"/>
    </xf>
    <xf numFmtId="0" fontId="5" fillId="0" borderId="23" xfId="0" applyFont="1" applyBorder="1" applyAlignment="1">
      <alignment horizontal="left" vertical="center" wrapText="1"/>
    </xf>
    <xf numFmtId="176" fontId="5" fillId="0" borderId="5" xfId="0" applyNumberFormat="1" applyFont="1" applyFill="1" applyBorder="1" applyAlignment="1">
      <alignment horizontal="right" vertical="center"/>
    </xf>
    <xf numFmtId="176" fontId="5" fillId="0" borderId="23" xfId="0" applyNumberFormat="1" applyFont="1" applyFill="1" applyBorder="1" applyAlignment="1">
      <alignment horizontal="right" vertical="center"/>
    </xf>
    <xf numFmtId="176" fontId="5" fillId="0" borderId="5" xfId="0" applyNumberFormat="1" applyFont="1" applyBorder="1" applyAlignment="1">
      <alignment horizontal="center" vertical="center"/>
    </xf>
    <xf numFmtId="0" fontId="5" fillId="0" borderId="59" xfId="0" applyFont="1" applyBorder="1" applyAlignment="1">
      <alignment horizontal="left" vertical="center" wrapText="1"/>
    </xf>
    <xf numFmtId="0" fontId="5" fillId="0" borderId="61" xfId="0" applyFont="1" applyBorder="1" applyAlignment="1">
      <alignment horizontal="left" vertical="center" wrapText="1"/>
    </xf>
    <xf numFmtId="0" fontId="5" fillId="0" borderId="62" xfId="0" applyFont="1" applyBorder="1" applyAlignment="1">
      <alignment horizontal="left" vertical="center" wrapText="1"/>
    </xf>
    <xf numFmtId="0" fontId="5" fillId="0" borderId="43" xfId="0" applyFont="1" applyBorder="1" applyAlignment="1">
      <alignment horizontal="left" vertical="center" wrapText="1"/>
    </xf>
    <xf numFmtId="0" fontId="23" fillId="0" borderId="5" xfId="0" applyFont="1" applyBorder="1" applyAlignment="1">
      <alignment horizontal="center" vertical="center" shrinkToFit="1"/>
    </xf>
    <xf numFmtId="0" fontId="23" fillId="0" borderId="23" xfId="0" applyFont="1" applyBorder="1" applyAlignment="1">
      <alignment horizontal="center" vertical="center" shrinkToFit="1"/>
    </xf>
    <xf numFmtId="0" fontId="5" fillId="0" borderId="37" xfId="0" applyFont="1" applyBorder="1" applyAlignment="1">
      <alignment horizontal="center" vertical="center"/>
    </xf>
    <xf numFmtId="176" fontId="5" fillId="0" borderId="1" xfId="0" applyNumberFormat="1" applyFont="1" applyFill="1" applyBorder="1" applyAlignment="1">
      <alignment horizontal="right" vertical="center"/>
    </xf>
    <xf numFmtId="176" fontId="5" fillId="0" borderId="4" xfId="0" applyNumberFormat="1" applyFont="1" applyFill="1" applyBorder="1" applyAlignment="1">
      <alignment horizontal="right" vertical="center"/>
    </xf>
    <xf numFmtId="0" fontId="5" fillId="0" borderId="53" xfId="0" applyFont="1" applyBorder="1" applyAlignment="1">
      <alignment horizontal="center" vertical="center" wrapText="1"/>
    </xf>
    <xf numFmtId="0" fontId="5" fillId="0" borderId="54" xfId="0" applyFont="1" applyBorder="1" applyAlignment="1">
      <alignment horizontal="center" vertical="center" wrapText="1"/>
    </xf>
    <xf numFmtId="0" fontId="5" fillId="0" borderId="70" xfId="0" applyFont="1" applyBorder="1" applyAlignment="1">
      <alignment horizontal="left" vertical="center" wrapText="1"/>
    </xf>
    <xf numFmtId="0" fontId="5" fillId="0" borderId="67" xfId="0" applyFont="1" applyBorder="1" applyAlignment="1">
      <alignment horizontal="left" vertical="center" wrapText="1"/>
    </xf>
    <xf numFmtId="0" fontId="23" fillId="0" borderId="1" xfId="0" applyFont="1" applyBorder="1" applyAlignment="1">
      <alignment horizontal="center" vertical="center" shrinkToFit="1"/>
    </xf>
    <xf numFmtId="0" fontId="23" fillId="0" borderId="4" xfId="0" applyFont="1" applyBorder="1" applyAlignment="1">
      <alignment horizontal="center" vertical="center" shrinkToFit="1"/>
    </xf>
    <xf numFmtId="176" fontId="5" fillId="0" borderId="16" xfId="0" applyNumberFormat="1" applyFont="1" applyBorder="1" applyAlignment="1">
      <alignment horizontal="center" vertical="center"/>
    </xf>
    <xf numFmtId="0" fontId="5" fillId="0" borderId="16" xfId="0" applyFont="1" applyBorder="1" applyAlignment="1">
      <alignment horizontal="left" vertical="center" wrapText="1"/>
    </xf>
    <xf numFmtId="0" fontId="22" fillId="0" borderId="72" xfId="0" applyFont="1" applyFill="1" applyBorder="1" applyAlignment="1">
      <alignment horizontal="left" vertical="center" wrapText="1"/>
    </xf>
    <xf numFmtId="176" fontId="6" fillId="0" borderId="4" xfId="0" applyNumberFormat="1" applyFont="1" applyBorder="1" applyAlignment="1">
      <alignment horizontal="center" vertical="center"/>
    </xf>
    <xf numFmtId="176" fontId="6" fillId="0" borderId="8" xfId="0" applyNumberFormat="1" applyFont="1" applyBorder="1" applyAlignment="1">
      <alignment horizontal="center" vertical="center"/>
    </xf>
    <xf numFmtId="0" fontId="5" fillId="0" borderId="16" xfId="0" applyFont="1" applyBorder="1" applyAlignment="1">
      <alignment vertical="center" wrapText="1"/>
    </xf>
    <xf numFmtId="0" fontId="5" fillId="0" borderId="5" xfId="0" applyFont="1" applyBorder="1" applyAlignment="1">
      <alignment vertical="center" wrapText="1"/>
    </xf>
    <xf numFmtId="0" fontId="6" fillId="0" borderId="39" xfId="0" applyFont="1" applyFill="1" applyBorder="1" applyAlignment="1">
      <alignment horizontal="center" vertical="center"/>
    </xf>
    <xf numFmtId="0" fontId="6" fillId="0" borderId="66" xfId="0" applyFont="1" applyFill="1" applyBorder="1" applyAlignment="1">
      <alignment horizontal="center" vertical="center"/>
    </xf>
    <xf numFmtId="0" fontId="6" fillId="0" borderId="26" xfId="0" applyFont="1" applyFill="1" applyBorder="1" applyAlignment="1">
      <alignment horizontal="center" vertical="center"/>
    </xf>
    <xf numFmtId="0" fontId="6" fillId="0" borderId="25" xfId="0" applyFont="1" applyFill="1" applyBorder="1" applyAlignment="1">
      <alignment horizontal="center" vertical="center"/>
    </xf>
    <xf numFmtId="0" fontId="8" fillId="0" borderId="47" xfId="0" applyFont="1" applyBorder="1" applyAlignment="1">
      <alignment horizontal="center" vertical="center" shrinkToFit="1"/>
    </xf>
    <xf numFmtId="0" fontId="5" fillId="0" borderId="53" xfId="0" applyFont="1" applyBorder="1" applyAlignment="1">
      <alignment horizontal="left" vertical="center" wrapText="1"/>
    </xf>
    <xf numFmtId="0" fontId="6" fillId="0" borderId="59" xfId="0" applyFont="1" applyBorder="1" applyAlignment="1">
      <alignment horizontal="left" vertical="center"/>
    </xf>
    <xf numFmtId="0" fontId="5" fillId="0" borderId="60" xfId="0" applyFont="1" applyBorder="1" applyAlignment="1">
      <alignment horizontal="left" vertical="center" wrapText="1"/>
    </xf>
    <xf numFmtId="0" fontId="6" fillId="0" borderId="54" xfId="0" applyFont="1" applyBorder="1" applyAlignment="1">
      <alignment horizontal="left" vertical="center"/>
    </xf>
    <xf numFmtId="0" fontId="6" fillId="0" borderId="3" xfId="0" applyFont="1" applyBorder="1" applyAlignment="1">
      <alignment horizontal="left" vertical="center" wrapText="1"/>
    </xf>
    <xf numFmtId="0" fontId="6" fillId="0" borderId="10" xfId="0" applyFont="1" applyBorder="1" applyAlignment="1">
      <alignment horizontal="left" vertical="center" wrapText="1"/>
    </xf>
    <xf numFmtId="176" fontId="6" fillId="0" borderId="1" xfId="0" applyNumberFormat="1" applyFont="1" applyBorder="1" applyAlignment="1">
      <alignment horizontal="center" vertical="center"/>
    </xf>
    <xf numFmtId="0" fontId="5" fillId="0" borderId="54" xfId="0" applyFont="1" applyBorder="1" applyAlignment="1">
      <alignment horizontal="left" vertical="center" wrapText="1"/>
    </xf>
    <xf numFmtId="0" fontId="6" fillId="5" borderId="3" xfId="0" applyFont="1" applyFill="1" applyBorder="1" applyAlignment="1">
      <alignment horizontal="left" vertical="center" wrapText="1"/>
    </xf>
    <xf numFmtId="0" fontId="6" fillId="5" borderId="7" xfId="0" applyFont="1" applyFill="1" applyBorder="1" applyAlignment="1">
      <alignment horizontal="left" vertical="center" wrapText="1"/>
    </xf>
    <xf numFmtId="0" fontId="8" fillId="0" borderId="2" xfId="0" applyFont="1" applyBorder="1" applyAlignment="1">
      <alignment horizontal="center" vertical="center" shrinkToFit="1"/>
    </xf>
    <xf numFmtId="0" fontId="8" fillId="0" borderId="6" xfId="0" applyFont="1" applyBorder="1" applyAlignment="1">
      <alignment horizontal="center" vertical="center" shrinkToFit="1"/>
    </xf>
    <xf numFmtId="0" fontId="5" fillId="0" borderId="18" xfId="0" applyFont="1" applyBorder="1" applyAlignment="1">
      <alignment horizontal="center" vertical="center"/>
    </xf>
    <xf numFmtId="0" fontId="6" fillId="5" borderId="15" xfId="0" applyFont="1" applyFill="1" applyBorder="1" applyAlignment="1">
      <alignment horizontal="left" vertical="center" wrapText="1"/>
    </xf>
    <xf numFmtId="0" fontId="8" fillId="0" borderId="17" xfId="0" applyFont="1" applyBorder="1" applyAlignment="1">
      <alignment horizontal="center" vertical="center" shrinkToFit="1"/>
    </xf>
    <xf numFmtId="0" fontId="14" fillId="5" borderId="16" xfId="0" applyFont="1" applyFill="1" applyBorder="1" applyAlignment="1">
      <alignment horizontal="left" vertical="center" wrapText="1"/>
    </xf>
    <xf numFmtId="0" fontId="6" fillId="0" borderId="37" xfId="0" applyFont="1" applyFill="1" applyBorder="1" applyAlignment="1">
      <alignment horizontal="center" vertical="center"/>
    </xf>
    <xf numFmtId="0" fontId="23" fillId="0" borderId="16" xfId="0" applyFont="1" applyBorder="1" applyAlignment="1">
      <alignment horizontal="center" vertical="center" shrinkToFit="1"/>
    </xf>
    <xf numFmtId="0" fontId="6" fillId="0" borderId="52" xfId="0" applyFont="1" applyFill="1" applyBorder="1" applyAlignment="1">
      <alignment horizontal="center" vertical="center"/>
    </xf>
    <xf numFmtId="0" fontId="9" fillId="10" borderId="13" xfId="0" applyFont="1" applyFill="1" applyBorder="1" applyAlignment="1">
      <alignment horizontal="center" vertical="center" textRotation="255" shrinkToFit="1"/>
    </xf>
    <xf numFmtId="0" fontId="9" fillId="10" borderId="24" xfId="0" applyFont="1" applyFill="1" applyBorder="1" applyAlignment="1">
      <alignment horizontal="center" vertical="center" textRotation="255" shrinkToFit="1"/>
    </xf>
    <xf numFmtId="0" fontId="9" fillId="10" borderId="14" xfId="0" applyFont="1" applyFill="1" applyBorder="1" applyAlignment="1">
      <alignment horizontal="center" vertical="center" textRotation="255" shrinkToFit="1"/>
    </xf>
    <xf numFmtId="0" fontId="9" fillId="7" borderId="13" xfId="0" applyFont="1" applyFill="1" applyBorder="1" applyAlignment="1">
      <alignment horizontal="center" vertical="center" textRotation="255" shrinkToFit="1"/>
    </xf>
    <xf numFmtId="0" fontId="9" fillId="7" borderId="24" xfId="0" applyFont="1" applyFill="1" applyBorder="1" applyAlignment="1">
      <alignment horizontal="center" vertical="center" textRotation="255" shrinkToFit="1"/>
    </xf>
    <xf numFmtId="0" fontId="9" fillId="7" borderId="14" xfId="0" applyFont="1" applyFill="1" applyBorder="1" applyAlignment="1">
      <alignment horizontal="center" vertical="center" textRotation="255" shrinkToFit="1"/>
    </xf>
    <xf numFmtId="0" fontId="14" fillId="0" borderId="1" xfId="0" applyFont="1" applyBorder="1" applyAlignment="1">
      <alignment horizontal="left" vertical="center"/>
    </xf>
    <xf numFmtId="0" fontId="14" fillId="0" borderId="5" xfId="0" applyFont="1" applyBorder="1" applyAlignment="1">
      <alignment horizontal="left" vertical="center"/>
    </xf>
    <xf numFmtId="176" fontId="5" fillId="0" borderId="8" xfId="0" applyNumberFormat="1" applyFont="1" applyBorder="1" applyAlignment="1">
      <alignment horizontal="right" vertical="center"/>
    </xf>
    <xf numFmtId="0" fontId="14" fillId="0" borderId="1" xfId="0" applyFont="1" applyBorder="1" applyAlignment="1">
      <alignment horizontal="left" vertical="center" wrapText="1"/>
    </xf>
    <xf numFmtId="0" fontId="14" fillId="0" borderId="4" xfId="0" applyFont="1" applyBorder="1" applyAlignment="1">
      <alignment horizontal="left" vertical="center" wrapText="1"/>
    </xf>
    <xf numFmtId="0" fontId="0" fillId="0" borderId="16" xfId="0" applyBorder="1" applyAlignment="1">
      <alignment horizontal="center" vertical="center"/>
    </xf>
    <xf numFmtId="0" fontId="0" fillId="0" borderId="4" xfId="0" applyBorder="1" applyAlignment="1">
      <alignment horizontal="center" vertical="center"/>
    </xf>
    <xf numFmtId="0" fontId="21" fillId="5" borderId="16" xfId="0" applyFont="1" applyFill="1" applyBorder="1" applyAlignment="1">
      <alignment horizontal="left" vertical="center" wrapText="1"/>
    </xf>
    <xf numFmtId="0" fontId="21" fillId="5" borderId="4" xfId="0" applyFont="1" applyFill="1" applyBorder="1" applyAlignment="1">
      <alignment horizontal="left" vertical="center" wrapText="1"/>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9" fillId="9" borderId="13" xfId="0" applyFont="1" applyFill="1" applyBorder="1" applyAlignment="1">
      <alignment horizontal="center" vertical="center" textRotation="255" shrinkToFit="1"/>
    </xf>
    <xf numFmtId="0" fontId="9" fillId="9" borderId="24" xfId="0" applyFont="1" applyFill="1" applyBorder="1" applyAlignment="1">
      <alignment horizontal="center" vertical="center" textRotation="255" shrinkToFit="1"/>
    </xf>
    <xf numFmtId="0" fontId="9" fillId="9" borderId="14" xfId="0" applyFont="1" applyFill="1" applyBorder="1" applyAlignment="1">
      <alignment horizontal="center" vertical="center" textRotation="255" shrinkToFit="1"/>
    </xf>
    <xf numFmtId="0" fontId="15" fillId="0" borderId="1" xfId="0" applyFont="1" applyBorder="1" applyAlignment="1">
      <alignment horizontal="left" vertical="center" wrapText="1"/>
    </xf>
    <xf numFmtId="0" fontId="15" fillId="0" borderId="5" xfId="0" applyFont="1" applyBorder="1" applyAlignment="1">
      <alignment horizontal="left" vertical="center" wrapText="1"/>
    </xf>
    <xf numFmtId="0" fontId="9" fillId="0" borderId="31" xfId="0" applyFont="1" applyBorder="1" applyAlignment="1">
      <alignment horizontal="center" vertical="center"/>
    </xf>
    <xf numFmtId="0" fontId="9" fillId="0" borderId="32" xfId="0" applyFont="1" applyBorder="1" applyAlignment="1">
      <alignment horizontal="center" vertical="center"/>
    </xf>
    <xf numFmtId="0" fontId="9" fillId="0" borderId="35" xfId="0" applyFont="1" applyBorder="1" applyAlignment="1">
      <alignment horizontal="center" vertical="center"/>
    </xf>
    <xf numFmtId="0" fontId="15" fillId="0" borderId="53" xfId="0" applyFont="1" applyBorder="1" applyAlignment="1">
      <alignment horizontal="left" vertical="center" wrapText="1"/>
    </xf>
    <xf numFmtId="0" fontId="15" fillId="0" borderId="54" xfId="0" applyFont="1" applyBorder="1" applyAlignment="1">
      <alignment horizontal="left" vertical="center" wrapText="1"/>
    </xf>
    <xf numFmtId="176" fontId="15" fillId="0" borderId="5" xfId="0" applyNumberFormat="1" applyFont="1" applyBorder="1" applyAlignment="1">
      <alignment horizontal="center" vertical="center"/>
    </xf>
    <xf numFmtId="176" fontId="15" fillId="0" borderId="4" xfId="0" applyNumberFormat="1" applyFont="1" applyBorder="1" applyAlignment="1">
      <alignment horizontal="center" vertical="center"/>
    </xf>
    <xf numFmtId="0" fontId="15" fillId="0" borderId="0" xfId="0" applyFont="1" applyBorder="1" applyAlignment="1">
      <alignment horizontal="left" vertical="center" wrapText="1"/>
    </xf>
    <xf numFmtId="0" fontId="6" fillId="5" borderId="1" xfId="0" applyFont="1" applyFill="1" applyBorder="1" applyAlignment="1">
      <alignment horizontal="left" vertical="center" wrapText="1"/>
    </xf>
    <xf numFmtId="0" fontId="5" fillId="5" borderId="4" xfId="0" applyFont="1" applyFill="1" applyBorder="1" applyAlignment="1">
      <alignment horizontal="left" vertical="center" wrapText="1"/>
    </xf>
    <xf numFmtId="0" fontId="21" fillId="0" borderId="26" xfId="0" applyFont="1" applyFill="1" applyBorder="1" applyAlignment="1">
      <alignment horizontal="center" vertical="center"/>
    </xf>
    <xf numFmtId="0" fontId="21" fillId="0" borderId="25" xfId="0" applyFont="1" applyFill="1" applyBorder="1" applyAlignment="1">
      <alignment horizontal="center" vertical="center"/>
    </xf>
    <xf numFmtId="0" fontId="15" fillId="0" borderId="4" xfId="0" applyFont="1" applyBorder="1" applyAlignment="1">
      <alignment horizontal="left" vertical="center" wrapText="1"/>
    </xf>
    <xf numFmtId="0" fontId="21" fillId="0" borderId="37" xfId="0" applyFont="1" applyFill="1" applyBorder="1" applyAlignment="1">
      <alignment horizontal="center" vertical="center"/>
    </xf>
    <xf numFmtId="0" fontId="13" fillId="0" borderId="9" xfId="0"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2" xfId="0" applyFont="1" applyBorder="1" applyAlignment="1">
      <alignment horizontal="center" vertical="center" shrinkToFit="1"/>
    </xf>
    <xf numFmtId="0" fontId="5" fillId="5" borderId="1" xfId="0" applyFont="1" applyFill="1" applyBorder="1" applyAlignment="1">
      <alignment horizontal="left" vertical="center" wrapText="1"/>
    </xf>
    <xf numFmtId="0" fontId="21" fillId="0" borderId="26" xfId="0" applyFont="1" applyBorder="1" applyAlignment="1">
      <alignment horizontal="center" vertical="center"/>
    </xf>
    <xf numFmtId="0" fontId="21" fillId="0" borderId="25" xfId="0" applyFont="1" applyBorder="1" applyAlignment="1">
      <alignment horizontal="center" vertical="center"/>
    </xf>
    <xf numFmtId="42" fontId="6" fillId="5" borderId="1" xfId="0" applyNumberFormat="1" applyFont="1" applyFill="1" applyBorder="1" applyAlignment="1">
      <alignment horizontal="left" vertical="center" wrapText="1"/>
    </xf>
    <xf numFmtId="42" fontId="6" fillId="5" borderId="4" xfId="0" applyNumberFormat="1" applyFont="1" applyFill="1" applyBorder="1" applyAlignment="1">
      <alignment horizontal="left" vertical="center" wrapText="1"/>
    </xf>
    <xf numFmtId="0" fontId="6" fillId="5" borderId="4" xfId="0" applyFont="1" applyFill="1" applyBorder="1" applyAlignment="1">
      <alignment horizontal="left" vertical="center" wrapText="1"/>
    </xf>
    <xf numFmtId="0" fontId="23" fillId="5" borderId="1" xfId="0" applyFont="1" applyFill="1" applyBorder="1" applyAlignment="1">
      <alignment horizontal="center" vertical="center" shrinkToFit="1"/>
    </xf>
    <xf numFmtId="0" fontId="23" fillId="5" borderId="4" xfId="0" applyFont="1" applyFill="1" applyBorder="1" applyAlignment="1">
      <alignment horizontal="center" vertical="center" shrinkToFit="1"/>
    </xf>
    <xf numFmtId="0" fontId="23" fillId="0" borderId="2" xfId="0" applyFont="1" applyBorder="1" applyAlignment="1">
      <alignment horizontal="center" vertical="center" shrinkToFit="1"/>
    </xf>
    <xf numFmtId="0" fontId="8" fillId="0" borderId="9" xfId="0" applyFont="1" applyBorder="1" applyAlignment="1">
      <alignment horizontal="center" vertical="center" shrinkToFit="1"/>
    </xf>
    <xf numFmtId="0" fontId="5" fillId="0" borderId="15" xfId="0" applyFont="1" applyBorder="1" applyAlignment="1">
      <alignment horizontal="left" vertical="center" wrapText="1"/>
    </xf>
    <xf numFmtId="0" fontId="5" fillId="0" borderId="7" xfId="0" applyFont="1" applyBorder="1" applyAlignment="1">
      <alignment horizontal="left" vertical="center" wrapText="1"/>
    </xf>
    <xf numFmtId="0" fontId="5" fillId="0" borderId="45" xfId="0" applyFont="1" applyBorder="1" applyAlignment="1">
      <alignment horizontal="left" vertical="center" wrapText="1"/>
    </xf>
    <xf numFmtId="0" fontId="5" fillId="0" borderId="48" xfId="0" applyFont="1" applyBorder="1" applyAlignment="1">
      <alignment horizontal="left" vertical="center" wrapText="1"/>
    </xf>
    <xf numFmtId="0" fontId="5" fillId="0" borderId="81" xfId="0" applyFont="1" applyBorder="1" applyAlignment="1">
      <alignment horizontal="left" vertical="center" wrapText="1"/>
    </xf>
    <xf numFmtId="0" fontId="5" fillId="0" borderId="1" xfId="0" applyFont="1" applyFill="1" applyBorder="1" applyAlignment="1">
      <alignment horizontal="left" vertical="center" wrapText="1"/>
    </xf>
    <xf numFmtId="0" fontId="6" fillId="0" borderId="4" xfId="0" applyFont="1" applyFill="1" applyBorder="1" applyAlignment="1">
      <alignment horizontal="left" vertical="center" wrapText="1"/>
    </xf>
    <xf numFmtId="0" fontId="5" fillId="0" borderId="26" xfId="0" applyFont="1" applyFill="1" applyBorder="1" applyAlignment="1">
      <alignment horizontal="center" vertical="center"/>
    </xf>
    <xf numFmtId="0" fontId="5" fillId="0" borderId="25" xfId="0" applyFont="1" applyFill="1" applyBorder="1" applyAlignment="1">
      <alignment horizontal="center" vertical="center"/>
    </xf>
    <xf numFmtId="0" fontId="5" fillId="0" borderId="60" xfId="0" applyFont="1" applyFill="1" applyBorder="1" applyAlignment="1">
      <alignment horizontal="left" vertical="center" wrapText="1"/>
    </xf>
    <xf numFmtId="0" fontId="5" fillId="0" borderId="54" xfId="0" applyFont="1" applyFill="1" applyBorder="1" applyAlignment="1">
      <alignment horizontal="left" vertical="center" wrapText="1"/>
    </xf>
    <xf numFmtId="0" fontId="5" fillId="0" borderId="3" xfId="0" applyFont="1" applyBorder="1" applyAlignment="1">
      <alignment horizontal="left" vertical="center" wrapText="1"/>
    </xf>
    <xf numFmtId="0" fontId="5" fillId="0" borderId="53" xfId="0" applyFont="1" applyFill="1" applyBorder="1" applyAlignment="1">
      <alignment horizontal="left" vertical="center" wrapText="1"/>
    </xf>
    <xf numFmtId="0" fontId="6" fillId="0" borderId="54" xfId="0" applyFont="1" applyFill="1" applyBorder="1" applyAlignment="1">
      <alignment horizontal="left" vertical="center"/>
    </xf>
    <xf numFmtId="0" fontId="6" fillId="0" borderId="3" xfId="0" applyFont="1" applyFill="1" applyBorder="1" applyAlignment="1">
      <alignment horizontal="left" vertical="center" wrapText="1"/>
    </xf>
    <xf numFmtId="0" fontId="6" fillId="0" borderId="7" xfId="0" applyFont="1" applyFill="1" applyBorder="1" applyAlignment="1">
      <alignment horizontal="left" vertical="center" wrapText="1"/>
    </xf>
    <xf numFmtId="0" fontId="23" fillId="0" borderId="2" xfId="0" applyFont="1" applyFill="1" applyBorder="1" applyAlignment="1">
      <alignment horizontal="center" vertical="center" shrinkToFit="1"/>
    </xf>
    <xf numFmtId="0" fontId="8" fillId="0" borderId="6" xfId="0" applyFont="1" applyFill="1" applyBorder="1" applyAlignment="1">
      <alignment horizontal="center" vertical="center" shrinkToFit="1"/>
    </xf>
    <xf numFmtId="0" fontId="5" fillId="5" borderId="57" xfId="0" applyFont="1" applyFill="1" applyBorder="1" applyAlignment="1">
      <alignment horizontal="left" vertical="center" wrapText="1"/>
    </xf>
    <xf numFmtId="0" fontId="6" fillId="5" borderId="58" xfId="0" applyFont="1" applyFill="1" applyBorder="1" applyAlignment="1">
      <alignment horizontal="left" vertical="center" wrapText="1"/>
    </xf>
    <xf numFmtId="0" fontId="6" fillId="5" borderId="57" xfId="0" applyFont="1" applyFill="1" applyBorder="1" applyAlignment="1">
      <alignment horizontal="left" vertical="center" wrapText="1"/>
    </xf>
    <xf numFmtId="0" fontId="6" fillId="5" borderId="79" xfId="0" applyFont="1" applyFill="1" applyBorder="1" applyAlignment="1">
      <alignment horizontal="left" vertical="center" wrapText="1"/>
    </xf>
    <xf numFmtId="0" fontId="21" fillId="0" borderId="18" xfId="0" applyFont="1" applyBorder="1" applyAlignment="1">
      <alignment horizontal="center" vertical="center"/>
    </xf>
    <xf numFmtId="0" fontId="21" fillId="0" borderId="55" xfId="0" applyFont="1" applyBorder="1" applyAlignment="1">
      <alignment horizontal="center" vertical="center"/>
    </xf>
    <xf numFmtId="0" fontId="6" fillId="0" borderId="77" xfId="0" applyFont="1" applyBorder="1" applyAlignment="1">
      <alignment horizontal="left" vertical="center" wrapText="1"/>
    </xf>
    <xf numFmtId="0" fontId="6" fillId="0" borderId="58" xfId="0" applyFont="1" applyBorder="1" applyAlignment="1">
      <alignment horizontal="left" vertical="center" wrapText="1"/>
    </xf>
    <xf numFmtId="0" fontId="23" fillId="5" borderId="5" xfId="0" applyFont="1" applyFill="1" applyBorder="1" applyAlignment="1">
      <alignment horizontal="center" vertical="center" shrinkToFit="1"/>
    </xf>
    <xf numFmtId="0" fontId="14" fillId="0" borderId="5" xfId="0" applyFont="1" applyFill="1" applyBorder="1" applyAlignment="1">
      <alignment horizontal="left" vertical="center" wrapText="1"/>
    </xf>
    <xf numFmtId="0" fontId="14" fillId="0" borderId="4" xfId="0" applyFont="1" applyFill="1" applyBorder="1" applyAlignment="1">
      <alignment horizontal="left" vertical="center" wrapText="1"/>
    </xf>
    <xf numFmtId="0" fontId="6" fillId="5" borderId="19" xfId="0" applyFont="1" applyFill="1" applyBorder="1" applyAlignment="1">
      <alignment horizontal="left" vertical="center" wrapText="1"/>
    </xf>
    <xf numFmtId="0" fontId="21" fillId="0" borderId="37" xfId="0" applyFont="1" applyBorder="1" applyAlignment="1">
      <alignment horizontal="center" vertical="center"/>
    </xf>
    <xf numFmtId="0" fontId="23" fillId="5" borderId="19" xfId="0" applyFont="1" applyFill="1" applyBorder="1" applyAlignment="1">
      <alignment horizontal="center" vertical="center" shrinkToFit="1"/>
    </xf>
    <xf numFmtId="176" fontId="14" fillId="0" borderId="1" xfId="0" applyNumberFormat="1" applyFont="1" applyBorder="1" applyAlignment="1">
      <alignment horizontal="right" vertical="center"/>
    </xf>
    <xf numFmtId="176" fontId="14" fillId="0" borderId="23" xfId="0" applyNumberFormat="1" applyFont="1" applyBorder="1" applyAlignment="1">
      <alignment horizontal="right" vertical="center"/>
    </xf>
    <xf numFmtId="176" fontId="14" fillId="0" borderId="1" xfId="0" applyNumberFormat="1" applyFont="1" applyBorder="1" applyAlignment="1">
      <alignment horizontal="center" vertical="center"/>
    </xf>
    <xf numFmtId="176" fontId="14" fillId="0" borderId="23" xfId="0" applyNumberFormat="1" applyFont="1" applyBorder="1" applyAlignment="1">
      <alignment horizontal="center" vertical="center"/>
    </xf>
    <xf numFmtId="0" fontId="14" fillId="0" borderId="53" xfId="0" applyFont="1" applyBorder="1" applyAlignment="1">
      <alignment horizontal="left" vertical="center" wrapText="1"/>
    </xf>
    <xf numFmtId="0" fontId="14" fillId="0" borderId="61" xfId="0" applyFont="1" applyBorder="1" applyAlignment="1">
      <alignment horizontal="left" vertical="center"/>
    </xf>
    <xf numFmtId="176" fontId="14" fillId="0" borderId="16" xfId="0" applyNumberFormat="1" applyFont="1" applyBorder="1" applyAlignment="1">
      <alignment horizontal="right" vertical="center"/>
    </xf>
    <xf numFmtId="176" fontId="14" fillId="0" borderId="4" xfId="0" applyNumberFormat="1" applyFont="1" applyBorder="1" applyAlignment="1">
      <alignment horizontal="right" vertical="center"/>
    </xf>
    <xf numFmtId="0" fontId="15" fillId="0" borderId="70" xfId="0" applyFont="1" applyBorder="1" applyAlignment="1">
      <alignment horizontal="left" vertical="center" wrapText="1"/>
    </xf>
    <xf numFmtId="0" fontId="15" fillId="0" borderId="62" xfId="0" applyFont="1" applyBorder="1" applyAlignment="1">
      <alignment horizontal="left" vertical="center" wrapText="1"/>
    </xf>
    <xf numFmtId="0" fontId="15" fillId="0" borderId="3" xfId="0" applyFont="1" applyBorder="1" applyAlignment="1">
      <alignment horizontal="left" vertical="center" wrapText="1"/>
    </xf>
    <xf numFmtId="0" fontId="15" fillId="0" borderId="7" xfId="0" applyFont="1" applyBorder="1" applyAlignment="1">
      <alignment horizontal="left" vertical="center" wrapText="1"/>
    </xf>
    <xf numFmtId="0" fontId="5" fillId="0" borderId="57" xfId="0" applyFont="1" applyBorder="1" applyAlignment="1">
      <alignment horizontal="left" vertical="center" wrapText="1"/>
    </xf>
    <xf numFmtId="0" fontId="5" fillId="0" borderId="58" xfId="0" applyFont="1" applyBorder="1" applyAlignment="1">
      <alignment horizontal="left" vertical="center" wrapText="1"/>
    </xf>
    <xf numFmtId="0" fontId="5" fillId="0" borderId="45" xfId="0" applyFont="1" applyBorder="1" applyAlignment="1">
      <alignment vertical="center" wrapText="1"/>
    </xf>
    <xf numFmtId="0" fontId="5" fillId="0" borderId="62" xfId="0" applyFont="1" applyBorder="1" applyAlignment="1">
      <alignment vertical="center" wrapText="1"/>
    </xf>
    <xf numFmtId="176" fontId="6" fillId="0" borderId="5" xfId="0" applyNumberFormat="1" applyFont="1" applyBorder="1" applyAlignment="1">
      <alignment horizontal="right" vertical="center" wrapText="1"/>
    </xf>
    <xf numFmtId="176" fontId="6" fillId="0" borderId="4" xfId="0" applyNumberFormat="1" applyFont="1" applyBorder="1" applyAlignment="1">
      <alignment horizontal="right" vertical="center" wrapText="1"/>
    </xf>
    <xf numFmtId="0" fontId="15" fillId="0" borderId="53" xfId="0" applyFont="1" applyBorder="1" applyAlignment="1">
      <alignment horizontal="left" vertical="distributed" wrapText="1"/>
    </xf>
    <xf numFmtId="0" fontId="15" fillId="0" borderId="54" xfId="0" applyFont="1" applyBorder="1" applyAlignment="1">
      <alignment horizontal="left" vertical="distributed" wrapText="1"/>
    </xf>
    <xf numFmtId="0" fontId="14" fillId="0" borderId="23" xfId="0" applyFont="1" applyBorder="1" applyAlignment="1">
      <alignment horizontal="left" vertical="center" wrapText="1"/>
    </xf>
    <xf numFmtId="176" fontId="15" fillId="0" borderId="16" xfId="0" applyNumberFormat="1" applyFont="1" applyBorder="1" applyAlignment="1">
      <alignment horizontal="center" vertical="center"/>
    </xf>
    <xf numFmtId="0" fontId="5" fillId="2" borderId="17"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9" fillId="6" borderId="24" xfId="0" applyFont="1" applyFill="1" applyBorder="1" applyAlignment="1">
      <alignment horizontal="center" vertical="center" textRotation="255" wrapText="1" shrinkToFit="1"/>
    </xf>
    <xf numFmtId="0" fontId="9" fillId="6" borderId="14" xfId="0" applyFont="1" applyFill="1" applyBorder="1" applyAlignment="1">
      <alignment horizontal="center" vertical="center" textRotation="255" wrapText="1" shrinkToFit="1"/>
    </xf>
    <xf numFmtId="0" fontId="14" fillId="0" borderId="26" xfId="0" applyFont="1" applyFill="1" applyBorder="1" applyAlignment="1">
      <alignment horizontal="center" vertical="center"/>
    </xf>
    <xf numFmtId="0" fontId="14" fillId="0" borderId="25" xfId="0" applyFont="1" applyFill="1" applyBorder="1" applyAlignment="1">
      <alignment horizontal="center" vertical="center"/>
    </xf>
    <xf numFmtId="0" fontId="26" fillId="0" borderId="2" xfId="0" applyFont="1" applyFill="1" applyBorder="1" applyAlignment="1">
      <alignment horizontal="center" vertical="center" shrinkToFit="1"/>
    </xf>
    <xf numFmtId="0" fontId="26" fillId="0" borderId="46" xfId="0" applyFont="1" applyFill="1" applyBorder="1" applyAlignment="1">
      <alignment horizontal="center" vertical="center" shrinkToFit="1"/>
    </xf>
    <xf numFmtId="176" fontId="14" fillId="0" borderId="4" xfId="0" applyNumberFormat="1" applyFont="1" applyBorder="1" applyAlignment="1">
      <alignment horizontal="center" vertical="center"/>
    </xf>
    <xf numFmtId="0" fontId="14" fillId="0" borderId="3" xfId="0" applyFont="1" applyBorder="1" applyAlignment="1">
      <alignment horizontal="left" vertical="center" wrapText="1"/>
    </xf>
    <xf numFmtId="0" fontId="14" fillId="0" borderId="63" xfId="0" applyFont="1" applyBorder="1" applyAlignment="1">
      <alignment horizontal="left" vertical="center" wrapText="1"/>
    </xf>
    <xf numFmtId="0" fontId="6" fillId="2" borderId="16"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0" fillId="2" borderId="16" xfId="0" applyFill="1" applyBorder="1" applyAlignment="1">
      <alignment horizontal="center" vertical="center" wrapText="1"/>
    </xf>
    <xf numFmtId="0" fontId="0" fillId="2" borderId="19" xfId="0"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26" fillId="0" borderId="6" xfId="0" applyFont="1" applyFill="1" applyBorder="1" applyAlignment="1">
      <alignment horizontal="center" vertical="center" shrinkToFit="1"/>
    </xf>
    <xf numFmtId="0" fontId="15" fillId="0" borderId="10" xfId="0" applyFont="1" applyBorder="1" applyAlignment="1">
      <alignment horizontal="left" vertical="center" wrapText="1"/>
    </xf>
    <xf numFmtId="0" fontId="14" fillId="0" borderId="7" xfId="0" applyFont="1" applyBorder="1" applyAlignment="1">
      <alignment horizontal="left" vertical="center" wrapText="1"/>
    </xf>
    <xf numFmtId="0" fontId="14" fillId="0" borderId="5" xfId="0" applyFont="1" applyBorder="1" applyAlignment="1">
      <alignment horizontal="left" vertical="center" wrapText="1"/>
    </xf>
    <xf numFmtId="0" fontId="6" fillId="0" borderId="59" xfId="0" applyFont="1" applyBorder="1" applyAlignment="1">
      <alignment horizontal="left" vertical="distributed" wrapText="1"/>
    </xf>
    <xf numFmtId="0" fontId="6" fillId="0" borderId="54" xfId="0" applyFont="1" applyBorder="1" applyAlignment="1">
      <alignment horizontal="left" vertical="distributed" wrapText="1"/>
    </xf>
    <xf numFmtId="0" fontId="8" fillId="2" borderId="11" xfId="0" applyFont="1" applyFill="1" applyBorder="1" applyAlignment="1">
      <alignment horizontal="center" vertical="center" shrinkToFit="1"/>
    </xf>
    <xf numFmtId="0" fontId="8" fillId="2" borderId="12" xfId="0" applyFont="1" applyFill="1" applyBorder="1" applyAlignment="1">
      <alignment horizontal="center" vertical="center" shrinkToFit="1"/>
    </xf>
    <xf numFmtId="0" fontId="9" fillId="5" borderId="20" xfId="0" applyFont="1" applyFill="1" applyBorder="1" applyAlignment="1">
      <alignment horizontal="center" vertical="center"/>
    </xf>
    <xf numFmtId="0" fontId="9" fillId="5" borderId="44" xfId="0" applyFont="1" applyFill="1" applyBorder="1" applyAlignment="1">
      <alignment horizontal="center" vertical="center"/>
    </xf>
    <xf numFmtId="0" fontId="9" fillId="5" borderId="21" xfId="0" applyFont="1" applyFill="1" applyBorder="1" applyAlignment="1">
      <alignment horizontal="center" vertical="center"/>
    </xf>
    <xf numFmtId="0" fontId="7" fillId="2" borderId="16"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6" fillId="2" borderId="42" xfId="0" applyFont="1" applyFill="1" applyBorder="1" applyAlignment="1">
      <alignment horizontal="center" vertical="center" wrapText="1"/>
    </xf>
    <xf numFmtId="0" fontId="6" fillId="0" borderId="1" xfId="0" applyFont="1" applyBorder="1" applyAlignment="1">
      <alignment horizontal="left" vertical="center"/>
    </xf>
    <xf numFmtId="0" fontId="6" fillId="0" borderId="4" xfId="0" applyFont="1" applyBorder="1" applyAlignment="1">
      <alignment horizontal="left" vertical="center"/>
    </xf>
    <xf numFmtId="176" fontId="15" fillId="0" borderId="1" xfId="0" applyNumberFormat="1" applyFont="1" applyBorder="1" applyAlignment="1">
      <alignment horizontal="center" vertical="center"/>
    </xf>
    <xf numFmtId="0" fontId="0" fillId="5" borderId="8" xfId="0" applyFill="1" applyBorder="1" applyAlignment="1">
      <alignment horizontal="center" vertical="center"/>
    </xf>
    <xf numFmtId="0" fontId="0" fillId="5" borderId="1" xfId="0" applyFill="1" applyBorder="1" applyAlignment="1">
      <alignment horizontal="center" vertical="center"/>
    </xf>
    <xf numFmtId="0" fontId="0" fillId="5" borderId="41" xfId="0" applyFill="1" applyBorder="1" applyAlignment="1">
      <alignment horizontal="center" vertical="center"/>
    </xf>
    <xf numFmtId="0" fontId="14" fillId="0" borderId="54" xfId="0" applyFont="1" applyBorder="1" applyAlignment="1">
      <alignment horizontal="left" vertical="center"/>
    </xf>
    <xf numFmtId="176" fontId="14" fillId="0" borderId="8" xfId="0" applyNumberFormat="1" applyFont="1" applyBorder="1" applyAlignment="1">
      <alignment horizontal="right" vertical="center"/>
    </xf>
    <xf numFmtId="0" fontId="6" fillId="0" borderId="16" xfId="0" applyFont="1" applyBorder="1" applyAlignment="1">
      <alignment horizontal="center" vertical="center"/>
    </xf>
    <xf numFmtId="0" fontId="14" fillId="0" borderId="70" xfId="0" applyFont="1" applyBorder="1" applyAlignment="1">
      <alignment horizontal="left" vertical="center" wrapText="1"/>
    </xf>
    <xf numFmtId="0" fontId="14" fillId="0" borderId="67" xfId="0" applyFont="1" applyBorder="1" applyAlignment="1">
      <alignment horizontal="left" vertical="center" wrapText="1"/>
    </xf>
    <xf numFmtId="0" fontId="15" fillId="0" borderId="61" xfId="0" applyFont="1" applyBorder="1" applyAlignment="1">
      <alignment horizontal="left" vertical="distributed" wrapText="1"/>
    </xf>
    <xf numFmtId="0" fontId="14" fillId="0" borderId="4" xfId="0" applyFont="1" applyBorder="1" applyAlignment="1">
      <alignment horizontal="left" vertical="center"/>
    </xf>
    <xf numFmtId="0" fontId="5" fillId="5" borderId="58" xfId="0" applyFont="1" applyFill="1" applyBorder="1" applyAlignment="1">
      <alignment horizontal="left" vertical="center" wrapText="1"/>
    </xf>
    <xf numFmtId="0" fontId="5" fillId="5" borderId="53" xfId="0" applyFont="1" applyFill="1" applyBorder="1" applyAlignment="1">
      <alignment horizontal="left" vertical="center" wrapText="1"/>
    </xf>
    <xf numFmtId="0" fontId="6" fillId="5" borderId="54" xfId="0" applyFont="1" applyFill="1" applyBorder="1" applyAlignment="1">
      <alignment horizontal="left" vertical="center"/>
    </xf>
    <xf numFmtId="0" fontId="6" fillId="0" borderId="5" xfId="0" applyFont="1" applyBorder="1" applyAlignment="1">
      <alignment horizontal="center" vertical="center"/>
    </xf>
    <xf numFmtId="0" fontId="0" fillId="0" borderId="1" xfId="0" applyBorder="1" applyAlignment="1">
      <alignment horizontal="center" vertical="center"/>
    </xf>
    <xf numFmtId="0" fontId="14" fillId="0" borderId="55" xfId="0" applyFont="1" applyFill="1" applyBorder="1" applyAlignment="1">
      <alignment horizontal="center" vertical="center"/>
    </xf>
    <xf numFmtId="0" fontId="6" fillId="0" borderId="18" xfId="0" applyFont="1" applyFill="1" applyBorder="1" applyAlignment="1">
      <alignment horizontal="center" vertical="center"/>
    </xf>
    <xf numFmtId="0" fontId="8" fillId="0" borderId="16" xfId="0" applyFont="1" applyBorder="1" applyAlignment="1">
      <alignment horizontal="center" vertical="center" shrinkToFit="1"/>
    </xf>
    <xf numFmtId="0" fontId="6" fillId="0" borderId="1" xfId="0" applyFont="1" applyFill="1" applyBorder="1" applyAlignment="1">
      <alignment horizontal="left" vertical="center" wrapText="1"/>
    </xf>
    <xf numFmtId="176" fontId="5" fillId="0" borderId="16" xfId="0" applyNumberFormat="1" applyFont="1" applyBorder="1" applyAlignment="1">
      <alignment horizontal="right" vertical="center"/>
    </xf>
    <xf numFmtId="176" fontId="5" fillId="0" borderId="5" xfId="0" applyNumberFormat="1" applyFont="1" applyBorder="1" applyAlignment="1">
      <alignment horizontal="right" vertical="center"/>
    </xf>
    <xf numFmtId="0" fontId="15" fillId="0" borderId="60" xfId="0" applyFont="1" applyBorder="1" applyAlignment="1">
      <alignment horizontal="left" vertical="distributed" wrapText="1"/>
    </xf>
    <xf numFmtId="0" fontId="5" fillId="0" borderId="19"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Fill="1" applyBorder="1" applyAlignment="1">
      <alignment horizontal="center" vertical="center"/>
    </xf>
    <xf numFmtId="0" fontId="6" fillId="0" borderId="23" xfId="0" applyFont="1" applyFill="1" applyBorder="1" applyAlignment="1">
      <alignment horizontal="center" vertical="center"/>
    </xf>
    <xf numFmtId="0" fontId="5" fillId="0" borderId="23" xfId="0" applyFont="1" applyBorder="1" applyAlignment="1">
      <alignment vertical="center" wrapText="1"/>
    </xf>
    <xf numFmtId="0" fontId="0" fillId="0" borderId="19"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27" xfId="0" applyBorder="1" applyAlignment="1">
      <alignment horizontal="center" vertical="center"/>
    </xf>
    <xf numFmtId="0" fontId="0" fillId="0" borderId="30" xfId="0" applyBorder="1" applyAlignment="1">
      <alignment horizontal="center" vertical="center"/>
    </xf>
    <xf numFmtId="176" fontId="6" fillId="0" borderId="1" xfId="0" applyNumberFormat="1" applyFont="1" applyBorder="1" applyAlignment="1">
      <alignment horizontal="right" vertical="center"/>
    </xf>
    <xf numFmtId="176" fontId="6" fillId="0" borderId="4" xfId="0" applyNumberFormat="1" applyFont="1" applyBorder="1" applyAlignment="1">
      <alignment horizontal="right" vertical="center"/>
    </xf>
    <xf numFmtId="176" fontId="6" fillId="0" borderId="19" xfId="0" applyNumberFormat="1" applyFont="1" applyBorder="1" applyAlignment="1">
      <alignment horizontal="right" vertical="center"/>
    </xf>
    <xf numFmtId="176" fontId="6" fillId="0" borderId="5" xfId="0" applyNumberFormat="1" applyFont="1" applyBorder="1" applyAlignment="1">
      <alignment horizontal="right" vertical="center"/>
    </xf>
    <xf numFmtId="0" fontId="8" fillId="0" borderId="80" xfId="0" applyFont="1" applyBorder="1" applyAlignment="1">
      <alignment horizontal="center" vertical="center" shrinkToFit="1"/>
    </xf>
    <xf numFmtId="176" fontId="6" fillId="0" borderId="40" xfId="0" applyNumberFormat="1" applyFont="1" applyBorder="1" applyAlignment="1">
      <alignment horizontal="center" vertical="center"/>
    </xf>
    <xf numFmtId="176" fontId="6" fillId="0" borderId="16" xfId="0" applyNumberFormat="1" applyFont="1" applyBorder="1" applyAlignment="1">
      <alignment horizontal="center" vertical="center"/>
    </xf>
    <xf numFmtId="176" fontId="6" fillId="0" borderId="5" xfId="0" applyNumberFormat="1" applyFont="1" applyBorder="1" applyAlignment="1">
      <alignment horizontal="center" vertical="center"/>
    </xf>
    <xf numFmtId="0" fontId="8" fillId="0" borderId="51" xfId="0" applyFont="1" applyBorder="1" applyAlignment="1">
      <alignment horizontal="center" vertical="center" shrinkToFit="1"/>
    </xf>
    <xf numFmtId="0" fontId="5" fillId="0" borderId="50" xfId="0" applyFont="1" applyBorder="1" applyAlignment="1">
      <alignment horizontal="left" vertical="center" wrapText="1"/>
    </xf>
    <xf numFmtId="176" fontId="6" fillId="0" borderId="41" xfId="0" applyNumberFormat="1" applyFont="1" applyBorder="1" applyAlignment="1">
      <alignment horizontal="center" vertical="center"/>
    </xf>
    <xf numFmtId="0" fontId="6" fillId="0" borderId="8" xfId="0" applyFont="1" applyBorder="1" applyAlignment="1">
      <alignment horizontal="center" vertical="center"/>
    </xf>
    <xf numFmtId="176" fontId="21" fillId="0" borderId="1" xfId="0" applyNumberFormat="1" applyFont="1" applyBorder="1" applyAlignment="1">
      <alignment horizontal="right" vertical="center"/>
    </xf>
    <xf numFmtId="176" fontId="21" fillId="0" borderId="4" xfId="0" applyNumberFormat="1" applyFont="1" applyBorder="1" applyAlignment="1">
      <alignment horizontal="right" vertical="center"/>
    </xf>
    <xf numFmtId="0" fontId="0" fillId="0" borderId="5" xfId="0" applyBorder="1" applyAlignment="1">
      <alignment horizontal="center" vertical="center"/>
    </xf>
    <xf numFmtId="0" fontId="21" fillId="0" borderId="1" xfId="0" applyFont="1" applyBorder="1" applyAlignment="1">
      <alignment horizontal="left" vertical="center" wrapText="1"/>
    </xf>
    <xf numFmtId="0" fontId="5" fillId="5" borderId="53" xfId="0" applyFont="1" applyFill="1" applyBorder="1" applyAlignment="1">
      <alignment horizontal="center" vertical="center" wrapText="1"/>
    </xf>
    <xf numFmtId="0" fontId="5" fillId="5" borderId="54" xfId="0" applyFont="1" applyFill="1" applyBorder="1" applyAlignment="1">
      <alignment horizontal="center" vertical="center" wrapText="1"/>
    </xf>
    <xf numFmtId="176" fontId="5" fillId="5" borderId="1" xfId="0" applyNumberFormat="1" applyFont="1" applyFill="1" applyBorder="1" applyAlignment="1">
      <alignment horizontal="center" vertical="center"/>
    </xf>
    <xf numFmtId="176" fontId="5" fillId="5" borderId="4" xfId="0" applyNumberFormat="1" applyFont="1" applyFill="1" applyBorder="1" applyAlignment="1">
      <alignment horizontal="center" vertical="center"/>
    </xf>
    <xf numFmtId="0" fontId="5" fillId="5" borderId="54" xfId="0" applyFont="1" applyFill="1" applyBorder="1" applyAlignment="1">
      <alignment horizontal="left" vertical="center" wrapText="1"/>
    </xf>
    <xf numFmtId="176" fontId="5" fillId="5" borderId="5" xfId="0" applyNumberFormat="1" applyFont="1" applyFill="1" applyBorder="1" applyAlignment="1">
      <alignment horizontal="center" vertical="center"/>
    </xf>
    <xf numFmtId="0" fontId="5" fillId="5" borderId="59" xfId="0" applyFont="1" applyFill="1" applyBorder="1" applyAlignment="1">
      <alignment horizontal="left" vertical="center" wrapText="1"/>
    </xf>
    <xf numFmtId="176" fontId="21" fillId="0" borderId="5" xfId="0" applyNumberFormat="1" applyFont="1" applyBorder="1" applyAlignment="1">
      <alignment vertical="center"/>
    </xf>
    <xf numFmtId="176" fontId="21" fillId="0" borderId="4" xfId="0" applyNumberFormat="1" applyFont="1" applyBorder="1" applyAlignment="1">
      <alignment vertical="center"/>
    </xf>
    <xf numFmtId="0" fontId="6" fillId="5" borderId="78" xfId="0" applyFont="1" applyFill="1" applyBorder="1" applyAlignment="1">
      <alignment horizontal="left" vertical="center"/>
    </xf>
    <xf numFmtId="0" fontId="9" fillId="12" borderId="24" xfId="0" applyFont="1" applyFill="1" applyBorder="1" applyAlignment="1">
      <alignment horizontal="center" vertical="center" textRotation="255"/>
    </xf>
    <xf numFmtId="0" fontId="9" fillId="12" borderId="14" xfId="0" applyFont="1" applyFill="1" applyBorder="1" applyAlignment="1">
      <alignment horizontal="center" vertical="center" textRotation="255"/>
    </xf>
    <xf numFmtId="0" fontId="9" fillId="14" borderId="13" xfId="0" applyFont="1" applyFill="1" applyBorder="1" applyAlignment="1">
      <alignment horizontal="center" vertical="center" textRotation="255" wrapText="1"/>
    </xf>
    <xf numFmtId="0" fontId="9" fillId="14" borderId="24" xfId="0" applyFont="1" applyFill="1" applyBorder="1" applyAlignment="1">
      <alignment horizontal="center" vertical="center" textRotation="255" wrapText="1"/>
    </xf>
    <xf numFmtId="0" fontId="9" fillId="14" borderId="14" xfId="0" applyFont="1" applyFill="1" applyBorder="1" applyAlignment="1">
      <alignment horizontal="center" vertical="center" textRotation="255" wrapText="1"/>
    </xf>
    <xf numFmtId="0" fontId="9" fillId="0" borderId="16" xfId="0" applyFont="1" applyBorder="1" applyAlignment="1">
      <alignment horizontal="center" vertical="center"/>
    </xf>
    <xf numFmtId="0" fontId="0" fillId="0" borderId="23" xfId="0" applyBorder="1" applyAlignment="1">
      <alignment horizontal="center" vertical="center"/>
    </xf>
    <xf numFmtId="0" fontId="9" fillId="8" borderId="13" xfId="0" applyFont="1" applyFill="1" applyBorder="1" applyAlignment="1">
      <alignment horizontal="center" vertical="center" textRotation="255" wrapText="1" shrinkToFit="1"/>
    </xf>
    <xf numFmtId="0" fontId="9" fillId="8" borderId="24" xfId="0" applyFont="1" applyFill="1" applyBorder="1" applyAlignment="1">
      <alignment horizontal="center" vertical="center" textRotation="255" wrapText="1" shrinkToFit="1"/>
    </xf>
    <xf numFmtId="0" fontId="9" fillId="8" borderId="14" xfId="0" applyFont="1" applyFill="1" applyBorder="1" applyAlignment="1">
      <alignment horizontal="center" vertical="center" textRotation="255" wrapText="1" shrinkToFit="1"/>
    </xf>
    <xf numFmtId="0" fontId="9" fillId="4" borderId="13" xfId="0" applyFont="1" applyFill="1" applyBorder="1" applyAlignment="1">
      <alignment horizontal="center" vertical="center" textRotation="255" wrapText="1"/>
    </xf>
    <xf numFmtId="0" fontId="9" fillId="4" borderId="24" xfId="0" applyFont="1" applyFill="1" applyBorder="1" applyAlignment="1">
      <alignment horizontal="center" vertical="center" textRotation="255" wrapText="1"/>
    </xf>
    <xf numFmtId="0" fontId="9" fillId="4" borderId="14" xfId="0" applyFont="1" applyFill="1" applyBorder="1" applyAlignment="1">
      <alignment horizontal="center" vertical="center" textRotation="255" wrapText="1"/>
    </xf>
    <xf numFmtId="0" fontId="6" fillId="0" borderId="16" xfId="0" applyFont="1" applyBorder="1" applyAlignment="1">
      <alignment vertical="center" wrapText="1"/>
    </xf>
    <xf numFmtId="0" fontId="6" fillId="0" borderId="23" xfId="0" applyFont="1" applyBorder="1" applyAlignment="1">
      <alignment vertical="center" wrapText="1"/>
    </xf>
    <xf numFmtId="0" fontId="6" fillId="0" borderId="16" xfId="0" applyFont="1" applyFill="1" applyBorder="1" applyAlignment="1">
      <alignment horizontal="center" vertical="center"/>
    </xf>
    <xf numFmtId="0" fontId="9" fillId="0" borderId="20" xfId="0" applyFont="1" applyBorder="1" applyAlignment="1">
      <alignment horizontal="center" vertical="center"/>
    </xf>
    <xf numFmtId="0" fontId="9" fillId="0" borderId="44" xfId="0" applyFont="1" applyBorder="1" applyAlignment="1">
      <alignment horizontal="center" vertical="center"/>
    </xf>
    <xf numFmtId="0" fontId="9" fillId="0" borderId="21" xfId="0" applyFont="1" applyBorder="1" applyAlignment="1">
      <alignment horizontal="center" vertical="center"/>
    </xf>
    <xf numFmtId="176" fontId="5" fillId="0" borderId="16" xfId="0" applyNumberFormat="1" applyFont="1" applyFill="1" applyBorder="1" applyAlignment="1">
      <alignment horizontal="right" vertical="center"/>
    </xf>
    <xf numFmtId="0" fontId="9" fillId="13" borderId="13" xfId="0" applyFont="1" applyFill="1" applyBorder="1" applyAlignment="1">
      <alignment horizontal="center" vertical="center" textRotation="255" shrinkToFit="1"/>
    </xf>
    <xf numFmtId="0" fontId="9" fillId="13" borderId="24" xfId="0" applyFont="1" applyFill="1" applyBorder="1" applyAlignment="1">
      <alignment horizontal="center" vertical="center" textRotation="255" shrinkToFit="1"/>
    </xf>
    <xf numFmtId="0" fontId="9" fillId="13" borderId="14" xfId="0" applyFont="1" applyFill="1" applyBorder="1" applyAlignment="1">
      <alignment horizontal="center" vertical="center" textRotation="255" shrinkToFit="1"/>
    </xf>
    <xf numFmtId="0" fontId="9" fillId="13" borderId="13" xfId="0" applyFont="1" applyFill="1" applyBorder="1" applyAlignment="1">
      <alignment horizontal="center" vertical="center" textRotation="255" wrapText="1" shrinkToFit="1"/>
    </xf>
    <xf numFmtId="0" fontId="9" fillId="11" borderId="13" xfId="0" applyFont="1" applyFill="1" applyBorder="1" applyAlignment="1">
      <alignment horizontal="center" vertical="center" textRotation="255" shrinkToFit="1"/>
    </xf>
    <xf numFmtId="0" fontId="9" fillId="11" borderId="24" xfId="0" applyFont="1" applyFill="1" applyBorder="1" applyAlignment="1">
      <alignment horizontal="center" vertical="center" textRotation="255" shrinkToFit="1"/>
    </xf>
    <xf numFmtId="0" fontId="9" fillId="11" borderId="14" xfId="0" applyFont="1" applyFill="1" applyBorder="1" applyAlignment="1">
      <alignment horizontal="center" vertical="center" textRotation="255" shrinkToFit="1"/>
    </xf>
    <xf numFmtId="0" fontId="6" fillId="0" borderId="45" xfId="0" applyFont="1" applyBorder="1" applyAlignment="1">
      <alignment horizontal="left" vertical="center" wrapText="1"/>
    </xf>
    <xf numFmtId="0" fontId="6" fillId="0" borderId="62" xfId="0" applyFont="1" applyBorder="1" applyAlignment="1">
      <alignment horizontal="left" vertical="center" wrapText="1"/>
    </xf>
    <xf numFmtId="0" fontId="6" fillId="0" borderId="82" xfId="0" applyFont="1" applyBorder="1" applyAlignment="1">
      <alignment horizontal="left" vertical="center" wrapText="1"/>
    </xf>
    <xf numFmtId="0" fontId="6" fillId="0" borderId="43" xfId="0" applyFont="1" applyBorder="1" applyAlignment="1">
      <alignment horizontal="left" vertical="center" wrapText="1"/>
    </xf>
    <xf numFmtId="0" fontId="5" fillId="5" borderId="19" xfId="0" applyFont="1" applyFill="1" applyBorder="1" applyAlignment="1">
      <alignment horizontal="left" vertical="center" wrapText="1"/>
    </xf>
    <xf numFmtId="176" fontId="5" fillId="5" borderId="19" xfId="0" applyNumberFormat="1" applyFont="1" applyFill="1" applyBorder="1" applyAlignment="1">
      <alignment horizontal="center" vertical="center"/>
    </xf>
    <xf numFmtId="0" fontId="15" fillId="2" borderId="65" xfId="0" applyFont="1" applyFill="1" applyBorder="1" applyAlignment="1">
      <alignment horizontal="center" vertical="center" wrapText="1"/>
    </xf>
    <xf numFmtId="0" fontId="15" fillId="2" borderId="66" xfId="0" applyFont="1" applyFill="1" applyBorder="1" applyAlignment="1">
      <alignment horizontal="center" vertical="center" wrapText="1"/>
    </xf>
    <xf numFmtId="0" fontId="10" fillId="2" borderId="11" xfId="2" applyFont="1" applyFill="1" applyBorder="1" applyAlignment="1">
      <alignment horizontal="center" vertical="center"/>
    </xf>
    <xf numFmtId="0" fontId="10" fillId="2" borderId="12" xfId="2" applyFont="1" applyFill="1" applyBorder="1" applyAlignment="1">
      <alignment horizontal="center" vertical="center"/>
    </xf>
    <xf numFmtId="0" fontId="10" fillId="2" borderId="16" xfId="2" applyFont="1" applyFill="1" applyBorder="1" applyAlignment="1">
      <alignment horizontal="center" vertical="center" wrapText="1"/>
    </xf>
    <xf numFmtId="0" fontId="10" fillId="2" borderId="19" xfId="2"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40" xfId="0" applyFont="1" applyFill="1" applyBorder="1" applyAlignment="1">
      <alignment horizontal="center" vertical="center" wrapText="1"/>
    </xf>
    <xf numFmtId="0" fontId="15" fillId="2" borderId="38" xfId="0" applyFont="1" applyFill="1" applyBorder="1" applyAlignment="1">
      <alignment horizontal="center" vertical="center" wrapText="1"/>
    </xf>
    <xf numFmtId="0" fontId="15" fillId="2" borderId="40" xfId="0" applyFont="1" applyFill="1" applyBorder="1" applyAlignment="1">
      <alignment horizontal="center" vertical="center" wrapText="1"/>
    </xf>
    <xf numFmtId="0" fontId="10" fillId="0" borderId="0" xfId="2" applyBorder="1" applyAlignment="1">
      <alignment horizontal="left" vertical="center" wrapText="1"/>
    </xf>
    <xf numFmtId="0" fontId="10" fillId="0" borderId="0" xfId="2" applyBorder="1" applyAlignment="1">
      <alignment horizontal="left" vertical="center"/>
    </xf>
    <xf numFmtId="0" fontId="15" fillId="0" borderId="15" xfId="2" applyFont="1" applyBorder="1" applyAlignment="1">
      <alignment horizontal="left" vertical="center" wrapText="1"/>
    </xf>
    <xf numFmtId="0" fontId="15" fillId="0" borderId="10" xfId="2" applyFont="1" applyBorder="1" applyAlignment="1">
      <alignment horizontal="left" vertical="center"/>
    </xf>
    <xf numFmtId="0" fontId="15" fillId="0" borderId="21" xfId="2" applyFont="1" applyBorder="1" applyAlignment="1">
      <alignment horizontal="left" vertical="center"/>
    </xf>
    <xf numFmtId="0" fontId="16" fillId="0" borderId="16" xfId="2" applyFont="1" applyBorder="1" applyAlignment="1">
      <alignment horizontal="left" vertical="center" wrapText="1"/>
    </xf>
    <xf numFmtId="0" fontId="16" fillId="0" borderId="5" xfId="2" applyFont="1" applyBorder="1" applyAlignment="1">
      <alignment horizontal="left" vertical="center" wrapText="1"/>
    </xf>
    <xf numFmtId="0" fontId="16" fillId="0" borderId="4" xfId="2" applyFont="1" applyBorder="1" applyAlignment="1">
      <alignment horizontal="left" vertical="center" wrapText="1"/>
    </xf>
    <xf numFmtId="38" fontId="15" fillId="8" borderId="24" xfId="1" applyFont="1" applyFill="1" applyBorder="1" applyAlignment="1">
      <alignment horizontal="center" vertical="center" textRotation="255" wrapText="1"/>
    </xf>
    <xf numFmtId="38" fontId="15" fillId="8" borderId="14" xfId="1" applyFont="1" applyFill="1" applyBorder="1" applyAlignment="1">
      <alignment horizontal="center" vertical="center" textRotation="255" wrapText="1"/>
    </xf>
    <xf numFmtId="38" fontId="16" fillId="9" borderId="13" xfId="1" applyFont="1" applyFill="1" applyBorder="1" applyAlignment="1">
      <alignment horizontal="center" vertical="center" textRotation="255" wrapText="1"/>
    </xf>
    <xf numFmtId="38" fontId="16" fillId="9" borderId="24" xfId="1" applyFont="1" applyFill="1" applyBorder="1" applyAlignment="1">
      <alignment horizontal="center" vertical="center" textRotation="255" wrapText="1"/>
    </xf>
    <xf numFmtId="38" fontId="16" fillId="12" borderId="13" xfId="1" applyFont="1" applyFill="1" applyBorder="1" applyAlignment="1">
      <alignment horizontal="center" vertical="center" textRotation="255" wrapText="1"/>
    </xf>
    <xf numFmtId="38" fontId="16" fillId="12" borderId="24" xfId="1" applyFont="1" applyFill="1" applyBorder="1" applyAlignment="1">
      <alignment horizontal="center" vertical="center" textRotation="255" wrapText="1"/>
    </xf>
    <xf numFmtId="38" fontId="16" fillId="12" borderId="14" xfId="1" applyFont="1" applyFill="1" applyBorder="1" applyAlignment="1">
      <alignment horizontal="center" vertical="center" textRotation="255" wrapText="1"/>
    </xf>
    <xf numFmtId="0" fontId="15" fillId="3" borderId="16" xfId="0" applyFont="1" applyFill="1" applyBorder="1" applyAlignment="1">
      <alignment horizontal="left" vertical="center" wrapText="1"/>
    </xf>
    <xf numFmtId="0" fontId="15" fillId="3" borderId="5" xfId="0" applyFont="1" applyFill="1" applyBorder="1" applyAlignment="1">
      <alignment horizontal="left" vertical="center" wrapText="1"/>
    </xf>
    <xf numFmtId="0" fontId="15" fillId="3" borderId="19" xfId="0" applyFont="1" applyFill="1" applyBorder="1" applyAlignment="1">
      <alignment horizontal="left" vertical="center" wrapText="1"/>
    </xf>
    <xf numFmtId="38" fontId="16" fillId="11" borderId="13" xfId="1" applyFont="1" applyFill="1" applyBorder="1" applyAlignment="1">
      <alignment horizontal="center" vertical="center" textRotation="255"/>
    </xf>
    <xf numFmtId="38" fontId="16" fillId="11" borderId="24" xfId="1" applyFont="1" applyFill="1" applyBorder="1" applyAlignment="1">
      <alignment horizontal="center" vertical="center" textRotation="255"/>
    </xf>
    <xf numFmtId="38" fontId="16" fillId="11" borderId="14" xfId="1" applyFont="1" applyFill="1" applyBorder="1" applyAlignment="1">
      <alignment horizontal="center" vertical="center" textRotation="255"/>
    </xf>
    <xf numFmtId="0" fontId="27" fillId="3" borderId="16" xfId="0" applyFont="1" applyFill="1" applyBorder="1" applyAlignment="1">
      <alignment horizontal="left" vertical="center" wrapText="1"/>
    </xf>
    <xf numFmtId="0" fontId="27" fillId="3" borderId="5" xfId="0" applyFont="1" applyFill="1" applyBorder="1" applyAlignment="1">
      <alignment horizontal="left" vertical="center" wrapText="1"/>
    </xf>
    <xf numFmtId="0" fontId="27" fillId="3" borderId="19" xfId="0" applyFont="1" applyFill="1" applyBorder="1" applyAlignment="1">
      <alignment horizontal="left" vertical="center" wrapText="1"/>
    </xf>
    <xf numFmtId="0" fontId="10" fillId="0" borderId="71" xfId="2" applyFont="1" applyBorder="1" applyAlignment="1">
      <alignment horizontal="center" vertical="center"/>
    </xf>
    <xf numFmtId="0" fontId="10" fillId="0" borderId="36" xfId="2" applyFont="1" applyBorder="1" applyAlignment="1">
      <alignment horizontal="center" vertical="center"/>
    </xf>
    <xf numFmtId="0" fontId="16" fillId="0" borderId="16" xfId="2" applyFont="1" applyBorder="1" applyAlignment="1">
      <alignment vertical="center" wrapText="1"/>
    </xf>
    <xf numFmtId="0" fontId="16" fillId="0" borderId="5" xfId="2" applyFont="1" applyBorder="1" applyAlignment="1">
      <alignment vertical="center" wrapText="1"/>
    </xf>
    <xf numFmtId="0" fontId="15" fillId="0" borderId="1" xfId="2" applyFont="1" applyBorder="1" applyAlignment="1">
      <alignment horizontal="left" vertical="center" wrapText="1"/>
    </xf>
    <xf numFmtId="0" fontId="15" fillId="0" borderId="5" xfId="2" applyFont="1" applyBorder="1" applyAlignment="1">
      <alignment horizontal="left" vertical="center" wrapText="1"/>
    </xf>
    <xf numFmtId="0" fontId="15" fillId="4" borderId="24" xfId="2" applyFont="1" applyFill="1" applyBorder="1" applyAlignment="1">
      <alignment horizontal="center" vertical="center" textRotation="255"/>
    </xf>
    <xf numFmtId="0" fontId="16" fillId="0" borderId="1" xfId="2" applyFont="1" applyBorder="1" applyAlignment="1">
      <alignment vertical="center" wrapText="1"/>
    </xf>
    <xf numFmtId="0" fontId="16" fillId="0" borderId="4" xfId="2" applyFont="1" applyBorder="1" applyAlignment="1">
      <alignment vertical="center" wrapText="1"/>
    </xf>
    <xf numFmtId="0" fontId="16" fillId="0" borderId="1" xfId="2" applyFont="1" applyBorder="1" applyAlignment="1">
      <alignment horizontal="left" vertical="center" wrapText="1"/>
    </xf>
    <xf numFmtId="0" fontId="16" fillId="0" borderId="19" xfId="2" applyFont="1" applyBorder="1" applyAlignment="1">
      <alignment horizontal="left" vertical="center" wrapText="1"/>
    </xf>
    <xf numFmtId="38" fontId="16" fillId="14" borderId="13" xfId="1" applyFont="1" applyFill="1" applyBorder="1" applyAlignment="1">
      <alignment horizontal="center" vertical="center" textRotation="255" wrapText="1"/>
    </xf>
    <xf numFmtId="38" fontId="16" fillId="14" borderId="24" xfId="1" applyFont="1" applyFill="1" applyBorder="1" applyAlignment="1">
      <alignment horizontal="center" vertical="center" textRotation="255" wrapText="1"/>
    </xf>
    <xf numFmtId="38" fontId="16" fillId="14" borderId="14" xfId="1" applyFont="1" applyFill="1" applyBorder="1" applyAlignment="1">
      <alignment horizontal="center" vertical="center" textRotation="255" wrapText="1"/>
    </xf>
    <xf numFmtId="0" fontId="15" fillId="0" borderId="1" xfId="2" applyFont="1" applyBorder="1" applyAlignment="1">
      <alignment horizontal="left" vertical="center"/>
    </xf>
    <xf numFmtId="0" fontId="15" fillId="0" borderId="4" xfId="2" applyFont="1" applyBorder="1" applyAlignment="1">
      <alignment horizontal="left" vertical="center"/>
    </xf>
    <xf numFmtId="38" fontId="15" fillId="13" borderId="13" xfId="1" applyFont="1" applyFill="1" applyBorder="1" applyAlignment="1">
      <alignment horizontal="center" vertical="center" textRotation="255" wrapText="1"/>
    </xf>
    <xf numFmtId="38" fontId="15" fillId="13" borderId="24" xfId="1" applyFont="1" applyFill="1" applyBorder="1" applyAlignment="1">
      <alignment horizontal="center" vertical="center" textRotation="255" wrapText="1"/>
    </xf>
    <xf numFmtId="38" fontId="15" fillId="13" borderId="14" xfId="1" applyFont="1" applyFill="1" applyBorder="1" applyAlignment="1">
      <alignment horizontal="center" vertical="center" textRotation="255" wrapText="1"/>
    </xf>
    <xf numFmtId="38" fontId="16" fillId="10" borderId="13" xfId="1" applyFont="1" applyFill="1" applyBorder="1" applyAlignment="1">
      <alignment horizontal="center" vertical="center" textRotation="255" wrapText="1"/>
    </xf>
    <xf numFmtId="38" fontId="16" fillId="10" borderId="24" xfId="1" applyFont="1" applyFill="1" applyBorder="1" applyAlignment="1">
      <alignment horizontal="center" vertical="center" textRotation="255" wrapText="1"/>
    </xf>
    <xf numFmtId="38" fontId="16" fillId="10" borderId="14" xfId="1" applyFont="1" applyFill="1" applyBorder="1" applyAlignment="1">
      <alignment horizontal="center" vertical="center" textRotation="255" wrapText="1"/>
    </xf>
  </cellXfs>
  <cellStyles count="5">
    <cellStyle name="パーセント 2" xfId="3" xr:uid="{00000000-0005-0000-0000-000000000000}"/>
    <cellStyle name="桁区切り" xfId="1" builtinId="6"/>
    <cellStyle name="標準" xfId="0" builtinId="0"/>
    <cellStyle name="標準 2" xfId="2" xr:uid="{00000000-0005-0000-0000-000003000000}"/>
    <cellStyle name="標準 3" xfId="4" xr:uid="{00000000-0005-0000-0000-000004000000}"/>
  </cellStyles>
  <dxfs count="0"/>
  <tableStyles count="0" defaultTableStyle="TableStyleMedium2" defaultPivotStyle="PivotStyleLight16"/>
  <colors>
    <mruColors>
      <color rgb="FFD2E13F"/>
      <color rgb="FFFFFF99"/>
      <color rgb="FFFF9999"/>
      <color rgb="FFCCFF33"/>
      <color rgb="FF0000FF"/>
      <color rgb="FFCCFF66"/>
      <color rgb="FFFFCCCC"/>
      <color rgb="FFCCCC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U182"/>
  <sheetViews>
    <sheetView showGridLines="0" tabSelected="1" view="pageBreakPreview" zoomScale="70" zoomScaleNormal="85" zoomScaleSheetLayoutView="70" workbookViewId="0">
      <pane xSplit="3" ySplit="4" topLeftCell="D5" activePane="bottomRight" state="frozen"/>
      <selection activeCell="H143" sqref="H143:H144"/>
      <selection pane="topRight" activeCell="H143" sqref="H143:H144"/>
      <selection pane="bottomLeft" activeCell="H143" sqref="H143:H144"/>
      <selection pane="bottomRight" activeCell="A27" sqref="A27:A46"/>
    </sheetView>
  </sheetViews>
  <sheetFormatPr defaultRowHeight="13.2" x14ac:dyDescent="0.2"/>
  <cols>
    <col min="1" max="1" width="9" customWidth="1"/>
    <col min="2" max="2" width="3.44140625" style="2" bestFit="1" customWidth="1"/>
    <col min="3" max="3" width="24.44140625" style="17" customWidth="1"/>
    <col min="4" max="4" width="31.77734375" customWidth="1"/>
    <col min="5" max="5" width="15.6640625" customWidth="1"/>
    <col min="6" max="6" width="13.6640625" bestFit="1" customWidth="1"/>
    <col min="7" max="7" width="15" customWidth="1"/>
    <col min="8" max="8" width="35.77734375" customWidth="1"/>
    <col min="9" max="9" width="22.44140625" style="1" customWidth="1"/>
    <col min="10" max="10" width="35.77734375" customWidth="1"/>
    <col min="11" max="11" width="6" bestFit="1" customWidth="1"/>
  </cols>
  <sheetData>
    <row r="1" spans="1:47" ht="24.9" customHeight="1" x14ac:dyDescent="0.2">
      <c r="A1" s="10" t="s">
        <v>383</v>
      </c>
      <c r="B1" s="16"/>
    </row>
    <row r="2" spans="1:47" ht="13.8" thickBot="1" x14ac:dyDescent="0.25">
      <c r="A2" s="35" t="s">
        <v>37</v>
      </c>
      <c r="K2" s="2"/>
    </row>
    <row r="3" spans="1:47" s="3" customFormat="1" ht="18" customHeight="1" x14ac:dyDescent="0.2">
      <c r="A3" s="369" t="s">
        <v>0</v>
      </c>
      <c r="B3" s="357"/>
      <c r="C3" s="359" t="s">
        <v>1</v>
      </c>
      <c r="D3" s="353" t="s">
        <v>2</v>
      </c>
      <c r="E3" s="361" t="s">
        <v>3</v>
      </c>
      <c r="F3" s="374" t="s">
        <v>4</v>
      </c>
      <c r="G3" s="342" t="s">
        <v>5</v>
      </c>
      <c r="H3" s="376"/>
      <c r="I3" s="342" t="s">
        <v>6</v>
      </c>
      <c r="J3" s="353" t="s">
        <v>7</v>
      </c>
      <c r="K3" s="355" t="s">
        <v>8</v>
      </c>
    </row>
    <row r="4" spans="1:47" s="46" customFormat="1" ht="18" customHeight="1" thickBot="1" x14ac:dyDescent="0.25">
      <c r="A4" s="370"/>
      <c r="B4" s="358"/>
      <c r="C4" s="360"/>
      <c r="D4" s="354"/>
      <c r="E4" s="362"/>
      <c r="F4" s="375"/>
      <c r="G4" s="77"/>
      <c r="H4" s="78" t="s">
        <v>9</v>
      </c>
      <c r="I4" s="343"/>
      <c r="J4" s="354"/>
      <c r="K4" s="356"/>
    </row>
    <row r="5" spans="1:47" ht="24" customHeight="1" x14ac:dyDescent="0.2">
      <c r="A5" s="344" t="s">
        <v>40</v>
      </c>
      <c r="B5" s="380">
        <v>1</v>
      </c>
      <c r="C5" s="248" t="s">
        <v>146</v>
      </c>
      <c r="D5" s="248" t="s">
        <v>94</v>
      </c>
      <c r="E5" s="384">
        <v>302</v>
      </c>
      <c r="F5" s="322" t="s">
        <v>25</v>
      </c>
      <c r="G5" s="324" t="s">
        <v>33</v>
      </c>
      <c r="H5" s="351" t="s">
        <v>148</v>
      </c>
      <c r="I5" s="348" t="s">
        <v>46</v>
      </c>
      <c r="J5" s="248" t="s">
        <v>38</v>
      </c>
      <c r="K5" s="346" t="s">
        <v>12</v>
      </c>
    </row>
    <row r="6" spans="1:47" ht="24" customHeight="1" x14ac:dyDescent="0.2">
      <c r="A6" s="344"/>
      <c r="B6" s="381"/>
      <c r="C6" s="249"/>
      <c r="D6" s="249"/>
      <c r="E6" s="320"/>
      <c r="F6" s="350"/>
      <c r="G6" s="383"/>
      <c r="H6" s="365"/>
      <c r="I6" s="363"/>
      <c r="J6" s="249"/>
      <c r="K6" s="347"/>
    </row>
    <row r="7" spans="1:47" ht="21.9" customHeight="1" x14ac:dyDescent="0.2">
      <c r="A7" s="344"/>
      <c r="B7" s="380">
        <v>2</v>
      </c>
      <c r="C7" s="248" t="s">
        <v>145</v>
      </c>
      <c r="D7" s="248" t="s">
        <v>147</v>
      </c>
      <c r="E7" s="320">
        <v>155</v>
      </c>
      <c r="F7" s="322" t="s">
        <v>25</v>
      </c>
      <c r="G7" s="324" t="s">
        <v>33</v>
      </c>
      <c r="H7" s="351" t="s">
        <v>45</v>
      </c>
      <c r="I7" s="348" t="s">
        <v>46</v>
      </c>
      <c r="J7" s="248" t="s">
        <v>38</v>
      </c>
      <c r="K7" s="346" t="s">
        <v>12</v>
      </c>
    </row>
    <row r="8" spans="1:47" ht="21.9" customHeight="1" thickBot="1" x14ac:dyDescent="0.25">
      <c r="A8" s="344"/>
      <c r="B8" s="382"/>
      <c r="C8" s="340"/>
      <c r="D8" s="340"/>
      <c r="E8" s="321"/>
      <c r="F8" s="323"/>
      <c r="G8" s="325"/>
      <c r="H8" s="352"/>
      <c r="I8" s="349"/>
      <c r="J8" s="340"/>
      <c r="K8" s="395"/>
    </row>
    <row r="9" spans="1:47" s="40" customFormat="1" ht="24.9" customHeight="1" thickTop="1" thickBot="1" x14ac:dyDescent="0.25">
      <c r="A9" s="345"/>
      <c r="B9" s="371" t="s">
        <v>24</v>
      </c>
      <c r="C9" s="372"/>
      <c r="D9" s="373"/>
      <c r="E9" s="115">
        <f>SUM(E5:E8)</f>
        <v>457</v>
      </c>
      <c r="F9" s="112" t="s">
        <v>25</v>
      </c>
      <c r="G9" s="73"/>
      <c r="H9" s="41"/>
      <c r="I9" s="42"/>
      <c r="J9" s="41"/>
      <c r="K9" s="43"/>
      <c r="L9"/>
    </row>
    <row r="10" spans="1:47" s="40" customFormat="1" ht="45" customHeight="1" x14ac:dyDescent="0.2">
      <c r="A10" s="242" t="s">
        <v>19</v>
      </c>
      <c r="B10" s="385">
        <v>1</v>
      </c>
      <c r="C10" s="245" t="s">
        <v>149</v>
      </c>
      <c r="D10" s="259" t="s">
        <v>150</v>
      </c>
      <c r="E10" s="326">
        <v>377</v>
      </c>
      <c r="F10" s="341" t="s">
        <v>34</v>
      </c>
      <c r="G10" s="401" t="s">
        <v>33</v>
      </c>
      <c r="H10" s="330" t="s">
        <v>161</v>
      </c>
      <c r="I10" s="277" t="s">
        <v>46</v>
      </c>
      <c r="J10" s="259" t="s">
        <v>167</v>
      </c>
      <c r="K10" s="271" t="s">
        <v>12</v>
      </c>
      <c r="L10" s="268"/>
    </row>
    <row r="11" spans="1:47" s="40" customFormat="1" ht="45" customHeight="1" x14ac:dyDescent="0.2">
      <c r="A11" s="243"/>
      <c r="B11" s="255"/>
      <c r="C11" s="246"/>
      <c r="D11" s="260"/>
      <c r="E11" s="327"/>
      <c r="F11" s="267"/>
      <c r="G11" s="339"/>
      <c r="H11" s="364"/>
      <c r="I11" s="276"/>
      <c r="J11" s="260"/>
      <c r="K11" s="272"/>
      <c r="L11" s="268"/>
    </row>
    <row r="12" spans="1:47" s="40" customFormat="1" ht="49.95" customHeight="1" x14ac:dyDescent="0.2">
      <c r="A12" s="243"/>
      <c r="B12" s="254">
        <v>2</v>
      </c>
      <c r="C12" s="377" t="s">
        <v>151</v>
      </c>
      <c r="D12" s="259" t="s">
        <v>152</v>
      </c>
      <c r="E12" s="336">
        <v>57354</v>
      </c>
      <c r="F12" s="379" t="s">
        <v>34</v>
      </c>
      <c r="G12" s="338" t="s">
        <v>33</v>
      </c>
      <c r="H12" s="330" t="s">
        <v>162</v>
      </c>
      <c r="I12" s="277" t="s">
        <v>46</v>
      </c>
      <c r="J12" s="259" t="s">
        <v>168</v>
      </c>
      <c r="K12" s="271" t="s">
        <v>39</v>
      </c>
      <c r="L12" s="268"/>
    </row>
    <row r="13" spans="1:47" s="40" customFormat="1" ht="49.95" customHeight="1" x14ac:dyDescent="0.2">
      <c r="A13" s="243"/>
      <c r="B13" s="255"/>
      <c r="C13" s="378"/>
      <c r="D13" s="273"/>
      <c r="E13" s="337"/>
      <c r="F13" s="267"/>
      <c r="G13" s="339"/>
      <c r="H13" s="331"/>
      <c r="I13" s="276"/>
      <c r="J13" s="273"/>
      <c r="K13" s="272"/>
      <c r="L13" s="268"/>
    </row>
    <row r="14" spans="1:47" s="40" customFormat="1" ht="40.049999999999997" customHeight="1" x14ac:dyDescent="0.2">
      <c r="A14" s="243"/>
      <c r="B14" s="254">
        <v>3</v>
      </c>
      <c r="C14" s="245" t="s">
        <v>153</v>
      </c>
      <c r="D14" s="259" t="s">
        <v>154</v>
      </c>
      <c r="E14" s="153">
        <v>2767</v>
      </c>
      <c r="F14" s="379" t="s">
        <v>34</v>
      </c>
      <c r="G14" s="264" t="s">
        <v>33</v>
      </c>
      <c r="H14" s="330" t="s">
        <v>163</v>
      </c>
      <c r="I14" s="277" t="s">
        <v>46</v>
      </c>
      <c r="J14" s="259" t="s">
        <v>169</v>
      </c>
      <c r="K14" s="271" t="s">
        <v>12</v>
      </c>
      <c r="L14" s="268"/>
    </row>
    <row r="15" spans="1:47" s="44" customFormat="1" ht="40.049999999999997" customHeight="1" thickBot="1" x14ac:dyDescent="0.25">
      <c r="A15" s="243"/>
      <c r="B15" s="255"/>
      <c r="C15" s="389"/>
      <c r="D15" s="273"/>
      <c r="E15" s="172"/>
      <c r="F15" s="267"/>
      <c r="G15" s="265"/>
      <c r="H15" s="331"/>
      <c r="I15" s="276"/>
      <c r="J15" s="273"/>
      <c r="K15" s="272"/>
      <c r="L15" s="268"/>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row>
    <row r="16" spans="1:47" s="40" customFormat="1" ht="34.950000000000003" customHeight="1" thickTop="1" x14ac:dyDescent="0.2">
      <c r="A16" s="243"/>
      <c r="B16" s="254">
        <v>4</v>
      </c>
      <c r="C16" s="181" t="s">
        <v>155</v>
      </c>
      <c r="D16" s="181" t="s">
        <v>156</v>
      </c>
      <c r="E16" s="153">
        <v>4569</v>
      </c>
      <c r="F16" s="266" t="s">
        <v>25</v>
      </c>
      <c r="G16" s="264" t="s">
        <v>33</v>
      </c>
      <c r="H16" s="330" t="s">
        <v>164</v>
      </c>
      <c r="I16" s="275" t="s">
        <v>46</v>
      </c>
      <c r="J16" s="259" t="s">
        <v>170</v>
      </c>
      <c r="K16" s="271" t="s">
        <v>12</v>
      </c>
      <c r="L16" s="116"/>
    </row>
    <row r="17" spans="1:12" s="40" customFormat="1" ht="34.950000000000003" customHeight="1" x14ac:dyDescent="0.2">
      <c r="A17" s="243"/>
      <c r="B17" s="255"/>
      <c r="C17" s="182"/>
      <c r="D17" s="182"/>
      <c r="E17" s="172"/>
      <c r="F17" s="267"/>
      <c r="G17" s="265"/>
      <c r="H17" s="331"/>
      <c r="I17" s="276"/>
      <c r="J17" s="273"/>
      <c r="K17" s="272"/>
      <c r="L17" s="116"/>
    </row>
    <row r="18" spans="1:12" s="40" customFormat="1" ht="34.950000000000003" customHeight="1" x14ac:dyDescent="0.2">
      <c r="A18" s="243"/>
      <c r="B18" s="254">
        <v>5</v>
      </c>
      <c r="C18" s="181" t="s">
        <v>157</v>
      </c>
      <c r="D18" s="181" t="s">
        <v>158</v>
      </c>
      <c r="E18" s="153">
        <v>1789</v>
      </c>
      <c r="F18" s="266" t="s">
        <v>25</v>
      </c>
      <c r="G18" s="264" t="s">
        <v>33</v>
      </c>
      <c r="H18" s="332" t="s">
        <v>165</v>
      </c>
      <c r="I18" s="275" t="s">
        <v>46</v>
      </c>
      <c r="J18" s="248" t="s">
        <v>171</v>
      </c>
      <c r="K18" s="271" t="s">
        <v>12</v>
      </c>
      <c r="L18" s="116"/>
    </row>
    <row r="19" spans="1:12" s="40" customFormat="1" ht="34.950000000000003" customHeight="1" x14ac:dyDescent="0.2">
      <c r="A19" s="243"/>
      <c r="B19" s="255"/>
      <c r="C19" s="182"/>
      <c r="D19" s="182"/>
      <c r="E19" s="172"/>
      <c r="F19" s="267"/>
      <c r="G19" s="265"/>
      <c r="H19" s="333"/>
      <c r="I19" s="276"/>
      <c r="J19" s="249"/>
      <c r="K19" s="272"/>
      <c r="L19" s="116"/>
    </row>
    <row r="20" spans="1:12" ht="27.9" customHeight="1" x14ac:dyDescent="0.2">
      <c r="A20" s="243"/>
      <c r="B20" s="254">
        <v>6</v>
      </c>
      <c r="C20" s="248" t="s">
        <v>95</v>
      </c>
      <c r="D20" s="248" t="s">
        <v>49</v>
      </c>
      <c r="E20" s="153">
        <v>848</v>
      </c>
      <c r="F20" s="266" t="s">
        <v>34</v>
      </c>
      <c r="G20" s="367" t="s">
        <v>33</v>
      </c>
      <c r="H20" s="386" t="s">
        <v>51</v>
      </c>
      <c r="I20" s="275" t="s">
        <v>46</v>
      </c>
      <c r="J20" s="248" t="s">
        <v>53</v>
      </c>
      <c r="K20" s="274" t="s">
        <v>12</v>
      </c>
      <c r="L20" s="268"/>
    </row>
    <row r="21" spans="1:12" ht="27.9" customHeight="1" x14ac:dyDescent="0.2">
      <c r="A21" s="243"/>
      <c r="B21" s="255"/>
      <c r="C21" s="249"/>
      <c r="D21" s="249"/>
      <c r="E21" s="172"/>
      <c r="F21" s="267"/>
      <c r="G21" s="368"/>
      <c r="H21" s="387"/>
      <c r="I21" s="276"/>
      <c r="J21" s="249"/>
      <c r="K21" s="272"/>
      <c r="L21" s="268"/>
    </row>
    <row r="22" spans="1:12" ht="27.9" customHeight="1" x14ac:dyDescent="0.2">
      <c r="A22" s="243"/>
      <c r="B22" s="254">
        <v>7</v>
      </c>
      <c r="C22" s="366" t="s">
        <v>96</v>
      </c>
      <c r="D22" s="260" t="s">
        <v>50</v>
      </c>
      <c r="E22" s="153">
        <v>490</v>
      </c>
      <c r="F22" s="266" t="s">
        <v>25</v>
      </c>
      <c r="G22" s="367" t="s">
        <v>33</v>
      </c>
      <c r="H22" s="328" t="s">
        <v>52</v>
      </c>
      <c r="I22" s="275" t="s">
        <v>46</v>
      </c>
      <c r="J22" s="260" t="s">
        <v>54</v>
      </c>
      <c r="K22" s="274" t="s">
        <v>12</v>
      </c>
      <c r="L22" s="116"/>
    </row>
    <row r="23" spans="1:12" ht="27.9" customHeight="1" x14ac:dyDescent="0.2">
      <c r="A23" s="243"/>
      <c r="B23" s="255"/>
      <c r="C23" s="249"/>
      <c r="D23" s="273"/>
      <c r="E23" s="172"/>
      <c r="F23" s="267"/>
      <c r="G23" s="368"/>
      <c r="H23" s="329"/>
      <c r="I23" s="276"/>
      <c r="J23" s="273"/>
      <c r="K23" s="272"/>
      <c r="L23" s="116"/>
    </row>
    <row r="24" spans="1:12" ht="30" customHeight="1" x14ac:dyDescent="0.2">
      <c r="A24" s="243"/>
      <c r="B24" s="393">
        <v>8</v>
      </c>
      <c r="C24" s="181" t="s">
        <v>159</v>
      </c>
      <c r="D24" s="181" t="s">
        <v>160</v>
      </c>
      <c r="E24" s="153">
        <v>285</v>
      </c>
      <c r="F24" s="379" t="s">
        <v>34</v>
      </c>
      <c r="G24" s="338" t="s">
        <v>33</v>
      </c>
      <c r="H24" s="328" t="s">
        <v>166</v>
      </c>
      <c r="I24" s="277" t="s">
        <v>46</v>
      </c>
      <c r="J24" s="259" t="s">
        <v>172</v>
      </c>
      <c r="K24" s="271" t="s">
        <v>12</v>
      </c>
      <c r="L24" s="34"/>
    </row>
    <row r="25" spans="1:12" ht="30" customHeight="1" thickBot="1" x14ac:dyDescent="0.25">
      <c r="A25" s="243"/>
      <c r="B25" s="255"/>
      <c r="C25" s="182"/>
      <c r="D25" s="182"/>
      <c r="E25" s="172"/>
      <c r="F25" s="267"/>
      <c r="G25" s="388"/>
      <c r="H25" s="329"/>
      <c r="I25" s="276"/>
      <c r="J25" s="273"/>
      <c r="K25" s="272"/>
      <c r="L25" s="34"/>
    </row>
    <row r="26" spans="1:12" ht="24.9" customHeight="1" thickTop="1" thickBot="1" x14ac:dyDescent="0.25">
      <c r="A26" s="244"/>
      <c r="B26" s="261" t="s">
        <v>24</v>
      </c>
      <c r="C26" s="262"/>
      <c r="D26" s="263"/>
      <c r="E26" s="23">
        <f>SUM(E10:E25)</f>
        <v>68479</v>
      </c>
      <c r="F26" s="113" t="s">
        <v>25</v>
      </c>
      <c r="G26" s="74"/>
      <c r="H26" s="20"/>
      <c r="I26" s="30"/>
      <c r="J26" s="20"/>
      <c r="K26" s="36"/>
    </row>
    <row r="27" spans="1:12" ht="40.049999999999997" customHeight="1" x14ac:dyDescent="0.2">
      <c r="A27" s="458" t="s">
        <v>29</v>
      </c>
      <c r="B27" s="250">
        <v>1</v>
      </c>
      <c r="C27" s="252" t="s">
        <v>173</v>
      </c>
      <c r="D27" s="252" t="s">
        <v>174</v>
      </c>
      <c r="E27" s="84">
        <v>59528</v>
      </c>
      <c r="F27" s="208" t="s">
        <v>30</v>
      </c>
      <c r="G27" s="297" t="s">
        <v>33</v>
      </c>
      <c r="H27" s="308" t="s">
        <v>175</v>
      </c>
      <c r="I27" s="397" t="s">
        <v>46</v>
      </c>
      <c r="J27" s="269" t="s">
        <v>176</v>
      </c>
      <c r="K27" s="310" t="s">
        <v>99</v>
      </c>
      <c r="L27" s="7"/>
    </row>
    <row r="28" spans="1:12" ht="40.049999999999997" customHeight="1" x14ac:dyDescent="0.2">
      <c r="A28" s="459"/>
      <c r="B28" s="251"/>
      <c r="C28" s="253"/>
      <c r="D28" s="253"/>
      <c r="E28" s="85">
        <v>338755</v>
      </c>
      <c r="F28" s="173"/>
      <c r="G28" s="298"/>
      <c r="H28" s="390"/>
      <c r="I28" s="177"/>
      <c r="J28" s="270"/>
      <c r="K28" s="280"/>
      <c r="L28" s="7"/>
    </row>
    <row r="29" spans="1:12" ht="40.049999999999997" customHeight="1" x14ac:dyDescent="0.2">
      <c r="A29" s="459"/>
      <c r="B29" s="394">
        <v>2</v>
      </c>
      <c r="C29" s="427" t="s">
        <v>100</v>
      </c>
      <c r="D29" s="181" t="s">
        <v>184</v>
      </c>
      <c r="E29" s="117">
        <v>30000</v>
      </c>
      <c r="F29" s="430" t="s">
        <v>30</v>
      </c>
      <c r="G29" s="391" t="s">
        <v>33</v>
      </c>
      <c r="H29" s="306" t="s">
        <v>193</v>
      </c>
      <c r="I29" s="284" t="s">
        <v>46</v>
      </c>
      <c r="J29" s="278" t="s">
        <v>203</v>
      </c>
      <c r="K29" s="279" t="s">
        <v>101</v>
      </c>
      <c r="L29" s="7"/>
    </row>
    <row r="30" spans="1:12" ht="40.049999999999997" customHeight="1" x14ac:dyDescent="0.2">
      <c r="A30" s="459"/>
      <c r="B30" s="251"/>
      <c r="C30" s="249"/>
      <c r="D30" s="182"/>
      <c r="E30" s="121"/>
      <c r="F30" s="431"/>
      <c r="G30" s="432"/>
      <c r="H30" s="307"/>
      <c r="I30" s="285"/>
      <c r="J30" s="270"/>
      <c r="K30" s="280"/>
      <c r="L30" s="7"/>
    </row>
    <row r="31" spans="1:12" ht="25.05" customHeight="1" x14ac:dyDescent="0.2">
      <c r="A31" s="459"/>
      <c r="B31" s="394">
        <v>3</v>
      </c>
      <c r="C31" s="181" t="s">
        <v>102</v>
      </c>
      <c r="D31" s="181" t="s">
        <v>103</v>
      </c>
      <c r="E31" s="117">
        <v>14000</v>
      </c>
      <c r="F31" s="430" t="s">
        <v>25</v>
      </c>
      <c r="G31" s="428" t="s">
        <v>57</v>
      </c>
      <c r="H31" s="306" t="s">
        <v>194</v>
      </c>
      <c r="I31" s="284" t="s">
        <v>46</v>
      </c>
      <c r="J31" s="278" t="s">
        <v>204</v>
      </c>
      <c r="K31" s="279" t="s">
        <v>58</v>
      </c>
      <c r="L31" s="7"/>
    </row>
    <row r="32" spans="1:12" ht="25.05" customHeight="1" x14ac:dyDescent="0.2">
      <c r="A32" s="459"/>
      <c r="B32" s="251"/>
      <c r="C32" s="182"/>
      <c r="D32" s="182"/>
      <c r="E32" s="121"/>
      <c r="F32" s="431"/>
      <c r="G32" s="429"/>
      <c r="H32" s="307"/>
      <c r="I32" s="285"/>
      <c r="J32" s="270"/>
      <c r="K32" s="280"/>
      <c r="L32" s="7"/>
    </row>
    <row r="33" spans="1:12" ht="25.05" customHeight="1" x14ac:dyDescent="0.2">
      <c r="A33" s="459"/>
      <c r="B33" s="394">
        <v>4</v>
      </c>
      <c r="C33" s="181" t="s">
        <v>177</v>
      </c>
      <c r="D33" s="181" t="s">
        <v>185</v>
      </c>
      <c r="E33" s="117">
        <v>8123</v>
      </c>
      <c r="F33" s="430" t="s">
        <v>25</v>
      </c>
      <c r="G33" s="391" t="s">
        <v>33</v>
      </c>
      <c r="H33" s="306" t="s">
        <v>195</v>
      </c>
      <c r="I33" s="284" t="s">
        <v>46</v>
      </c>
      <c r="J33" s="281" t="s">
        <v>205</v>
      </c>
      <c r="K33" s="279" t="s">
        <v>99</v>
      </c>
      <c r="L33" s="7"/>
    </row>
    <row r="34" spans="1:12" ht="25.05" customHeight="1" x14ac:dyDescent="0.2">
      <c r="A34" s="459"/>
      <c r="B34" s="251"/>
      <c r="C34" s="182"/>
      <c r="D34" s="182"/>
      <c r="E34" s="121"/>
      <c r="F34" s="431"/>
      <c r="G34" s="392"/>
      <c r="H34" s="307"/>
      <c r="I34" s="285"/>
      <c r="J34" s="282"/>
      <c r="K34" s="280"/>
      <c r="L34" s="7"/>
    </row>
    <row r="35" spans="1:12" ht="34.950000000000003" customHeight="1" x14ac:dyDescent="0.2">
      <c r="A35" s="459"/>
      <c r="B35" s="394">
        <v>5</v>
      </c>
      <c r="C35" s="181" t="s">
        <v>178</v>
      </c>
      <c r="D35" s="181" t="s">
        <v>186</v>
      </c>
      <c r="E35" s="117">
        <v>121630</v>
      </c>
      <c r="F35" s="430" t="s">
        <v>25</v>
      </c>
      <c r="G35" s="391" t="s">
        <v>33</v>
      </c>
      <c r="H35" s="308" t="s">
        <v>196</v>
      </c>
      <c r="I35" s="284" t="s">
        <v>46</v>
      </c>
      <c r="J35" s="278" t="s">
        <v>206</v>
      </c>
      <c r="K35" s="279" t="s">
        <v>101</v>
      </c>
      <c r="L35" s="7"/>
    </row>
    <row r="36" spans="1:12" ht="34.950000000000003" customHeight="1" x14ac:dyDescent="0.2">
      <c r="A36" s="459"/>
      <c r="B36" s="251"/>
      <c r="C36" s="182"/>
      <c r="D36" s="403"/>
      <c r="E36" s="121"/>
      <c r="F36" s="431"/>
      <c r="G36" s="392"/>
      <c r="H36" s="307"/>
      <c r="I36" s="285"/>
      <c r="J36" s="283"/>
      <c r="K36" s="280"/>
      <c r="L36" s="7"/>
    </row>
    <row r="37" spans="1:12" ht="40.049999999999997" customHeight="1" x14ac:dyDescent="0.2">
      <c r="A37" s="459"/>
      <c r="B37" s="394">
        <v>6</v>
      </c>
      <c r="C37" s="181" t="s">
        <v>179</v>
      </c>
      <c r="D37" s="181" t="s">
        <v>187</v>
      </c>
      <c r="E37" s="117">
        <v>52558</v>
      </c>
      <c r="F37" s="430" t="s">
        <v>25</v>
      </c>
      <c r="G37" s="391" t="s">
        <v>33</v>
      </c>
      <c r="H37" s="306" t="s">
        <v>197</v>
      </c>
      <c r="I37" s="284" t="s">
        <v>46</v>
      </c>
      <c r="J37" s="278" t="s">
        <v>207</v>
      </c>
      <c r="K37" s="279" t="s">
        <v>59</v>
      </c>
      <c r="L37" s="7"/>
    </row>
    <row r="38" spans="1:12" ht="40.049999999999997" customHeight="1" x14ac:dyDescent="0.2">
      <c r="A38" s="459"/>
      <c r="B38" s="251"/>
      <c r="C38" s="182"/>
      <c r="D38" s="403"/>
      <c r="E38" s="121"/>
      <c r="F38" s="431"/>
      <c r="G38" s="392"/>
      <c r="H38" s="390"/>
      <c r="I38" s="285"/>
      <c r="J38" s="270"/>
      <c r="K38" s="280"/>
      <c r="L38" s="7"/>
    </row>
    <row r="39" spans="1:12" ht="34.950000000000003" customHeight="1" x14ac:dyDescent="0.2">
      <c r="A39" s="459"/>
      <c r="B39" s="394">
        <v>7</v>
      </c>
      <c r="C39" s="181" t="s">
        <v>104</v>
      </c>
      <c r="D39" s="181" t="s">
        <v>188</v>
      </c>
      <c r="E39" s="117">
        <v>1235</v>
      </c>
      <c r="F39" s="430" t="s">
        <v>25</v>
      </c>
      <c r="G39" s="391" t="s">
        <v>33</v>
      </c>
      <c r="H39" s="306" t="s">
        <v>198</v>
      </c>
      <c r="I39" s="284" t="s">
        <v>46</v>
      </c>
      <c r="J39" s="278" t="s">
        <v>105</v>
      </c>
      <c r="K39" s="279" t="s">
        <v>59</v>
      </c>
      <c r="L39" s="7"/>
    </row>
    <row r="40" spans="1:12" ht="34.950000000000003" customHeight="1" x14ac:dyDescent="0.2">
      <c r="A40" s="459"/>
      <c r="B40" s="251"/>
      <c r="C40" s="182"/>
      <c r="D40" s="182"/>
      <c r="E40" s="121"/>
      <c r="F40" s="431"/>
      <c r="G40" s="392"/>
      <c r="H40" s="307"/>
      <c r="I40" s="285"/>
      <c r="J40" s="270"/>
      <c r="K40" s="280"/>
      <c r="L40" s="7"/>
    </row>
    <row r="41" spans="1:12" ht="34.950000000000003" customHeight="1" x14ac:dyDescent="0.2">
      <c r="A41" s="459"/>
      <c r="B41" s="394">
        <v>8</v>
      </c>
      <c r="C41" s="181" t="s">
        <v>180</v>
      </c>
      <c r="D41" s="148" t="s">
        <v>189</v>
      </c>
      <c r="E41" s="117">
        <v>5633</v>
      </c>
      <c r="F41" s="430" t="s">
        <v>25</v>
      </c>
      <c r="G41" s="391" t="s">
        <v>33</v>
      </c>
      <c r="H41" s="308" t="s">
        <v>199</v>
      </c>
      <c r="I41" s="284" t="s">
        <v>46</v>
      </c>
      <c r="J41" s="269" t="s">
        <v>208</v>
      </c>
      <c r="K41" s="279" t="s">
        <v>59</v>
      </c>
      <c r="L41" s="7"/>
    </row>
    <row r="42" spans="1:12" ht="34.950000000000003" customHeight="1" x14ac:dyDescent="0.2">
      <c r="A42" s="459"/>
      <c r="B42" s="251"/>
      <c r="C42" s="182"/>
      <c r="D42" s="182"/>
      <c r="E42" s="121"/>
      <c r="F42" s="431"/>
      <c r="G42" s="392"/>
      <c r="H42" s="307"/>
      <c r="I42" s="285"/>
      <c r="J42" s="283"/>
      <c r="K42" s="280"/>
      <c r="L42" s="7"/>
    </row>
    <row r="43" spans="1:12" ht="40.049999999999997" customHeight="1" x14ac:dyDescent="0.2">
      <c r="A43" s="459"/>
      <c r="B43" s="394">
        <v>9</v>
      </c>
      <c r="C43" s="278" t="s">
        <v>181</v>
      </c>
      <c r="D43" s="278" t="s">
        <v>190</v>
      </c>
      <c r="E43" s="118">
        <v>19228</v>
      </c>
      <c r="F43" s="430" t="s">
        <v>25</v>
      </c>
      <c r="G43" s="391" t="s">
        <v>33</v>
      </c>
      <c r="H43" s="306" t="s">
        <v>200</v>
      </c>
      <c r="I43" s="284" t="s">
        <v>46</v>
      </c>
      <c r="J43" s="269" t="s">
        <v>209</v>
      </c>
      <c r="K43" s="279" t="s">
        <v>59</v>
      </c>
      <c r="L43" s="7"/>
    </row>
    <row r="44" spans="1:12" ht="40.049999999999997" customHeight="1" x14ac:dyDescent="0.2">
      <c r="A44" s="459"/>
      <c r="B44" s="251"/>
      <c r="C44" s="270"/>
      <c r="D44" s="270"/>
      <c r="E44" s="122"/>
      <c r="F44" s="431"/>
      <c r="G44" s="392"/>
      <c r="H44" s="307"/>
      <c r="I44" s="285"/>
      <c r="J44" s="283"/>
      <c r="K44" s="280"/>
      <c r="L44" s="7"/>
    </row>
    <row r="45" spans="1:12" ht="49.95" customHeight="1" x14ac:dyDescent="0.2">
      <c r="A45" s="459"/>
      <c r="B45" s="394">
        <v>10</v>
      </c>
      <c r="C45" s="278" t="s">
        <v>182</v>
      </c>
      <c r="D45" s="278" t="s">
        <v>191</v>
      </c>
      <c r="E45" s="118">
        <v>37339</v>
      </c>
      <c r="F45" s="430" t="s">
        <v>25</v>
      </c>
      <c r="G45" s="391" t="s">
        <v>33</v>
      </c>
      <c r="H45" s="306" t="s">
        <v>201</v>
      </c>
      <c r="I45" s="284" t="s">
        <v>46</v>
      </c>
      <c r="J45" s="278" t="s">
        <v>203</v>
      </c>
      <c r="K45" s="279" t="s">
        <v>58</v>
      </c>
      <c r="L45" s="7"/>
    </row>
    <row r="46" spans="1:12" ht="49.95" customHeight="1" thickBot="1" x14ac:dyDescent="0.25">
      <c r="A46" s="460"/>
      <c r="B46" s="407"/>
      <c r="C46" s="469"/>
      <c r="D46" s="469"/>
      <c r="E46" s="129"/>
      <c r="F46" s="470"/>
      <c r="G46" s="437"/>
      <c r="H46" s="309"/>
      <c r="I46" s="319"/>
      <c r="J46" s="317"/>
      <c r="K46" s="318"/>
      <c r="L46" s="7"/>
    </row>
    <row r="47" spans="1:12" ht="49.95" customHeight="1" x14ac:dyDescent="0.2">
      <c r="A47" s="461" t="s">
        <v>385</v>
      </c>
      <c r="B47" s="426">
        <v>11</v>
      </c>
      <c r="C47" s="315" t="s">
        <v>183</v>
      </c>
      <c r="D47" s="188" t="s">
        <v>192</v>
      </c>
      <c r="E47" s="123">
        <v>2468</v>
      </c>
      <c r="F47" s="433" t="s">
        <v>25</v>
      </c>
      <c r="G47" s="434" t="s">
        <v>33</v>
      </c>
      <c r="H47" s="312" t="s">
        <v>202</v>
      </c>
      <c r="I47" s="314" t="s">
        <v>46</v>
      </c>
      <c r="J47" s="315" t="s">
        <v>210</v>
      </c>
      <c r="K47" s="310" t="s">
        <v>58</v>
      </c>
      <c r="L47" s="7"/>
    </row>
    <row r="48" spans="1:12" ht="49.95" customHeight="1" thickBot="1" x14ac:dyDescent="0.25">
      <c r="A48" s="459"/>
      <c r="B48" s="251"/>
      <c r="C48" s="316"/>
      <c r="D48" s="182"/>
      <c r="E48" s="121"/>
      <c r="F48" s="431"/>
      <c r="G48" s="392"/>
      <c r="H48" s="313"/>
      <c r="I48" s="285"/>
      <c r="J48" s="316"/>
      <c r="K48" s="311"/>
      <c r="L48" s="7"/>
    </row>
    <row r="49" spans="1:12" ht="24.9" customHeight="1" thickTop="1" thickBot="1" x14ac:dyDescent="0.25">
      <c r="A49" s="460"/>
      <c r="B49" s="261" t="s">
        <v>24</v>
      </c>
      <c r="C49" s="262"/>
      <c r="D49" s="263"/>
      <c r="E49" s="23">
        <f>E27+E29+E31+E33+E35+E37+E39+E41+E43+E45+E47</f>
        <v>351742</v>
      </c>
      <c r="F49" s="114" t="s">
        <v>25</v>
      </c>
      <c r="G49" s="47"/>
      <c r="H49" s="18"/>
      <c r="I49" s="31"/>
      <c r="J49" s="18"/>
      <c r="K49" s="37"/>
    </row>
    <row r="50" spans="1:12" s="7" customFormat="1" ht="30" customHeight="1" x14ac:dyDescent="0.2">
      <c r="A50" s="445" t="s">
        <v>20</v>
      </c>
      <c r="B50" s="385">
        <v>1</v>
      </c>
      <c r="C50" s="188" t="s">
        <v>106</v>
      </c>
      <c r="D50" s="188" t="s">
        <v>62</v>
      </c>
      <c r="E50" s="110">
        <v>27683</v>
      </c>
      <c r="F50" s="435">
        <v>9806</v>
      </c>
      <c r="G50" s="222" t="s">
        <v>65</v>
      </c>
      <c r="H50" s="299" t="s">
        <v>107</v>
      </c>
      <c r="I50" s="277" t="s">
        <v>66</v>
      </c>
      <c r="J50" s="181" t="s">
        <v>67</v>
      </c>
      <c r="K50" s="165" t="s">
        <v>59</v>
      </c>
    </row>
    <row r="51" spans="1:12" s="7" customFormat="1" ht="30" customHeight="1" x14ac:dyDescent="0.2">
      <c r="A51" s="446"/>
      <c r="B51" s="255"/>
      <c r="C51" s="182"/>
      <c r="D51" s="403"/>
      <c r="E51" s="111">
        <v>29585</v>
      </c>
      <c r="F51" s="436"/>
      <c r="G51" s="223"/>
      <c r="H51" s="289"/>
      <c r="I51" s="276"/>
      <c r="J51" s="182"/>
      <c r="K51" s="183"/>
    </row>
    <row r="52" spans="1:12" s="7" customFormat="1" ht="34.950000000000003" customHeight="1" x14ac:dyDescent="0.2">
      <c r="A52" s="446"/>
      <c r="B52" s="254">
        <v>2</v>
      </c>
      <c r="C52" s="181" t="s">
        <v>63</v>
      </c>
      <c r="D52" s="148" t="s">
        <v>110</v>
      </c>
      <c r="E52" s="153">
        <v>10197</v>
      </c>
      <c r="F52" s="155" t="s">
        <v>18</v>
      </c>
      <c r="G52" s="220" t="s">
        <v>65</v>
      </c>
      <c r="H52" s="299" t="s">
        <v>108</v>
      </c>
      <c r="I52" s="277" t="s">
        <v>46</v>
      </c>
      <c r="J52" s="181" t="s">
        <v>109</v>
      </c>
      <c r="K52" s="165" t="s">
        <v>58</v>
      </c>
    </row>
    <row r="53" spans="1:12" ht="34.950000000000003" customHeight="1" x14ac:dyDescent="0.2">
      <c r="A53" s="446"/>
      <c r="B53" s="255"/>
      <c r="C53" s="182"/>
      <c r="D53" s="403"/>
      <c r="E53" s="172"/>
      <c r="F53" s="173"/>
      <c r="G53" s="223"/>
      <c r="H53" s="289"/>
      <c r="I53" s="276"/>
      <c r="J53" s="182"/>
      <c r="K53" s="183"/>
      <c r="L53" s="7"/>
    </row>
    <row r="54" spans="1:12" ht="40.049999999999997" customHeight="1" x14ac:dyDescent="0.2">
      <c r="A54" s="446"/>
      <c r="B54" s="393">
        <v>3</v>
      </c>
      <c r="C54" s="188" t="s">
        <v>111</v>
      </c>
      <c r="D54" s="188" t="s">
        <v>112</v>
      </c>
      <c r="E54" s="153">
        <v>1951</v>
      </c>
      <c r="F54" s="192" t="s">
        <v>18</v>
      </c>
      <c r="G54" s="220" t="s">
        <v>65</v>
      </c>
      <c r="H54" s="299" t="s">
        <v>113</v>
      </c>
      <c r="I54" s="277" t="s">
        <v>46</v>
      </c>
      <c r="J54" s="181" t="s">
        <v>114</v>
      </c>
      <c r="K54" s="165" t="s">
        <v>58</v>
      </c>
      <c r="L54" s="7"/>
    </row>
    <row r="55" spans="1:12" ht="40.049999999999997" customHeight="1" x14ac:dyDescent="0.2">
      <c r="A55" s="446"/>
      <c r="B55" s="255"/>
      <c r="C55" s="182"/>
      <c r="D55" s="403"/>
      <c r="E55" s="172"/>
      <c r="F55" s="173"/>
      <c r="G55" s="223"/>
      <c r="H55" s="289"/>
      <c r="I55" s="276"/>
      <c r="J55" s="182"/>
      <c r="K55" s="183"/>
      <c r="L55" s="7"/>
    </row>
    <row r="56" spans="1:12" ht="30" customHeight="1" x14ac:dyDescent="0.2">
      <c r="A56" s="446"/>
      <c r="B56" s="254">
        <v>4</v>
      </c>
      <c r="C56" s="398" t="s">
        <v>69</v>
      </c>
      <c r="D56" s="398" t="s">
        <v>64</v>
      </c>
      <c r="E56" s="412">
        <v>11385</v>
      </c>
      <c r="F56" s="155" t="s">
        <v>18</v>
      </c>
      <c r="G56" s="300" t="s">
        <v>65</v>
      </c>
      <c r="H56" s="302" t="s">
        <v>115</v>
      </c>
      <c r="I56" s="304" t="s">
        <v>46</v>
      </c>
      <c r="J56" s="293" t="s">
        <v>116</v>
      </c>
      <c r="K56" s="295" t="s">
        <v>59</v>
      </c>
    </row>
    <row r="57" spans="1:12" ht="30" customHeight="1" x14ac:dyDescent="0.2">
      <c r="A57" s="446"/>
      <c r="B57" s="255"/>
      <c r="C57" s="294"/>
      <c r="D57" s="294"/>
      <c r="E57" s="413"/>
      <c r="F57" s="173"/>
      <c r="G57" s="301"/>
      <c r="H57" s="303"/>
      <c r="I57" s="305"/>
      <c r="J57" s="294"/>
      <c r="K57" s="296"/>
    </row>
    <row r="58" spans="1:12" ht="30" customHeight="1" x14ac:dyDescent="0.2">
      <c r="A58" s="446"/>
      <c r="B58" s="423">
        <v>5</v>
      </c>
      <c r="C58" s="148" t="s">
        <v>117</v>
      </c>
      <c r="D58" s="148" t="s">
        <v>118</v>
      </c>
      <c r="E58" s="412">
        <v>3453</v>
      </c>
      <c r="F58" s="192" t="s">
        <v>18</v>
      </c>
      <c r="G58" s="220" t="s">
        <v>65</v>
      </c>
      <c r="H58" s="299" t="s">
        <v>119</v>
      </c>
      <c r="I58" s="286" t="s">
        <v>46</v>
      </c>
      <c r="J58" s="181" t="s">
        <v>120</v>
      </c>
      <c r="K58" s="165" t="s">
        <v>58</v>
      </c>
      <c r="L58" s="7"/>
    </row>
    <row r="59" spans="1:12" ht="30" customHeight="1" x14ac:dyDescent="0.2">
      <c r="A59" s="446"/>
      <c r="B59" s="423"/>
      <c r="C59" s="403"/>
      <c r="D59" s="403"/>
      <c r="E59" s="413"/>
      <c r="F59" s="173"/>
      <c r="G59" s="223"/>
      <c r="H59" s="289"/>
      <c r="I59" s="231"/>
      <c r="J59" s="182"/>
      <c r="K59" s="183"/>
      <c r="L59" s="7"/>
    </row>
    <row r="60" spans="1:12" ht="34.950000000000003" customHeight="1" x14ac:dyDescent="0.2">
      <c r="A60" s="446"/>
      <c r="B60" s="423">
        <v>6</v>
      </c>
      <c r="C60" s="148" t="s">
        <v>121</v>
      </c>
      <c r="D60" s="148" t="s">
        <v>244</v>
      </c>
      <c r="E60" s="412">
        <v>40975</v>
      </c>
      <c r="F60" s="192" t="s">
        <v>18</v>
      </c>
      <c r="G60" s="220" t="s">
        <v>33</v>
      </c>
      <c r="H60" s="299" t="s">
        <v>122</v>
      </c>
      <c r="I60" s="286" t="s">
        <v>46</v>
      </c>
      <c r="J60" s="170" t="s">
        <v>68</v>
      </c>
      <c r="K60" s="165" t="s">
        <v>59</v>
      </c>
      <c r="L60" s="7"/>
    </row>
    <row r="61" spans="1:12" ht="34.950000000000003" customHeight="1" thickBot="1" x14ac:dyDescent="0.25">
      <c r="A61" s="446"/>
      <c r="B61" s="423"/>
      <c r="C61" s="403"/>
      <c r="D61" s="403"/>
      <c r="E61" s="413"/>
      <c r="F61" s="173"/>
      <c r="G61" s="223"/>
      <c r="H61" s="289"/>
      <c r="I61" s="231"/>
      <c r="J61" s="171"/>
      <c r="K61" s="183"/>
      <c r="L61" s="7"/>
    </row>
    <row r="62" spans="1:12" s="7" customFormat="1" ht="24.9" customHeight="1" thickTop="1" thickBot="1" x14ac:dyDescent="0.25">
      <c r="A62" s="447"/>
      <c r="B62" s="261" t="s">
        <v>24</v>
      </c>
      <c r="C62" s="262"/>
      <c r="D62" s="263"/>
      <c r="E62" s="23">
        <f>E50+E52+E54+E56+E58+E60</f>
        <v>95644</v>
      </c>
      <c r="F62" s="24">
        <f>SUM(F50:F61)</f>
        <v>9806</v>
      </c>
      <c r="G62" s="47"/>
      <c r="H62" s="18"/>
      <c r="I62" s="31"/>
      <c r="J62" s="18"/>
      <c r="K62" s="37"/>
      <c r="L62"/>
    </row>
    <row r="63" spans="1:12" s="7" customFormat="1" ht="24.9" customHeight="1" x14ac:dyDescent="0.2">
      <c r="A63" s="256" t="s">
        <v>21</v>
      </c>
      <c r="B63" s="254">
        <v>1</v>
      </c>
      <c r="C63" s="181" t="s">
        <v>256</v>
      </c>
      <c r="D63" s="209" t="s">
        <v>72</v>
      </c>
      <c r="E63" s="399">
        <v>3627</v>
      </c>
      <c r="F63" s="208" t="s">
        <v>30</v>
      </c>
      <c r="G63" s="222" t="s">
        <v>73</v>
      </c>
      <c r="H63" s="288" t="s">
        <v>41</v>
      </c>
      <c r="I63" s="234" t="s">
        <v>46</v>
      </c>
      <c r="J63" s="209" t="s">
        <v>75</v>
      </c>
      <c r="K63" s="232" t="s">
        <v>10</v>
      </c>
      <c r="L63"/>
    </row>
    <row r="64" spans="1:12" ht="24.9" customHeight="1" x14ac:dyDescent="0.2">
      <c r="A64" s="257"/>
      <c r="B64" s="255"/>
      <c r="C64" s="182"/>
      <c r="D64" s="182"/>
      <c r="E64" s="172"/>
      <c r="F64" s="173"/>
      <c r="G64" s="223"/>
      <c r="H64" s="289"/>
      <c r="I64" s="231"/>
      <c r="J64" s="182"/>
      <c r="K64" s="183"/>
    </row>
    <row r="65" spans="1:12" s="7" customFormat="1" ht="30" customHeight="1" x14ac:dyDescent="0.2">
      <c r="A65" s="257"/>
      <c r="B65" s="254">
        <v>2</v>
      </c>
      <c r="C65" s="181" t="s">
        <v>257</v>
      </c>
      <c r="D65" s="181" t="s">
        <v>258</v>
      </c>
      <c r="E65" s="400">
        <v>452807</v>
      </c>
      <c r="F65" s="192" t="s">
        <v>25</v>
      </c>
      <c r="G65" s="220" t="s">
        <v>33</v>
      </c>
      <c r="H65" s="224" t="s">
        <v>74</v>
      </c>
      <c r="I65" s="286" t="s">
        <v>46</v>
      </c>
      <c r="J65" s="181" t="s">
        <v>128</v>
      </c>
      <c r="K65" s="165" t="s">
        <v>10</v>
      </c>
      <c r="L65"/>
    </row>
    <row r="66" spans="1:12" ht="30" customHeight="1" thickBot="1" x14ac:dyDescent="0.25">
      <c r="A66" s="257"/>
      <c r="B66" s="255"/>
      <c r="C66" s="182"/>
      <c r="D66" s="182"/>
      <c r="E66" s="172"/>
      <c r="F66" s="173"/>
      <c r="G66" s="221"/>
      <c r="H66" s="225"/>
      <c r="I66" s="287"/>
      <c r="J66" s="188"/>
      <c r="K66" s="183"/>
    </row>
    <row r="67" spans="1:12" s="7" customFormat="1" ht="24.9" customHeight="1" thickTop="1" thickBot="1" x14ac:dyDescent="0.25">
      <c r="A67" s="258"/>
      <c r="B67" s="261" t="s">
        <v>24</v>
      </c>
      <c r="C67" s="262"/>
      <c r="D67" s="263"/>
      <c r="E67" s="23">
        <f>SUM(E63:E66)</f>
        <v>456434</v>
      </c>
      <c r="F67" s="126" t="s">
        <v>25</v>
      </c>
      <c r="G67" s="47"/>
      <c r="H67" s="18"/>
      <c r="I67" s="31"/>
      <c r="J67" s="18"/>
      <c r="K67" s="37"/>
      <c r="L67"/>
    </row>
    <row r="68" spans="1:12" s="7" customFormat="1" ht="24.9" customHeight="1" x14ac:dyDescent="0.2">
      <c r="A68" s="239" t="s">
        <v>31</v>
      </c>
      <c r="B68" s="385">
        <v>1</v>
      </c>
      <c r="C68" s="181" t="s">
        <v>261</v>
      </c>
      <c r="D68" s="181" t="s">
        <v>274</v>
      </c>
      <c r="E68" s="399">
        <v>124063</v>
      </c>
      <c r="F68" s="208" t="s">
        <v>25</v>
      </c>
      <c r="G68" s="222" t="s">
        <v>28</v>
      </c>
      <c r="H68" s="334" t="s">
        <v>131</v>
      </c>
      <c r="I68" s="234" t="s">
        <v>11</v>
      </c>
      <c r="J68" s="213" t="s">
        <v>282</v>
      </c>
      <c r="K68" s="165" t="s">
        <v>10</v>
      </c>
      <c r="L68" s="103"/>
    </row>
    <row r="69" spans="1:12" s="7" customFormat="1" ht="24.9" customHeight="1" x14ac:dyDescent="0.2">
      <c r="A69" s="240"/>
      <c r="B69" s="255"/>
      <c r="C69" s="182"/>
      <c r="D69" s="182"/>
      <c r="E69" s="400"/>
      <c r="F69" s="173"/>
      <c r="G69" s="223"/>
      <c r="H69" s="335"/>
      <c r="I69" s="231"/>
      <c r="J69" s="214"/>
      <c r="K69" s="183"/>
      <c r="L69"/>
    </row>
    <row r="70" spans="1:12" s="7" customFormat="1" ht="24.9" customHeight="1" x14ac:dyDescent="0.2">
      <c r="A70" s="240"/>
      <c r="B70" s="254">
        <v>2</v>
      </c>
      <c r="C70" s="181" t="s">
        <v>262</v>
      </c>
      <c r="D70" s="181" t="s">
        <v>275</v>
      </c>
      <c r="E70" s="247">
        <v>44096</v>
      </c>
      <c r="F70" s="155" t="s">
        <v>30</v>
      </c>
      <c r="G70" s="220" t="s">
        <v>28</v>
      </c>
      <c r="H70" s="335"/>
      <c r="I70" s="230" t="s">
        <v>11</v>
      </c>
      <c r="J70" s="214"/>
      <c r="K70" s="165" t="s">
        <v>10</v>
      </c>
      <c r="L70"/>
    </row>
    <row r="71" spans="1:12" s="7" customFormat="1" ht="24.9" customHeight="1" x14ac:dyDescent="0.2">
      <c r="A71" s="240"/>
      <c r="B71" s="255"/>
      <c r="C71" s="182"/>
      <c r="D71" s="182"/>
      <c r="E71" s="247"/>
      <c r="F71" s="173"/>
      <c r="G71" s="223"/>
      <c r="H71" s="335"/>
      <c r="I71" s="231"/>
      <c r="J71" s="214"/>
      <c r="K71" s="183"/>
      <c r="L71"/>
    </row>
    <row r="72" spans="1:12" s="7" customFormat="1" ht="24.9" customHeight="1" x14ac:dyDescent="0.2">
      <c r="A72" s="240"/>
      <c r="B72" s="254">
        <v>3</v>
      </c>
      <c r="C72" s="181" t="s">
        <v>263</v>
      </c>
      <c r="D72" s="181" t="s">
        <v>276</v>
      </c>
      <c r="E72" s="247">
        <v>40018</v>
      </c>
      <c r="F72" s="155" t="s">
        <v>30</v>
      </c>
      <c r="G72" s="220" t="s">
        <v>28</v>
      </c>
      <c r="H72" s="335"/>
      <c r="I72" s="230" t="s">
        <v>11</v>
      </c>
      <c r="J72" s="214"/>
      <c r="K72" s="165" t="s">
        <v>10</v>
      </c>
      <c r="L72"/>
    </row>
    <row r="73" spans="1:12" ht="24.9" customHeight="1" x14ac:dyDescent="0.2">
      <c r="A73" s="240"/>
      <c r="B73" s="255"/>
      <c r="C73" s="182"/>
      <c r="D73" s="182"/>
      <c r="E73" s="247"/>
      <c r="F73" s="173"/>
      <c r="G73" s="223"/>
      <c r="H73" s="335"/>
      <c r="I73" s="231"/>
      <c r="J73" s="214"/>
      <c r="K73" s="183"/>
    </row>
    <row r="74" spans="1:12" ht="24.9" customHeight="1" x14ac:dyDescent="0.2">
      <c r="A74" s="240"/>
      <c r="B74" s="254">
        <v>4</v>
      </c>
      <c r="C74" s="181" t="s">
        <v>264</v>
      </c>
      <c r="D74" s="181" t="s">
        <v>276</v>
      </c>
      <c r="E74" s="247">
        <v>36027</v>
      </c>
      <c r="F74" s="155" t="s">
        <v>30</v>
      </c>
      <c r="G74" s="220" t="s">
        <v>28</v>
      </c>
      <c r="H74" s="335"/>
      <c r="I74" s="230" t="s">
        <v>11</v>
      </c>
      <c r="J74" s="214"/>
      <c r="K74" s="165" t="s">
        <v>10</v>
      </c>
    </row>
    <row r="75" spans="1:12" s="7" customFormat="1" ht="24.9" customHeight="1" x14ac:dyDescent="0.2">
      <c r="A75" s="240"/>
      <c r="B75" s="255"/>
      <c r="C75" s="182"/>
      <c r="D75" s="182"/>
      <c r="E75" s="247"/>
      <c r="F75" s="173"/>
      <c r="G75" s="223"/>
      <c r="H75" s="335"/>
      <c r="I75" s="231"/>
      <c r="J75" s="214"/>
      <c r="K75" s="183"/>
      <c r="L75"/>
    </row>
    <row r="76" spans="1:12" s="7" customFormat="1" ht="24.9" customHeight="1" x14ac:dyDescent="0.2">
      <c r="A76" s="240"/>
      <c r="B76" s="254">
        <v>5</v>
      </c>
      <c r="C76" s="181" t="s">
        <v>265</v>
      </c>
      <c r="D76" s="181" t="s">
        <v>92</v>
      </c>
      <c r="E76" s="247">
        <v>121361</v>
      </c>
      <c r="F76" s="192" t="s">
        <v>30</v>
      </c>
      <c r="G76" s="193" t="s">
        <v>28</v>
      </c>
      <c r="H76" s="335"/>
      <c r="I76" s="287" t="s">
        <v>11</v>
      </c>
      <c r="J76" s="214"/>
      <c r="K76" s="165" t="s">
        <v>10</v>
      </c>
      <c r="L76"/>
    </row>
    <row r="77" spans="1:12" s="7" customFormat="1" ht="24.9" customHeight="1" x14ac:dyDescent="0.2">
      <c r="A77" s="240"/>
      <c r="B77" s="255"/>
      <c r="C77" s="182"/>
      <c r="D77" s="182"/>
      <c r="E77" s="247"/>
      <c r="F77" s="173"/>
      <c r="G77" s="223"/>
      <c r="H77" s="335"/>
      <c r="I77" s="231"/>
      <c r="J77" s="214"/>
      <c r="K77" s="183"/>
      <c r="L77"/>
    </row>
    <row r="78" spans="1:12" s="7" customFormat="1" ht="24.9" customHeight="1" x14ac:dyDescent="0.2">
      <c r="A78" s="240"/>
      <c r="B78" s="254">
        <v>6</v>
      </c>
      <c r="C78" s="181" t="s">
        <v>266</v>
      </c>
      <c r="D78" s="181" t="s">
        <v>92</v>
      </c>
      <c r="E78" s="400">
        <v>26483</v>
      </c>
      <c r="F78" s="155" t="s">
        <v>30</v>
      </c>
      <c r="G78" s="220" t="s">
        <v>28</v>
      </c>
      <c r="H78" s="335"/>
      <c r="I78" s="230" t="s">
        <v>11</v>
      </c>
      <c r="J78" s="214"/>
      <c r="K78" s="165" t="s">
        <v>10</v>
      </c>
      <c r="L78"/>
    </row>
    <row r="79" spans="1:12" s="7" customFormat="1" ht="24.9" customHeight="1" x14ac:dyDescent="0.2">
      <c r="A79" s="240"/>
      <c r="B79" s="255"/>
      <c r="C79" s="182"/>
      <c r="D79" s="182"/>
      <c r="E79" s="172"/>
      <c r="F79" s="173"/>
      <c r="G79" s="223"/>
      <c r="H79" s="335"/>
      <c r="I79" s="231"/>
      <c r="J79" s="214"/>
      <c r="K79" s="183"/>
      <c r="L79"/>
    </row>
    <row r="80" spans="1:12" s="7" customFormat="1" ht="24.9" customHeight="1" x14ac:dyDescent="0.2">
      <c r="A80" s="240"/>
      <c r="B80" s="254">
        <v>7</v>
      </c>
      <c r="C80" s="181" t="s">
        <v>267</v>
      </c>
      <c r="D80" s="181" t="s">
        <v>92</v>
      </c>
      <c r="E80" s="153">
        <v>37076</v>
      </c>
      <c r="F80" s="192" t="s">
        <v>30</v>
      </c>
      <c r="G80" s="193" t="s">
        <v>28</v>
      </c>
      <c r="H80" s="335"/>
      <c r="I80" s="287" t="s">
        <v>11</v>
      </c>
      <c r="J80" s="214"/>
      <c r="K80" s="165" t="s">
        <v>10</v>
      </c>
      <c r="L80"/>
    </row>
    <row r="81" spans="1:11" ht="24.9" customHeight="1" x14ac:dyDescent="0.2">
      <c r="A81" s="240"/>
      <c r="B81" s="255"/>
      <c r="C81" s="182"/>
      <c r="D81" s="182"/>
      <c r="E81" s="172"/>
      <c r="F81" s="173"/>
      <c r="G81" s="223"/>
      <c r="H81" s="335"/>
      <c r="I81" s="231"/>
      <c r="J81" s="214"/>
      <c r="K81" s="183"/>
    </row>
    <row r="82" spans="1:11" ht="24.9" customHeight="1" x14ac:dyDescent="0.2">
      <c r="A82" s="240"/>
      <c r="B82" s="254">
        <v>8</v>
      </c>
      <c r="C82" s="181" t="s">
        <v>268</v>
      </c>
      <c r="D82" s="181" t="s">
        <v>277</v>
      </c>
      <c r="E82" s="400">
        <v>482095</v>
      </c>
      <c r="F82" s="155" t="s">
        <v>30</v>
      </c>
      <c r="G82" s="220" t="s">
        <v>28</v>
      </c>
      <c r="H82" s="335"/>
      <c r="I82" s="230" t="s">
        <v>11</v>
      </c>
      <c r="J82" s="214"/>
      <c r="K82" s="165" t="s">
        <v>10</v>
      </c>
    </row>
    <row r="83" spans="1:11" ht="24.9" customHeight="1" x14ac:dyDescent="0.2">
      <c r="A83" s="240"/>
      <c r="B83" s="255"/>
      <c r="C83" s="182"/>
      <c r="D83" s="182"/>
      <c r="E83" s="400"/>
      <c r="F83" s="173"/>
      <c r="G83" s="223"/>
      <c r="H83" s="335"/>
      <c r="I83" s="231"/>
      <c r="J83" s="214"/>
      <c r="K83" s="183"/>
    </row>
    <row r="84" spans="1:11" ht="24.9" customHeight="1" x14ac:dyDescent="0.2">
      <c r="A84" s="240"/>
      <c r="B84" s="254">
        <v>9</v>
      </c>
      <c r="C84" s="181" t="s">
        <v>269</v>
      </c>
      <c r="D84" s="181" t="s">
        <v>278</v>
      </c>
      <c r="E84" s="247">
        <v>2947070</v>
      </c>
      <c r="F84" s="155" t="s">
        <v>30</v>
      </c>
      <c r="G84" s="220" t="s">
        <v>28</v>
      </c>
      <c r="H84" s="335"/>
      <c r="I84" s="230" t="s">
        <v>11</v>
      </c>
      <c r="J84" s="214"/>
      <c r="K84" s="165" t="s">
        <v>10</v>
      </c>
    </row>
    <row r="85" spans="1:11" ht="24.9" customHeight="1" x14ac:dyDescent="0.2">
      <c r="A85" s="240"/>
      <c r="B85" s="255"/>
      <c r="C85" s="182"/>
      <c r="D85" s="182"/>
      <c r="E85" s="247"/>
      <c r="F85" s="173"/>
      <c r="G85" s="223"/>
      <c r="H85" s="335"/>
      <c r="I85" s="231"/>
      <c r="J85" s="214"/>
      <c r="K85" s="183"/>
    </row>
    <row r="86" spans="1:11" ht="24.9" customHeight="1" x14ac:dyDescent="0.2">
      <c r="A86" s="240"/>
      <c r="B86" s="254">
        <v>10</v>
      </c>
      <c r="C86" s="181" t="s">
        <v>270</v>
      </c>
      <c r="D86" s="181" t="s">
        <v>277</v>
      </c>
      <c r="E86" s="247">
        <v>659077</v>
      </c>
      <c r="F86" s="155" t="s">
        <v>30</v>
      </c>
      <c r="G86" s="220" t="s">
        <v>28</v>
      </c>
      <c r="H86" s="335"/>
      <c r="I86" s="230" t="s">
        <v>11</v>
      </c>
      <c r="J86" s="214"/>
      <c r="K86" s="165" t="s">
        <v>10</v>
      </c>
    </row>
    <row r="87" spans="1:11" ht="24.9" customHeight="1" x14ac:dyDescent="0.2">
      <c r="A87" s="240"/>
      <c r="B87" s="255"/>
      <c r="C87" s="182"/>
      <c r="D87" s="182"/>
      <c r="E87" s="247"/>
      <c r="F87" s="173"/>
      <c r="G87" s="223"/>
      <c r="H87" s="335"/>
      <c r="I87" s="231"/>
      <c r="J87" s="214"/>
      <c r="K87" s="183"/>
    </row>
    <row r="88" spans="1:11" ht="24.9" customHeight="1" x14ac:dyDescent="0.2">
      <c r="A88" s="240"/>
      <c r="B88" s="254">
        <v>11</v>
      </c>
      <c r="C88" s="181" t="s">
        <v>271</v>
      </c>
      <c r="D88" s="181" t="s">
        <v>279</v>
      </c>
      <c r="E88" s="247">
        <v>4320</v>
      </c>
      <c r="F88" s="155" t="s">
        <v>30</v>
      </c>
      <c r="G88" s="220" t="s">
        <v>28</v>
      </c>
      <c r="H88" s="335"/>
      <c r="I88" s="230" t="s">
        <v>11</v>
      </c>
      <c r="J88" s="214"/>
      <c r="K88" s="165" t="s">
        <v>10</v>
      </c>
    </row>
    <row r="89" spans="1:11" ht="24.9" customHeight="1" x14ac:dyDescent="0.2">
      <c r="A89" s="240"/>
      <c r="B89" s="255"/>
      <c r="C89" s="182"/>
      <c r="D89" s="182"/>
      <c r="E89" s="247"/>
      <c r="F89" s="173"/>
      <c r="G89" s="223"/>
      <c r="H89" s="335"/>
      <c r="I89" s="231"/>
      <c r="J89" s="214"/>
      <c r="K89" s="183"/>
    </row>
    <row r="90" spans="1:11" ht="24.9" customHeight="1" x14ac:dyDescent="0.2">
      <c r="A90" s="240"/>
      <c r="B90" s="254">
        <v>12</v>
      </c>
      <c r="C90" s="181" t="s">
        <v>272</v>
      </c>
      <c r="D90" s="181" t="s">
        <v>280</v>
      </c>
      <c r="E90" s="247">
        <v>21566</v>
      </c>
      <c r="F90" s="155" t="s">
        <v>30</v>
      </c>
      <c r="G90" s="220" t="s">
        <v>28</v>
      </c>
      <c r="H90" s="335"/>
      <c r="I90" s="230" t="s">
        <v>11</v>
      </c>
      <c r="J90" s="214"/>
      <c r="K90" s="165" t="s">
        <v>10</v>
      </c>
    </row>
    <row r="91" spans="1:11" ht="24.9" customHeight="1" x14ac:dyDescent="0.2">
      <c r="A91" s="240"/>
      <c r="B91" s="255"/>
      <c r="C91" s="182"/>
      <c r="D91" s="182"/>
      <c r="E91" s="247"/>
      <c r="F91" s="173"/>
      <c r="G91" s="223"/>
      <c r="H91" s="335"/>
      <c r="I91" s="231"/>
      <c r="J91" s="214"/>
      <c r="K91" s="183"/>
    </row>
    <row r="92" spans="1:11" ht="24.9" customHeight="1" x14ac:dyDescent="0.2">
      <c r="A92" s="240"/>
      <c r="B92" s="254">
        <v>13</v>
      </c>
      <c r="C92" s="181" t="s">
        <v>273</v>
      </c>
      <c r="D92" s="181" t="s">
        <v>281</v>
      </c>
      <c r="E92" s="400">
        <v>14260</v>
      </c>
      <c r="F92" s="155" t="s">
        <v>30</v>
      </c>
      <c r="G92" s="220" t="s">
        <v>28</v>
      </c>
      <c r="H92" s="335"/>
      <c r="I92" s="230" t="s">
        <v>11</v>
      </c>
      <c r="J92" s="214"/>
      <c r="K92" s="165" t="s">
        <v>10</v>
      </c>
    </row>
    <row r="93" spans="1:11" ht="24.9" customHeight="1" thickBot="1" x14ac:dyDescent="0.25">
      <c r="A93" s="240"/>
      <c r="B93" s="255"/>
      <c r="C93" s="182"/>
      <c r="D93" s="182"/>
      <c r="E93" s="172"/>
      <c r="F93" s="173"/>
      <c r="G93" s="223"/>
      <c r="H93" s="335"/>
      <c r="I93" s="231"/>
      <c r="J93" s="214"/>
      <c r="K93" s="183"/>
    </row>
    <row r="94" spans="1:11" ht="24.9" customHeight="1" thickTop="1" thickBot="1" x14ac:dyDescent="0.25">
      <c r="A94" s="241"/>
      <c r="B94" s="261" t="s">
        <v>24</v>
      </c>
      <c r="C94" s="262"/>
      <c r="D94" s="263"/>
      <c r="E94" s="109">
        <f>SUM(E68:E93)</f>
        <v>4557512</v>
      </c>
      <c r="F94" s="126" t="s">
        <v>25</v>
      </c>
      <c r="G94" s="47"/>
      <c r="H94" s="18"/>
      <c r="I94" s="31"/>
      <c r="J94" s="18"/>
      <c r="K94" s="37"/>
    </row>
    <row r="95" spans="1:11" ht="24.9" customHeight="1" x14ac:dyDescent="0.2">
      <c r="A95" s="462" t="s">
        <v>22</v>
      </c>
      <c r="B95" s="250">
        <v>1</v>
      </c>
      <c r="C95" s="209" t="s">
        <v>288</v>
      </c>
      <c r="D95" s="209" t="s">
        <v>133</v>
      </c>
      <c r="E95" s="399">
        <v>13521</v>
      </c>
      <c r="F95" s="418" t="s">
        <v>18</v>
      </c>
      <c r="G95" s="222" t="s">
        <v>28</v>
      </c>
      <c r="H95" s="465" t="s">
        <v>386</v>
      </c>
      <c r="I95" s="234" t="s">
        <v>46</v>
      </c>
      <c r="J95" s="142" t="s">
        <v>134</v>
      </c>
      <c r="K95" s="396" t="s">
        <v>59</v>
      </c>
    </row>
    <row r="96" spans="1:11" ht="24.9" customHeight="1" x14ac:dyDescent="0.2">
      <c r="A96" s="463"/>
      <c r="B96" s="251"/>
      <c r="C96" s="182"/>
      <c r="D96" s="182"/>
      <c r="E96" s="172"/>
      <c r="F96" s="211"/>
      <c r="G96" s="227"/>
      <c r="H96" s="466"/>
      <c r="I96" s="231"/>
      <c r="J96" s="143"/>
      <c r="K96" s="218"/>
    </row>
    <row r="97" spans="1:11" ht="24.9" customHeight="1" x14ac:dyDescent="0.2">
      <c r="A97" s="463"/>
      <c r="B97" s="394">
        <v>2</v>
      </c>
      <c r="C97" s="181" t="s">
        <v>289</v>
      </c>
      <c r="D97" s="181" t="s">
        <v>308</v>
      </c>
      <c r="E97" s="424">
        <v>28831</v>
      </c>
      <c r="F97" s="226" t="s">
        <v>18</v>
      </c>
      <c r="G97" s="220" t="s">
        <v>28</v>
      </c>
      <c r="H97" s="466"/>
      <c r="I97" s="230" t="s">
        <v>46</v>
      </c>
      <c r="J97" s="143"/>
      <c r="K97" s="217" t="s">
        <v>59</v>
      </c>
    </row>
    <row r="98" spans="1:11" ht="24.9" customHeight="1" x14ac:dyDescent="0.2">
      <c r="A98" s="463"/>
      <c r="B98" s="251"/>
      <c r="C98" s="182"/>
      <c r="D98" s="182"/>
      <c r="E98" s="425"/>
      <c r="F98" s="211"/>
      <c r="G98" s="227"/>
      <c r="H98" s="466"/>
      <c r="I98" s="231"/>
      <c r="J98" s="143"/>
      <c r="K98" s="218"/>
    </row>
    <row r="99" spans="1:11" ht="24.9" customHeight="1" x14ac:dyDescent="0.2">
      <c r="A99" s="463"/>
      <c r="B99" s="394">
        <v>3</v>
      </c>
      <c r="C99" s="181" t="s">
        <v>290</v>
      </c>
      <c r="D99" s="181" t="s">
        <v>78</v>
      </c>
      <c r="E99" s="153">
        <v>8062</v>
      </c>
      <c r="F99" s="226" t="s">
        <v>18</v>
      </c>
      <c r="G99" s="220" t="s">
        <v>28</v>
      </c>
      <c r="H99" s="466"/>
      <c r="I99" s="230" t="s">
        <v>46</v>
      </c>
      <c r="J99" s="143"/>
      <c r="K99" s="217" t="s">
        <v>59</v>
      </c>
    </row>
    <row r="100" spans="1:11" ht="24.9" customHeight="1" x14ac:dyDescent="0.2">
      <c r="A100" s="463"/>
      <c r="B100" s="251"/>
      <c r="C100" s="182"/>
      <c r="D100" s="182"/>
      <c r="E100" s="172"/>
      <c r="F100" s="211"/>
      <c r="G100" s="227"/>
      <c r="H100" s="466"/>
      <c r="I100" s="231"/>
      <c r="J100" s="143"/>
      <c r="K100" s="218"/>
    </row>
    <row r="101" spans="1:11" ht="24.9" customHeight="1" x14ac:dyDescent="0.2">
      <c r="A101" s="463"/>
      <c r="B101" s="394">
        <v>4</v>
      </c>
      <c r="C101" s="181" t="s">
        <v>291</v>
      </c>
      <c r="D101" s="181" t="s">
        <v>309</v>
      </c>
      <c r="E101" s="200">
        <v>617</v>
      </c>
      <c r="F101" s="226" t="s">
        <v>18</v>
      </c>
      <c r="G101" s="220" t="s">
        <v>28</v>
      </c>
      <c r="H101" s="466"/>
      <c r="I101" s="230" t="s">
        <v>46</v>
      </c>
      <c r="J101" s="143"/>
      <c r="K101" s="217" t="s">
        <v>59</v>
      </c>
    </row>
    <row r="102" spans="1:11" ht="24.9" customHeight="1" x14ac:dyDescent="0.2">
      <c r="A102" s="463"/>
      <c r="B102" s="251"/>
      <c r="C102" s="182"/>
      <c r="D102" s="182"/>
      <c r="E102" s="201"/>
      <c r="F102" s="211"/>
      <c r="G102" s="227"/>
      <c r="H102" s="466"/>
      <c r="I102" s="231"/>
      <c r="J102" s="143"/>
      <c r="K102" s="218"/>
    </row>
    <row r="103" spans="1:11" ht="24.9" customHeight="1" x14ac:dyDescent="0.2">
      <c r="A103" s="463"/>
      <c r="B103" s="394">
        <v>5</v>
      </c>
      <c r="C103" s="181" t="s">
        <v>292</v>
      </c>
      <c r="D103" s="181" t="s">
        <v>310</v>
      </c>
      <c r="E103" s="200">
        <v>7152</v>
      </c>
      <c r="F103" s="226" t="s">
        <v>18</v>
      </c>
      <c r="G103" s="220" t="s">
        <v>28</v>
      </c>
      <c r="H103" s="466"/>
      <c r="I103" s="230" t="s">
        <v>46</v>
      </c>
      <c r="J103" s="143"/>
      <c r="K103" s="217" t="s">
        <v>59</v>
      </c>
    </row>
    <row r="104" spans="1:11" ht="24.9" customHeight="1" x14ac:dyDescent="0.2">
      <c r="A104" s="463"/>
      <c r="B104" s="251"/>
      <c r="C104" s="182"/>
      <c r="D104" s="182"/>
      <c r="E104" s="201"/>
      <c r="F104" s="211"/>
      <c r="G104" s="227"/>
      <c r="H104" s="466"/>
      <c r="I104" s="231"/>
      <c r="J104" s="143"/>
      <c r="K104" s="218"/>
    </row>
    <row r="105" spans="1:11" ht="24.9" customHeight="1" x14ac:dyDescent="0.2">
      <c r="A105" s="463"/>
      <c r="B105" s="394">
        <v>6</v>
      </c>
      <c r="C105" s="181" t="s">
        <v>293</v>
      </c>
      <c r="D105" s="181" t="s">
        <v>310</v>
      </c>
      <c r="E105" s="200">
        <v>2224</v>
      </c>
      <c r="F105" s="419" t="s">
        <v>18</v>
      </c>
      <c r="G105" s="193" t="s">
        <v>28</v>
      </c>
      <c r="H105" s="466"/>
      <c r="I105" s="287" t="s">
        <v>46</v>
      </c>
      <c r="J105" s="143"/>
      <c r="K105" s="236" t="s">
        <v>59</v>
      </c>
    </row>
    <row r="106" spans="1:11" ht="24.9" customHeight="1" x14ac:dyDescent="0.2">
      <c r="A106" s="463"/>
      <c r="B106" s="251"/>
      <c r="C106" s="182"/>
      <c r="D106" s="182"/>
      <c r="E106" s="201"/>
      <c r="F106" s="211"/>
      <c r="G106" s="227"/>
      <c r="H106" s="466"/>
      <c r="I106" s="231"/>
      <c r="J106" s="143"/>
      <c r="K106" s="218"/>
    </row>
    <row r="107" spans="1:11" ht="24.9" customHeight="1" x14ac:dyDescent="0.2">
      <c r="A107" s="463"/>
      <c r="B107" s="394">
        <v>7</v>
      </c>
      <c r="C107" s="181" t="s">
        <v>294</v>
      </c>
      <c r="D107" s="181" t="s">
        <v>309</v>
      </c>
      <c r="E107" s="200">
        <v>1401</v>
      </c>
      <c r="F107" s="226" t="s">
        <v>18</v>
      </c>
      <c r="G107" s="220" t="s">
        <v>28</v>
      </c>
      <c r="H107" s="466"/>
      <c r="I107" s="161" t="s">
        <v>46</v>
      </c>
      <c r="J107" s="143"/>
      <c r="K107" s="217" t="s">
        <v>59</v>
      </c>
    </row>
    <row r="108" spans="1:11" ht="24.9" customHeight="1" x14ac:dyDescent="0.2">
      <c r="A108" s="463"/>
      <c r="B108" s="426"/>
      <c r="C108" s="182"/>
      <c r="D108" s="182"/>
      <c r="E108" s="201"/>
      <c r="F108" s="211"/>
      <c r="G108" s="227"/>
      <c r="H108" s="466"/>
      <c r="I108" s="177"/>
      <c r="J108" s="143"/>
      <c r="K108" s="218"/>
    </row>
    <row r="109" spans="1:11" ht="24.9" customHeight="1" x14ac:dyDescent="0.2">
      <c r="A109" s="463"/>
      <c r="B109" s="394">
        <v>8</v>
      </c>
      <c r="C109" s="181" t="s">
        <v>295</v>
      </c>
      <c r="D109" s="181" t="s">
        <v>308</v>
      </c>
      <c r="E109" s="412">
        <v>11152</v>
      </c>
      <c r="F109" s="211" t="s">
        <v>18</v>
      </c>
      <c r="G109" s="227" t="s">
        <v>28</v>
      </c>
      <c r="H109" s="466"/>
      <c r="I109" s="231" t="s">
        <v>46</v>
      </c>
      <c r="J109" s="143"/>
      <c r="K109" s="218" t="s">
        <v>59</v>
      </c>
    </row>
    <row r="110" spans="1:11" ht="24.9" customHeight="1" x14ac:dyDescent="0.2">
      <c r="A110" s="463"/>
      <c r="B110" s="251"/>
      <c r="C110" s="182"/>
      <c r="D110" s="182"/>
      <c r="E110" s="413"/>
      <c r="F110" s="212"/>
      <c r="G110" s="291"/>
      <c r="H110" s="466"/>
      <c r="I110" s="219"/>
      <c r="J110" s="143"/>
      <c r="K110" s="215"/>
    </row>
    <row r="111" spans="1:11" ht="24.9" customHeight="1" x14ac:dyDescent="0.2">
      <c r="A111" s="463"/>
      <c r="B111" s="394">
        <v>9</v>
      </c>
      <c r="C111" s="181" t="s">
        <v>296</v>
      </c>
      <c r="D111" s="181" t="s">
        <v>309</v>
      </c>
      <c r="E111" s="412">
        <v>5639</v>
      </c>
      <c r="F111" s="212" t="s">
        <v>18</v>
      </c>
      <c r="G111" s="291" t="s">
        <v>28</v>
      </c>
      <c r="H111" s="466"/>
      <c r="I111" s="219" t="s">
        <v>46</v>
      </c>
      <c r="J111" s="143"/>
      <c r="K111" s="215" t="s">
        <v>59</v>
      </c>
    </row>
    <row r="112" spans="1:11" ht="24.9" customHeight="1" x14ac:dyDescent="0.2">
      <c r="A112" s="463"/>
      <c r="B112" s="251"/>
      <c r="C112" s="182"/>
      <c r="D112" s="182"/>
      <c r="E112" s="413"/>
      <c r="F112" s="212"/>
      <c r="G112" s="291"/>
      <c r="H112" s="466"/>
      <c r="I112" s="219"/>
      <c r="J112" s="143"/>
      <c r="K112" s="215"/>
    </row>
    <row r="113" spans="1:12" ht="24.9" customHeight="1" x14ac:dyDescent="0.2">
      <c r="A113" s="463"/>
      <c r="B113" s="426">
        <v>10</v>
      </c>
      <c r="C113" s="181" t="s">
        <v>297</v>
      </c>
      <c r="D113" s="181" t="s">
        <v>310</v>
      </c>
      <c r="E113" s="415">
        <v>17031</v>
      </c>
      <c r="F113" s="212" t="s">
        <v>18</v>
      </c>
      <c r="G113" s="291" t="s">
        <v>28</v>
      </c>
      <c r="H113" s="466"/>
      <c r="I113" s="219" t="s">
        <v>46</v>
      </c>
      <c r="J113" s="143"/>
      <c r="K113" s="215" t="s">
        <v>59</v>
      </c>
    </row>
    <row r="114" spans="1:12" ht="24.9" customHeight="1" x14ac:dyDescent="0.2">
      <c r="A114" s="463"/>
      <c r="B114" s="251"/>
      <c r="C114" s="182"/>
      <c r="D114" s="182"/>
      <c r="E114" s="413"/>
      <c r="F114" s="212"/>
      <c r="G114" s="291"/>
      <c r="H114" s="466"/>
      <c r="I114" s="219"/>
      <c r="J114" s="143"/>
      <c r="K114" s="215"/>
      <c r="L114" s="40"/>
    </row>
    <row r="115" spans="1:12" ht="24.9" customHeight="1" x14ac:dyDescent="0.2">
      <c r="A115" s="463"/>
      <c r="B115" s="426">
        <v>11</v>
      </c>
      <c r="C115" s="181" t="s">
        <v>298</v>
      </c>
      <c r="D115" s="188" t="s">
        <v>78</v>
      </c>
      <c r="E115" s="415">
        <v>9758</v>
      </c>
      <c r="F115" s="211" t="s">
        <v>18</v>
      </c>
      <c r="G115" s="227" t="s">
        <v>28</v>
      </c>
      <c r="H115" s="466"/>
      <c r="I115" s="231" t="s">
        <v>32</v>
      </c>
      <c r="J115" s="143"/>
      <c r="K115" s="218" t="s">
        <v>59</v>
      </c>
    </row>
    <row r="116" spans="1:12" ht="24.9" customHeight="1" x14ac:dyDescent="0.2">
      <c r="A116" s="463"/>
      <c r="B116" s="251"/>
      <c r="C116" s="182"/>
      <c r="D116" s="182"/>
      <c r="E116" s="413"/>
      <c r="F116" s="212"/>
      <c r="G116" s="291"/>
      <c r="H116" s="466"/>
      <c r="I116" s="219"/>
      <c r="J116" s="143"/>
      <c r="K116" s="215"/>
    </row>
    <row r="117" spans="1:12" ht="24.9" customHeight="1" x14ac:dyDescent="0.2">
      <c r="A117" s="463"/>
      <c r="B117" s="394">
        <v>12</v>
      </c>
      <c r="C117" s="181" t="s">
        <v>299</v>
      </c>
      <c r="D117" s="181" t="s">
        <v>308</v>
      </c>
      <c r="E117" s="412">
        <v>35236</v>
      </c>
      <c r="F117" s="212" t="s">
        <v>18</v>
      </c>
      <c r="G117" s="291" t="s">
        <v>28</v>
      </c>
      <c r="H117" s="466"/>
      <c r="I117" s="219" t="s">
        <v>32</v>
      </c>
      <c r="J117" s="143"/>
      <c r="K117" s="215" t="s">
        <v>59</v>
      </c>
    </row>
    <row r="118" spans="1:12" ht="24.9" customHeight="1" x14ac:dyDescent="0.2">
      <c r="A118" s="463"/>
      <c r="B118" s="251"/>
      <c r="C118" s="182"/>
      <c r="D118" s="182"/>
      <c r="E118" s="413"/>
      <c r="F118" s="212"/>
      <c r="G118" s="291"/>
      <c r="H118" s="466"/>
      <c r="I118" s="219"/>
      <c r="J118" s="143"/>
      <c r="K118" s="215"/>
    </row>
    <row r="119" spans="1:12" ht="30" customHeight="1" x14ac:dyDescent="0.2">
      <c r="A119" s="463"/>
      <c r="B119" s="394">
        <v>13</v>
      </c>
      <c r="C119" s="181" t="s">
        <v>300</v>
      </c>
      <c r="D119" s="181" t="s">
        <v>309</v>
      </c>
      <c r="E119" s="412">
        <v>9391</v>
      </c>
      <c r="F119" s="212" t="s">
        <v>18</v>
      </c>
      <c r="G119" s="291" t="s">
        <v>28</v>
      </c>
      <c r="H119" s="466"/>
      <c r="I119" s="219" t="s">
        <v>32</v>
      </c>
      <c r="J119" s="143"/>
      <c r="K119" s="215" t="s">
        <v>59</v>
      </c>
    </row>
    <row r="120" spans="1:12" ht="30" customHeight="1" x14ac:dyDescent="0.2">
      <c r="A120" s="463"/>
      <c r="B120" s="251"/>
      <c r="C120" s="182"/>
      <c r="D120" s="182"/>
      <c r="E120" s="413"/>
      <c r="F120" s="212"/>
      <c r="G120" s="291"/>
      <c r="H120" s="466"/>
      <c r="I120" s="219"/>
      <c r="J120" s="143"/>
      <c r="K120" s="215"/>
    </row>
    <row r="121" spans="1:12" ht="24.9" customHeight="1" x14ac:dyDescent="0.2">
      <c r="A121" s="463"/>
      <c r="B121" s="394">
        <v>14</v>
      </c>
      <c r="C121" s="181" t="s">
        <v>301</v>
      </c>
      <c r="D121" s="181" t="s">
        <v>79</v>
      </c>
      <c r="E121" s="412">
        <v>10212</v>
      </c>
      <c r="F121" s="212" t="s">
        <v>18</v>
      </c>
      <c r="G121" s="291" t="s">
        <v>28</v>
      </c>
      <c r="H121" s="466"/>
      <c r="I121" s="219" t="s">
        <v>32</v>
      </c>
      <c r="J121" s="143"/>
      <c r="K121" s="215" t="s">
        <v>59</v>
      </c>
    </row>
    <row r="122" spans="1:12" ht="24.9" customHeight="1" thickBot="1" x14ac:dyDescent="0.25">
      <c r="A122" s="464"/>
      <c r="B122" s="407"/>
      <c r="C122" s="402"/>
      <c r="D122" s="402"/>
      <c r="E122" s="414"/>
      <c r="F122" s="417"/>
      <c r="G122" s="292"/>
      <c r="H122" s="467"/>
      <c r="I122" s="416"/>
      <c r="J122" s="144"/>
      <c r="K122" s="216"/>
    </row>
    <row r="123" spans="1:12" ht="24.9" customHeight="1" x14ac:dyDescent="0.2">
      <c r="A123" s="462" t="s">
        <v>382</v>
      </c>
      <c r="B123" s="426">
        <v>15</v>
      </c>
      <c r="C123" s="188" t="s">
        <v>302</v>
      </c>
      <c r="D123" s="188" t="s">
        <v>77</v>
      </c>
      <c r="E123" s="415">
        <v>2680</v>
      </c>
      <c r="F123" s="211" t="s">
        <v>18</v>
      </c>
      <c r="G123" s="227" t="s">
        <v>28</v>
      </c>
      <c r="H123" s="465" t="s">
        <v>386</v>
      </c>
      <c r="I123" s="231" t="s">
        <v>32</v>
      </c>
      <c r="J123" s="143" t="s">
        <v>134</v>
      </c>
      <c r="K123" s="218" t="s">
        <v>59</v>
      </c>
    </row>
    <row r="124" spans="1:12" ht="24.9" customHeight="1" x14ac:dyDescent="0.2">
      <c r="A124" s="463"/>
      <c r="B124" s="251"/>
      <c r="C124" s="182"/>
      <c r="D124" s="182"/>
      <c r="E124" s="413"/>
      <c r="F124" s="212"/>
      <c r="G124" s="291"/>
      <c r="H124" s="466"/>
      <c r="I124" s="219"/>
      <c r="J124" s="143"/>
      <c r="K124" s="215"/>
    </row>
    <row r="125" spans="1:12" ht="24.9" customHeight="1" x14ac:dyDescent="0.2">
      <c r="A125" s="463"/>
      <c r="B125" s="394">
        <v>16</v>
      </c>
      <c r="C125" s="181" t="s">
        <v>303</v>
      </c>
      <c r="D125" s="181" t="s">
        <v>310</v>
      </c>
      <c r="E125" s="412">
        <v>13391</v>
      </c>
      <c r="F125" s="212" t="s">
        <v>18</v>
      </c>
      <c r="G125" s="291" t="s">
        <v>28</v>
      </c>
      <c r="H125" s="466"/>
      <c r="I125" s="219" t="s">
        <v>32</v>
      </c>
      <c r="J125" s="143"/>
      <c r="K125" s="215" t="s">
        <v>59</v>
      </c>
    </row>
    <row r="126" spans="1:12" ht="24.9" customHeight="1" x14ac:dyDescent="0.2">
      <c r="A126" s="463"/>
      <c r="B126" s="251"/>
      <c r="C126" s="182"/>
      <c r="D126" s="182"/>
      <c r="E126" s="413"/>
      <c r="F126" s="212"/>
      <c r="G126" s="291"/>
      <c r="H126" s="466"/>
      <c r="I126" s="219"/>
      <c r="J126" s="143"/>
      <c r="K126" s="215"/>
    </row>
    <row r="127" spans="1:12" ht="24.9" customHeight="1" x14ac:dyDescent="0.2">
      <c r="A127" s="463"/>
      <c r="B127" s="394">
        <v>17</v>
      </c>
      <c r="C127" s="181" t="s">
        <v>304</v>
      </c>
      <c r="D127" s="181" t="s">
        <v>308</v>
      </c>
      <c r="E127" s="412">
        <v>7434</v>
      </c>
      <c r="F127" s="212" t="s">
        <v>18</v>
      </c>
      <c r="G127" s="291" t="s">
        <v>28</v>
      </c>
      <c r="H127" s="466"/>
      <c r="I127" s="219" t="s">
        <v>32</v>
      </c>
      <c r="J127" s="143"/>
      <c r="K127" s="215" t="s">
        <v>59</v>
      </c>
    </row>
    <row r="128" spans="1:12" ht="24.9" customHeight="1" x14ac:dyDescent="0.2">
      <c r="A128" s="463"/>
      <c r="B128" s="251"/>
      <c r="C128" s="182"/>
      <c r="D128" s="182"/>
      <c r="E128" s="413"/>
      <c r="F128" s="212"/>
      <c r="G128" s="291"/>
      <c r="H128" s="466"/>
      <c r="I128" s="219"/>
      <c r="J128" s="143"/>
      <c r="K128" s="215"/>
    </row>
    <row r="129" spans="1:12" ht="24.9" customHeight="1" x14ac:dyDescent="0.2">
      <c r="A129" s="463"/>
      <c r="B129" s="394">
        <v>18</v>
      </c>
      <c r="C129" s="181" t="s">
        <v>305</v>
      </c>
      <c r="D129" s="181" t="s">
        <v>309</v>
      </c>
      <c r="E129" s="412">
        <v>12150</v>
      </c>
      <c r="F129" s="212" t="s">
        <v>18</v>
      </c>
      <c r="G129" s="291" t="s">
        <v>28</v>
      </c>
      <c r="H129" s="466"/>
      <c r="I129" s="219" t="s">
        <v>11</v>
      </c>
      <c r="J129" s="143"/>
      <c r="K129" s="215" t="s">
        <v>59</v>
      </c>
    </row>
    <row r="130" spans="1:12" ht="24.9" customHeight="1" x14ac:dyDescent="0.2">
      <c r="A130" s="463"/>
      <c r="B130" s="251"/>
      <c r="C130" s="182"/>
      <c r="D130" s="182"/>
      <c r="E130" s="413"/>
      <c r="F130" s="212"/>
      <c r="G130" s="291"/>
      <c r="H130" s="466"/>
      <c r="I130" s="219"/>
      <c r="J130" s="143"/>
      <c r="K130" s="215"/>
    </row>
    <row r="131" spans="1:12" ht="24.9" customHeight="1" x14ac:dyDescent="0.2">
      <c r="A131" s="463"/>
      <c r="B131" s="394">
        <v>19</v>
      </c>
      <c r="C131" s="181" t="s">
        <v>306</v>
      </c>
      <c r="D131" s="181" t="s">
        <v>311</v>
      </c>
      <c r="E131" s="412">
        <v>2485</v>
      </c>
      <c r="F131" s="212" t="s">
        <v>18</v>
      </c>
      <c r="G131" s="291" t="s">
        <v>28</v>
      </c>
      <c r="H131" s="466"/>
      <c r="I131" s="219" t="s">
        <v>11</v>
      </c>
      <c r="J131" s="143"/>
      <c r="K131" s="215" t="s">
        <v>58</v>
      </c>
    </row>
    <row r="132" spans="1:12" ht="24.9" customHeight="1" x14ac:dyDescent="0.2">
      <c r="A132" s="463"/>
      <c r="B132" s="251"/>
      <c r="C132" s="182"/>
      <c r="D132" s="182"/>
      <c r="E132" s="413"/>
      <c r="F132" s="212"/>
      <c r="G132" s="291"/>
      <c r="H132" s="466"/>
      <c r="I132" s="219"/>
      <c r="J132" s="143"/>
      <c r="K132" s="215"/>
    </row>
    <row r="133" spans="1:12" ht="24.9" customHeight="1" x14ac:dyDescent="0.2">
      <c r="A133" s="463"/>
      <c r="B133" s="394">
        <v>20</v>
      </c>
      <c r="C133" s="181" t="s">
        <v>307</v>
      </c>
      <c r="D133" s="181" t="s">
        <v>312</v>
      </c>
      <c r="E133" s="412">
        <v>11</v>
      </c>
      <c r="F133" s="212" t="s">
        <v>18</v>
      </c>
      <c r="G133" s="291" t="s">
        <v>28</v>
      </c>
      <c r="H133" s="466"/>
      <c r="I133" s="219" t="s">
        <v>32</v>
      </c>
      <c r="J133" s="143"/>
      <c r="K133" s="215" t="s">
        <v>58</v>
      </c>
    </row>
    <row r="134" spans="1:12" ht="24.9" customHeight="1" thickBot="1" x14ac:dyDescent="0.25">
      <c r="A134" s="463"/>
      <c r="B134" s="444"/>
      <c r="C134" s="189"/>
      <c r="D134" s="189"/>
      <c r="E134" s="413"/>
      <c r="F134" s="422"/>
      <c r="G134" s="421"/>
      <c r="H134" s="468"/>
      <c r="I134" s="420"/>
      <c r="J134" s="145"/>
      <c r="K134" s="238"/>
    </row>
    <row r="135" spans="1:12" ht="30" customHeight="1" thickTop="1" thickBot="1" x14ac:dyDescent="0.25">
      <c r="A135" s="464"/>
      <c r="B135" s="454" t="s">
        <v>26</v>
      </c>
      <c r="C135" s="455"/>
      <c r="D135" s="456"/>
      <c r="E135" s="45">
        <f>SUM(E95:E134)</f>
        <v>198378</v>
      </c>
      <c r="F135" s="127" t="s">
        <v>25</v>
      </c>
      <c r="G135" s="47"/>
      <c r="H135" s="27"/>
      <c r="I135" s="32"/>
      <c r="J135" s="27"/>
      <c r="K135" s="38"/>
    </row>
    <row r="136" spans="1:12" ht="60" customHeight="1" x14ac:dyDescent="0.2">
      <c r="A136" s="438" t="s">
        <v>23</v>
      </c>
      <c r="B136" s="453">
        <v>1</v>
      </c>
      <c r="C136" s="213" t="s">
        <v>357</v>
      </c>
      <c r="D136" s="209" t="s">
        <v>97</v>
      </c>
      <c r="E136" s="457">
        <v>2360003</v>
      </c>
      <c r="F136" s="208" t="s">
        <v>25</v>
      </c>
      <c r="G136" s="222" t="s">
        <v>33</v>
      </c>
      <c r="H136" s="290" t="s">
        <v>42</v>
      </c>
      <c r="I136" s="237" t="s">
        <v>46</v>
      </c>
      <c r="J136" s="209" t="s">
        <v>360</v>
      </c>
      <c r="K136" s="232" t="s">
        <v>58</v>
      </c>
      <c r="L136" s="210"/>
    </row>
    <row r="137" spans="1:12" ht="60" customHeight="1" x14ac:dyDescent="0.2">
      <c r="A137" s="438"/>
      <c r="B137" s="180"/>
      <c r="C137" s="171"/>
      <c r="D137" s="182"/>
      <c r="E137" s="201"/>
      <c r="F137" s="173"/>
      <c r="G137" s="227"/>
      <c r="H137" s="205"/>
      <c r="I137" s="207"/>
      <c r="J137" s="182"/>
      <c r="K137" s="183"/>
      <c r="L137" s="210"/>
    </row>
    <row r="138" spans="1:12" ht="60" customHeight="1" x14ac:dyDescent="0.2">
      <c r="A138" s="438"/>
      <c r="B138" s="179">
        <v>2</v>
      </c>
      <c r="C138" s="181" t="s">
        <v>358</v>
      </c>
      <c r="D138" s="181" t="s">
        <v>97</v>
      </c>
      <c r="E138" s="200">
        <v>3701881</v>
      </c>
      <c r="F138" s="155" t="s">
        <v>25</v>
      </c>
      <c r="G138" s="202" t="s">
        <v>33</v>
      </c>
      <c r="H138" s="204" t="s">
        <v>42</v>
      </c>
      <c r="I138" s="206" t="s">
        <v>359</v>
      </c>
      <c r="J138" s="181" t="s">
        <v>360</v>
      </c>
      <c r="K138" s="165" t="s">
        <v>12</v>
      </c>
      <c r="L138" s="119"/>
    </row>
    <row r="139" spans="1:12" ht="60" customHeight="1" x14ac:dyDescent="0.2">
      <c r="A139" s="438"/>
      <c r="B139" s="180"/>
      <c r="C139" s="182"/>
      <c r="D139" s="182"/>
      <c r="E139" s="201"/>
      <c r="F139" s="173"/>
      <c r="G139" s="203"/>
      <c r="H139" s="205"/>
      <c r="I139" s="207"/>
      <c r="J139" s="182"/>
      <c r="K139" s="183"/>
      <c r="L139" s="119"/>
    </row>
    <row r="140" spans="1:12" ht="60" customHeight="1" x14ac:dyDescent="0.2">
      <c r="A140" s="438"/>
      <c r="B140" s="404">
        <v>3</v>
      </c>
      <c r="C140" s="214" t="s">
        <v>354</v>
      </c>
      <c r="D140" s="188" t="s">
        <v>355</v>
      </c>
      <c r="E140" s="190">
        <v>1562</v>
      </c>
      <c r="F140" s="192" t="s">
        <v>25</v>
      </c>
      <c r="G140" s="193" t="s">
        <v>33</v>
      </c>
      <c r="H140" s="195" t="s">
        <v>356</v>
      </c>
      <c r="I140" s="197" t="s">
        <v>46</v>
      </c>
      <c r="J140" s="188" t="s">
        <v>98</v>
      </c>
      <c r="K140" s="199" t="s">
        <v>58</v>
      </c>
      <c r="L140" s="119"/>
    </row>
    <row r="141" spans="1:12" ht="60" customHeight="1" thickBot="1" x14ac:dyDescent="0.25">
      <c r="A141" s="438"/>
      <c r="B141" s="405"/>
      <c r="C141" s="406"/>
      <c r="D141" s="189"/>
      <c r="E141" s="191"/>
      <c r="F141" s="156"/>
      <c r="G141" s="194"/>
      <c r="H141" s="196"/>
      <c r="I141" s="198"/>
      <c r="J141" s="189"/>
      <c r="K141" s="166"/>
      <c r="L141" s="119"/>
    </row>
    <row r="142" spans="1:12" ht="30" customHeight="1" thickTop="1" thickBot="1" x14ac:dyDescent="0.25">
      <c r="A142" s="439"/>
      <c r="B142" s="261" t="s">
        <v>24</v>
      </c>
      <c r="C142" s="262"/>
      <c r="D142" s="263"/>
      <c r="E142" s="23">
        <f>E136+E138+E140</f>
        <v>6063446</v>
      </c>
      <c r="F142" s="128" t="s">
        <v>25</v>
      </c>
      <c r="G142" s="47"/>
      <c r="H142" s="18"/>
      <c r="I142" s="31"/>
      <c r="J142" s="18"/>
      <c r="K142" s="37"/>
    </row>
    <row r="143" spans="1:12" ht="40.049999999999997" customHeight="1" x14ac:dyDescent="0.2">
      <c r="A143" s="440" t="s">
        <v>84</v>
      </c>
      <c r="B143" s="443">
        <v>1</v>
      </c>
      <c r="C143" s="142" t="s">
        <v>136</v>
      </c>
      <c r="D143" s="213" t="s">
        <v>137</v>
      </c>
      <c r="E143" s="399">
        <v>11216</v>
      </c>
      <c r="F143" s="208" t="s">
        <v>25</v>
      </c>
      <c r="G143" s="222" t="s">
        <v>28</v>
      </c>
      <c r="H143" s="233" t="s">
        <v>138</v>
      </c>
      <c r="I143" s="234" t="s">
        <v>46</v>
      </c>
      <c r="J143" s="235" t="s">
        <v>368</v>
      </c>
      <c r="K143" s="232" t="s">
        <v>10</v>
      </c>
    </row>
    <row r="144" spans="1:12" ht="40.049999999999997" customHeight="1" x14ac:dyDescent="0.2">
      <c r="A144" s="441"/>
      <c r="B144" s="167"/>
      <c r="C144" s="403"/>
      <c r="D144" s="171"/>
      <c r="E144" s="172"/>
      <c r="F144" s="173"/>
      <c r="G144" s="223"/>
      <c r="H144" s="229"/>
      <c r="I144" s="231"/>
      <c r="J144" s="178"/>
      <c r="K144" s="183"/>
    </row>
    <row r="145" spans="1:11" ht="40.049999999999997" customHeight="1" x14ac:dyDescent="0.2">
      <c r="A145" s="441"/>
      <c r="B145" s="184">
        <v>2</v>
      </c>
      <c r="C145" s="186" t="s">
        <v>361</v>
      </c>
      <c r="D145" s="170" t="s">
        <v>364</v>
      </c>
      <c r="E145" s="153">
        <v>12355</v>
      </c>
      <c r="F145" s="155" t="s">
        <v>25</v>
      </c>
      <c r="G145" s="174" t="s">
        <v>28</v>
      </c>
      <c r="H145" s="159" t="s">
        <v>367</v>
      </c>
      <c r="I145" s="161" t="s">
        <v>359</v>
      </c>
      <c r="J145" s="163" t="s">
        <v>368</v>
      </c>
      <c r="K145" s="146" t="s">
        <v>10</v>
      </c>
    </row>
    <row r="146" spans="1:11" ht="40.049999999999997" customHeight="1" x14ac:dyDescent="0.2">
      <c r="A146" s="441"/>
      <c r="B146" s="185"/>
      <c r="C146" s="187"/>
      <c r="D146" s="171"/>
      <c r="E146" s="172"/>
      <c r="F146" s="173"/>
      <c r="G146" s="175"/>
      <c r="H146" s="176"/>
      <c r="I146" s="177"/>
      <c r="J146" s="178"/>
      <c r="K146" s="147"/>
    </row>
    <row r="147" spans="1:11" ht="40.049999999999997" customHeight="1" x14ac:dyDescent="0.2">
      <c r="A147" s="441"/>
      <c r="B147" s="149">
        <v>3</v>
      </c>
      <c r="C147" s="168" t="s">
        <v>362</v>
      </c>
      <c r="D147" s="170" t="s">
        <v>365</v>
      </c>
      <c r="E147" s="153">
        <v>10726</v>
      </c>
      <c r="F147" s="155" t="s">
        <v>25</v>
      </c>
      <c r="G147" s="174" t="s">
        <v>28</v>
      </c>
      <c r="H147" s="159" t="s">
        <v>367</v>
      </c>
      <c r="I147" s="161" t="s">
        <v>359</v>
      </c>
      <c r="J147" s="163" t="s">
        <v>369</v>
      </c>
      <c r="K147" s="146" t="s">
        <v>10</v>
      </c>
    </row>
    <row r="148" spans="1:11" ht="40.049999999999997" customHeight="1" x14ac:dyDescent="0.2">
      <c r="A148" s="441"/>
      <c r="B148" s="167"/>
      <c r="C148" s="169"/>
      <c r="D148" s="171"/>
      <c r="E148" s="172"/>
      <c r="F148" s="173"/>
      <c r="G148" s="175"/>
      <c r="H148" s="176"/>
      <c r="I148" s="177"/>
      <c r="J148" s="178"/>
      <c r="K148" s="147"/>
    </row>
    <row r="149" spans="1:11" ht="40.049999999999997" customHeight="1" x14ac:dyDescent="0.2">
      <c r="A149" s="441"/>
      <c r="B149" s="149">
        <v>4</v>
      </c>
      <c r="C149" s="148" t="s">
        <v>363</v>
      </c>
      <c r="D149" s="151" t="s">
        <v>366</v>
      </c>
      <c r="E149" s="153">
        <v>10809</v>
      </c>
      <c r="F149" s="155" t="s">
        <v>25</v>
      </c>
      <c r="G149" s="157" t="s">
        <v>28</v>
      </c>
      <c r="H149" s="159" t="s">
        <v>367</v>
      </c>
      <c r="I149" s="161" t="s">
        <v>359</v>
      </c>
      <c r="J149" s="163" t="s">
        <v>369</v>
      </c>
      <c r="K149" s="165" t="s">
        <v>10</v>
      </c>
    </row>
    <row r="150" spans="1:11" ht="40.049999999999997" customHeight="1" thickBot="1" x14ac:dyDescent="0.25">
      <c r="A150" s="441"/>
      <c r="B150" s="150"/>
      <c r="C150" s="145"/>
      <c r="D150" s="152"/>
      <c r="E150" s="154"/>
      <c r="F150" s="156"/>
      <c r="G150" s="158"/>
      <c r="H150" s="160"/>
      <c r="I150" s="162"/>
      <c r="J150" s="164"/>
      <c r="K150" s="166"/>
    </row>
    <row r="151" spans="1:11" ht="25.05" customHeight="1" thickTop="1" thickBot="1" x14ac:dyDescent="0.25">
      <c r="A151" s="442"/>
      <c r="B151" s="261" t="s">
        <v>24</v>
      </c>
      <c r="C151" s="262"/>
      <c r="D151" s="263"/>
      <c r="E151" s="23">
        <f>E143+E145+E147+E149</f>
        <v>45106</v>
      </c>
      <c r="F151" s="128" t="s">
        <v>25</v>
      </c>
      <c r="G151" s="47"/>
      <c r="H151" s="18"/>
      <c r="I151" s="19"/>
      <c r="J151" s="18"/>
      <c r="K151" s="37"/>
    </row>
    <row r="152" spans="1:11" ht="30" customHeight="1" x14ac:dyDescent="0.2">
      <c r="A152" s="448" t="s">
        <v>142</v>
      </c>
      <c r="B152" s="443">
        <v>1</v>
      </c>
      <c r="C152" s="451" t="s">
        <v>83</v>
      </c>
      <c r="D152" s="209" t="s">
        <v>376</v>
      </c>
      <c r="E152" s="399">
        <v>149257</v>
      </c>
      <c r="F152" s="155" t="s">
        <v>25</v>
      </c>
      <c r="G152" s="222" t="s">
        <v>65</v>
      </c>
      <c r="H152" s="228" t="s">
        <v>143</v>
      </c>
      <c r="I152" s="230" t="s">
        <v>144</v>
      </c>
      <c r="J152" s="163" t="s">
        <v>141</v>
      </c>
      <c r="K152" s="165" t="s">
        <v>10</v>
      </c>
    </row>
    <row r="153" spans="1:11" ht="30" customHeight="1" thickBot="1" x14ac:dyDescent="0.25">
      <c r="A153" s="449"/>
      <c r="B153" s="150"/>
      <c r="C153" s="452"/>
      <c r="D153" s="189"/>
      <c r="E153" s="154"/>
      <c r="F153" s="173"/>
      <c r="G153" s="223"/>
      <c r="H153" s="229"/>
      <c r="I153" s="231"/>
      <c r="J153" s="178"/>
      <c r="K153" s="183"/>
    </row>
    <row r="154" spans="1:11" ht="30" customHeight="1" thickTop="1" thickBot="1" x14ac:dyDescent="0.25">
      <c r="A154" s="450"/>
      <c r="B154" s="261" t="s">
        <v>24</v>
      </c>
      <c r="C154" s="262"/>
      <c r="D154" s="263"/>
      <c r="E154" s="23">
        <f>SUM(E152)</f>
        <v>149257</v>
      </c>
      <c r="F154" s="128" t="s">
        <v>25</v>
      </c>
      <c r="G154" s="47"/>
      <c r="H154" s="18"/>
      <c r="I154" s="19"/>
      <c r="J154" s="18"/>
      <c r="K154" s="37"/>
    </row>
    <row r="155" spans="1:11" ht="30" customHeight="1" thickBot="1" x14ac:dyDescent="0.25">
      <c r="A155" s="410" t="s">
        <v>27</v>
      </c>
      <c r="B155" s="408"/>
      <c r="C155" s="408"/>
      <c r="D155" s="411"/>
      <c r="E155" s="28">
        <f>E9+E26+E49+E62+E67+E94+E135+E142+E151+E154</f>
        <v>11986455</v>
      </c>
      <c r="F155" s="29">
        <f>F62</f>
        <v>9806</v>
      </c>
      <c r="G155" s="408"/>
      <c r="H155" s="408"/>
      <c r="I155" s="408"/>
      <c r="J155" s="408"/>
      <c r="K155" s="409"/>
    </row>
    <row r="156" spans="1:11" ht="30" customHeight="1" x14ac:dyDescent="0.2">
      <c r="I156" s="21"/>
    </row>
    <row r="157" spans="1:11" ht="30" customHeight="1" x14ac:dyDescent="0.2">
      <c r="I157" s="22"/>
    </row>
    <row r="158" spans="1:11" ht="30" customHeight="1" x14ac:dyDescent="0.2">
      <c r="I158" s="22"/>
    </row>
    <row r="159" spans="1:11" ht="30" customHeight="1" x14ac:dyDescent="0.2">
      <c r="I159" s="22"/>
    </row>
    <row r="160" spans="1:11" ht="30" customHeight="1" x14ac:dyDescent="0.2">
      <c r="I160" s="22"/>
    </row>
    <row r="161" spans="2:9" ht="30" customHeight="1" x14ac:dyDescent="0.2">
      <c r="I161" s="22"/>
    </row>
    <row r="162" spans="2:9" ht="39.9" customHeight="1" x14ac:dyDescent="0.2">
      <c r="I162" s="22"/>
    </row>
    <row r="163" spans="2:9" ht="39.9" customHeight="1" x14ac:dyDescent="0.2">
      <c r="I163" s="22"/>
    </row>
    <row r="164" spans="2:9" ht="39.9" customHeight="1" x14ac:dyDescent="0.2">
      <c r="I164" s="22"/>
    </row>
    <row r="165" spans="2:9" ht="39.9" customHeight="1" x14ac:dyDescent="0.2">
      <c r="B165"/>
      <c r="C165"/>
      <c r="I165" s="22"/>
    </row>
    <row r="166" spans="2:9" ht="75" customHeight="1" x14ac:dyDescent="0.2"/>
    <row r="167" spans="2:9" ht="75" customHeight="1" x14ac:dyDescent="0.2"/>
    <row r="168" spans="2:9" ht="75" customHeight="1" x14ac:dyDescent="0.2"/>
    <row r="169" spans="2:9" ht="75" customHeight="1" x14ac:dyDescent="0.2"/>
    <row r="170" spans="2:9" ht="78.75" customHeight="1" x14ac:dyDescent="0.2"/>
    <row r="171" spans="2:9" ht="78.75" customHeight="1" x14ac:dyDescent="0.2"/>
    <row r="172" spans="2:9" ht="78.75" customHeight="1" x14ac:dyDescent="0.2"/>
    <row r="173" spans="2:9" ht="78.75" customHeight="1" x14ac:dyDescent="0.2"/>
    <row r="174" spans="2:9" ht="30" customHeight="1" x14ac:dyDescent="0.2"/>
    <row r="175" spans="2:9" ht="30" customHeight="1" x14ac:dyDescent="0.2"/>
    <row r="176" spans="2:9" ht="30" customHeight="1" x14ac:dyDescent="0.2"/>
    <row r="177" ht="30" customHeight="1" x14ac:dyDescent="0.2"/>
    <row r="178" ht="30" customHeight="1" x14ac:dyDescent="0.2"/>
    <row r="179" ht="30" customHeight="1" x14ac:dyDescent="0.2"/>
    <row r="180" ht="30" customHeight="1" x14ac:dyDescent="0.2"/>
    <row r="181" ht="30" customHeight="1" x14ac:dyDescent="0.2"/>
    <row r="182" ht="30" customHeight="1" x14ac:dyDescent="0.2"/>
  </sheetData>
  <dataConsolidate/>
  <mergeCells count="667">
    <mergeCell ref="A27:A46"/>
    <mergeCell ref="A47:A49"/>
    <mergeCell ref="A95:A122"/>
    <mergeCell ref="H95:H122"/>
    <mergeCell ref="H123:H134"/>
    <mergeCell ref="A123:A135"/>
    <mergeCell ref="B39:B40"/>
    <mergeCell ref="B41:B42"/>
    <mergeCell ref="B43:B44"/>
    <mergeCell ref="C39:C40"/>
    <mergeCell ref="C41:C42"/>
    <mergeCell ref="C43:C44"/>
    <mergeCell ref="C45:C46"/>
    <mergeCell ref="B45:B46"/>
    <mergeCell ref="D39:D40"/>
    <mergeCell ref="D41:D42"/>
    <mergeCell ref="D43:D44"/>
    <mergeCell ref="D45:D46"/>
    <mergeCell ref="H39:H40"/>
    <mergeCell ref="C113:C114"/>
    <mergeCell ref="F39:F40"/>
    <mergeCell ref="F41:F42"/>
    <mergeCell ref="F43:F44"/>
    <mergeCell ref="F45:F46"/>
    <mergeCell ref="I58:I59"/>
    <mergeCell ref="B136:B137"/>
    <mergeCell ref="E123:E124"/>
    <mergeCell ref="D111:D112"/>
    <mergeCell ref="B115:B116"/>
    <mergeCell ref="B109:B110"/>
    <mergeCell ref="B135:D135"/>
    <mergeCell ref="C119:C120"/>
    <mergeCell ref="C115:C116"/>
    <mergeCell ref="D115:D116"/>
    <mergeCell ref="E136:E137"/>
    <mergeCell ref="B123:B124"/>
    <mergeCell ref="C127:C128"/>
    <mergeCell ref="E133:E134"/>
    <mergeCell ref="E115:E116"/>
    <mergeCell ref="D109:D110"/>
    <mergeCell ref="E109:E110"/>
    <mergeCell ref="C136:C137"/>
    <mergeCell ref="E105:E106"/>
    <mergeCell ref="A50:A62"/>
    <mergeCell ref="C52:C53"/>
    <mergeCell ref="B54:B55"/>
    <mergeCell ref="G58:G59"/>
    <mergeCell ref="E63:E64"/>
    <mergeCell ref="A152:A154"/>
    <mergeCell ref="B152:B153"/>
    <mergeCell ref="C152:C153"/>
    <mergeCell ref="E152:E153"/>
    <mergeCell ref="E143:E144"/>
    <mergeCell ref="A136:A142"/>
    <mergeCell ref="A143:A151"/>
    <mergeCell ref="B143:B144"/>
    <mergeCell ref="D103:D104"/>
    <mergeCell ref="B113:B114"/>
    <mergeCell ref="C97:C98"/>
    <mergeCell ref="B117:B118"/>
    <mergeCell ref="B133:B134"/>
    <mergeCell ref="C133:C134"/>
    <mergeCell ref="D133:D134"/>
    <mergeCell ref="B97:B98"/>
    <mergeCell ref="B101:B102"/>
    <mergeCell ref="C99:C100"/>
    <mergeCell ref="C117:C118"/>
    <mergeCell ref="B119:B120"/>
    <mergeCell ref="G37:G38"/>
    <mergeCell ref="B47:B48"/>
    <mergeCell ref="C47:C48"/>
    <mergeCell ref="D47:D48"/>
    <mergeCell ref="F47:F48"/>
    <mergeCell ref="G47:G48"/>
    <mergeCell ref="B50:B51"/>
    <mergeCell ref="G50:G51"/>
    <mergeCell ref="D50:D51"/>
    <mergeCell ref="F50:F51"/>
    <mergeCell ref="C50:C51"/>
    <mergeCell ref="G39:G40"/>
    <mergeCell ref="G41:G42"/>
    <mergeCell ref="G43:G44"/>
    <mergeCell ref="G45:G46"/>
    <mergeCell ref="B56:B57"/>
    <mergeCell ref="B60:B61"/>
    <mergeCell ref="C60:C61"/>
    <mergeCell ref="D33:D34"/>
    <mergeCell ref="F33:F34"/>
    <mergeCell ref="B37:B38"/>
    <mergeCell ref="C37:C38"/>
    <mergeCell ref="D37:D38"/>
    <mergeCell ref="F37:F38"/>
    <mergeCell ref="D52:D53"/>
    <mergeCell ref="D56:D57"/>
    <mergeCell ref="C31:C32"/>
    <mergeCell ref="C29:C30"/>
    <mergeCell ref="D29:D30"/>
    <mergeCell ref="B29:B30"/>
    <mergeCell ref="B31:B32"/>
    <mergeCell ref="G31:G32"/>
    <mergeCell ref="F29:F30"/>
    <mergeCell ref="G29:G30"/>
    <mergeCell ref="B35:B36"/>
    <mergeCell ref="C35:C36"/>
    <mergeCell ref="D35:D36"/>
    <mergeCell ref="F35:F36"/>
    <mergeCell ref="G35:G36"/>
    <mergeCell ref="F31:F32"/>
    <mergeCell ref="F52:F53"/>
    <mergeCell ref="B63:B64"/>
    <mergeCell ref="B58:B59"/>
    <mergeCell ref="C58:C59"/>
    <mergeCell ref="D58:D59"/>
    <mergeCell ref="E58:E59"/>
    <mergeCell ref="F58:F59"/>
    <mergeCell ref="G129:G130"/>
    <mergeCell ref="F129:F130"/>
    <mergeCell ref="E129:E130"/>
    <mergeCell ref="E52:E53"/>
    <mergeCell ref="B52:B53"/>
    <mergeCell ref="F107:F108"/>
    <mergeCell ref="C107:C108"/>
    <mergeCell ref="E95:E96"/>
    <mergeCell ref="C95:C96"/>
    <mergeCell ref="D95:D96"/>
    <mergeCell ref="B99:B100"/>
    <mergeCell ref="D97:D98"/>
    <mergeCell ref="B103:B104"/>
    <mergeCell ref="C103:C104"/>
    <mergeCell ref="E97:E98"/>
    <mergeCell ref="B107:B108"/>
    <mergeCell ref="B62:D62"/>
    <mergeCell ref="K90:K91"/>
    <mergeCell ref="E92:E93"/>
    <mergeCell ref="K131:K132"/>
    <mergeCell ref="I133:I134"/>
    <mergeCell ref="G133:G134"/>
    <mergeCell ref="G131:G132"/>
    <mergeCell ref="I131:I132"/>
    <mergeCell ref="F117:F118"/>
    <mergeCell ref="E111:E112"/>
    <mergeCell ref="F111:F112"/>
    <mergeCell ref="G111:G112"/>
    <mergeCell ref="F113:F114"/>
    <mergeCell ref="F131:F132"/>
    <mergeCell ref="G123:G124"/>
    <mergeCell ref="F123:F124"/>
    <mergeCell ref="F119:F120"/>
    <mergeCell ref="E127:E128"/>
    <mergeCell ref="E125:E126"/>
    <mergeCell ref="F127:F128"/>
    <mergeCell ref="F125:F126"/>
    <mergeCell ref="G127:G128"/>
    <mergeCell ref="E131:E132"/>
    <mergeCell ref="F133:F134"/>
    <mergeCell ref="E117:E118"/>
    <mergeCell ref="D99:D100"/>
    <mergeCell ref="E99:E100"/>
    <mergeCell ref="E101:E102"/>
    <mergeCell ref="F99:F100"/>
    <mergeCell ref="E103:E104"/>
    <mergeCell ref="D107:D108"/>
    <mergeCell ref="F95:F96"/>
    <mergeCell ref="F97:F98"/>
    <mergeCell ref="F105:F106"/>
    <mergeCell ref="B125:B126"/>
    <mergeCell ref="G115:G116"/>
    <mergeCell ref="E121:E122"/>
    <mergeCell ref="E119:E120"/>
    <mergeCell ref="E113:E114"/>
    <mergeCell ref="I119:I120"/>
    <mergeCell ref="I121:I122"/>
    <mergeCell ref="E107:E108"/>
    <mergeCell ref="C109:C110"/>
    <mergeCell ref="F121:F122"/>
    <mergeCell ref="I107:I108"/>
    <mergeCell ref="D119:D120"/>
    <mergeCell ref="D113:D114"/>
    <mergeCell ref="D117:D118"/>
    <mergeCell ref="B111:B112"/>
    <mergeCell ref="C111:C112"/>
    <mergeCell ref="G107:G108"/>
    <mergeCell ref="F63:F64"/>
    <mergeCell ref="B67:D67"/>
    <mergeCell ref="B72:B73"/>
    <mergeCell ref="C72:C73"/>
    <mergeCell ref="B76:B77"/>
    <mergeCell ref="E76:E77"/>
    <mergeCell ref="F70:F71"/>
    <mergeCell ref="C80:C81"/>
    <mergeCell ref="C68:C69"/>
    <mergeCell ref="B74:B75"/>
    <mergeCell ref="C74:C75"/>
    <mergeCell ref="D74:D75"/>
    <mergeCell ref="B80:B81"/>
    <mergeCell ref="F65:F66"/>
    <mergeCell ref="D54:D55"/>
    <mergeCell ref="F54:F55"/>
    <mergeCell ref="E56:E57"/>
    <mergeCell ref="F56:F57"/>
    <mergeCell ref="D60:D61"/>
    <mergeCell ref="C54:C55"/>
    <mergeCell ref="E54:E55"/>
    <mergeCell ref="E86:E87"/>
    <mergeCell ref="E72:E73"/>
    <mergeCell ref="E74:E75"/>
    <mergeCell ref="C82:C83"/>
    <mergeCell ref="F76:F77"/>
    <mergeCell ref="F80:F81"/>
    <mergeCell ref="F78:F79"/>
    <mergeCell ref="F72:F73"/>
    <mergeCell ref="E60:E61"/>
    <mergeCell ref="F60:F61"/>
    <mergeCell ref="F82:F83"/>
    <mergeCell ref="F84:F85"/>
    <mergeCell ref="F74:F75"/>
    <mergeCell ref="D63:D64"/>
    <mergeCell ref="E65:E66"/>
    <mergeCell ref="E70:E71"/>
    <mergeCell ref="F68:F69"/>
    <mergeCell ref="B88:B89"/>
    <mergeCell ref="C88:C89"/>
    <mergeCell ref="D88:D89"/>
    <mergeCell ref="E88:E89"/>
    <mergeCell ref="C65:C66"/>
    <mergeCell ref="D65:D66"/>
    <mergeCell ref="B82:B83"/>
    <mergeCell ref="C92:C93"/>
    <mergeCell ref="D78:D79"/>
    <mergeCell ref="C70:C71"/>
    <mergeCell ref="D70:D71"/>
    <mergeCell ref="D76:D77"/>
    <mergeCell ref="C78:C79"/>
    <mergeCell ref="C76:C77"/>
    <mergeCell ref="D72:D73"/>
    <mergeCell ref="B70:B71"/>
    <mergeCell ref="B68:B69"/>
    <mergeCell ref="B90:B91"/>
    <mergeCell ref="C90:C91"/>
    <mergeCell ref="B84:B85"/>
    <mergeCell ref="G155:K155"/>
    <mergeCell ref="B95:B96"/>
    <mergeCell ref="I78:I79"/>
    <mergeCell ref="G86:G87"/>
    <mergeCell ref="G84:G85"/>
    <mergeCell ref="D82:D83"/>
    <mergeCell ref="E82:E83"/>
    <mergeCell ref="E78:E79"/>
    <mergeCell ref="E80:E81"/>
    <mergeCell ref="G88:G89"/>
    <mergeCell ref="D90:D91"/>
    <mergeCell ref="E90:E91"/>
    <mergeCell ref="I80:I81"/>
    <mergeCell ref="I88:I89"/>
    <mergeCell ref="G90:G91"/>
    <mergeCell ref="I90:I91"/>
    <mergeCell ref="G80:G81"/>
    <mergeCell ref="D86:D87"/>
    <mergeCell ref="C101:C102"/>
    <mergeCell ref="A155:D155"/>
    <mergeCell ref="B86:B87"/>
    <mergeCell ref="C86:C87"/>
    <mergeCell ref="B94:D94"/>
    <mergeCell ref="D80:D81"/>
    <mergeCell ref="B154:D154"/>
    <mergeCell ref="D125:D126"/>
    <mergeCell ref="C121:C122"/>
    <mergeCell ref="C123:C124"/>
    <mergeCell ref="D123:D124"/>
    <mergeCell ref="D121:D122"/>
    <mergeCell ref="C131:C132"/>
    <mergeCell ref="B131:B132"/>
    <mergeCell ref="B142:D142"/>
    <mergeCell ref="D152:D153"/>
    <mergeCell ref="B151:D151"/>
    <mergeCell ref="D136:D137"/>
    <mergeCell ref="D143:D144"/>
    <mergeCell ref="C143:C144"/>
    <mergeCell ref="D131:D132"/>
    <mergeCell ref="B127:B128"/>
    <mergeCell ref="D127:D128"/>
    <mergeCell ref="B129:B130"/>
    <mergeCell ref="C129:C130"/>
    <mergeCell ref="D129:D130"/>
    <mergeCell ref="B140:B141"/>
    <mergeCell ref="C140:C141"/>
    <mergeCell ref="C125:C126"/>
    <mergeCell ref="B121:B122"/>
    <mergeCell ref="J7:J8"/>
    <mergeCell ref="K7:K8"/>
    <mergeCell ref="K95:K96"/>
    <mergeCell ref="D101:D102"/>
    <mergeCell ref="K103:K104"/>
    <mergeCell ref="I105:I106"/>
    <mergeCell ref="B105:B106"/>
    <mergeCell ref="C105:C106"/>
    <mergeCell ref="D105:D106"/>
    <mergeCell ref="I54:I55"/>
    <mergeCell ref="I27:I28"/>
    <mergeCell ref="I52:I53"/>
    <mergeCell ref="I50:I51"/>
    <mergeCell ref="J50:J51"/>
    <mergeCell ref="K27:K28"/>
    <mergeCell ref="K50:K51"/>
    <mergeCell ref="K52:K53"/>
    <mergeCell ref="J54:J55"/>
    <mergeCell ref="J52:J53"/>
    <mergeCell ref="C56:C57"/>
    <mergeCell ref="E68:E69"/>
    <mergeCell ref="C63:C64"/>
    <mergeCell ref="G10:G11"/>
    <mergeCell ref="B65:B66"/>
    <mergeCell ref="H14:H15"/>
    <mergeCell ref="B49:D49"/>
    <mergeCell ref="G20:G21"/>
    <mergeCell ref="H20:H21"/>
    <mergeCell ref="F24:F25"/>
    <mergeCell ref="G24:G25"/>
    <mergeCell ref="H24:H25"/>
    <mergeCell ref="F14:F15"/>
    <mergeCell ref="B14:B15"/>
    <mergeCell ref="C24:C25"/>
    <mergeCell ref="C14:C15"/>
    <mergeCell ref="D14:D15"/>
    <mergeCell ref="E14:E15"/>
    <mergeCell ref="H27:H28"/>
    <mergeCell ref="H37:H38"/>
    <mergeCell ref="G33:G34"/>
    <mergeCell ref="H33:H34"/>
    <mergeCell ref="D31:D32"/>
    <mergeCell ref="B24:B25"/>
    <mergeCell ref="B33:B34"/>
    <mergeCell ref="C33:C34"/>
    <mergeCell ref="B20:B21"/>
    <mergeCell ref="C20:C21"/>
    <mergeCell ref="B18:B19"/>
    <mergeCell ref="B22:B23"/>
    <mergeCell ref="C22:C23"/>
    <mergeCell ref="D22:D23"/>
    <mergeCell ref="E22:E23"/>
    <mergeCell ref="F22:F23"/>
    <mergeCell ref="G22:G23"/>
    <mergeCell ref="C16:C17"/>
    <mergeCell ref="D16:D17"/>
    <mergeCell ref="A3:A4"/>
    <mergeCell ref="B9:D9"/>
    <mergeCell ref="F3:F4"/>
    <mergeCell ref="G3:H3"/>
    <mergeCell ref="B12:B13"/>
    <mergeCell ref="C12:C13"/>
    <mergeCell ref="D12:D13"/>
    <mergeCell ref="F12:F13"/>
    <mergeCell ref="B5:B6"/>
    <mergeCell ref="C5:C6"/>
    <mergeCell ref="D5:D6"/>
    <mergeCell ref="B7:B8"/>
    <mergeCell ref="C7:C8"/>
    <mergeCell ref="G5:G6"/>
    <mergeCell ref="E5:E6"/>
    <mergeCell ref="B10:B11"/>
    <mergeCell ref="E12:E13"/>
    <mergeCell ref="G12:G13"/>
    <mergeCell ref="D7:D8"/>
    <mergeCell ref="F10:F11"/>
    <mergeCell ref="I3:I4"/>
    <mergeCell ref="A5:A9"/>
    <mergeCell ref="J5:J6"/>
    <mergeCell ref="K5:K6"/>
    <mergeCell ref="H12:H13"/>
    <mergeCell ref="I7:I8"/>
    <mergeCell ref="F5:F6"/>
    <mergeCell ref="I12:I13"/>
    <mergeCell ref="H7:H8"/>
    <mergeCell ref="J3:J4"/>
    <mergeCell ref="K3:K4"/>
    <mergeCell ref="B3:B4"/>
    <mergeCell ref="C3:C4"/>
    <mergeCell ref="D3:D4"/>
    <mergeCell ref="E3:E4"/>
    <mergeCell ref="K12:K13"/>
    <mergeCell ref="I5:I6"/>
    <mergeCell ref="H10:H11"/>
    <mergeCell ref="I10:I11"/>
    <mergeCell ref="H5:H6"/>
    <mergeCell ref="E7:E8"/>
    <mergeCell ref="F7:F8"/>
    <mergeCell ref="G7:G8"/>
    <mergeCell ref="E10:E11"/>
    <mergeCell ref="I14:I15"/>
    <mergeCell ref="H54:H55"/>
    <mergeCell ref="H52:H53"/>
    <mergeCell ref="H50:H51"/>
    <mergeCell ref="I82:I83"/>
    <mergeCell ref="H22:H23"/>
    <mergeCell ref="I22:I23"/>
    <mergeCell ref="G68:G69"/>
    <mergeCell ref="I18:I19"/>
    <mergeCell ref="E16:E17"/>
    <mergeCell ref="E18:E19"/>
    <mergeCell ref="F16:F17"/>
    <mergeCell ref="F18:F19"/>
    <mergeCell ref="G16:G17"/>
    <mergeCell ref="G18:G19"/>
    <mergeCell ref="H16:H17"/>
    <mergeCell ref="H18:H19"/>
    <mergeCell ref="H68:H93"/>
    <mergeCell ref="E20:E21"/>
    <mergeCell ref="F27:F28"/>
    <mergeCell ref="K37:K38"/>
    <mergeCell ref="K35:K36"/>
    <mergeCell ref="J35:J36"/>
    <mergeCell ref="K47:K48"/>
    <mergeCell ref="H47:H48"/>
    <mergeCell ref="I47:I48"/>
    <mergeCell ref="J47:J48"/>
    <mergeCell ref="J45:J46"/>
    <mergeCell ref="K39:K40"/>
    <mergeCell ref="K41:K42"/>
    <mergeCell ref="K43:K44"/>
    <mergeCell ref="K45:K46"/>
    <mergeCell ref="I45:I46"/>
    <mergeCell ref="H35:H36"/>
    <mergeCell ref="I92:I93"/>
    <mergeCell ref="G27:G28"/>
    <mergeCell ref="G52:G53"/>
    <mergeCell ref="H60:H61"/>
    <mergeCell ref="G54:G55"/>
    <mergeCell ref="G56:G57"/>
    <mergeCell ref="I60:I61"/>
    <mergeCell ref="H56:H57"/>
    <mergeCell ref="I56:I57"/>
    <mergeCell ref="I68:I69"/>
    <mergeCell ref="I72:I73"/>
    <mergeCell ref="H31:H32"/>
    <mergeCell ref="H29:H30"/>
    <mergeCell ref="I29:I30"/>
    <mergeCell ref="I31:I32"/>
    <mergeCell ref="I33:I34"/>
    <mergeCell ref="H41:H42"/>
    <mergeCell ref="H43:H44"/>
    <mergeCell ref="H45:H46"/>
    <mergeCell ref="I39:I40"/>
    <mergeCell ref="I41:I42"/>
    <mergeCell ref="I43:I44"/>
    <mergeCell ref="I37:I38"/>
    <mergeCell ref="H58:H59"/>
    <mergeCell ref="I95:I96"/>
    <mergeCell ref="G95:G96"/>
    <mergeCell ref="G117:G118"/>
    <mergeCell ref="G119:G120"/>
    <mergeCell ref="I113:I114"/>
    <mergeCell ref="I99:I100"/>
    <mergeCell ref="I115:I116"/>
    <mergeCell ref="G105:G106"/>
    <mergeCell ref="I109:I110"/>
    <mergeCell ref="G99:G100"/>
    <mergeCell ref="I101:I102"/>
    <mergeCell ref="G101:G102"/>
    <mergeCell ref="I103:I104"/>
    <mergeCell ref="I111:I112"/>
    <mergeCell ref="I117:I118"/>
    <mergeCell ref="G109:G110"/>
    <mergeCell ref="G113:G114"/>
    <mergeCell ref="I97:I98"/>
    <mergeCell ref="K74:K75"/>
    <mergeCell ref="K72:K73"/>
    <mergeCell ref="G78:G79"/>
    <mergeCell ref="G76:G77"/>
    <mergeCell ref="G82:G83"/>
    <mergeCell ref="K84:K85"/>
    <mergeCell ref="K88:K89"/>
    <mergeCell ref="I65:I66"/>
    <mergeCell ref="I63:I64"/>
    <mergeCell ref="I84:I85"/>
    <mergeCell ref="I76:I77"/>
    <mergeCell ref="K86:K87"/>
    <mergeCell ref="K82:K83"/>
    <mergeCell ref="I86:I87"/>
    <mergeCell ref="I70:I71"/>
    <mergeCell ref="I74:I75"/>
    <mergeCell ref="K70:K71"/>
    <mergeCell ref="K76:K77"/>
    <mergeCell ref="K78:K79"/>
    <mergeCell ref="K80:K81"/>
    <mergeCell ref="H63:H64"/>
    <mergeCell ref="K65:K66"/>
    <mergeCell ref="G74:G75"/>
    <mergeCell ref="G72:G73"/>
    <mergeCell ref="I16:I17"/>
    <mergeCell ref="K18:K19"/>
    <mergeCell ref="J63:J64"/>
    <mergeCell ref="K60:K61"/>
    <mergeCell ref="J60:J61"/>
    <mergeCell ref="K63:K64"/>
    <mergeCell ref="K58:K59"/>
    <mergeCell ref="I20:I21"/>
    <mergeCell ref="I24:I25"/>
    <mergeCell ref="J29:J30"/>
    <mergeCell ref="K29:K30"/>
    <mergeCell ref="J31:J32"/>
    <mergeCell ref="K31:K32"/>
    <mergeCell ref="J33:J34"/>
    <mergeCell ref="K33:K34"/>
    <mergeCell ref="J39:J40"/>
    <mergeCell ref="J41:J42"/>
    <mergeCell ref="J43:J44"/>
    <mergeCell ref="I35:I36"/>
    <mergeCell ref="J58:J59"/>
    <mergeCell ref="J56:J57"/>
    <mergeCell ref="K56:K57"/>
    <mergeCell ref="K54:K55"/>
    <mergeCell ref="J37:J38"/>
    <mergeCell ref="L10:L11"/>
    <mergeCell ref="L12:L13"/>
    <mergeCell ref="L14:L15"/>
    <mergeCell ref="L20:L21"/>
    <mergeCell ref="J20:J21"/>
    <mergeCell ref="J27:J28"/>
    <mergeCell ref="K24:K25"/>
    <mergeCell ref="J24:J25"/>
    <mergeCell ref="K14:K15"/>
    <mergeCell ref="J10:J11"/>
    <mergeCell ref="K10:K11"/>
    <mergeCell ref="J12:J13"/>
    <mergeCell ref="J14:J15"/>
    <mergeCell ref="K20:K21"/>
    <mergeCell ref="J22:J23"/>
    <mergeCell ref="K22:K23"/>
    <mergeCell ref="J16:J17"/>
    <mergeCell ref="J18:J19"/>
    <mergeCell ref="K16:K17"/>
    <mergeCell ref="A68:A94"/>
    <mergeCell ref="G92:G93"/>
    <mergeCell ref="A10:A26"/>
    <mergeCell ref="C10:C11"/>
    <mergeCell ref="E24:E25"/>
    <mergeCell ref="C84:C85"/>
    <mergeCell ref="D84:D85"/>
    <mergeCell ref="E84:E85"/>
    <mergeCell ref="D20:D21"/>
    <mergeCell ref="B27:B28"/>
    <mergeCell ref="C27:C28"/>
    <mergeCell ref="D27:D28"/>
    <mergeCell ref="D24:D25"/>
    <mergeCell ref="B78:B79"/>
    <mergeCell ref="D92:D93"/>
    <mergeCell ref="D68:D69"/>
    <mergeCell ref="G60:G61"/>
    <mergeCell ref="B92:B93"/>
    <mergeCell ref="A63:A67"/>
    <mergeCell ref="D10:D11"/>
    <mergeCell ref="B16:B17"/>
    <mergeCell ref="B26:D26"/>
    <mergeCell ref="G14:G15"/>
    <mergeCell ref="F20:F21"/>
    <mergeCell ref="J152:J153"/>
    <mergeCell ref="H152:H153"/>
    <mergeCell ref="I152:I153"/>
    <mergeCell ref="K152:K153"/>
    <mergeCell ref="K101:K102"/>
    <mergeCell ref="K136:K137"/>
    <mergeCell ref="K123:K124"/>
    <mergeCell ref="H143:H144"/>
    <mergeCell ref="I143:I144"/>
    <mergeCell ref="J143:J144"/>
    <mergeCell ref="K143:K144"/>
    <mergeCell ref="K105:K106"/>
    <mergeCell ref="I136:I137"/>
    <mergeCell ref="K109:K110"/>
    <mergeCell ref="K133:K134"/>
    <mergeCell ref="K113:K114"/>
    <mergeCell ref="K117:K118"/>
    <mergeCell ref="K107:K108"/>
    <mergeCell ref="H136:H137"/>
    <mergeCell ref="I125:I126"/>
    <mergeCell ref="I127:I128"/>
    <mergeCell ref="I123:I124"/>
    <mergeCell ref="G70:G71"/>
    <mergeCell ref="H65:H66"/>
    <mergeCell ref="F103:F104"/>
    <mergeCell ref="G103:G104"/>
    <mergeCell ref="F88:F89"/>
    <mergeCell ref="F86:F87"/>
    <mergeCell ref="F92:F93"/>
    <mergeCell ref="G97:G98"/>
    <mergeCell ref="G152:G153"/>
    <mergeCell ref="F152:F153"/>
    <mergeCell ref="F143:F144"/>
    <mergeCell ref="G143:G144"/>
    <mergeCell ref="F109:F110"/>
    <mergeCell ref="F101:F102"/>
    <mergeCell ref="G136:G137"/>
    <mergeCell ref="G121:G122"/>
    <mergeCell ref="G125:G126"/>
    <mergeCell ref="F90:F91"/>
    <mergeCell ref="H138:H139"/>
    <mergeCell ref="I138:I139"/>
    <mergeCell ref="F136:F137"/>
    <mergeCell ref="J136:J137"/>
    <mergeCell ref="L136:L137"/>
    <mergeCell ref="C18:C19"/>
    <mergeCell ref="D18:D19"/>
    <mergeCell ref="F115:F116"/>
    <mergeCell ref="K92:K93"/>
    <mergeCell ref="J68:J93"/>
    <mergeCell ref="J65:J66"/>
    <mergeCell ref="K121:K122"/>
    <mergeCell ref="K125:K126"/>
    <mergeCell ref="K119:K120"/>
    <mergeCell ref="K127:K128"/>
    <mergeCell ref="K99:K100"/>
    <mergeCell ref="K97:K98"/>
    <mergeCell ref="K111:K112"/>
    <mergeCell ref="K115:K116"/>
    <mergeCell ref="I129:I130"/>
    <mergeCell ref="K129:K130"/>
    <mergeCell ref="K68:K69"/>
    <mergeCell ref="G65:G66"/>
    <mergeCell ref="G63:G64"/>
    <mergeCell ref="K138:K139"/>
    <mergeCell ref="B145:B146"/>
    <mergeCell ref="C145:C146"/>
    <mergeCell ref="D145:D146"/>
    <mergeCell ref="E145:E146"/>
    <mergeCell ref="F145:F146"/>
    <mergeCell ref="G145:G146"/>
    <mergeCell ref="H145:H146"/>
    <mergeCell ref="I145:I146"/>
    <mergeCell ref="J145:J146"/>
    <mergeCell ref="K145:K146"/>
    <mergeCell ref="D140:D141"/>
    <mergeCell ref="E140:E141"/>
    <mergeCell ref="F140:F141"/>
    <mergeCell ref="G140:G141"/>
    <mergeCell ref="H140:H141"/>
    <mergeCell ref="I140:I141"/>
    <mergeCell ref="J140:J141"/>
    <mergeCell ref="K140:K141"/>
    <mergeCell ref="C138:C139"/>
    <mergeCell ref="D138:D139"/>
    <mergeCell ref="E138:E139"/>
    <mergeCell ref="F138:F139"/>
    <mergeCell ref="G138:G139"/>
    <mergeCell ref="J95:J122"/>
    <mergeCell ref="J123:J134"/>
    <mergeCell ref="K147:K148"/>
    <mergeCell ref="C149:C150"/>
    <mergeCell ref="B149:B150"/>
    <mergeCell ref="D149:D150"/>
    <mergeCell ref="E149:E150"/>
    <mergeCell ref="F149:F150"/>
    <mergeCell ref="G149:G150"/>
    <mergeCell ref="H149:H150"/>
    <mergeCell ref="I149:I150"/>
    <mergeCell ref="J149:J150"/>
    <mergeCell ref="K149:K150"/>
    <mergeCell ref="B147:B148"/>
    <mergeCell ref="C147:C148"/>
    <mergeCell ref="D147:D148"/>
    <mergeCell ref="E147:E148"/>
    <mergeCell ref="F147:F148"/>
    <mergeCell ref="G147:G148"/>
    <mergeCell ref="H147:H148"/>
    <mergeCell ref="I147:I148"/>
    <mergeCell ref="J147:J148"/>
    <mergeCell ref="B138:B139"/>
    <mergeCell ref="J138:J139"/>
  </mergeCells>
  <phoneticPr fontId="4"/>
  <dataValidations count="2">
    <dataValidation allowBlank="1" showInputMessage="1" showErrorMessage="1" prompt="JV等で共同受注した場合、委託業務名の後ろに括弧書きで受注者名を記載してください。_x000a_【例】○○管理運営委託（▲▲共同企業体）" sqref="C5:C8 C16:C19 C24:C25 C31:C48" xr:uid="{C1D66E7E-8B28-424A-A4EC-B5528C167B44}"/>
    <dataValidation allowBlank="1" showInputMessage="1" showErrorMessage="1" prompt="共同受注の場合、上段に指定出資法人分のみを記載し、下段に契約総額を記載してください。" sqref="E29:E48" xr:uid="{D3E6D11A-9D13-4E5B-88FF-CC16FD9FEE80}"/>
  </dataValidations>
  <printOptions horizontalCentered="1"/>
  <pageMargins left="0.23622047244094491" right="0.23622047244094491" top="0.55118110236220474" bottom="0.55118110236220474" header="0.31496062992125984" footer="0.31496062992125984"/>
  <pageSetup paperSize="9" scale="68" fitToHeight="0" orientation="landscape" r:id="rId1"/>
  <rowBreaks count="4" manualBreakCount="4">
    <brk id="46" max="10" man="1"/>
    <brk id="67" max="10" man="1"/>
    <brk id="94" max="10" man="1"/>
    <brk id="122" max="10" man="1"/>
  </rowBreaks>
  <colBreaks count="1" manualBreakCount="1">
    <brk id="1" max="15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11"/>
  <sheetViews>
    <sheetView showGridLines="0" view="pageBreakPreview" zoomScale="85" zoomScaleNormal="80" zoomScaleSheetLayoutView="85" workbookViewId="0">
      <pane xSplit="2" ySplit="3" topLeftCell="C4" activePane="bottomRight" state="frozen"/>
      <selection activeCell="H143" sqref="H143:H144"/>
      <selection pane="topRight" activeCell="H143" sqref="H143:H144"/>
      <selection pane="bottomLeft" activeCell="H143" sqref="H143:H144"/>
      <selection pane="bottomRight" activeCell="C48" sqref="C48"/>
    </sheetView>
  </sheetViews>
  <sheetFormatPr defaultRowHeight="13.2" x14ac:dyDescent="0.2"/>
  <cols>
    <col min="1" max="1" width="7.109375" style="9" customWidth="1"/>
    <col min="2" max="2" width="30.77734375" style="62" customWidth="1"/>
    <col min="3" max="3" width="11.88671875" style="12" customWidth="1"/>
    <col min="4" max="4" width="43" style="12" customWidth="1"/>
    <col min="5" max="5" width="50.77734375" style="12" customWidth="1"/>
    <col min="6" max="6" width="31" style="12" customWidth="1"/>
    <col min="7" max="7" width="12.21875" style="9" customWidth="1"/>
    <col min="8" max="8" width="10.6640625" style="9" bestFit="1" customWidth="1"/>
    <col min="9" max="9" width="15.33203125" style="9" customWidth="1"/>
    <col min="10" max="10" width="20" style="9" customWidth="1"/>
    <col min="11" max="256" width="9" style="9"/>
    <col min="257" max="257" width="12.21875" style="9" customWidth="1"/>
    <col min="258" max="258" width="18.109375" style="9" customWidth="1"/>
    <col min="259" max="259" width="17.109375" style="9" customWidth="1"/>
    <col min="260" max="260" width="24.33203125" style="9" customWidth="1"/>
    <col min="261" max="261" width="18" style="9" customWidth="1"/>
    <col min="262" max="262" width="12.21875" style="9" customWidth="1"/>
    <col min="263" max="263" width="10.6640625" style="9" bestFit="1" customWidth="1"/>
    <col min="264" max="264" width="15.33203125" style="9" customWidth="1"/>
    <col min="265" max="265" width="20" style="9" customWidth="1"/>
    <col min="266" max="512" width="9" style="9"/>
    <col min="513" max="513" width="12.21875" style="9" customWidth="1"/>
    <col min="514" max="514" width="18.109375" style="9" customWidth="1"/>
    <col min="515" max="515" width="17.109375" style="9" customWidth="1"/>
    <col min="516" max="516" width="24.33203125" style="9" customWidth="1"/>
    <col min="517" max="517" width="18" style="9" customWidth="1"/>
    <col min="518" max="518" width="12.21875" style="9" customWidth="1"/>
    <col min="519" max="519" width="10.6640625" style="9" bestFit="1" customWidth="1"/>
    <col min="520" max="520" width="15.33203125" style="9" customWidth="1"/>
    <col min="521" max="521" width="20" style="9" customWidth="1"/>
    <col min="522" max="768" width="9" style="9"/>
    <col min="769" max="769" width="12.21875" style="9" customWidth="1"/>
    <col min="770" max="770" width="18.109375" style="9" customWidth="1"/>
    <col min="771" max="771" width="17.109375" style="9" customWidth="1"/>
    <col min="772" max="772" width="24.33203125" style="9" customWidth="1"/>
    <col min="773" max="773" width="18" style="9" customWidth="1"/>
    <col min="774" max="774" width="12.21875" style="9" customWidth="1"/>
    <col min="775" max="775" width="10.6640625" style="9" bestFit="1" customWidth="1"/>
    <col min="776" max="776" width="15.33203125" style="9" customWidth="1"/>
    <col min="777" max="777" width="20" style="9" customWidth="1"/>
    <col min="778" max="1024" width="9" style="9"/>
    <col min="1025" max="1025" width="12.21875" style="9" customWidth="1"/>
    <col min="1026" max="1026" width="18.109375" style="9" customWidth="1"/>
    <col min="1027" max="1027" width="17.109375" style="9" customWidth="1"/>
    <col min="1028" max="1028" width="24.33203125" style="9" customWidth="1"/>
    <col min="1029" max="1029" width="18" style="9" customWidth="1"/>
    <col min="1030" max="1030" width="12.21875" style="9" customWidth="1"/>
    <col min="1031" max="1031" width="10.6640625" style="9" bestFit="1" customWidth="1"/>
    <col min="1032" max="1032" width="15.33203125" style="9" customWidth="1"/>
    <col min="1033" max="1033" width="20" style="9" customWidth="1"/>
    <col min="1034" max="1280" width="9" style="9"/>
    <col min="1281" max="1281" width="12.21875" style="9" customWidth="1"/>
    <col min="1282" max="1282" width="18.109375" style="9" customWidth="1"/>
    <col min="1283" max="1283" width="17.109375" style="9" customWidth="1"/>
    <col min="1284" max="1284" width="24.33203125" style="9" customWidth="1"/>
    <col min="1285" max="1285" width="18" style="9" customWidth="1"/>
    <col min="1286" max="1286" width="12.21875" style="9" customWidth="1"/>
    <col min="1287" max="1287" width="10.6640625" style="9" bestFit="1" customWidth="1"/>
    <col min="1288" max="1288" width="15.33203125" style="9" customWidth="1"/>
    <col min="1289" max="1289" width="20" style="9" customWidth="1"/>
    <col min="1290" max="1536" width="9" style="9"/>
    <col min="1537" max="1537" width="12.21875" style="9" customWidth="1"/>
    <col min="1538" max="1538" width="18.109375" style="9" customWidth="1"/>
    <col min="1539" max="1539" width="17.109375" style="9" customWidth="1"/>
    <col min="1540" max="1540" width="24.33203125" style="9" customWidth="1"/>
    <col min="1541" max="1541" width="18" style="9" customWidth="1"/>
    <col min="1542" max="1542" width="12.21875" style="9" customWidth="1"/>
    <col min="1543" max="1543" width="10.6640625" style="9" bestFit="1" customWidth="1"/>
    <col min="1544" max="1544" width="15.33203125" style="9" customWidth="1"/>
    <col min="1545" max="1545" width="20" style="9" customWidth="1"/>
    <col min="1546" max="1792" width="9" style="9"/>
    <col min="1793" max="1793" width="12.21875" style="9" customWidth="1"/>
    <col min="1794" max="1794" width="18.109375" style="9" customWidth="1"/>
    <col min="1795" max="1795" width="17.109375" style="9" customWidth="1"/>
    <col min="1796" max="1796" width="24.33203125" style="9" customWidth="1"/>
    <col min="1797" max="1797" width="18" style="9" customWidth="1"/>
    <col min="1798" max="1798" width="12.21875" style="9" customWidth="1"/>
    <col min="1799" max="1799" width="10.6640625" style="9" bestFit="1" customWidth="1"/>
    <col min="1800" max="1800" width="15.33203125" style="9" customWidth="1"/>
    <col min="1801" max="1801" width="20" style="9" customWidth="1"/>
    <col min="1802" max="2048" width="9" style="9"/>
    <col min="2049" max="2049" width="12.21875" style="9" customWidth="1"/>
    <col min="2050" max="2050" width="18.109375" style="9" customWidth="1"/>
    <col min="2051" max="2051" width="17.109375" style="9" customWidth="1"/>
    <col min="2052" max="2052" width="24.33203125" style="9" customWidth="1"/>
    <col min="2053" max="2053" width="18" style="9" customWidth="1"/>
    <col min="2054" max="2054" width="12.21875" style="9" customWidth="1"/>
    <col min="2055" max="2055" width="10.6640625" style="9" bestFit="1" customWidth="1"/>
    <col min="2056" max="2056" width="15.33203125" style="9" customWidth="1"/>
    <col min="2057" max="2057" width="20" style="9" customWidth="1"/>
    <col min="2058" max="2304" width="9" style="9"/>
    <col min="2305" max="2305" width="12.21875" style="9" customWidth="1"/>
    <col min="2306" max="2306" width="18.109375" style="9" customWidth="1"/>
    <col min="2307" max="2307" width="17.109375" style="9" customWidth="1"/>
    <col min="2308" max="2308" width="24.33203125" style="9" customWidth="1"/>
    <col min="2309" max="2309" width="18" style="9" customWidth="1"/>
    <col min="2310" max="2310" width="12.21875" style="9" customWidth="1"/>
    <col min="2311" max="2311" width="10.6640625" style="9" bestFit="1" customWidth="1"/>
    <col min="2312" max="2312" width="15.33203125" style="9" customWidth="1"/>
    <col min="2313" max="2313" width="20" style="9" customWidth="1"/>
    <col min="2314" max="2560" width="9" style="9"/>
    <col min="2561" max="2561" width="12.21875" style="9" customWidth="1"/>
    <col min="2562" max="2562" width="18.109375" style="9" customWidth="1"/>
    <col min="2563" max="2563" width="17.109375" style="9" customWidth="1"/>
    <col min="2564" max="2564" width="24.33203125" style="9" customWidth="1"/>
    <col min="2565" max="2565" width="18" style="9" customWidth="1"/>
    <col min="2566" max="2566" width="12.21875" style="9" customWidth="1"/>
    <col min="2567" max="2567" width="10.6640625" style="9" bestFit="1" customWidth="1"/>
    <col min="2568" max="2568" width="15.33203125" style="9" customWidth="1"/>
    <col min="2569" max="2569" width="20" style="9" customWidth="1"/>
    <col min="2570" max="2816" width="9" style="9"/>
    <col min="2817" max="2817" width="12.21875" style="9" customWidth="1"/>
    <col min="2818" max="2818" width="18.109375" style="9" customWidth="1"/>
    <col min="2819" max="2819" width="17.109375" style="9" customWidth="1"/>
    <col min="2820" max="2820" width="24.33203125" style="9" customWidth="1"/>
    <col min="2821" max="2821" width="18" style="9" customWidth="1"/>
    <col min="2822" max="2822" width="12.21875" style="9" customWidth="1"/>
    <col min="2823" max="2823" width="10.6640625" style="9" bestFit="1" customWidth="1"/>
    <col min="2824" max="2824" width="15.33203125" style="9" customWidth="1"/>
    <col min="2825" max="2825" width="20" style="9" customWidth="1"/>
    <col min="2826" max="3072" width="9" style="9"/>
    <col min="3073" max="3073" width="12.21875" style="9" customWidth="1"/>
    <col min="3074" max="3074" width="18.109375" style="9" customWidth="1"/>
    <col min="3075" max="3075" width="17.109375" style="9" customWidth="1"/>
    <col min="3076" max="3076" width="24.33203125" style="9" customWidth="1"/>
    <col min="3077" max="3077" width="18" style="9" customWidth="1"/>
    <col min="3078" max="3078" width="12.21875" style="9" customWidth="1"/>
    <col min="3079" max="3079" width="10.6640625" style="9" bestFit="1" customWidth="1"/>
    <col min="3080" max="3080" width="15.33203125" style="9" customWidth="1"/>
    <col min="3081" max="3081" width="20" style="9" customWidth="1"/>
    <col min="3082" max="3328" width="9" style="9"/>
    <col min="3329" max="3329" width="12.21875" style="9" customWidth="1"/>
    <col min="3330" max="3330" width="18.109375" style="9" customWidth="1"/>
    <col min="3331" max="3331" width="17.109375" style="9" customWidth="1"/>
    <col min="3332" max="3332" width="24.33203125" style="9" customWidth="1"/>
    <col min="3333" max="3333" width="18" style="9" customWidth="1"/>
    <col min="3334" max="3334" width="12.21875" style="9" customWidth="1"/>
    <col min="3335" max="3335" width="10.6640625" style="9" bestFit="1" customWidth="1"/>
    <col min="3336" max="3336" width="15.33203125" style="9" customWidth="1"/>
    <col min="3337" max="3337" width="20" style="9" customWidth="1"/>
    <col min="3338" max="3584" width="9" style="9"/>
    <col min="3585" max="3585" width="12.21875" style="9" customWidth="1"/>
    <col min="3586" max="3586" width="18.109375" style="9" customWidth="1"/>
    <col min="3587" max="3587" width="17.109375" style="9" customWidth="1"/>
    <col min="3588" max="3588" width="24.33203125" style="9" customWidth="1"/>
    <col min="3589" max="3589" width="18" style="9" customWidth="1"/>
    <col min="3590" max="3590" width="12.21875" style="9" customWidth="1"/>
    <col min="3591" max="3591" width="10.6640625" style="9" bestFit="1" customWidth="1"/>
    <col min="3592" max="3592" width="15.33203125" style="9" customWidth="1"/>
    <col min="3593" max="3593" width="20" style="9" customWidth="1"/>
    <col min="3594" max="3840" width="9" style="9"/>
    <col min="3841" max="3841" width="12.21875" style="9" customWidth="1"/>
    <col min="3842" max="3842" width="18.109375" style="9" customWidth="1"/>
    <col min="3843" max="3843" width="17.109375" style="9" customWidth="1"/>
    <col min="3844" max="3844" width="24.33203125" style="9" customWidth="1"/>
    <col min="3845" max="3845" width="18" style="9" customWidth="1"/>
    <col min="3846" max="3846" width="12.21875" style="9" customWidth="1"/>
    <col min="3847" max="3847" width="10.6640625" style="9" bestFit="1" customWidth="1"/>
    <col min="3848" max="3848" width="15.33203125" style="9" customWidth="1"/>
    <col min="3849" max="3849" width="20" style="9" customWidth="1"/>
    <col min="3850" max="4096" width="9" style="9"/>
    <col min="4097" max="4097" width="12.21875" style="9" customWidth="1"/>
    <col min="4098" max="4098" width="18.109375" style="9" customWidth="1"/>
    <col min="4099" max="4099" width="17.109375" style="9" customWidth="1"/>
    <col min="4100" max="4100" width="24.33203125" style="9" customWidth="1"/>
    <col min="4101" max="4101" width="18" style="9" customWidth="1"/>
    <col min="4102" max="4102" width="12.21875" style="9" customWidth="1"/>
    <col min="4103" max="4103" width="10.6640625" style="9" bestFit="1" customWidth="1"/>
    <col min="4104" max="4104" width="15.33203125" style="9" customWidth="1"/>
    <col min="4105" max="4105" width="20" style="9" customWidth="1"/>
    <col min="4106" max="4352" width="9" style="9"/>
    <col min="4353" max="4353" width="12.21875" style="9" customWidth="1"/>
    <col min="4354" max="4354" width="18.109375" style="9" customWidth="1"/>
    <col min="4355" max="4355" width="17.109375" style="9" customWidth="1"/>
    <col min="4356" max="4356" width="24.33203125" style="9" customWidth="1"/>
    <col min="4357" max="4357" width="18" style="9" customWidth="1"/>
    <col min="4358" max="4358" width="12.21875" style="9" customWidth="1"/>
    <col min="4359" max="4359" width="10.6640625" style="9" bestFit="1" customWidth="1"/>
    <col min="4360" max="4360" width="15.33203125" style="9" customWidth="1"/>
    <col min="4361" max="4361" width="20" style="9" customWidth="1"/>
    <col min="4362" max="4608" width="9" style="9"/>
    <col min="4609" max="4609" width="12.21875" style="9" customWidth="1"/>
    <col min="4610" max="4610" width="18.109375" style="9" customWidth="1"/>
    <col min="4611" max="4611" width="17.109375" style="9" customWidth="1"/>
    <col min="4612" max="4612" width="24.33203125" style="9" customWidth="1"/>
    <col min="4613" max="4613" width="18" style="9" customWidth="1"/>
    <col min="4614" max="4614" width="12.21875" style="9" customWidth="1"/>
    <col min="4615" max="4615" width="10.6640625" style="9" bestFit="1" customWidth="1"/>
    <col min="4616" max="4616" width="15.33203125" style="9" customWidth="1"/>
    <col min="4617" max="4617" width="20" style="9" customWidth="1"/>
    <col min="4618" max="4864" width="9" style="9"/>
    <col min="4865" max="4865" width="12.21875" style="9" customWidth="1"/>
    <col min="4866" max="4866" width="18.109375" style="9" customWidth="1"/>
    <col min="4867" max="4867" width="17.109375" style="9" customWidth="1"/>
    <col min="4868" max="4868" width="24.33203125" style="9" customWidth="1"/>
    <col min="4869" max="4869" width="18" style="9" customWidth="1"/>
    <col min="4870" max="4870" width="12.21875" style="9" customWidth="1"/>
    <col min="4871" max="4871" width="10.6640625" style="9" bestFit="1" customWidth="1"/>
    <col min="4872" max="4872" width="15.33203125" style="9" customWidth="1"/>
    <col min="4873" max="4873" width="20" style="9" customWidth="1"/>
    <col min="4874" max="5120" width="9" style="9"/>
    <col min="5121" max="5121" width="12.21875" style="9" customWidth="1"/>
    <col min="5122" max="5122" width="18.109375" style="9" customWidth="1"/>
    <col min="5123" max="5123" width="17.109375" style="9" customWidth="1"/>
    <col min="5124" max="5124" width="24.33203125" style="9" customWidth="1"/>
    <col min="5125" max="5125" width="18" style="9" customWidth="1"/>
    <col min="5126" max="5126" width="12.21875" style="9" customWidth="1"/>
    <col min="5127" max="5127" width="10.6640625" style="9" bestFit="1" customWidth="1"/>
    <col min="5128" max="5128" width="15.33203125" style="9" customWidth="1"/>
    <col min="5129" max="5129" width="20" style="9" customWidth="1"/>
    <col min="5130" max="5376" width="9" style="9"/>
    <col min="5377" max="5377" width="12.21875" style="9" customWidth="1"/>
    <col min="5378" max="5378" width="18.109375" style="9" customWidth="1"/>
    <col min="5379" max="5379" width="17.109375" style="9" customWidth="1"/>
    <col min="5380" max="5380" width="24.33203125" style="9" customWidth="1"/>
    <col min="5381" max="5381" width="18" style="9" customWidth="1"/>
    <col min="5382" max="5382" width="12.21875" style="9" customWidth="1"/>
    <col min="5383" max="5383" width="10.6640625" style="9" bestFit="1" customWidth="1"/>
    <col min="5384" max="5384" width="15.33203125" style="9" customWidth="1"/>
    <col min="5385" max="5385" width="20" style="9" customWidth="1"/>
    <col min="5386" max="5632" width="9" style="9"/>
    <col min="5633" max="5633" width="12.21875" style="9" customWidth="1"/>
    <col min="5634" max="5634" width="18.109375" style="9" customWidth="1"/>
    <col min="5635" max="5635" width="17.109375" style="9" customWidth="1"/>
    <col min="5636" max="5636" width="24.33203125" style="9" customWidth="1"/>
    <col min="5637" max="5637" width="18" style="9" customWidth="1"/>
    <col min="5638" max="5638" width="12.21875" style="9" customWidth="1"/>
    <col min="5639" max="5639" width="10.6640625" style="9" bestFit="1" customWidth="1"/>
    <col min="5640" max="5640" width="15.33203125" style="9" customWidth="1"/>
    <col min="5641" max="5641" width="20" style="9" customWidth="1"/>
    <col min="5642" max="5888" width="9" style="9"/>
    <col min="5889" max="5889" width="12.21875" style="9" customWidth="1"/>
    <col min="5890" max="5890" width="18.109375" style="9" customWidth="1"/>
    <col min="5891" max="5891" width="17.109375" style="9" customWidth="1"/>
    <col min="5892" max="5892" width="24.33203125" style="9" customWidth="1"/>
    <col min="5893" max="5893" width="18" style="9" customWidth="1"/>
    <col min="5894" max="5894" width="12.21875" style="9" customWidth="1"/>
    <col min="5895" max="5895" width="10.6640625" style="9" bestFit="1" customWidth="1"/>
    <col min="5896" max="5896" width="15.33203125" style="9" customWidth="1"/>
    <col min="5897" max="5897" width="20" style="9" customWidth="1"/>
    <col min="5898" max="6144" width="9" style="9"/>
    <col min="6145" max="6145" width="12.21875" style="9" customWidth="1"/>
    <col min="6146" max="6146" width="18.109375" style="9" customWidth="1"/>
    <col min="6147" max="6147" width="17.109375" style="9" customWidth="1"/>
    <col min="6148" max="6148" width="24.33203125" style="9" customWidth="1"/>
    <col min="6149" max="6149" width="18" style="9" customWidth="1"/>
    <col min="6150" max="6150" width="12.21875" style="9" customWidth="1"/>
    <col min="6151" max="6151" width="10.6640625" style="9" bestFit="1" customWidth="1"/>
    <col min="6152" max="6152" width="15.33203125" style="9" customWidth="1"/>
    <col min="6153" max="6153" width="20" style="9" customWidth="1"/>
    <col min="6154" max="6400" width="9" style="9"/>
    <col min="6401" max="6401" width="12.21875" style="9" customWidth="1"/>
    <col min="6402" max="6402" width="18.109375" style="9" customWidth="1"/>
    <col min="6403" max="6403" width="17.109375" style="9" customWidth="1"/>
    <col min="6404" max="6404" width="24.33203125" style="9" customWidth="1"/>
    <col min="6405" max="6405" width="18" style="9" customWidth="1"/>
    <col min="6406" max="6406" width="12.21875" style="9" customWidth="1"/>
    <col min="6407" max="6407" width="10.6640625" style="9" bestFit="1" customWidth="1"/>
    <col min="6408" max="6408" width="15.33203125" style="9" customWidth="1"/>
    <col min="6409" max="6409" width="20" style="9" customWidth="1"/>
    <col min="6410" max="6656" width="9" style="9"/>
    <col min="6657" max="6657" width="12.21875" style="9" customWidth="1"/>
    <col min="6658" max="6658" width="18.109375" style="9" customWidth="1"/>
    <col min="6659" max="6659" width="17.109375" style="9" customWidth="1"/>
    <col min="6660" max="6660" width="24.33203125" style="9" customWidth="1"/>
    <col min="6661" max="6661" width="18" style="9" customWidth="1"/>
    <col min="6662" max="6662" width="12.21875" style="9" customWidth="1"/>
    <col min="6663" max="6663" width="10.6640625" style="9" bestFit="1" customWidth="1"/>
    <col min="6664" max="6664" width="15.33203125" style="9" customWidth="1"/>
    <col min="6665" max="6665" width="20" style="9" customWidth="1"/>
    <col min="6666" max="6912" width="9" style="9"/>
    <col min="6913" max="6913" width="12.21875" style="9" customWidth="1"/>
    <col min="6914" max="6914" width="18.109375" style="9" customWidth="1"/>
    <col min="6915" max="6915" width="17.109375" style="9" customWidth="1"/>
    <col min="6916" max="6916" width="24.33203125" style="9" customWidth="1"/>
    <col min="6917" max="6917" width="18" style="9" customWidth="1"/>
    <col min="6918" max="6918" width="12.21875" style="9" customWidth="1"/>
    <col min="6919" max="6919" width="10.6640625" style="9" bestFit="1" customWidth="1"/>
    <col min="6920" max="6920" width="15.33203125" style="9" customWidth="1"/>
    <col min="6921" max="6921" width="20" style="9" customWidth="1"/>
    <col min="6922" max="7168" width="9" style="9"/>
    <col min="7169" max="7169" width="12.21875" style="9" customWidth="1"/>
    <col min="7170" max="7170" width="18.109375" style="9" customWidth="1"/>
    <col min="7171" max="7171" width="17.109375" style="9" customWidth="1"/>
    <col min="7172" max="7172" width="24.33203125" style="9" customWidth="1"/>
    <col min="7173" max="7173" width="18" style="9" customWidth="1"/>
    <col min="7174" max="7174" width="12.21875" style="9" customWidth="1"/>
    <col min="7175" max="7175" width="10.6640625" style="9" bestFit="1" customWidth="1"/>
    <col min="7176" max="7176" width="15.33203125" style="9" customWidth="1"/>
    <col min="7177" max="7177" width="20" style="9" customWidth="1"/>
    <col min="7178" max="7424" width="9" style="9"/>
    <col min="7425" max="7425" width="12.21875" style="9" customWidth="1"/>
    <col min="7426" max="7426" width="18.109375" style="9" customWidth="1"/>
    <col min="7427" max="7427" width="17.109375" style="9" customWidth="1"/>
    <col min="7428" max="7428" width="24.33203125" style="9" customWidth="1"/>
    <col min="7429" max="7429" width="18" style="9" customWidth="1"/>
    <col min="7430" max="7430" width="12.21875" style="9" customWidth="1"/>
    <col min="7431" max="7431" width="10.6640625" style="9" bestFit="1" customWidth="1"/>
    <col min="7432" max="7432" width="15.33203125" style="9" customWidth="1"/>
    <col min="7433" max="7433" width="20" style="9" customWidth="1"/>
    <col min="7434" max="7680" width="9" style="9"/>
    <col min="7681" max="7681" width="12.21875" style="9" customWidth="1"/>
    <col min="7682" max="7682" width="18.109375" style="9" customWidth="1"/>
    <col min="7683" max="7683" width="17.109375" style="9" customWidth="1"/>
    <col min="7684" max="7684" width="24.33203125" style="9" customWidth="1"/>
    <col min="7685" max="7685" width="18" style="9" customWidth="1"/>
    <col min="7686" max="7686" width="12.21875" style="9" customWidth="1"/>
    <col min="7687" max="7687" width="10.6640625" style="9" bestFit="1" customWidth="1"/>
    <col min="7688" max="7688" width="15.33203125" style="9" customWidth="1"/>
    <col min="7689" max="7689" width="20" style="9" customWidth="1"/>
    <col min="7690" max="7936" width="9" style="9"/>
    <col min="7937" max="7937" width="12.21875" style="9" customWidth="1"/>
    <col min="7938" max="7938" width="18.109375" style="9" customWidth="1"/>
    <col min="7939" max="7939" width="17.109375" style="9" customWidth="1"/>
    <col min="7940" max="7940" width="24.33203125" style="9" customWidth="1"/>
    <col min="7941" max="7941" width="18" style="9" customWidth="1"/>
    <col min="7942" max="7942" width="12.21875" style="9" customWidth="1"/>
    <col min="7943" max="7943" width="10.6640625" style="9" bestFit="1" customWidth="1"/>
    <col min="7944" max="7944" width="15.33203125" style="9" customWidth="1"/>
    <col min="7945" max="7945" width="20" style="9" customWidth="1"/>
    <col min="7946" max="8192" width="9" style="9"/>
    <col min="8193" max="8193" width="12.21875" style="9" customWidth="1"/>
    <col min="8194" max="8194" width="18.109375" style="9" customWidth="1"/>
    <col min="8195" max="8195" width="17.109375" style="9" customWidth="1"/>
    <col min="8196" max="8196" width="24.33203125" style="9" customWidth="1"/>
    <col min="8197" max="8197" width="18" style="9" customWidth="1"/>
    <col min="8198" max="8198" width="12.21875" style="9" customWidth="1"/>
    <col min="8199" max="8199" width="10.6640625" style="9" bestFit="1" customWidth="1"/>
    <col min="8200" max="8200" width="15.33203125" style="9" customWidth="1"/>
    <col min="8201" max="8201" width="20" style="9" customWidth="1"/>
    <col min="8202" max="8448" width="9" style="9"/>
    <col min="8449" max="8449" width="12.21875" style="9" customWidth="1"/>
    <col min="8450" max="8450" width="18.109375" style="9" customWidth="1"/>
    <col min="8451" max="8451" width="17.109375" style="9" customWidth="1"/>
    <col min="8452" max="8452" width="24.33203125" style="9" customWidth="1"/>
    <col min="8453" max="8453" width="18" style="9" customWidth="1"/>
    <col min="8454" max="8454" width="12.21875" style="9" customWidth="1"/>
    <col min="8455" max="8455" width="10.6640625" style="9" bestFit="1" customWidth="1"/>
    <col min="8456" max="8456" width="15.33203125" style="9" customWidth="1"/>
    <col min="8457" max="8457" width="20" style="9" customWidth="1"/>
    <col min="8458" max="8704" width="9" style="9"/>
    <col min="8705" max="8705" width="12.21875" style="9" customWidth="1"/>
    <col min="8706" max="8706" width="18.109375" style="9" customWidth="1"/>
    <col min="8707" max="8707" width="17.109375" style="9" customWidth="1"/>
    <col min="8708" max="8708" width="24.33203125" style="9" customWidth="1"/>
    <col min="8709" max="8709" width="18" style="9" customWidth="1"/>
    <col min="8710" max="8710" width="12.21875" style="9" customWidth="1"/>
    <col min="8711" max="8711" width="10.6640625" style="9" bestFit="1" customWidth="1"/>
    <col min="8712" max="8712" width="15.33203125" style="9" customWidth="1"/>
    <col min="8713" max="8713" width="20" style="9" customWidth="1"/>
    <col min="8714" max="8960" width="9" style="9"/>
    <col min="8961" max="8961" width="12.21875" style="9" customWidth="1"/>
    <col min="8962" max="8962" width="18.109375" style="9" customWidth="1"/>
    <col min="8963" max="8963" width="17.109375" style="9" customWidth="1"/>
    <col min="8964" max="8964" width="24.33203125" style="9" customWidth="1"/>
    <col min="8965" max="8965" width="18" style="9" customWidth="1"/>
    <col min="8966" max="8966" width="12.21875" style="9" customWidth="1"/>
    <col min="8967" max="8967" width="10.6640625" style="9" bestFit="1" customWidth="1"/>
    <col min="8968" max="8968" width="15.33203125" style="9" customWidth="1"/>
    <col min="8969" max="8969" width="20" style="9" customWidth="1"/>
    <col min="8970" max="9216" width="9" style="9"/>
    <col min="9217" max="9217" width="12.21875" style="9" customWidth="1"/>
    <col min="9218" max="9218" width="18.109375" style="9" customWidth="1"/>
    <col min="9219" max="9219" width="17.109375" style="9" customWidth="1"/>
    <col min="9220" max="9220" width="24.33203125" style="9" customWidth="1"/>
    <col min="9221" max="9221" width="18" style="9" customWidth="1"/>
    <col min="9222" max="9222" width="12.21875" style="9" customWidth="1"/>
    <col min="9223" max="9223" width="10.6640625" style="9" bestFit="1" customWidth="1"/>
    <col min="9224" max="9224" width="15.33203125" style="9" customWidth="1"/>
    <col min="9225" max="9225" width="20" style="9" customWidth="1"/>
    <col min="9226" max="9472" width="9" style="9"/>
    <col min="9473" max="9473" width="12.21875" style="9" customWidth="1"/>
    <col min="9474" max="9474" width="18.109375" style="9" customWidth="1"/>
    <col min="9475" max="9475" width="17.109375" style="9" customWidth="1"/>
    <col min="9476" max="9476" width="24.33203125" style="9" customWidth="1"/>
    <col min="9477" max="9477" width="18" style="9" customWidth="1"/>
    <col min="9478" max="9478" width="12.21875" style="9" customWidth="1"/>
    <col min="9479" max="9479" width="10.6640625" style="9" bestFit="1" customWidth="1"/>
    <col min="9480" max="9480" width="15.33203125" style="9" customWidth="1"/>
    <col min="9481" max="9481" width="20" style="9" customWidth="1"/>
    <col min="9482" max="9728" width="9" style="9"/>
    <col min="9729" max="9729" width="12.21875" style="9" customWidth="1"/>
    <col min="9730" max="9730" width="18.109375" style="9" customWidth="1"/>
    <col min="9731" max="9731" width="17.109375" style="9" customWidth="1"/>
    <col min="9732" max="9732" width="24.33203125" style="9" customWidth="1"/>
    <col min="9733" max="9733" width="18" style="9" customWidth="1"/>
    <col min="9734" max="9734" width="12.21875" style="9" customWidth="1"/>
    <col min="9735" max="9735" width="10.6640625" style="9" bestFit="1" customWidth="1"/>
    <col min="9736" max="9736" width="15.33203125" style="9" customWidth="1"/>
    <col min="9737" max="9737" width="20" style="9" customWidth="1"/>
    <col min="9738" max="9984" width="9" style="9"/>
    <col min="9985" max="9985" width="12.21875" style="9" customWidth="1"/>
    <col min="9986" max="9986" width="18.109375" style="9" customWidth="1"/>
    <col min="9987" max="9987" width="17.109375" style="9" customWidth="1"/>
    <col min="9988" max="9988" width="24.33203125" style="9" customWidth="1"/>
    <col min="9989" max="9989" width="18" style="9" customWidth="1"/>
    <col min="9990" max="9990" width="12.21875" style="9" customWidth="1"/>
    <col min="9991" max="9991" width="10.6640625" style="9" bestFit="1" customWidth="1"/>
    <col min="9992" max="9992" width="15.33203125" style="9" customWidth="1"/>
    <col min="9993" max="9993" width="20" style="9" customWidth="1"/>
    <col min="9994" max="10240" width="9" style="9"/>
    <col min="10241" max="10241" width="12.21875" style="9" customWidth="1"/>
    <col min="10242" max="10242" width="18.109375" style="9" customWidth="1"/>
    <col min="10243" max="10243" width="17.109375" style="9" customWidth="1"/>
    <col min="10244" max="10244" width="24.33203125" style="9" customWidth="1"/>
    <col min="10245" max="10245" width="18" style="9" customWidth="1"/>
    <col min="10246" max="10246" width="12.21875" style="9" customWidth="1"/>
    <col min="10247" max="10247" width="10.6640625" style="9" bestFit="1" customWidth="1"/>
    <col min="10248" max="10248" width="15.33203125" style="9" customWidth="1"/>
    <col min="10249" max="10249" width="20" style="9" customWidth="1"/>
    <col min="10250" max="10496" width="9" style="9"/>
    <col min="10497" max="10497" width="12.21875" style="9" customWidth="1"/>
    <col min="10498" max="10498" width="18.109375" style="9" customWidth="1"/>
    <col min="10499" max="10499" width="17.109375" style="9" customWidth="1"/>
    <col min="10500" max="10500" width="24.33203125" style="9" customWidth="1"/>
    <col min="10501" max="10501" width="18" style="9" customWidth="1"/>
    <col min="10502" max="10502" width="12.21875" style="9" customWidth="1"/>
    <col min="10503" max="10503" width="10.6640625" style="9" bestFit="1" customWidth="1"/>
    <col min="10504" max="10504" width="15.33203125" style="9" customWidth="1"/>
    <col min="10505" max="10505" width="20" style="9" customWidth="1"/>
    <col min="10506" max="10752" width="9" style="9"/>
    <col min="10753" max="10753" width="12.21875" style="9" customWidth="1"/>
    <col min="10754" max="10754" width="18.109375" style="9" customWidth="1"/>
    <col min="10755" max="10755" width="17.109375" style="9" customWidth="1"/>
    <col min="10756" max="10756" width="24.33203125" style="9" customWidth="1"/>
    <col min="10757" max="10757" width="18" style="9" customWidth="1"/>
    <col min="10758" max="10758" width="12.21875" style="9" customWidth="1"/>
    <col min="10759" max="10759" width="10.6640625" style="9" bestFit="1" customWidth="1"/>
    <col min="10760" max="10760" width="15.33203125" style="9" customWidth="1"/>
    <col min="10761" max="10761" width="20" style="9" customWidth="1"/>
    <col min="10762" max="11008" width="9" style="9"/>
    <col min="11009" max="11009" width="12.21875" style="9" customWidth="1"/>
    <col min="11010" max="11010" width="18.109375" style="9" customWidth="1"/>
    <col min="11011" max="11011" width="17.109375" style="9" customWidth="1"/>
    <col min="11012" max="11012" width="24.33203125" style="9" customWidth="1"/>
    <col min="11013" max="11013" width="18" style="9" customWidth="1"/>
    <col min="11014" max="11014" width="12.21875" style="9" customWidth="1"/>
    <col min="11015" max="11015" width="10.6640625" style="9" bestFit="1" customWidth="1"/>
    <col min="11016" max="11016" width="15.33203125" style="9" customWidth="1"/>
    <col min="11017" max="11017" width="20" style="9" customWidth="1"/>
    <col min="11018" max="11264" width="9" style="9"/>
    <col min="11265" max="11265" width="12.21875" style="9" customWidth="1"/>
    <col min="11266" max="11266" width="18.109375" style="9" customWidth="1"/>
    <col min="11267" max="11267" width="17.109375" style="9" customWidth="1"/>
    <col min="11268" max="11268" width="24.33203125" style="9" customWidth="1"/>
    <col min="11269" max="11269" width="18" style="9" customWidth="1"/>
    <col min="11270" max="11270" width="12.21875" style="9" customWidth="1"/>
    <col min="11271" max="11271" width="10.6640625" style="9" bestFit="1" customWidth="1"/>
    <col min="11272" max="11272" width="15.33203125" style="9" customWidth="1"/>
    <col min="11273" max="11273" width="20" style="9" customWidth="1"/>
    <col min="11274" max="11520" width="9" style="9"/>
    <col min="11521" max="11521" width="12.21875" style="9" customWidth="1"/>
    <col min="11522" max="11522" width="18.109375" style="9" customWidth="1"/>
    <col min="11523" max="11523" width="17.109375" style="9" customWidth="1"/>
    <col min="11524" max="11524" width="24.33203125" style="9" customWidth="1"/>
    <col min="11525" max="11525" width="18" style="9" customWidth="1"/>
    <col min="11526" max="11526" width="12.21875" style="9" customWidth="1"/>
    <col min="11527" max="11527" width="10.6640625" style="9" bestFit="1" customWidth="1"/>
    <col min="11528" max="11528" width="15.33203125" style="9" customWidth="1"/>
    <col min="11529" max="11529" width="20" style="9" customWidth="1"/>
    <col min="11530" max="11776" width="9" style="9"/>
    <col min="11777" max="11777" width="12.21875" style="9" customWidth="1"/>
    <col min="11778" max="11778" width="18.109375" style="9" customWidth="1"/>
    <col min="11779" max="11779" width="17.109375" style="9" customWidth="1"/>
    <col min="11780" max="11780" width="24.33203125" style="9" customWidth="1"/>
    <col min="11781" max="11781" width="18" style="9" customWidth="1"/>
    <col min="11782" max="11782" width="12.21875" style="9" customWidth="1"/>
    <col min="11783" max="11783" width="10.6640625" style="9" bestFit="1" customWidth="1"/>
    <col min="11784" max="11784" width="15.33203125" style="9" customWidth="1"/>
    <col min="11785" max="11785" width="20" style="9" customWidth="1"/>
    <col min="11786" max="12032" width="9" style="9"/>
    <col min="12033" max="12033" width="12.21875" style="9" customWidth="1"/>
    <col min="12034" max="12034" width="18.109375" style="9" customWidth="1"/>
    <col min="12035" max="12035" width="17.109375" style="9" customWidth="1"/>
    <col min="12036" max="12036" width="24.33203125" style="9" customWidth="1"/>
    <col min="12037" max="12037" width="18" style="9" customWidth="1"/>
    <col min="12038" max="12038" width="12.21875" style="9" customWidth="1"/>
    <col min="12039" max="12039" width="10.6640625" style="9" bestFit="1" customWidth="1"/>
    <col min="12040" max="12040" width="15.33203125" style="9" customWidth="1"/>
    <col min="12041" max="12041" width="20" style="9" customWidth="1"/>
    <col min="12042" max="12288" width="9" style="9"/>
    <col min="12289" max="12289" width="12.21875" style="9" customWidth="1"/>
    <col min="12290" max="12290" width="18.109375" style="9" customWidth="1"/>
    <col min="12291" max="12291" width="17.109375" style="9" customWidth="1"/>
    <col min="12292" max="12292" width="24.33203125" style="9" customWidth="1"/>
    <col min="12293" max="12293" width="18" style="9" customWidth="1"/>
    <col min="12294" max="12294" width="12.21875" style="9" customWidth="1"/>
    <col min="12295" max="12295" width="10.6640625" style="9" bestFit="1" customWidth="1"/>
    <col min="12296" max="12296" width="15.33203125" style="9" customWidth="1"/>
    <col min="12297" max="12297" width="20" style="9" customWidth="1"/>
    <col min="12298" max="12544" width="9" style="9"/>
    <col min="12545" max="12545" width="12.21875" style="9" customWidth="1"/>
    <col min="12546" max="12546" width="18.109375" style="9" customWidth="1"/>
    <col min="12547" max="12547" width="17.109375" style="9" customWidth="1"/>
    <col min="12548" max="12548" width="24.33203125" style="9" customWidth="1"/>
    <col min="12549" max="12549" width="18" style="9" customWidth="1"/>
    <col min="12550" max="12550" width="12.21875" style="9" customWidth="1"/>
    <col min="12551" max="12551" width="10.6640625" style="9" bestFit="1" customWidth="1"/>
    <col min="12552" max="12552" width="15.33203125" style="9" customWidth="1"/>
    <col min="12553" max="12553" width="20" style="9" customWidth="1"/>
    <col min="12554" max="12800" width="9" style="9"/>
    <col min="12801" max="12801" width="12.21875" style="9" customWidth="1"/>
    <col min="12802" max="12802" width="18.109375" style="9" customWidth="1"/>
    <col min="12803" max="12803" width="17.109375" style="9" customWidth="1"/>
    <col min="12804" max="12804" width="24.33203125" style="9" customWidth="1"/>
    <col min="12805" max="12805" width="18" style="9" customWidth="1"/>
    <col min="12806" max="12806" width="12.21875" style="9" customWidth="1"/>
    <col min="12807" max="12807" width="10.6640625" style="9" bestFit="1" customWidth="1"/>
    <col min="12808" max="12808" width="15.33203125" style="9" customWidth="1"/>
    <col min="12809" max="12809" width="20" style="9" customWidth="1"/>
    <col min="12810" max="13056" width="9" style="9"/>
    <col min="13057" max="13057" width="12.21875" style="9" customWidth="1"/>
    <col min="13058" max="13058" width="18.109375" style="9" customWidth="1"/>
    <col min="13059" max="13059" width="17.109375" style="9" customWidth="1"/>
    <col min="13060" max="13060" width="24.33203125" style="9" customWidth="1"/>
    <col min="13061" max="13061" width="18" style="9" customWidth="1"/>
    <col min="13062" max="13062" width="12.21875" style="9" customWidth="1"/>
    <col min="13063" max="13063" width="10.6640625" style="9" bestFit="1" customWidth="1"/>
    <col min="13064" max="13064" width="15.33203125" style="9" customWidth="1"/>
    <col min="13065" max="13065" width="20" style="9" customWidth="1"/>
    <col min="13066" max="13312" width="9" style="9"/>
    <col min="13313" max="13313" width="12.21875" style="9" customWidth="1"/>
    <col min="13314" max="13314" width="18.109375" style="9" customWidth="1"/>
    <col min="13315" max="13315" width="17.109375" style="9" customWidth="1"/>
    <col min="13316" max="13316" width="24.33203125" style="9" customWidth="1"/>
    <col min="13317" max="13317" width="18" style="9" customWidth="1"/>
    <col min="13318" max="13318" width="12.21875" style="9" customWidth="1"/>
    <col min="13319" max="13319" width="10.6640625" style="9" bestFit="1" customWidth="1"/>
    <col min="13320" max="13320" width="15.33203125" style="9" customWidth="1"/>
    <col min="13321" max="13321" width="20" style="9" customWidth="1"/>
    <col min="13322" max="13568" width="9" style="9"/>
    <col min="13569" max="13569" width="12.21875" style="9" customWidth="1"/>
    <col min="13570" max="13570" width="18.109375" style="9" customWidth="1"/>
    <col min="13571" max="13571" width="17.109375" style="9" customWidth="1"/>
    <col min="13572" max="13572" width="24.33203125" style="9" customWidth="1"/>
    <col min="13573" max="13573" width="18" style="9" customWidth="1"/>
    <col min="13574" max="13574" width="12.21875" style="9" customWidth="1"/>
    <col min="13575" max="13575" width="10.6640625" style="9" bestFit="1" customWidth="1"/>
    <col min="13576" max="13576" width="15.33203125" style="9" customWidth="1"/>
    <col min="13577" max="13577" width="20" style="9" customWidth="1"/>
    <col min="13578" max="13824" width="9" style="9"/>
    <col min="13825" max="13825" width="12.21875" style="9" customWidth="1"/>
    <col min="13826" max="13826" width="18.109375" style="9" customWidth="1"/>
    <col min="13827" max="13827" width="17.109375" style="9" customWidth="1"/>
    <col min="13828" max="13828" width="24.33203125" style="9" customWidth="1"/>
    <col min="13829" max="13829" width="18" style="9" customWidth="1"/>
    <col min="13830" max="13830" width="12.21875" style="9" customWidth="1"/>
    <col min="13831" max="13831" width="10.6640625" style="9" bestFit="1" customWidth="1"/>
    <col min="13832" max="13832" width="15.33203125" style="9" customWidth="1"/>
    <col min="13833" max="13833" width="20" style="9" customWidth="1"/>
    <col min="13834" max="14080" width="9" style="9"/>
    <col min="14081" max="14081" width="12.21875" style="9" customWidth="1"/>
    <col min="14082" max="14082" width="18.109375" style="9" customWidth="1"/>
    <col min="14083" max="14083" width="17.109375" style="9" customWidth="1"/>
    <col min="14084" max="14084" width="24.33203125" style="9" customWidth="1"/>
    <col min="14085" max="14085" width="18" style="9" customWidth="1"/>
    <col min="14086" max="14086" width="12.21875" style="9" customWidth="1"/>
    <col min="14087" max="14087" width="10.6640625" style="9" bestFit="1" customWidth="1"/>
    <col min="14088" max="14088" width="15.33203125" style="9" customWidth="1"/>
    <col min="14089" max="14089" width="20" style="9" customWidth="1"/>
    <col min="14090" max="14336" width="9" style="9"/>
    <col min="14337" max="14337" width="12.21875" style="9" customWidth="1"/>
    <col min="14338" max="14338" width="18.109375" style="9" customWidth="1"/>
    <col min="14339" max="14339" width="17.109375" style="9" customWidth="1"/>
    <col min="14340" max="14340" width="24.33203125" style="9" customWidth="1"/>
    <col min="14341" max="14341" width="18" style="9" customWidth="1"/>
    <col min="14342" max="14342" width="12.21875" style="9" customWidth="1"/>
    <col min="14343" max="14343" width="10.6640625" style="9" bestFit="1" customWidth="1"/>
    <col min="14344" max="14344" width="15.33203125" style="9" customWidth="1"/>
    <col min="14345" max="14345" width="20" style="9" customWidth="1"/>
    <col min="14346" max="14592" width="9" style="9"/>
    <col min="14593" max="14593" width="12.21875" style="9" customWidth="1"/>
    <col min="14594" max="14594" width="18.109375" style="9" customWidth="1"/>
    <col min="14595" max="14595" width="17.109375" style="9" customWidth="1"/>
    <col min="14596" max="14596" width="24.33203125" style="9" customWidth="1"/>
    <col min="14597" max="14597" width="18" style="9" customWidth="1"/>
    <col min="14598" max="14598" width="12.21875" style="9" customWidth="1"/>
    <col min="14599" max="14599" width="10.6640625" style="9" bestFit="1" customWidth="1"/>
    <col min="14600" max="14600" width="15.33203125" style="9" customWidth="1"/>
    <col min="14601" max="14601" width="20" style="9" customWidth="1"/>
    <col min="14602" max="14848" width="9" style="9"/>
    <col min="14849" max="14849" width="12.21875" style="9" customWidth="1"/>
    <col min="14850" max="14850" width="18.109375" style="9" customWidth="1"/>
    <col min="14851" max="14851" width="17.109375" style="9" customWidth="1"/>
    <col min="14852" max="14852" width="24.33203125" style="9" customWidth="1"/>
    <col min="14853" max="14853" width="18" style="9" customWidth="1"/>
    <col min="14854" max="14854" width="12.21875" style="9" customWidth="1"/>
    <col min="14855" max="14855" width="10.6640625" style="9" bestFit="1" customWidth="1"/>
    <col min="14856" max="14856" width="15.33203125" style="9" customWidth="1"/>
    <col min="14857" max="14857" width="20" style="9" customWidth="1"/>
    <col min="14858" max="15104" width="9" style="9"/>
    <col min="15105" max="15105" width="12.21875" style="9" customWidth="1"/>
    <col min="15106" max="15106" width="18.109375" style="9" customWidth="1"/>
    <col min="15107" max="15107" width="17.109375" style="9" customWidth="1"/>
    <col min="15108" max="15108" width="24.33203125" style="9" customWidth="1"/>
    <col min="15109" max="15109" width="18" style="9" customWidth="1"/>
    <col min="15110" max="15110" width="12.21875" style="9" customWidth="1"/>
    <col min="15111" max="15111" width="10.6640625" style="9" bestFit="1" customWidth="1"/>
    <col min="15112" max="15112" width="15.33203125" style="9" customWidth="1"/>
    <col min="15113" max="15113" width="20" style="9" customWidth="1"/>
    <col min="15114" max="15360" width="9" style="9"/>
    <col min="15361" max="15361" width="12.21875" style="9" customWidth="1"/>
    <col min="15362" max="15362" width="18.109375" style="9" customWidth="1"/>
    <col min="15363" max="15363" width="17.109375" style="9" customWidth="1"/>
    <col min="15364" max="15364" width="24.33203125" style="9" customWidth="1"/>
    <col min="15365" max="15365" width="18" style="9" customWidth="1"/>
    <col min="15366" max="15366" width="12.21875" style="9" customWidth="1"/>
    <col min="15367" max="15367" width="10.6640625" style="9" bestFit="1" customWidth="1"/>
    <col min="15368" max="15368" width="15.33203125" style="9" customWidth="1"/>
    <col min="15369" max="15369" width="20" style="9" customWidth="1"/>
    <col min="15370" max="15616" width="9" style="9"/>
    <col min="15617" max="15617" width="12.21875" style="9" customWidth="1"/>
    <col min="15618" max="15618" width="18.109375" style="9" customWidth="1"/>
    <col min="15619" max="15619" width="17.109375" style="9" customWidth="1"/>
    <col min="15620" max="15620" width="24.33203125" style="9" customWidth="1"/>
    <col min="15621" max="15621" width="18" style="9" customWidth="1"/>
    <col min="15622" max="15622" width="12.21875" style="9" customWidth="1"/>
    <col min="15623" max="15623" width="10.6640625" style="9" bestFit="1" customWidth="1"/>
    <col min="15624" max="15624" width="15.33203125" style="9" customWidth="1"/>
    <col min="15625" max="15625" width="20" style="9" customWidth="1"/>
    <col min="15626" max="15872" width="9" style="9"/>
    <col min="15873" max="15873" width="12.21875" style="9" customWidth="1"/>
    <col min="15874" max="15874" width="18.109375" style="9" customWidth="1"/>
    <col min="15875" max="15875" width="17.109375" style="9" customWidth="1"/>
    <col min="15876" max="15876" width="24.33203125" style="9" customWidth="1"/>
    <col min="15877" max="15877" width="18" style="9" customWidth="1"/>
    <col min="15878" max="15878" width="12.21875" style="9" customWidth="1"/>
    <col min="15879" max="15879" width="10.6640625" style="9" bestFit="1" customWidth="1"/>
    <col min="15880" max="15880" width="15.33203125" style="9" customWidth="1"/>
    <col min="15881" max="15881" width="20" style="9" customWidth="1"/>
    <col min="15882" max="16128" width="9" style="9"/>
    <col min="16129" max="16129" width="12.21875" style="9" customWidth="1"/>
    <col min="16130" max="16130" width="18.109375" style="9" customWidth="1"/>
    <col min="16131" max="16131" width="17.109375" style="9" customWidth="1"/>
    <col min="16132" max="16132" width="24.33203125" style="9" customWidth="1"/>
    <col min="16133" max="16133" width="18" style="9" customWidth="1"/>
    <col min="16134" max="16134" width="12.21875" style="9" customWidth="1"/>
    <col min="16135" max="16135" width="10.6640625" style="9" bestFit="1" customWidth="1"/>
    <col min="16136" max="16136" width="15.33203125" style="9" customWidth="1"/>
    <col min="16137" max="16137" width="20" style="9" customWidth="1"/>
    <col min="16138" max="16384" width="9" style="9"/>
  </cols>
  <sheetData>
    <row r="1" spans="1:6" ht="25.5" customHeight="1" thickBot="1" x14ac:dyDescent="0.25">
      <c r="A1" s="11" t="s">
        <v>384</v>
      </c>
      <c r="C1" s="13"/>
      <c r="D1" s="13"/>
      <c r="E1" s="13"/>
      <c r="F1" s="13"/>
    </row>
    <row r="2" spans="1:6" ht="20.100000000000001" customHeight="1" x14ac:dyDescent="0.2">
      <c r="A2" s="473" t="s">
        <v>35</v>
      </c>
      <c r="B2" s="475" t="s">
        <v>13</v>
      </c>
      <c r="C2" s="477" t="s">
        <v>36</v>
      </c>
      <c r="D2" s="479" t="s">
        <v>14</v>
      </c>
      <c r="E2" s="479" t="s">
        <v>15</v>
      </c>
      <c r="F2" s="471" t="s">
        <v>16</v>
      </c>
    </row>
    <row r="3" spans="1:6" s="56" customFormat="1" ht="20.100000000000001" customHeight="1" thickBot="1" x14ac:dyDescent="0.25">
      <c r="A3" s="474"/>
      <c r="B3" s="476"/>
      <c r="C3" s="478"/>
      <c r="D3" s="480"/>
      <c r="E3" s="480"/>
      <c r="F3" s="472"/>
    </row>
    <row r="4" spans="1:6" ht="34.950000000000003" customHeight="1" x14ac:dyDescent="0.2">
      <c r="A4" s="521" t="s">
        <v>61</v>
      </c>
      <c r="B4" s="507" t="s">
        <v>123</v>
      </c>
      <c r="C4" s="80">
        <v>528</v>
      </c>
      <c r="D4" s="88" t="s">
        <v>211</v>
      </c>
      <c r="E4" s="88" t="s">
        <v>215</v>
      </c>
      <c r="F4" s="89" t="s">
        <v>46</v>
      </c>
    </row>
    <row r="5" spans="1:6" ht="25.05" customHeight="1" x14ac:dyDescent="0.2">
      <c r="A5" s="522"/>
      <c r="B5" s="508"/>
      <c r="C5" s="60">
        <v>198</v>
      </c>
      <c r="D5" s="86" t="s">
        <v>212</v>
      </c>
      <c r="E5" s="86" t="s">
        <v>216</v>
      </c>
      <c r="F5" s="87" t="s">
        <v>46</v>
      </c>
    </row>
    <row r="6" spans="1:6" ht="25.05" customHeight="1" x14ac:dyDescent="0.2">
      <c r="A6" s="522"/>
      <c r="B6" s="508"/>
      <c r="C6" s="51">
        <v>954</v>
      </c>
      <c r="D6" s="52" t="s">
        <v>213</v>
      </c>
      <c r="E6" s="52" t="s">
        <v>47</v>
      </c>
      <c r="F6" s="67" t="s">
        <v>46</v>
      </c>
    </row>
    <row r="7" spans="1:6" ht="25.05" customHeight="1" x14ac:dyDescent="0.2">
      <c r="A7" s="522"/>
      <c r="B7" s="508"/>
      <c r="C7" s="51">
        <v>64</v>
      </c>
      <c r="D7" s="52" t="s">
        <v>214</v>
      </c>
      <c r="E7" s="52" t="s">
        <v>217</v>
      </c>
      <c r="F7" s="67" t="s">
        <v>46</v>
      </c>
    </row>
    <row r="8" spans="1:6" ht="25.05" customHeight="1" x14ac:dyDescent="0.2">
      <c r="A8" s="522"/>
      <c r="B8" s="512" t="s">
        <v>124</v>
      </c>
      <c r="C8" s="51">
        <v>880</v>
      </c>
      <c r="D8" s="52" t="s">
        <v>218</v>
      </c>
      <c r="E8" s="52" t="s">
        <v>47</v>
      </c>
      <c r="F8" s="67" t="s">
        <v>46</v>
      </c>
    </row>
    <row r="9" spans="1:6" ht="25.05" customHeight="1" x14ac:dyDescent="0.2">
      <c r="A9" s="522"/>
      <c r="B9" s="508"/>
      <c r="C9" s="51">
        <v>821</v>
      </c>
      <c r="D9" s="52" t="s">
        <v>219</v>
      </c>
      <c r="E9" s="52" t="s">
        <v>47</v>
      </c>
      <c r="F9" s="67" t="s">
        <v>46</v>
      </c>
    </row>
    <row r="10" spans="1:6" ht="25.05" customHeight="1" x14ac:dyDescent="0.2">
      <c r="A10" s="522"/>
      <c r="B10" s="513"/>
      <c r="C10" s="51">
        <v>935</v>
      </c>
      <c r="D10" s="52" t="s">
        <v>220</v>
      </c>
      <c r="E10" s="52" t="s">
        <v>47</v>
      </c>
      <c r="F10" s="67" t="s">
        <v>71</v>
      </c>
    </row>
    <row r="11" spans="1:6" ht="25.05" customHeight="1" x14ac:dyDescent="0.2">
      <c r="A11" s="522"/>
      <c r="B11" s="514" t="s">
        <v>230</v>
      </c>
      <c r="C11" s="51">
        <v>3263</v>
      </c>
      <c r="D11" s="52" t="s">
        <v>221</v>
      </c>
      <c r="E11" s="52" t="s">
        <v>47</v>
      </c>
      <c r="F11" s="67" t="s">
        <v>46</v>
      </c>
    </row>
    <row r="12" spans="1:6" ht="25.05" customHeight="1" x14ac:dyDescent="0.2">
      <c r="A12" s="522"/>
      <c r="B12" s="487"/>
      <c r="C12" s="51">
        <v>440</v>
      </c>
      <c r="D12" s="52" t="s">
        <v>222</v>
      </c>
      <c r="E12" s="52" t="s">
        <v>47</v>
      </c>
      <c r="F12" s="67" t="s">
        <v>46</v>
      </c>
    </row>
    <row r="13" spans="1:6" ht="25.05" customHeight="1" x14ac:dyDescent="0.2">
      <c r="A13" s="522"/>
      <c r="B13" s="487"/>
      <c r="C13" s="51">
        <v>3520</v>
      </c>
      <c r="D13" s="52" t="s">
        <v>223</v>
      </c>
      <c r="E13" s="52" t="s">
        <v>47</v>
      </c>
      <c r="F13" s="67" t="s">
        <v>46</v>
      </c>
    </row>
    <row r="14" spans="1:6" ht="25.05" customHeight="1" x14ac:dyDescent="0.2">
      <c r="A14" s="522"/>
      <c r="B14" s="487"/>
      <c r="C14" s="60">
        <v>692</v>
      </c>
      <c r="D14" s="86" t="s">
        <v>224</v>
      </c>
      <c r="E14" s="86" t="s">
        <v>47</v>
      </c>
      <c r="F14" s="87" t="s">
        <v>71</v>
      </c>
    </row>
    <row r="15" spans="1:6" ht="25.05" customHeight="1" x14ac:dyDescent="0.2">
      <c r="A15" s="522"/>
      <c r="B15" s="487"/>
      <c r="C15" s="51">
        <v>1672</v>
      </c>
      <c r="D15" s="52" t="s">
        <v>225</v>
      </c>
      <c r="E15" s="52" t="s">
        <v>47</v>
      </c>
      <c r="F15" s="67" t="s">
        <v>71</v>
      </c>
    </row>
    <row r="16" spans="1:6" ht="25.05" customHeight="1" x14ac:dyDescent="0.2">
      <c r="A16" s="522"/>
      <c r="B16" s="487"/>
      <c r="C16" s="60">
        <v>220</v>
      </c>
      <c r="D16" s="86" t="s">
        <v>226</v>
      </c>
      <c r="E16" s="86" t="s">
        <v>47</v>
      </c>
      <c r="F16" s="87" t="s">
        <v>46</v>
      </c>
    </row>
    <row r="17" spans="1:6" ht="25.05" customHeight="1" x14ac:dyDescent="0.2">
      <c r="A17" s="522"/>
      <c r="B17" s="487"/>
      <c r="C17" s="51">
        <v>3705</v>
      </c>
      <c r="D17" s="52" t="s">
        <v>227</v>
      </c>
      <c r="E17" s="52" t="s">
        <v>47</v>
      </c>
      <c r="F17" s="67" t="s">
        <v>46</v>
      </c>
    </row>
    <row r="18" spans="1:6" ht="25.05" customHeight="1" x14ac:dyDescent="0.2">
      <c r="A18" s="522"/>
      <c r="B18" s="487"/>
      <c r="C18" s="51">
        <v>1997</v>
      </c>
      <c r="D18" s="52" t="s">
        <v>228</v>
      </c>
      <c r="E18" s="52" t="s">
        <v>47</v>
      </c>
      <c r="F18" s="67" t="s">
        <v>46</v>
      </c>
    </row>
    <row r="19" spans="1:6" ht="25.05" customHeight="1" x14ac:dyDescent="0.2">
      <c r="A19" s="522"/>
      <c r="B19" s="488"/>
      <c r="C19" s="60">
        <v>550</v>
      </c>
      <c r="D19" s="86" t="s">
        <v>229</v>
      </c>
      <c r="E19" s="86" t="s">
        <v>47</v>
      </c>
      <c r="F19" s="87" t="s">
        <v>71</v>
      </c>
    </row>
    <row r="20" spans="1:6" ht="30" customHeight="1" x14ac:dyDescent="0.2">
      <c r="A20" s="522"/>
      <c r="B20" s="90" t="s">
        <v>125</v>
      </c>
      <c r="C20" s="51">
        <v>256</v>
      </c>
      <c r="D20" s="52" t="s">
        <v>231</v>
      </c>
      <c r="E20" s="52" t="s">
        <v>60</v>
      </c>
      <c r="F20" s="67" t="s">
        <v>46</v>
      </c>
    </row>
    <row r="21" spans="1:6" ht="25.05" customHeight="1" x14ac:dyDescent="0.2">
      <c r="A21" s="522"/>
      <c r="B21" s="514" t="s">
        <v>238</v>
      </c>
      <c r="C21" s="51">
        <v>781</v>
      </c>
      <c r="D21" s="52" t="s">
        <v>232</v>
      </c>
      <c r="E21" s="52" t="s">
        <v>47</v>
      </c>
      <c r="F21" s="67" t="s">
        <v>46</v>
      </c>
    </row>
    <row r="22" spans="1:6" ht="25.05" customHeight="1" x14ac:dyDescent="0.2">
      <c r="A22" s="522"/>
      <c r="B22" s="487"/>
      <c r="C22" s="51">
        <v>88</v>
      </c>
      <c r="D22" s="52" t="s">
        <v>233</v>
      </c>
      <c r="E22" s="52" t="s">
        <v>47</v>
      </c>
      <c r="F22" s="67" t="s">
        <v>56</v>
      </c>
    </row>
    <row r="23" spans="1:6" ht="25.05" customHeight="1" x14ac:dyDescent="0.2">
      <c r="A23" s="522"/>
      <c r="B23" s="487"/>
      <c r="C23" s="51">
        <v>308</v>
      </c>
      <c r="D23" s="52" t="s">
        <v>234</v>
      </c>
      <c r="E23" s="52" t="s">
        <v>47</v>
      </c>
      <c r="F23" s="67" t="s">
        <v>46</v>
      </c>
    </row>
    <row r="24" spans="1:6" ht="25.05" customHeight="1" x14ac:dyDescent="0.2">
      <c r="A24" s="522"/>
      <c r="B24" s="487"/>
      <c r="C24" s="51">
        <v>352</v>
      </c>
      <c r="D24" s="52" t="s">
        <v>235</v>
      </c>
      <c r="E24" s="52" t="s">
        <v>47</v>
      </c>
      <c r="F24" s="67" t="s">
        <v>46</v>
      </c>
    </row>
    <row r="25" spans="1:6" ht="25.05" customHeight="1" x14ac:dyDescent="0.2">
      <c r="A25" s="522"/>
      <c r="B25" s="487"/>
      <c r="C25" s="51">
        <v>55</v>
      </c>
      <c r="D25" s="52" t="s">
        <v>236</v>
      </c>
      <c r="E25" s="52" t="s">
        <v>47</v>
      </c>
      <c r="F25" s="67" t="s">
        <v>56</v>
      </c>
    </row>
    <row r="26" spans="1:6" ht="25.05" customHeight="1" thickBot="1" x14ac:dyDescent="0.25">
      <c r="A26" s="523"/>
      <c r="B26" s="515"/>
      <c r="C26" s="130">
        <v>9</v>
      </c>
      <c r="D26" s="131" t="s">
        <v>237</v>
      </c>
      <c r="E26" s="131" t="s">
        <v>47</v>
      </c>
      <c r="F26" s="132" t="s">
        <v>56</v>
      </c>
    </row>
    <row r="27" spans="1:6" ht="25.05" customHeight="1" x14ac:dyDescent="0.2">
      <c r="A27" s="522" t="s">
        <v>385</v>
      </c>
      <c r="B27" s="487" t="s">
        <v>243</v>
      </c>
      <c r="C27" s="60">
        <v>2706</v>
      </c>
      <c r="D27" s="86" t="s">
        <v>239</v>
      </c>
      <c r="E27" s="86" t="s">
        <v>47</v>
      </c>
      <c r="F27" s="87" t="s">
        <v>46</v>
      </c>
    </row>
    <row r="28" spans="1:6" ht="25.05" customHeight="1" x14ac:dyDescent="0.2">
      <c r="A28" s="522"/>
      <c r="B28" s="487"/>
      <c r="C28" s="51">
        <v>649</v>
      </c>
      <c r="D28" s="52" t="s">
        <v>240</v>
      </c>
      <c r="E28" s="52" t="s">
        <v>47</v>
      </c>
      <c r="F28" s="67" t="s">
        <v>81</v>
      </c>
    </row>
    <row r="29" spans="1:6" ht="25.05" customHeight="1" x14ac:dyDescent="0.2">
      <c r="A29" s="522"/>
      <c r="B29" s="487"/>
      <c r="C29" s="51">
        <v>3843</v>
      </c>
      <c r="D29" s="52" t="s">
        <v>241</v>
      </c>
      <c r="E29" s="52" t="s">
        <v>47</v>
      </c>
      <c r="F29" s="67" t="s">
        <v>81</v>
      </c>
    </row>
    <row r="30" spans="1:6" ht="25.05" customHeight="1" thickBot="1" x14ac:dyDescent="0.25">
      <c r="A30" s="523"/>
      <c r="B30" s="515"/>
      <c r="C30" s="91">
        <v>1044</v>
      </c>
      <c r="D30" s="92" t="s">
        <v>242</v>
      </c>
      <c r="E30" s="92" t="s">
        <v>47</v>
      </c>
      <c r="F30" s="93" t="s">
        <v>46</v>
      </c>
    </row>
    <row r="31" spans="1:6" ht="25.05" customHeight="1" x14ac:dyDescent="0.2">
      <c r="A31" s="489" t="s">
        <v>86</v>
      </c>
      <c r="B31" s="486" t="s">
        <v>245</v>
      </c>
      <c r="C31" s="60">
        <v>990</v>
      </c>
      <c r="D31" s="86" t="s">
        <v>246</v>
      </c>
      <c r="E31" s="86" t="s">
        <v>47</v>
      </c>
      <c r="F31" s="87" t="s">
        <v>127</v>
      </c>
    </row>
    <row r="32" spans="1:6" ht="25.05" customHeight="1" x14ac:dyDescent="0.2">
      <c r="A32" s="489"/>
      <c r="B32" s="487"/>
      <c r="C32" s="51">
        <v>58</v>
      </c>
      <c r="D32" s="52" t="s">
        <v>247</v>
      </c>
      <c r="E32" s="52" t="s">
        <v>47</v>
      </c>
      <c r="F32" s="67" t="s">
        <v>248</v>
      </c>
    </row>
    <row r="33" spans="1:9" ht="25.05" customHeight="1" x14ac:dyDescent="0.2">
      <c r="A33" s="489"/>
      <c r="B33" s="487"/>
      <c r="C33" s="51">
        <v>1089</v>
      </c>
      <c r="D33" s="52" t="s">
        <v>249</v>
      </c>
      <c r="E33" s="52" t="s">
        <v>47</v>
      </c>
      <c r="F33" s="67" t="s">
        <v>127</v>
      </c>
    </row>
    <row r="34" spans="1:9" ht="25.05" customHeight="1" x14ac:dyDescent="0.2">
      <c r="A34" s="489"/>
      <c r="B34" s="487"/>
      <c r="C34" s="51">
        <v>344</v>
      </c>
      <c r="D34" s="52" t="s">
        <v>126</v>
      </c>
      <c r="E34" s="52" t="s">
        <v>47</v>
      </c>
      <c r="F34" s="67" t="s">
        <v>250</v>
      </c>
    </row>
    <row r="35" spans="1:9" ht="25.05" customHeight="1" x14ac:dyDescent="0.2">
      <c r="A35" s="489"/>
      <c r="B35" s="487"/>
      <c r="C35" s="51">
        <v>220</v>
      </c>
      <c r="D35" s="52" t="s">
        <v>251</v>
      </c>
      <c r="E35" s="52" t="s">
        <v>47</v>
      </c>
      <c r="F35" s="67" t="s">
        <v>252</v>
      </c>
    </row>
    <row r="36" spans="1:9" ht="25.05" customHeight="1" x14ac:dyDescent="0.2">
      <c r="A36" s="489"/>
      <c r="B36" s="488"/>
      <c r="C36" s="51">
        <v>167</v>
      </c>
      <c r="D36" s="52" t="s">
        <v>253</v>
      </c>
      <c r="E36" s="52" t="s">
        <v>47</v>
      </c>
      <c r="F36" s="67" t="s">
        <v>252</v>
      </c>
    </row>
    <row r="37" spans="1:9" ht="30" customHeight="1" thickBot="1" x14ac:dyDescent="0.25">
      <c r="A37" s="490"/>
      <c r="B37" s="94" t="s">
        <v>70</v>
      </c>
      <c r="C37" s="51">
        <v>1307</v>
      </c>
      <c r="D37" s="53" t="s">
        <v>254</v>
      </c>
      <c r="E37" s="53" t="s">
        <v>255</v>
      </c>
      <c r="F37" s="68" t="s">
        <v>127</v>
      </c>
      <c r="G37" s="76"/>
      <c r="H37" s="6"/>
      <c r="I37" s="6"/>
    </row>
    <row r="38" spans="1:9" ht="34.950000000000003" customHeight="1" x14ac:dyDescent="0.2">
      <c r="A38" s="491" t="s">
        <v>387</v>
      </c>
      <c r="B38" s="25" t="s">
        <v>259</v>
      </c>
      <c r="C38" s="14">
        <v>3423</v>
      </c>
      <c r="D38" s="15" t="s">
        <v>72</v>
      </c>
      <c r="E38" s="15" t="s">
        <v>76</v>
      </c>
      <c r="F38" s="66" t="s">
        <v>48</v>
      </c>
    </row>
    <row r="39" spans="1:9" ht="34.950000000000003" customHeight="1" thickBot="1" x14ac:dyDescent="0.25">
      <c r="A39" s="492"/>
      <c r="B39" s="95" t="s">
        <v>260</v>
      </c>
      <c r="C39" s="96">
        <v>436050</v>
      </c>
      <c r="D39" s="97" t="s">
        <v>129</v>
      </c>
      <c r="E39" s="97" t="s">
        <v>130</v>
      </c>
      <c r="F39" s="98" t="s">
        <v>48</v>
      </c>
    </row>
    <row r="40" spans="1:9" ht="34.950000000000003" customHeight="1" x14ac:dyDescent="0.2">
      <c r="A40" s="524" t="s">
        <v>31</v>
      </c>
      <c r="B40" s="39" t="s">
        <v>283</v>
      </c>
      <c r="C40" s="14">
        <v>117682</v>
      </c>
      <c r="D40" s="54" t="s">
        <v>286</v>
      </c>
      <c r="E40" s="496" t="s">
        <v>132</v>
      </c>
      <c r="F40" s="70" t="s">
        <v>48</v>
      </c>
      <c r="I40" s="481"/>
    </row>
    <row r="41" spans="1:9" ht="34.950000000000003" customHeight="1" x14ac:dyDescent="0.2">
      <c r="A41" s="525"/>
      <c r="B41" s="33" t="s">
        <v>262</v>
      </c>
      <c r="C41" s="4">
        <v>41212</v>
      </c>
      <c r="D41" s="26" t="s">
        <v>82</v>
      </c>
      <c r="E41" s="497"/>
      <c r="F41" s="65" t="s">
        <v>48</v>
      </c>
      <c r="I41" s="482"/>
    </row>
    <row r="42" spans="1:9" ht="34.950000000000003" customHeight="1" x14ac:dyDescent="0.2">
      <c r="A42" s="525"/>
      <c r="B42" s="33" t="s">
        <v>263</v>
      </c>
      <c r="C42" s="4">
        <v>37400</v>
      </c>
      <c r="D42" s="26" t="s">
        <v>93</v>
      </c>
      <c r="E42" s="497"/>
      <c r="F42" s="65" t="s">
        <v>46</v>
      </c>
      <c r="I42" s="482"/>
    </row>
    <row r="43" spans="1:9" ht="34.950000000000003" customHeight="1" x14ac:dyDescent="0.2">
      <c r="A43" s="525"/>
      <c r="B43" s="33" t="s">
        <v>264</v>
      </c>
      <c r="C43" s="4">
        <v>33671</v>
      </c>
      <c r="D43" s="26" t="s">
        <v>93</v>
      </c>
      <c r="E43" s="497"/>
      <c r="F43" s="65" t="s">
        <v>81</v>
      </c>
    </row>
    <row r="44" spans="1:9" ht="34.950000000000003" customHeight="1" x14ac:dyDescent="0.2">
      <c r="A44" s="525"/>
      <c r="B44" s="33" t="s">
        <v>265</v>
      </c>
      <c r="C44" s="4">
        <v>113422</v>
      </c>
      <c r="D44" s="26" t="s">
        <v>92</v>
      </c>
      <c r="E44" s="497"/>
      <c r="F44" s="65" t="s">
        <v>46</v>
      </c>
    </row>
    <row r="45" spans="1:9" ht="70.05" customHeight="1" x14ac:dyDescent="0.2">
      <c r="A45" s="525"/>
      <c r="B45" s="33" t="s">
        <v>285</v>
      </c>
      <c r="C45" s="4">
        <v>59400</v>
      </c>
      <c r="D45" s="26" t="s">
        <v>92</v>
      </c>
      <c r="E45" s="497"/>
      <c r="F45" s="65" t="s">
        <v>46</v>
      </c>
    </row>
    <row r="46" spans="1:9" ht="34.950000000000003" customHeight="1" x14ac:dyDescent="0.2">
      <c r="A46" s="525"/>
      <c r="B46" s="33" t="s">
        <v>87</v>
      </c>
      <c r="C46" s="4">
        <v>469193</v>
      </c>
      <c r="D46" s="26" t="s">
        <v>88</v>
      </c>
      <c r="E46" s="497"/>
      <c r="F46" s="65" t="s">
        <v>48</v>
      </c>
    </row>
    <row r="47" spans="1:9" ht="34.950000000000003" customHeight="1" thickBot="1" x14ac:dyDescent="0.25">
      <c r="A47" s="526"/>
      <c r="B47" s="135" t="s">
        <v>284</v>
      </c>
      <c r="C47" s="136">
        <v>2868195</v>
      </c>
      <c r="D47" s="137" t="s">
        <v>90</v>
      </c>
      <c r="E47" s="498"/>
      <c r="F47" s="138" t="s">
        <v>48</v>
      </c>
    </row>
    <row r="48" spans="1:9" ht="34.950000000000003" customHeight="1" x14ac:dyDescent="0.2">
      <c r="A48" s="524" t="s">
        <v>388</v>
      </c>
      <c r="B48" s="133" t="s">
        <v>270</v>
      </c>
      <c r="C48" s="134">
        <v>636321</v>
      </c>
      <c r="D48" s="97" t="s">
        <v>88</v>
      </c>
      <c r="E48" s="502" t="s">
        <v>389</v>
      </c>
      <c r="F48" s="98" t="s">
        <v>46</v>
      </c>
    </row>
    <row r="49" spans="1:8" ht="34.950000000000003" customHeight="1" x14ac:dyDescent="0.2">
      <c r="A49" s="525"/>
      <c r="B49" s="33" t="s">
        <v>271</v>
      </c>
      <c r="C49" s="5">
        <v>4203</v>
      </c>
      <c r="D49" s="26" t="s">
        <v>91</v>
      </c>
      <c r="E49" s="503"/>
      <c r="F49" s="65" t="s">
        <v>46</v>
      </c>
    </row>
    <row r="50" spans="1:8" ht="34.950000000000003" customHeight="1" x14ac:dyDescent="0.2">
      <c r="A50" s="525"/>
      <c r="B50" s="48" t="s">
        <v>272</v>
      </c>
      <c r="C50" s="5">
        <v>20989</v>
      </c>
      <c r="D50" s="26" t="s">
        <v>287</v>
      </c>
      <c r="E50" s="503"/>
      <c r="F50" s="65" t="s">
        <v>46</v>
      </c>
    </row>
    <row r="51" spans="1:8" ht="34.950000000000003" customHeight="1" thickBot="1" x14ac:dyDescent="0.25">
      <c r="A51" s="526"/>
      <c r="B51" s="33" t="s">
        <v>273</v>
      </c>
      <c r="C51" s="5">
        <v>13880</v>
      </c>
      <c r="D51" s="26" t="s">
        <v>89</v>
      </c>
      <c r="E51" s="504"/>
      <c r="F51" s="65" t="s">
        <v>81</v>
      </c>
    </row>
    <row r="52" spans="1:8" ht="34.950000000000003" customHeight="1" x14ac:dyDescent="0.2">
      <c r="A52" s="499" t="s">
        <v>22</v>
      </c>
      <c r="B52" s="79" t="s">
        <v>313</v>
      </c>
      <c r="C52" s="80">
        <v>1368400</v>
      </c>
      <c r="D52" s="81" t="s">
        <v>80</v>
      </c>
      <c r="E52" s="81" t="s">
        <v>47</v>
      </c>
      <c r="F52" s="82" t="s">
        <v>144</v>
      </c>
      <c r="H52" s="8"/>
    </row>
    <row r="53" spans="1:8" ht="34.950000000000003" customHeight="1" x14ac:dyDescent="0.2">
      <c r="A53" s="500"/>
      <c r="B53" s="58" t="s">
        <v>314</v>
      </c>
      <c r="C53" s="51">
        <v>1134100</v>
      </c>
      <c r="D53" s="53" t="s">
        <v>80</v>
      </c>
      <c r="E53" s="53" t="s">
        <v>47</v>
      </c>
      <c r="F53" s="68" t="s">
        <v>144</v>
      </c>
      <c r="H53" s="8"/>
    </row>
    <row r="54" spans="1:8" ht="34.950000000000003" customHeight="1" x14ac:dyDescent="0.2">
      <c r="A54" s="500"/>
      <c r="B54" s="58" t="s">
        <v>315</v>
      </c>
      <c r="C54" s="51">
        <v>7238000</v>
      </c>
      <c r="D54" s="53" t="s">
        <v>80</v>
      </c>
      <c r="E54" s="53" t="s">
        <v>47</v>
      </c>
      <c r="F54" s="68" t="s">
        <v>144</v>
      </c>
      <c r="H54" s="8"/>
    </row>
    <row r="55" spans="1:8" ht="34.950000000000003" customHeight="1" x14ac:dyDescent="0.2">
      <c r="A55" s="500"/>
      <c r="B55" s="58" t="s">
        <v>316</v>
      </c>
      <c r="C55" s="51">
        <v>5875100</v>
      </c>
      <c r="D55" s="53" t="s">
        <v>80</v>
      </c>
      <c r="E55" s="53" t="s">
        <v>47</v>
      </c>
      <c r="F55" s="68" t="s">
        <v>353</v>
      </c>
      <c r="H55" s="8"/>
    </row>
    <row r="56" spans="1:8" ht="34.950000000000003" customHeight="1" x14ac:dyDescent="0.2">
      <c r="A56" s="500"/>
      <c r="B56" s="58" t="s">
        <v>317</v>
      </c>
      <c r="C56" s="51">
        <v>8804400</v>
      </c>
      <c r="D56" s="53" t="s">
        <v>80</v>
      </c>
      <c r="E56" s="53" t="s">
        <v>47</v>
      </c>
      <c r="F56" s="68" t="s">
        <v>353</v>
      </c>
      <c r="H56" s="8"/>
    </row>
    <row r="57" spans="1:8" ht="34.950000000000003" customHeight="1" x14ac:dyDescent="0.2">
      <c r="A57" s="500"/>
      <c r="B57" s="58" t="s">
        <v>318</v>
      </c>
      <c r="C57" s="51">
        <v>9471000</v>
      </c>
      <c r="D57" s="53" t="s">
        <v>80</v>
      </c>
      <c r="E57" s="53" t="s">
        <v>47</v>
      </c>
      <c r="F57" s="68" t="s">
        <v>353</v>
      </c>
      <c r="H57" s="8"/>
    </row>
    <row r="58" spans="1:8" ht="34.950000000000003" customHeight="1" x14ac:dyDescent="0.2">
      <c r="A58" s="500"/>
      <c r="B58" s="58" t="s">
        <v>319</v>
      </c>
      <c r="C58" s="51">
        <v>9456700</v>
      </c>
      <c r="D58" s="53" t="s">
        <v>80</v>
      </c>
      <c r="E58" s="53" t="s">
        <v>47</v>
      </c>
      <c r="F58" s="68" t="s">
        <v>353</v>
      </c>
      <c r="H58" s="8"/>
    </row>
    <row r="59" spans="1:8" ht="34.950000000000003" customHeight="1" x14ac:dyDescent="0.2">
      <c r="A59" s="500"/>
      <c r="B59" s="58" t="s">
        <v>320</v>
      </c>
      <c r="C59" s="51">
        <v>6623100</v>
      </c>
      <c r="D59" s="53" t="s">
        <v>80</v>
      </c>
      <c r="E59" s="53" t="s">
        <v>47</v>
      </c>
      <c r="F59" s="68" t="s">
        <v>353</v>
      </c>
      <c r="H59" s="8"/>
    </row>
    <row r="60" spans="1:8" ht="34.950000000000003" customHeight="1" x14ac:dyDescent="0.2">
      <c r="A60" s="500"/>
      <c r="B60" s="58" t="s">
        <v>321</v>
      </c>
      <c r="C60" s="51">
        <v>6040100</v>
      </c>
      <c r="D60" s="53" t="s">
        <v>80</v>
      </c>
      <c r="E60" s="53" t="s">
        <v>47</v>
      </c>
      <c r="F60" s="68" t="s">
        <v>353</v>
      </c>
      <c r="H60" s="8"/>
    </row>
    <row r="61" spans="1:8" ht="34.950000000000003" customHeight="1" x14ac:dyDescent="0.2">
      <c r="A61" s="500"/>
      <c r="B61" s="58" t="s">
        <v>322</v>
      </c>
      <c r="C61" s="51">
        <v>5150200</v>
      </c>
      <c r="D61" s="53" t="s">
        <v>80</v>
      </c>
      <c r="E61" s="53" t="s">
        <v>47</v>
      </c>
      <c r="F61" s="68" t="s">
        <v>353</v>
      </c>
      <c r="H61" s="8"/>
    </row>
    <row r="62" spans="1:8" ht="34.950000000000003" customHeight="1" x14ac:dyDescent="0.2">
      <c r="A62" s="500"/>
      <c r="B62" s="58" t="s">
        <v>323</v>
      </c>
      <c r="C62" s="51">
        <v>9311500</v>
      </c>
      <c r="D62" s="53" t="s">
        <v>80</v>
      </c>
      <c r="E62" s="53" t="s">
        <v>47</v>
      </c>
      <c r="F62" s="68" t="s">
        <v>353</v>
      </c>
      <c r="H62" s="8"/>
    </row>
    <row r="63" spans="1:8" ht="34.950000000000003" customHeight="1" x14ac:dyDescent="0.2">
      <c r="A63" s="500"/>
      <c r="B63" s="33" t="s">
        <v>324</v>
      </c>
      <c r="C63" s="51">
        <v>12520200</v>
      </c>
      <c r="D63" s="53" t="s">
        <v>80</v>
      </c>
      <c r="E63" s="53" t="s">
        <v>47</v>
      </c>
      <c r="F63" s="68" t="s">
        <v>353</v>
      </c>
      <c r="H63" s="8"/>
    </row>
    <row r="64" spans="1:8" ht="34.950000000000003" customHeight="1" x14ac:dyDescent="0.2">
      <c r="A64" s="500"/>
      <c r="B64" s="59" t="s">
        <v>325</v>
      </c>
      <c r="C64" s="60">
        <v>3968800</v>
      </c>
      <c r="D64" s="61" t="s">
        <v>80</v>
      </c>
      <c r="E64" s="61" t="s">
        <v>47</v>
      </c>
      <c r="F64" s="71" t="s">
        <v>353</v>
      </c>
      <c r="H64" s="8"/>
    </row>
    <row r="65" spans="1:9" ht="34.950000000000003" customHeight="1" x14ac:dyDescent="0.2">
      <c r="A65" s="500"/>
      <c r="B65" s="58" t="s">
        <v>326</v>
      </c>
      <c r="C65" s="51">
        <v>6666000</v>
      </c>
      <c r="D65" s="53" t="s">
        <v>80</v>
      </c>
      <c r="E65" s="53" t="s">
        <v>47</v>
      </c>
      <c r="F65" s="68" t="s">
        <v>353</v>
      </c>
      <c r="G65" s="56"/>
      <c r="H65" s="57"/>
      <c r="I65" s="56"/>
    </row>
    <row r="66" spans="1:9" s="56" customFormat="1" ht="34.950000000000003" customHeight="1" thickBot="1" x14ac:dyDescent="0.25">
      <c r="A66" s="501"/>
      <c r="B66" s="139" t="s">
        <v>327</v>
      </c>
      <c r="C66" s="130">
        <v>5734300</v>
      </c>
      <c r="D66" s="140" t="s">
        <v>80</v>
      </c>
      <c r="E66" s="140" t="s">
        <v>47</v>
      </c>
      <c r="F66" s="141" t="s">
        <v>353</v>
      </c>
      <c r="G66" s="9"/>
      <c r="H66" s="8"/>
      <c r="I66" s="9"/>
    </row>
    <row r="67" spans="1:9" s="56" customFormat="1" ht="34.950000000000003" customHeight="1" x14ac:dyDescent="0.2">
      <c r="A67" s="499" t="s">
        <v>85</v>
      </c>
      <c r="B67" s="39" t="s">
        <v>328</v>
      </c>
      <c r="C67" s="80">
        <v>6857400</v>
      </c>
      <c r="D67" s="81" t="s">
        <v>80</v>
      </c>
      <c r="E67" s="81" t="s">
        <v>47</v>
      </c>
      <c r="F67" s="82" t="s">
        <v>353</v>
      </c>
      <c r="H67" s="57"/>
    </row>
    <row r="68" spans="1:9" ht="34.950000000000003" customHeight="1" x14ac:dyDescent="0.2">
      <c r="A68" s="500"/>
      <c r="B68" s="59" t="s">
        <v>329</v>
      </c>
      <c r="C68" s="60">
        <v>6206200</v>
      </c>
      <c r="D68" s="61" t="s">
        <v>80</v>
      </c>
      <c r="E68" s="61" t="s">
        <v>47</v>
      </c>
      <c r="F68" s="71" t="s">
        <v>353</v>
      </c>
      <c r="H68" s="8"/>
    </row>
    <row r="69" spans="1:9" ht="34.950000000000003" customHeight="1" x14ac:dyDescent="0.2">
      <c r="A69" s="500"/>
      <c r="B69" s="58" t="s">
        <v>330</v>
      </c>
      <c r="C69" s="51">
        <v>1309000</v>
      </c>
      <c r="D69" s="53" t="s">
        <v>80</v>
      </c>
      <c r="E69" s="53" t="s">
        <v>47</v>
      </c>
      <c r="F69" s="68" t="s">
        <v>353</v>
      </c>
      <c r="H69" s="8"/>
    </row>
    <row r="70" spans="1:9" ht="34.950000000000003" customHeight="1" x14ac:dyDescent="0.2">
      <c r="A70" s="500"/>
      <c r="B70" s="58" t="s">
        <v>331</v>
      </c>
      <c r="C70" s="51">
        <v>1045000</v>
      </c>
      <c r="D70" s="53" t="s">
        <v>80</v>
      </c>
      <c r="E70" s="53" t="s">
        <v>47</v>
      </c>
      <c r="F70" s="68" t="s">
        <v>144</v>
      </c>
      <c r="H70" s="8"/>
    </row>
    <row r="71" spans="1:9" ht="34.950000000000003" customHeight="1" x14ac:dyDescent="0.2">
      <c r="A71" s="500"/>
      <c r="B71" s="58" t="s">
        <v>332</v>
      </c>
      <c r="C71" s="51">
        <v>6260100</v>
      </c>
      <c r="D71" s="53" t="s">
        <v>80</v>
      </c>
      <c r="E71" s="53" t="s">
        <v>47</v>
      </c>
      <c r="F71" s="68" t="s">
        <v>353</v>
      </c>
      <c r="H71" s="8"/>
    </row>
    <row r="72" spans="1:9" ht="34.950000000000003" customHeight="1" x14ac:dyDescent="0.2">
      <c r="A72" s="500"/>
      <c r="B72" s="58" t="s">
        <v>333</v>
      </c>
      <c r="C72" s="51">
        <v>2777500</v>
      </c>
      <c r="D72" s="53" t="s">
        <v>80</v>
      </c>
      <c r="E72" s="53" t="s">
        <v>47</v>
      </c>
      <c r="F72" s="68" t="s">
        <v>353</v>
      </c>
      <c r="H72" s="8"/>
    </row>
    <row r="73" spans="1:9" ht="34.950000000000003" customHeight="1" x14ac:dyDescent="0.2">
      <c r="A73" s="500"/>
      <c r="B73" s="58" t="s">
        <v>334</v>
      </c>
      <c r="C73" s="51">
        <v>11249700</v>
      </c>
      <c r="D73" s="53" t="s">
        <v>80</v>
      </c>
      <c r="E73" s="53" t="s">
        <v>47</v>
      </c>
      <c r="F73" s="68" t="s">
        <v>353</v>
      </c>
      <c r="H73" s="8"/>
    </row>
    <row r="74" spans="1:9" ht="34.950000000000003" customHeight="1" x14ac:dyDescent="0.2">
      <c r="A74" s="500"/>
      <c r="B74" s="58" t="s">
        <v>317</v>
      </c>
      <c r="C74" s="51">
        <v>3417700</v>
      </c>
      <c r="D74" s="53" t="s">
        <v>80</v>
      </c>
      <c r="E74" s="53" t="s">
        <v>47</v>
      </c>
      <c r="F74" s="68" t="s">
        <v>353</v>
      </c>
      <c r="H74" s="8"/>
    </row>
    <row r="75" spans="1:9" ht="34.950000000000003" customHeight="1" x14ac:dyDescent="0.2">
      <c r="A75" s="500"/>
      <c r="B75" s="58" t="s">
        <v>335</v>
      </c>
      <c r="C75" s="51">
        <v>1678600</v>
      </c>
      <c r="D75" s="53" t="s">
        <v>80</v>
      </c>
      <c r="E75" s="53" t="s">
        <v>47</v>
      </c>
      <c r="F75" s="68" t="s">
        <v>353</v>
      </c>
      <c r="H75" s="8"/>
    </row>
    <row r="76" spans="1:9" ht="34.950000000000003" customHeight="1" x14ac:dyDescent="0.2">
      <c r="A76" s="500"/>
      <c r="B76" s="58" t="s">
        <v>336</v>
      </c>
      <c r="C76" s="51">
        <v>1518000</v>
      </c>
      <c r="D76" s="53" t="s">
        <v>80</v>
      </c>
      <c r="E76" s="53" t="s">
        <v>47</v>
      </c>
      <c r="F76" s="68" t="s">
        <v>353</v>
      </c>
      <c r="H76" s="8"/>
    </row>
    <row r="77" spans="1:9" ht="34.950000000000003" customHeight="1" x14ac:dyDescent="0.2">
      <c r="A77" s="500"/>
      <c r="B77" s="58" t="s">
        <v>337</v>
      </c>
      <c r="C77" s="51">
        <v>1298000</v>
      </c>
      <c r="D77" s="53" t="s">
        <v>80</v>
      </c>
      <c r="E77" s="53" t="s">
        <v>47</v>
      </c>
      <c r="F77" s="68" t="s">
        <v>353</v>
      </c>
      <c r="H77" s="8"/>
    </row>
    <row r="78" spans="1:9" ht="34.950000000000003" customHeight="1" x14ac:dyDescent="0.2">
      <c r="A78" s="500"/>
      <c r="B78" s="58" t="s">
        <v>318</v>
      </c>
      <c r="C78" s="51">
        <v>5864100</v>
      </c>
      <c r="D78" s="53" t="s">
        <v>80</v>
      </c>
      <c r="E78" s="53" t="s">
        <v>47</v>
      </c>
      <c r="F78" s="68" t="s">
        <v>353</v>
      </c>
      <c r="H78" s="8"/>
    </row>
    <row r="79" spans="1:9" ht="34.950000000000003" customHeight="1" x14ac:dyDescent="0.2">
      <c r="A79" s="500"/>
      <c r="B79" s="58" t="s">
        <v>338</v>
      </c>
      <c r="C79" s="51">
        <v>1617000</v>
      </c>
      <c r="D79" s="53" t="s">
        <v>80</v>
      </c>
      <c r="E79" s="53" t="s">
        <v>47</v>
      </c>
      <c r="F79" s="68" t="s">
        <v>353</v>
      </c>
      <c r="H79" s="8"/>
    </row>
    <row r="80" spans="1:9" ht="34.950000000000003" customHeight="1" x14ac:dyDescent="0.2">
      <c r="A80" s="500"/>
      <c r="B80" s="58" t="s">
        <v>339</v>
      </c>
      <c r="C80" s="51">
        <v>2481600</v>
      </c>
      <c r="D80" s="53" t="s">
        <v>80</v>
      </c>
      <c r="E80" s="53" t="s">
        <v>47</v>
      </c>
      <c r="F80" s="68" t="s">
        <v>353</v>
      </c>
      <c r="H80" s="8"/>
    </row>
    <row r="81" spans="1:8" ht="34.950000000000003" customHeight="1" x14ac:dyDescent="0.2">
      <c r="A81" s="500"/>
      <c r="B81" s="58" t="s">
        <v>340</v>
      </c>
      <c r="C81" s="51">
        <v>2720300</v>
      </c>
      <c r="D81" s="53" t="s">
        <v>80</v>
      </c>
      <c r="E81" s="53" t="s">
        <v>47</v>
      </c>
      <c r="F81" s="68" t="s">
        <v>144</v>
      </c>
      <c r="H81" s="8"/>
    </row>
    <row r="82" spans="1:8" ht="34.950000000000003" customHeight="1" x14ac:dyDescent="0.2">
      <c r="A82" s="500"/>
      <c r="B82" s="58" t="s">
        <v>341</v>
      </c>
      <c r="C82" s="51">
        <v>3586000</v>
      </c>
      <c r="D82" s="53" t="s">
        <v>80</v>
      </c>
      <c r="E82" s="53" t="s">
        <v>47</v>
      </c>
      <c r="F82" s="68" t="s">
        <v>144</v>
      </c>
      <c r="H82" s="8"/>
    </row>
    <row r="83" spans="1:8" ht="34.950000000000003" customHeight="1" x14ac:dyDescent="0.2">
      <c r="A83" s="500"/>
      <c r="B83" s="58" t="s">
        <v>342</v>
      </c>
      <c r="C83" s="51">
        <v>2915000</v>
      </c>
      <c r="D83" s="53" t="s">
        <v>80</v>
      </c>
      <c r="E83" s="53" t="s">
        <v>47</v>
      </c>
      <c r="F83" s="68" t="s">
        <v>144</v>
      </c>
      <c r="H83" s="8"/>
    </row>
    <row r="84" spans="1:8" ht="34.950000000000003" customHeight="1" x14ac:dyDescent="0.2">
      <c r="A84" s="500"/>
      <c r="B84" s="58" t="s">
        <v>343</v>
      </c>
      <c r="C84" s="51">
        <v>627000</v>
      </c>
      <c r="D84" s="53" t="s">
        <v>80</v>
      </c>
      <c r="E84" s="53" t="s">
        <v>47</v>
      </c>
      <c r="F84" s="68" t="s">
        <v>144</v>
      </c>
      <c r="H84" s="8"/>
    </row>
    <row r="85" spans="1:8" ht="34.950000000000003" customHeight="1" thickBot="1" x14ac:dyDescent="0.25">
      <c r="A85" s="501"/>
      <c r="B85" s="139" t="s">
        <v>344</v>
      </c>
      <c r="C85" s="130">
        <v>3147100</v>
      </c>
      <c r="D85" s="140" t="s">
        <v>80</v>
      </c>
      <c r="E85" s="140" t="s">
        <v>47</v>
      </c>
      <c r="F85" s="141" t="s">
        <v>144</v>
      </c>
      <c r="H85" s="8"/>
    </row>
    <row r="86" spans="1:8" ht="34.950000000000003" customHeight="1" x14ac:dyDescent="0.2">
      <c r="A86" s="499" t="s">
        <v>85</v>
      </c>
      <c r="B86" s="59" t="s">
        <v>345</v>
      </c>
      <c r="C86" s="60">
        <v>1254000</v>
      </c>
      <c r="D86" s="61" t="s">
        <v>80</v>
      </c>
      <c r="E86" s="61" t="s">
        <v>47</v>
      </c>
      <c r="F86" s="71" t="s">
        <v>144</v>
      </c>
      <c r="H86" s="8"/>
    </row>
    <row r="87" spans="1:8" ht="34.950000000000003" customHeight="1" x14ac:dyDescent="0.2">
      <c r="A87" s="500"/>
      <c r="B87" s="58" t="s">
        <v>346</v>
      </c>
      <c r="C87" s="51">
        <v>814000</v>
      </c>
      <c r="D87" s="53" t="s">
        <v>80</v>
      </c>
      <c r="E87" s="53" t="s">
        <v>47</v>
      </c>
      <c r="F87" s="68" t="s">
        <v>144</v>
      </c>
      <c r="H87" s="8"/>
    </row>
    <row r="88" spans="1:8" ht="34.950000000000003" customHeight="1" x14ac:dyDescent="0.2">
      <c r="A88" s="500"/>
      <c r="B88" s="58" t="s">
        <v>347</v>
      </c>
      <c r="C88" s="51">
        <v>3910500</v>
      </c>
      <c r="D88" s="53" t="s">
        <v>80</v>
      </c>
      <c r="E88" s="53" t="s">
        <v>47</v>
      </c>
      <c r="F88" s="68" t="s">
        <v>144</v>
      </c>
      <c r="H88" s="8"/>
    </row>
    <row r="89" spans="1:8" ht="34.950000000000003" customHeight="1" x14ac:dyDescent="0.2">
      <c r="A89" s="500"/>
      <c r="B89" s="58" t="s">
        <v>348</v>
      </c>
      <c r="C89" s="51">
        <v>649000</v>
      </c>
      <c r="D89" s="53" t="s">
        <v>80</v>
      </c>
      <c r="E89" s="53" t="s">
        <v>47</v>
      </c>
      <c r="F89" s="68" t="s">
        <v>144</v>
      </c>
      <c r="H89" s="8"/>
    </row>
    <row r="90" spans="1:8" ht="34.950000000000003" customHeight="1" x14ac:dyDescent="0.2">
      <c r="A90" s="500"/>
      <c r="B90" s="99" t="s">
        <v>349</v>
      </c>
      <c r="C90" s="100">
        <v>1235300</v>
      </c>
      <c r="D90" s="101" t="s">
        <v>80</v>
      </c>
      <c r="E90" s="101" t="s">
        <v>47</v>
      </c>
      <c r="F90" s="102" t="s">
        <v>144</v>
      </c>
      <c r="H90" s="8"/>
    </row>
    <row r="91" spans="1:8" ht="34.950000000000003" customHeight="1" x14ac:dyDescent="0.2">
      <c r="A91" s="500"/>
      <c r="B91" s="99" t="s">
        <v>350</v>
      </c>
      <c r="C91" s="100">
        <v>825000</v>
      </c>
      <c r="D91" s="101" t="s">
        <v>80</v>
      </c>
      <c r="E91" s="101" t="s">
        <v>47</v>
      </c>
      <c r="F91" s="102" t="s">
        <v>144</v>
      </c>
      <c r="H91" s="8"/>
    </row>
    <row r="92" spans="1:8" ht="34.950000000000003" customHeight="1" x14ac:dyDescent="0.2">
      <c r="A92" s="500"/>
      <c r="B92" s="99" t="s">
        <v>351</v>
      </c>
      <c r="C92" s="100">
        <v>2046000</v>
      </c>
      <c r="D92" s="101" t="s">
        <v>80</v>
      </c>
      <c r="E92" s="101" t="s">
        <v>47</v>
      </c>
      <c r="F92" s="102" t="s">
        <v>144</v>
      </c>
      <c r="H92" s="8"/>
    </row>
    <row r="93" spans="1:8" ht="34.950000000000003" customHeight="1" thickBot="1" x14ac:dyDescent="0.25">
      <c r="A93" s="501"/>
      <c r="B93" s="99" t="s">
        <v>352</v>
      </c>
      <c r="C93" s="100">
        <v>572000</v>
      </c>
      <c r="D93" s="101" t="s">
        <v>80</v>
      </c>
      <c r="E93" s="101" t="s">
        <v>47</v>
      </c>
      <c r="F93" s="102" t="s">
        <v>144</v>
      </c>
      <c r="H93" s="8"/>
    </row>
    <row r="94" spans="1:8" ht="25.05" customHeight="1" x14ac:dyDescent="0.2">
      <c r="A94" s="493" t="s">
        <v>23</v>
      </c>
      <c r="B94" s="483" t="s">
        <v>43</v>
      </c>
      <c r="C94" s="104">
        <v>4264478</v>
      </c>
      <c r="D94" s="83" t="s">
        <v>135</v>
      </c>
      <c r="E94" s="83" t="s">
        <v>17</v>
      </c>
      <c r="F94" s="105" t="s">
        <v>48</v>
      </c>
    </row>
    <row r="95" spans="1:8" ht="25.05" customHeight="1" x14ac:dyDescent="0.2">
      <c r="A95" s="494"/>
      <c r="B95" s="484"/>
      <c r="C95" s="63">
        <v>295200</v>
      </c>
      <c r="D95" s="50" t="s">
        <v>135</v>
      </c>
      <c r="E95" s="50" t="s">
        <v>17</v>
      </c>
      <c r="F95" s="72" t="s">
        <v>81</v>
      </c>
    </row>
    <row r="96" spans="1:8" ht="25.05" customHeight="1" x14ac:dyDescent="0.2">
      <c r="A96" s="494"/>
      <c r="B96" s="484"/>
      <c r="C96" s="63">
        <v>1119163</v>
      </c>
      <c r="D96" s="50" t="s">
        <v>135</v>
      </c>
      <c r="E96" s="50" t="s">
        <v>17</v>
      </c>
      <c r="F96" s="72" t="s">
        <v>46</v>
      </c>
      <c r="G96" s="75"/>
    </row>
    <row r="97" spans="1:6" ht="25.05" customHeight="1" x14ac:dyDescent="0.2">
      <c r="A97" s="494"/>
      <c r="B97" s="484"/>
      <c r="C97" s="63">
        <v>3685</v>
      </c>
      <c r="D97" s="50" t="s">
        <v>135</v>
      </c>
      <c r="E97" s="50" t="s">
        <v>17</v>
      </c>
      <c r="F97" s="72" t="s">
        <v>55</v>
      </c>
    </row>
    <row r="98" spans="1:6" ht="25.05" customHeight="1" x14ac:dyDescent="0.2">
      <c r="A98" s="494"/>
      <c r="B98" s="484"/>
      <c r="C98" s="63">
        <v>33320</v>
      </c>
      <c r="D98" s="50" t="s">
        <v>135</v>
      </c>
      <c r="E98" s="50" t="s">
        <v>17</v>
      </c>
      <c r="F98" s="72" t="s">
        <v>71</v>
      </c>
    </row>
    <row r="99" spans="1:6" ht="25.05" customHeight="1" thickBot="1" x14ac:dyDescent="0.25">
      <c r="A99" s="495"/>
      <c r="B99" s="485"/>
      <c r="C99" s="64">
        <v>9697</v>
      </c>
      <c r="D99" s="55" t="s">
        <v>135</v>
      </c>
      <c r="E99" s="55" t="s">
        <v>17</v>
      </c>
      <c r="F99" s="69" t="s">
        <v>56</v>
      </c>
    </row>
    <row r="100" spans="1:6" ht="34.950000000000003" customHeight="1" x14ac:dyDescent="0.2">
      <c r="A100" s="516" t="s">
        <v>84</v>
      </c>
      <c r="B100" s="39" t="s">
        <v>139</v>
      </c>
      <c r="C100" s="104">
        <v>28171</v>
      </c>
      <c r="D100" s="83" t="s">
        <v>136</v>
      </c>
      <c r="E100" s="83" t="s">
        <v>140</v>
      </c>
      <c r="F100" s="105" t="s">
        <v>375</v>
      </c>
    </row>
    <row r="101" spans="1:6" ht="34.950000000000003" customHeight="1" x14ac:dyDescent="0.2">
      <c r="A101" s="517"/>
      <c r="B101" s="33" t="s">
        <v>370</v>
      </c>
      <c r="C101" s="63">
        <v>23035</v>
      </c>
      <c r="D101" s="50" t="s">
        <v>361</v>
      </c>
      <c r="E101" s="50" t="s">
        <v>140</v>
      </c>
      <c r="F101" s="72" t="s">
        <v>353</v>
      </c>
    </row>
    <row r="102" spans="1:6" ht="30" customHeight="1" x14ac:dyDescent="0.2">
      <c r="A102" s="517"/>
      <c r="B102" s="519" t="s">
        <v>371</v>
      </c>
      <c r="C102" s="63">
        <v>7095</v>
      </c>
      <c r="D102" s="50" t="s">
        <v>373</v>
      </c>
      <c r="E102" s="50" t="s">
        <v>140</v>
      </c>
      <c r="F102" s="72" t="s">
        <v>353</v>
      </c>
    </row>
    <row r="103" spans="1:6" ht="30" customHeight="1" x14ac:dyDescent="0.2">
      <c r="A103" s="517"/>
      <c r="B103" s="520"/>
      <c r="C103" s="124">
        <v>3080</v>
      </c>
      <c r="D103" s="125" t="s">
        <v>374</v>
      </c>
      <c r="E103" s="50" t="s">
        <v>140</v>
      </c>
      <c r="F103" s="72" t="s">
        <v>353</v>
      </c>
    </row>
    <row r="104" spans="1:6" ht="34.950000000000003" customHeight="1" thickBot="1" x14ac:dyDescent="0.25">
      <c r="A104" s="518"/>
      <c r="B104" s="120" t="s">
        <v>372</v>
      </c>
      <c r="C104" s="64">
        <v>9900</v>
      </c>
      <c r="D104" s="55" t="s">
        <v>374</v>
      </c>
      <c r="E104" s="55" t="s">
        <v>140</v>
      </c>
      <c r="F104" s="69" t="s">
        <v>81</v>
      </c>
    </row>
    <row r="105" spans="1:6" ht="25.05" customHeight="1" x14ac:dyDescent="0.2">
      <c r="A105" s="511" t="s">
        <v>142</v>
      </c>
      <c r="B105" s="509" t="s">
        <v>83</v>
      </c>
      <c r="C105" s="49">
        <v>1047</v>
      </c>
      <c r="D105" s="50" t="s">
        <v>377</v>
      </c>
      <c r="E105" s="50" t="s">
        <v>47</v>
      </c>
      <c r="F105" s="72" t="s">
        <v>48</v>
      </c>
    </row>
    <row r="106" spans="1:6" ht="34.950000000000003" customHeight="1" x14ac:dyDescent="0.2">
      <c r="A106" s="511"/>
      <c r="B106" s="510"/>
      <c r="C106" s="49">
        <v>99</v>
      </c>
      <c r="D106" s="50" t="s">
        <v>378</v>
      </c>
      <c r="E106" s="50" t="s">
        <v>47</v>
      </c>
      <c r="F106" s="72" t="s">
        <v>71</v>
      </c>
    </row>
    <row r="107" spans="1:6" ht="34.950000000000003" customHeight="1" x14ac:dyDescent="0.2">
      <c r="A107" s="511"/>
      <c r="B107" s="510"/>
      <c r="C107" s="49">
        <v>129</v>
      </c>
      <c r="D107" s="50" t="s">
        <v>379</v>
      </c>
      <c r="E107" s="50" t="s">
        <v>47</v>
      </c>
      <c r="F107" s="72" t="s">
        <v>71</v>
      </c>
    </row>
    <row r="108" spans="1:6" ht="34.950000000000003" customHeight="1" x14ac:dyDescent="0.2">
      <c r="A108" s="511"/>
      <c r="B108" s="510"/>
      <c r="C108" s="49">
        <v>308</v>
      </c>
      <c r="D108" s="50" t="s">
        <v>380</v>
      </c>
      <c r="E108" s="50" t="s">
        <v>47</v>
      </c>
      <c r="F108" s="72" t="s">
        <v>71</v>
      </c>
    </row>
    <row r="109" spans="1:6" ht="34.950000000000003" customHeight="1" thickBot="1" x14ac:dyDescent="0.25">
      <c r="A109" s="511"/>
      <c r="B109" s="510"/>
      <c r="C109" s="49">
        <v>448</v>
      </c>
      <c r="D109" s="50" t="s">
        <v>381</v>
      </c>
      <c r="E109" s="50" t="s">
        <v>47</v>
      </c>
      <c r="F109" s="72" t="s">
        <v>71</v>
      </c>
    </row>
    <row r="110" spans="1:6" ht="24.9" customHeight="1" thickBot="1" x14ac:dyDescent="0.25">
      <c r="A110" s="505" t="s">
        <v>44</v>
      </c>
      <c r="B110" s="506"/>
      <c r="C110" s="106">
        <f>SUM(C4:C109)</f>
        <v>187931601</v>
      </c>
      <c r="D110" s="107"/>
      <c r="E110" s="107"/>
      <c r="F110" s="108"/>
    </row>
    <row r="111" spans="1:6" ht="18" customHeight="1" x14ac:dyDescent="0.2"/>
  </sheetData>
  <mergeCells count="31">
    <mergeCell ref="A110:B110"/>
    <mergeCell ref="B4:B7"/>
    <mergeCell ref="B105:B109"/>
    <mergeCell ref="A105:A109"/>
    <mergeCell ref="B8:B10"/>
    <mergeCell ref="B11:B19"/>
    <mergeCell ref="B21:B26"/>
    <mergeCell ref="B27:B30"/>
    <mergeCell ref="A100:A104"/>
    <mergeCell ref="B102:B103"/>
    <mergeCell ref="A4:A26"/>
    <mergeCell ref="A27:A30"/>
    <mergeCell ref="A40:A47"/>
    <mergeCell ref="A48:A51"/>
    <mergeCell ref="A52:A66"/>
    <mergeCell ref="I40:I42"/>
    <mergeCell ref="B94:B99"/>
    <mergeCell ref="B31:B36"/>
    <mergeCell ref="A31:A37"/>
    <mergeCell ref="A38:A39"/>
    <mergeCell ref="A94:A99"/>
    <mergeCell ref="E40:E47"/>
    <mergeCell ref="A67:A85"/>
    <mergeCell ref="A86:A93"/>
    <mergeCell ref="E48:E51"/>
    <mergeCell ref="F2:F3"/>
    <mergeCell ref="A2:A3"/>
    <mergeCell ref="B2:B3"/>
    <mergeCell ref="C2:C3"/>
    <mergeCell ref="D2:D3"/>
    <mergeCell ref="E2:E3"/>
  </mergeCells>
  <phoneticPr fontId="4"/>
  <pageMargins left="0.78740157480314965" right="0.78740157480314965" top="0.47244094488188981" bottom="0.55118110236220474" header="0.51181102362204722" footer="0.19685039370078741"/>
  <pageSetup paperSize="9" scale="75" fitToHeight="0" orientation="landscape" r:id="rId1"/>
  <headerFooter alignWithMargins="0"/>
  <rowBreaks count="2" manualBreakCount="2">
    <brk id="26" max="5" man="1"/>
    <brk id="104"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委託状況</vt:lpstr>
      <vt:lpstr>再委託状況</vt:lpstr>
      <vt:lpstr>委託状況!Print_Area</vt:lpstr>
      <vt:lpstr>再委託状況!Print_Area</vt:lpstr>
      <vt:lpstr>委託状況!Print_Titles</vt:lpstr>
      <vt:lpstr>再委託状況!Print_Titles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2020-10-21T05:49:58Z</dcterms:created>
  <dcterms:modified xsi:type="dcterms:W3CDTF">2025-10-15T04:13:56Z</dcterms:modified>
</cp:coreProperties>
</file>