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E0694887-5721-4616-A408-AA93340A1A38}" xr6:coauthVersionLast="47" xr6:coauthVersionMax="47" xr10:uidLastSave="{00000000-0000-0000-0000-000000000000}"/>
  <bookViews>
    <workbookView xWindow="-108" yWindow="-108" windowWidth="23256" windowHeight="14160" xr2:uid="{00000000-000D-0000-FFFF-FFFF00000000}"/>
  </bookViews>
  <sheets>
    <sheet name="委託状況" sheetId="1" r:id="rId1"/>
    <sheet name="再委託状況" sheetId="2" r:id="rId2"/>
  </sheets>
  <definedNames>
    <definedName name="_xlnm._FilterDatabase" localSheetId="1" hidden="1">再委託状況!$A$3:$WVQ$111</definedName>
    <definedName name="_xlnm.Print_Area" localSheetId="0">委託状況!$A$1:$K$154</definedName>
    <definedName name="_xlnm.Print_Area" localSheetId="1">再委託状況!$A$1:$F$110</definedName>
    <definedName name="_xlnm.Print_Titles" localSheetId="0">委託状況!$1:$4</definedName>
    <definedName name="_xlnm.Print_Titles" localSheetId="1">再委託状況!$1:$3</definedName>
    <definedName name="あ">#REF!</definedName>
    <definedName name="委託方法">#REF!</definedName>
    <definedName name="競争入札">#REF!</definedName>
    <definedName name="決定方法">#REF!</definedName>
    <definedName name="指定管理">#REF!</definedName>
    <definedName name="随意契約">#REF!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3" i="1" l="1"/>
  <c r="E101" i="1" l="1"/>
  <c r="E61" i="1" l="1"/>
  <c r="E58" i="1" l="1"/>
  <c r="F58" i="1"/>
  <c r="F154" i="1" s="1"/>
  <c r="E37" i="1" l="1"/>
  <c r="E9" i="1"/>
  <c r="E20" i="1"/>
  <c r="E147" i="1" l="1"/>
  <c r="E68" i="1" l="1"/>
  <c r="C110" i="2"/>
  <c r="E150" i="1" l="1"/>
  <c r="E140" i="1" l="1"/>
  <c r="E154" i="1" l="1"/>
</calcChain>
</file>

<file path=xl/sharedStrings.xml><?xml version="1.0" encoding="utf-8"?>
<sst xmlns="http://schemas.openxmlformats.org/spreadsheetml/2006/main" count="931" uniqueCount="395">
  <si>
    <t>法人名</t>
    <rPh sb="0" eb="2">
      <t>ホウジン</t>
    </rPh>
    <rPh sb="2" eb="3">
      <t>メイ</t>
    </rPh>
    <phoneticPr fontId="4"/>
  </si>
  <si>
    <t>委託業務名</t>
    <rPh sb="0" eb="2">
      <t>イタク</t>
    </rPh>
    <rPh sb="2" eb="4">
      <t>ギョウム</t>
    </rPh>
    <rPh sb="4" eb="5">
      <t>メイ</t>
    </rPh>
    <phoneticPr fontId="4"/>
  </si>
  <si>
    <t>委託業務の内容</t>
    <rPh sb="0" eb="2">
      <t>イタク</t>
    </rPh>
    <rPh sb="2" eb="4">
      <t>ギョウム</t>
    </rPh>
    <rPh sb="5" eb="7">
      <t>ナイヨウ</t>
    </rPh>
    <phoneticPr fontId="4"/>
  </si>
  <si>
    <t>委託料</t>
    <rPh sb="0" eb="3">
      <t>イタクリョウ</t>
    </rPh>
    <phoneticPr fontId="4"/>
  </si>
  <si>
    <t>　「公の施設の管理
運営委託」の場合、
利用料金収入額</t>
    <phoneticPr fontId="4"/>
  </si>
  <si>
    <t>委託に際し府が期待した効果</t>
    <phoneticPr fontId="4"/>
  </si>
  <si>
    <t>委託先の
決定方法</t>
    <rPh sb="0" eb="3">
      <t>イタクサキ</t>
    </rPh>
    <rPh sb="5" eb="7">
      <t>ケッテイ</t>
    </rPh>
    <rPh sb="7" eb="9">
      <t>ホウホウ</t>
    </rPh>
    <phoneticPr fontId="4"/>
  </si>
  <si>
    <t>委託先決定の理由</t>
    <rPh sb="0" eb="2">
      <t>イタク</t>
    </rPh>
    <rPh sb="2" eb="3">
      <t>サキ</t>
    </rPh>
    <rPh sb="3" eb="5">
      <t>ケッテイ</t>
    </rPh>
    <rPh sb="6" eb="8">
      <t>リユウ</t>
    </rPh>
    <phoneticPr fontId="4"/>
  </si>
  <si>
    <t>再委託
の有無</t>
    <rPh sb="0" eb="3">
      <t>サイイタク</t>
    </rPh>
    <rPh sb="5" eb="7">
      <t>ウム</t>
    </rPh>
    <phoneticPr fontId="4"/>
  </si>
  <si>
    <t>左記の具体的な内容</t>
    <rPh sb="0" eb="2">
      <t>サキ</t>
    </rPh>
    <rPh sb="3" eb="6">
      <t>グタイテキ</t>
    </rPh>
    <rPh sb="7" eb="9">
      <t>ナイヨウ</t>
    </rPh>
    <phoneticPr fontId="4"/>
  </si>
  <si>
    <t>有</t>
    <rPh sb="0" eb="1">
      <t>ア</t>
    </rPh>
    <phoneticPr fontId="4"/>
  </si>
  <si>
    <t>随意契約（特命）</t>
    <rPh sb="0" eb="2">
      <t>ズイイ</t>
    </rPh>
    <rPh sb="2" eb="4">
      <t>ケイヤク</t>
    </rPh>
    <rPh sb="5" eb="7">
      <t>トクメイ</t>
    </rPh>
    <phoneticPr fontId="4"/>
  </si>
  <si>
    <t>無</t>
    <rPh sb="0" eb="1">
      <t>ナ</t>
    </rPh>
    <phoneticPr fontId="4"/>
  </si>
  <si>
    <t>委託業務名</t>
    <rPh sb="0" eb="2">
      <t>イタク</t>
    </rPh>
    <rPh sb="2" eb="4">
      <t>ギョウム</t>
    </rPh>
    <rPh sb="4" eb="5">
      <t>メイ</t>
    </rPh>
    <phoneticPr fontId="12"/>
  </si>
  <si>
    <t>再委託の
業務内容</t>
    <rPh sb="0" eb="3">
      <t>サイイタク</t>
    </rPh>
    <rPh sb="5" eb="7">
      <t>ギョウム</t>
    </rPh>
    <rPh sb="7" eb="9">
      <t>ナイヨウ</t>
    </rPh>
    <phoneticPr fontId="4"/>
  </si>
  <si>
    <t>再委託理由</t>
    <rPh sb="0" eb="3">
      <t>サイイタク</t>
    </rPh>
    <rPh sb="3" eb="5">
      <t>リユウ</t>
    </rPh>
    <phoneticPr fontId="4"/>
  </si>
  <si>
    <t>再委託先の決定方法</t>
    <rPh sb="0" eb="3">
      <t>サイイタク</t>
    </rPh>
    <rPh sb="3" eb="4">
      <t>サキ</t>
    </rPh>
    <rPh sb="5" eb="7">
      <t>ケッテイ</t>
    </rPh>
    <rPh sb="7" eb="9">
      <t>ホウホウ</t>
    </rPh>
    <phoneticPr fontId="4"/>
  </si>
  <si>
    <t>特殊な技術・設備、専門的な知識等を必要とするため</t>
  </si>
  <si>
    <t>-</t>
  </si>
  <si>
    <t>（公財）大阪府保健医療財団</t>
    <rPh sb="1" eb="2">
      <t>コウ</t>
    </rPh>
    <rPh sb="2" eb="3">
      <t>ザイ</t>
    </rPh>
    <rPh sb="4" eb="7">
      <t>オオサカフ</t>
    </rPh>
    <rPh sb="7" eb="9">
      <t>ホケン</t>
    </rPh>
    <rPh sb="9" eb="11">
      <t>イリョウ</t>
    </rPh>
    <rPh sb="11" eb="13">
      <t>ザイダン</t>
    </rPh>
    <phoneticPr fontId="4"/>
  </si>
  <si>
    <t>（一財）大阪府みどり公社</t>
    <rPh sb="1" eb="2">
      <t>イチ</t>
    </rPh>
    <rPh sb="2" eb="3">
      <t>ザイ</t>
    </rPh>
    <rPh sb="4" eb="7">
      <t>オオサカフ</t>
    </rPh>
    <rPh sb="10" eb="12">
      <t>コウシャ</t>
    </rPh>
    <phoneticPr fontId="4"/>
  </si>
  <si>
    <t>大阪府道路公社</t>
    <rPh sb="0" eb="3">
      <t>オオサカフ</t>
    </rPh>
    <rPh sb="3" eb="5">
      <t>ドウロ</t>
    </rPh>
    <rPh sb="5" eb="7">
      <t>コウシャ</t>
    </rPh>
    <phoneticPr fontId="4"/>
  </si>
  <si>
    <t>大阪府土地開発公社</t>
    <rPh sb="0" eb="3">
      <t>オオサカフ</t>
    </rPh>
    <rPh sb="3" eb="5">
      <t>トチ</t>
    </rPh>
    <rPh sb="5" eb="7">
      <t>カイハツ</t>
    </rPh>
    <rPh sb="7" eb="9">
      <t>コウシャ</t>
    </rPh>
    <phoneticPr fontId="4"/>
  </si>
  <si>
    <t>大阪府住宅供給公社</t>
    <rPh sb="0" eb="3">
      <t>オオサカフ</t>
    </rPh>
    <rPh sb="3" eb="5">
      <t>ジュウタク</t>
    </rPh>
    <rPh sb="5" eb="7">
      <t>キョウキュウ</t>
    </rPh>
    <rPh sb="7" eb="9">
      <t>コウシャ</t>
    </rPh>
    <phoneticPr fontId="4"/>
  </si>
  <si>
    <t>小　　計</t>
    <rPh sb="0" eb="1">
      <t>ショウ</t>
    </rPh>
    <rPh sb="3" eb="4">
      <t>ケイ</t>
    </rPh>
    <phoneticPr fontId="4"/>
  </si>
  <si>
    <t>-</t>
    <phoneticPr fontId="4"/>
  </si>
  <si>
    <t>小　　計　　</t>
    <rPh sb="0" eb="1">
      <t>ショウ</t>
    </rPh>
    <rPh sb="3" eb="4">
      <t>ケイ</t>
    </rPh>
    <phoneticPr fontId="4"/>
  </si>
  <si>
    <t>合　　　　計</t>
    <rPh sb="0" eb="1">
      <t>ア</t>
    </rPh>
    <rPh sb="5" eb="6">
      <t>ケイ</t>
    </rPh>
    <phoneticPr fontId="4"/>
  </si>
  <si>
    <t>・専門性、技術力等</t>
    <phoneticPr fontId="4"/>
  </si>
  <si>
    <t>（公財）大阪産業局</t>
    <rPh sb="1" eb="3">
      <t>コウザイ</t>
    </rPh>
    <rPh sb="4" eb="6">
      <t>オオサカ</t>
    </rPh>
    <rPh sb="6" eb="8">
      <t>サンギョウ</t>
    </rPh>
    <rPh sb="8" eb="9">
      <t>キョク</t>
    </rPh>
    <phoneticPr fontId="4"/>
  </si>
  <si>
    <t>-</t>
    <phoneticPr fontId="4"/>
  </si>
  <si>
    <t>大阪モノレール（株）</t>
    <rPh sb="0" eb="2">
      <t>オオサカ</t>
    </rPh>
    <rPh sb="7" eb="10">
      <t>カブ</t>
    </rPh>
    <rPh sb="8" eb="9">
      <t>カブ</t>
    </rPh>
    <phoneticPr fontId="4"/>
  </si>
  <si>
    <t>随意契約（特命）</t>
    <rPh sb="0" eb="2">
      <t>ズイイ</t>
    </rPh>
    <rPh sb="2" eb="4">
      <t>ケイヤク</t>
    </rPh>
    <rPh sb="5" eb="7">
      <t>トクメイ</t>
    </rPh>
    <phoneticPr fontId="4"/>
  </si>
  <si>
    <t>・専門性、技術力等</t>
  </si>
  <si>
    <t>-</t>
    <phoneticPr fontId="4"/>
  </si>
  <si>
    <t>-</t>
    <phoneticPr fontId="4"/>
  </si>
  <si>
    <t>法人名</t>
    <rPh sb="0" eb="2">
      <t>ホウジン</t>
    </rPh>
    <rPh sb="2" eb="3">
      <t>メイ</t>
    </rPh>
    <phoneticPr fontId="4"/>
  </si>
  <si>
    <r>
      <t xml:space="preserve">再委託額
</t>
    </r>
    <r>
      <rPr>
        <sz val="9"/>
        <rFont val="ＭＳ Ｐゴシック"/>
        <family val="3"/>
        <charset val="128"/>
      </rPr>
      <t>（単位：千円）</t>
    </r>
    <rPh sb="0" eb="3">
      <t>サイイタク</t>
    </rPh>
    <rPh sb="3" eb="4">
      <t>ガク</t>
    </rPh>
    <rPh sb="6" eb="8">
      <t>タンイ</t>
    </rPh>
    <rPh sb="9" eb="11">
      <t>センエン</t>
    </rPh>
    <phoneticPr fontId="4"/>
  </si>
  <si>
    <t>※委託料のうち（ ）で記載している額は、共同体受託のものについて、共同体全体での受託金額を表している。</t>
    <rPh sb="1" eb="4">
      <t>イタクリョウ</t>
    </rPh>
    <rPh sb="11" eb="13">
      <t>キサイ</t>
    </rPh>
    <rPh sb="17" eb="18">
      <t>ガク</t>
    </rPh>
    <rPh sb="20" eb="23">
      <t>キョウドウタイ</t>
    </rPh>
    <rPh sb="23" eb="25">
      <t>ジュタク</t>
    </rPh>
    <rPh sb="33" eb="36">
      <t>キョウドウタイ</t>
    </rPh>
    <rPh sb="36" eb="38">
      <t>ゼンタイ</t>
    </rPh>
    <rPh sb="40" eb="42">
      <t>ジュタク</t>
    </rPh>
    <rPh sb="42" eb="44">
      <t>キンガク</t>
    </rPh>
    <rPh sb="45" eb="46">
      <t>アラワ</t>
    </rPh>
    <phoneticPr fontId="4"/>
  </si>
  <si>
    <t>専門的な能力を有するため。</t>
    <phoneticPr fontId="4"/>
  </si>
  <si>
    <t>有</t>
    <phoneticPr fontId="4"/>
  </si>
  <si>
    <t>道路改良事業に必要な土地の取得業務及び付随業務</t>
  </si>
  <si>
    <t>（公財）大阪府国際交流財団</t>
    <phoneticPr fontId="4"/>
  </si>
  <si>
    <t>（公財）大阪府国際交流財団</t>
    <phoneticPr fontId="4"/>
  </si>
  <si>
    <t>公社が管理している有料道路と、これに接続する府道の区間を連続的に清掃することにより、作業の効率化と経費の縮減</t>
  </si>
  <si>
    <t>府営住宅の維持保全業務に関するノウハウの蓄積と専門性を有するものに委託することにより、効率的、効果的な修繕の実施が可能となること</t>
  </si>
  <si>
    <t>・大阪府住宅供給公社は、府等の委託を受けて、住宅及び公共施設等の利用及び維持保全、居住環境の整備等の円滑な推進に関して必要な事業を行い、住み良いまちづくりに寄与することを目的に設立された団体であること。
・府営住宅条例第53条に規定する管理代行者として、大阪府住宅供給公社を指定していること。
・専門的なノウハウを有する人材を有し、府営住宅の管理に関し、豊富な経験と専門性を有している唯一の団体であること。</t>
  </si>
  <si>
    <t>大阪府営住宅の計画修繕業務委託</t>
    <phoneticPr fontId="4"/>
  </si>
  <si>
    <t>合計</t>
    <rPh sb="0" eb="2">
      <t>ゴウケイ</t>
    </rPh>
    <phoneticPr fontId="4"/>
  </si>
  <si>
    <t>災害多言語情報発信業務委託</t>
    <rPh sb="0" eb="2">
      <t>サイガイ</t>
    </rPh>
    <rPh sb="2" eb="5">
      <t>タゲンゴ</t>
    </rPh>
    <rPh sb="5" eb="7">
      <t>ジョウホウ</t>
    </rPh>
    <rPh sb="7" eb="9">
      <t>ハッシン</t>
    </rPh>
    <rPh sb="9" eb="13">
      <t>ギョウムイタク</t>
    </rPh>
    <phoneticPr fontId="2"/>
  </si>
  <si>
    <t>災害時多言語支援ウェブサイト・アプリの運用</t>
    <rPh sb="0" eb="3">
      <t>サイガイジ</t>
    </rPh>
    <rPh sb="3" eb="6">
      <t>タゲンゴ</t>
    </rPh>
    <rPh sb="6" eb="8">
      <t>シエン</t>
    </rPh>
    <rPh sb="19" eb="21">
      <t>ウンヨウ</t>
    </rPh>
    <phoneticPr fontId="2"/>
  </si>
  <si>
    <t>常時多言語で対応できる体制や在住外国人支援に対する知識・ノウハウを有することによる、迅速かつ効率的な対応。</t>
    <rPh sb="0" eb="2">
      <t>ジョウジ</t>
    </rPh>
    <rPh sb="2" eb="5">
      <t>タゲンゴ</t>
    </rPh>
    <rPh sb="6" eb="8">
      <t>タイオウ</t>
    </rPh>
    <rPh sb="11" eb="13">
      <t>タイセイ</t>
    </rPh>
    <rPh sb="14" eb="19">
      <t>ザイジュウガイコクジン</t>
    </rPh>
    <rPh sb="19" eb="21">
      <t>シエン</t>
    </rPh>
    <rPh sb="22" eb="23">
      <t>タイ</t>
    </rPh>
    <rPh sb="25" eb="27">
      <t>チシキ</t>
    </rPh>
    <rPh sb="33" eb="34">
      <t>ユウ</t>
    </rPh>
    <rPh sb="42" eb="44">
      <t>ジンソク</t>
    </rPh>
    <rPh sb="46" eb="49">
      <t>コウリツテキ</t>
    </rPh>
    <rPh sb="50" eb="52">
      <t>タイオウ</t>
    </rPh>
    <phoneticPr fontId="2"/>
  </si>
  <si>
    <t>国際理解教育に対する知識・ノウハウを有することによる、効果的な内容。</t>
    <rPh sb="0" eb="2">
      <t>コクサイ</t>
    </rPh>
    <rPh sb="2" eb="4">
      <t>リカイ</t>
    </rPh>
    <rPh sb="4" eb="6">
      <t>キョウイク</t>
    </rPh>
    <rPh sb="7" eb="8">
      <t>タイ</t>
    </rPh>
    <rPh sb="10" eb="12">
      <t>チシキ</t>
    </rPh>
    <rPh sb="18" eb="19">
      <t>ユウ</t>
    </rPh>
    <rPh sb="27" eb="29">
      <t>コウカ</t>
    </rPh>
    <rPh sb="29" eb="30">
      <t>テキ</t>
    </rPh>
    <rPh sb="31" eb="33">
      <t>ナイヨウ</t>
    </rPh>
    <phoneticPr fontId="2"/>
  </si>
  <si>
    <t>随意契約（特命）</t>
    <rPh sb="0" eb="2">
      <t>ズイイ</t>
    </rPh>
    <rPh sb="2" eb="4">
      <t>ケイヤク</t>
    </rPh>
    <rPh sb="5" eb="7">
      <t>トクメイ</t>
    </rPh>
    <phoneticPr fontId="2"/>
  </si>
  <si>
    <t>災害多言語情報発信業務委託</t>
    <phoneticPr fontId="4"/>
  </si>
  <si>
    <t>災害時多言語情報発信業務システム構築及びメンテナンス業務</t>
    <rPh sb="0" eb="6">
      <t>サイガイジタゲンゴ</t>
    </rPh>
    <rPh sb="6" eb="8">
      <t>ジョウホウ</t>
    </rPh>
    <rPh sb="8" eb="10">
      <t>ハッシン</t>
    </rPh>
    <rPh sb="10" eb="12">
      <t>ギョウム</t>
    </rPh>
    <rPh sb="16" eb="18">
      <t>コウチク</t>
    </rPh>
    <rPh sb="18" eb="19">
      <t>オヨ</t>
    </rPh>
    <rPh sb="26" eb="28">
      <t>ギョウム</t>
    </rPh>
    <phoneticPr fontId="2"/>
  </si>
  <si>
    <t>特殊な技術・設備、専門的な知識等を必要とするため</t>
    <rPh sb="0" eb="2">
      <t>トクシュ</t>
    </rPh>
    <rPh sb="3" eb="5">
      <t>ギジュツ</t>
    </rPh>
    <rPh sb="6" eb="8">
      <t>セツビ</t>
    </rPh>
    <rPh sb="9" eb="12">
      <t>センモンテキ</t>
    </rPh>
    <rPh sb="13" eb="15">
      <t>チシキ</t>
    </rPh>
    <rPh sb="15" eb="16">
      <t>トウ</t>
    </rPh>
    <rPh sb="17" eb="19">
      <t>ヒツヨウ</t>
    </rPh>
    <phoneticPr fontId="2"/>
  </si>
  <si>
    <t>競争入札（一般）</t>
    <rPh sb="0" eb="2">
      <t>キョウソウ</t>
    </rPh>
    <rPh sb="2" eb="4">
      <t>ニュウサツ</t>
    </rPh>
    <rPh sb="5" eb="7">
      <t>イッパン</t>
    </rPh>
    <phoneticPr fontId="2"/>
  </si>
  <si>
    <t>災害時多言語情報発信業務システム構築に関する企画コンサルティング業務</t>
    <rPh sb="0" eb="6">
      <t>サイガイジタゲンゴ</t>
    </rPh>
    <rPh sb="6" eb="8">
      <t>ジョウホウ</t>
    </rPh>
    <rPh sb="8" eb="10">
      <t>ハッシン</t>
    </rPh>
    <rPh sb="10" eb="12">
      <t>ギョウム</t>
    </rPh>
    <rPh sb="16" eb="18">
      <t>コウチク</t>
    </rPh>
    <rPh sb="19" eb="20">
      <t>カン</t>
    </rPh>
    <rPh sb="22" eb="24">
      <t>キカク</t>
    </rPh>
    <rPh sb="32" eb="34">
      <t>ギョウム</t>
    </rPh>
    <phoneticPr fontId="2"/>
  </si>
  <si>
    <t>随意契約（公募型プロポーザル）</t>
    <rPh sb="0" eb="4">
      <t>ズイイケイヤク</t>
    </rPh>
    <rPh sb="5" eb="8">
      <t>コウボガタ</t>
    </rPh>
    <phoneticPr fontId="2"/>
  </si>
  <si>
    <t>原子爆弾被爆者に対する援護に関する法律第7条、同法施行規則第9条および「大阪府原爆被爆者健康診断実施要領」により、本府在住の原爆被爆者に対して2回の定期健康診断、がん検診及び希望検診を実施する。なお、国が定めた健康診断単価に基づき、健康診断実績分を委託料として支払っている。</t>
    <rPh sb="0" eb="2">
      <t>ゲンシ</t>
    </rPh>
    <rPh sb="2" eb="4">
      <t>バクダン</t>
    </rPh>
    <rPh sb="4" eb="7">
      <t>ヒバクシャ</t>
    </rPh>
    <rPh sb="8" eb="9">
      <t>タイ</t>
    </rPh>
    <rPh sb="11" eb="13">
      <t>エンゴ</t>
    </rPh>
    <rPh sb="14" eb="15">
      <t>カン</t>
    </rPh>
    <rPh sb="17" eb="19">
      <t>ホウリツ</t>
    </rPh>
    <rPh sb="19" eb="20">
      <t>ダイ</t>
    </rPh>
    <rPh sb="21" eb="22">
      <t>ジョウ</t>
    </rPh>
    <rPh sb="23" eb="25">
      <t>ドウホウ</t>
    </rPh>
    <rPh sb="25" eb="27">
      <t>セコウ</t>
    </rPh>
    <rPh sb="27" eb="29">
      <t>キソク</t>
    </rPh>
    <rPh sb="29" eb="30">
      <t>ダイ</t>
    </rPh>
    <rPh sb="31" eb="32">
      <t>ジョウ</t>
    </rPh>
    <rPh sb="36" eb="39">
      <t>オオサカフ</t>
    </rPh>
    <rPh sb="39" eb="41">
      <t>ゲンバク</t>
    </rPh>
    <rPh sb="41" eb="44">
      <t>ヒバクシャ</t>
    </rPh>
    <rPh sb="44" eb="46">
      <t>ケンコウ</t>
    </rPh>
    <rPh sb="46" eb="48">
      <t>シンダン</t>
    </rPh>
    <rPh sb="48" eb="50">
      <t>ジッシ</t>
    </rPh>
    <rPh sb="50" eb="52">
      <t>ヨウリョウ</t>
    </rPh>
    <rPh sb="57" eb="59">
      <t>ホンプ</t>
    </rPh>
    <rPh sb="59" eb="61">
      <t>ザイジュウ</t>
    </rPh>
    <rPh sb="62" eb="64">
      <t>ゲンバク</t>
    </rPh>
    <rPh sb="64" eb="67">
      <t>ヒバクシャ</t>
    </rPh>
    <rPh sb="68" eb="69">
      <t>タイ</t>
    </rPh>
    <rPh sb="72" eb="73">
      <t>カイ</t>
    </rPh>
    <rPh sb="74" eb="76">
      <t>テイキ</t>
    </rPh>
    <rPh sb="76" eb="78">
      <t>ケンコウ</t>
    </rPh>
    <rPh sb="78" eb="80">
      <t>シンダン</t>
    </rPh>
    <rPh sb="83" eb="85">
      <t>ケンシン</t>
    </rPh>
    <rPh sb="85" eb="86">
      <t>オヨ</t>
    </rPh>
    <rPh sb="87" eb="89">
      <t>キボウ</t>
    </rPh>
    <rPh sb="89" eb="91">
      <t>ケンシン</t>
    </rPh>
    <rPh sb="92" eb="94">
      <t>ジッシ</t>
    </rPh>
    <rPh sb="100" eb="101">
      <t>クニ</t>
    </rPh>
    <rPh sb="102" eb="103">
      <t>サダ</t>
    </rPh>
    <rPh sb="105" eb="107">
      <t>ケンコウ</t>
    </rPh>
    <rPh sb="107" eb="109">
      <t>シンダン</t>
    </rPh>
    <rPh sb="109" eb="111">
      <t>タンカ</t>
    </rPh>
    <rPh sb="112" eb="113">
      <t>モト</t>
    </rPh>
    <rPh sb="116" eb="118">
      <t>ケンコウ</t>
    </rPh>
    <rPh sb="118" eb="120">
      <t>シンダン</t>
    </rPh>
    <rPh sb="120" eb="122">
      <t>ジッセキ</t>
    </rPh>
    <rPh sb="122" eb="123">
      <t>ブン</t>
    </rPh>
    <rPh sb="124" eb="127">
      <t>イタクリョウ</t>
    </rPh>
    <rPh sb="130" eb="132">
      <t>シハラ</t>
    </rPh>
    <phoneticPr fontId="2"/>
  </si>
  <si>
    <t>（1）各種がん検診の精度管理基礎調査
（2）市町村がん検診の実態調査・実地支援事業
（3）組織型検診推進のための市町村支援事業
（4）検診機関等に対する支援事業</t>
    <rPh sb="3" eb="5">
      <t>カクシュ</t>
    </rPh>
    <rPh sb="7" eb="9">
      <t>ケンシン</t>
    </rPh>
    <rPh sb="10" eb="12">
      <t>セイド</t>
    </rPh>
    <rPh sb="12" eb="14">
      <t>カンリ</t>
    </rPh>
    <rPh sb="14" eb="16">
      <t>キソ</t>
    </rPh>
    <rPh sb="16" eb="18">
      <t>チョウサ</t>
    </rPh>
    <rPh sb="22" eb="25">
      <t>シチョウソン</t>
    </rPh>
    <rPh sb="27" eb="29">
      <t>ケンシン</t>
    </rPh>
    <rPh sb="30" eb="32">
      <t>ジッタイ</t>
    </rPh>
    <rPh sb="32" eb="34">
      <t>チョウサ</t>
    </rPh>
    <rPh sb="35" eb="37">
      <t>ジッチ</t>
    </rPh>
    <rPh sb="37" eb="39">
      <t>シエン</t>
    </rPh>
    <rPh sb="39" eb="41">
      <t>ジギョウ</t>
    </rPh>
    <rPh sb="45" eb="48">
      <t>ソシキガタ</t>
    </rPh>
    <rPh sb="48" eb="50">
      <t>ケンシン</t>
    </rPh>
    <rPh sb="50" eb="52">
      <t>スイシン</t>
    </rPh>
    <rPh sb="56" eb="59">
      <t>シチョウソン</t>
    </rPh>
    <rPh sb="59" eb="61">
      <t>シエン</t>
    </rPh>
    <rPh sb="61" eb="63">
      <t>ジギョウ</t>
    </rPh>
    <rPh sb="67" eb="69">
      <t>ケンシン</t>
    </rPh>
    <rPh sb="69" eb="71">
      <t>キカン</t>
    </rPh>
    <rPh sb="71" eb="72">
      <t>トウ</t>
    </rPh>
    <rPh sb="73" eb="74">
      <t>タイ</t>
    </rPh>
    <rPh sb="76" eb="78">
      <t>シエン</t>
    </rPh>
    <rPh sb="78" eb="80">
      <t>ジギョウ</t>
    </rPh>
    <phoneticPr fontId="2"/>
  </si>
  <si>
    <t>胃精密検査・胃管理検診の実施及び結果送付に関する業務　　　</t>
    <rPh sb="0" eb="1">
      <t>イ</t>
    </rPh>
    <rPh sb="1" eb="3">
      <t>セイミツ</t>
    </rPh>
    <rPh sb="3" eb="5">
      <t>ケンサ</t>
    </rPh>
    <rPh sb="6" eb="7">
      <t>イ</t>
    </rPh>
    <rPh sb="7" eb="9">
      <t>カンリ</t>
    </rPh>
    <rPh sb="9" eb="11">
      <t>ケンシン</t>
    </rPh>
    <rPh sb="12" eb="14">
      <t>ジッシ</t>
    </rPh>
    <rPh sb="14" eb="15">
      <t>オヨ</t>
    </rPh>
    <rPh sb="16" eb="18">
      <t>ケッカ</t>
    </rPh>
    <rPh sb="18" eb="20">
      <t>ソウフ</t>
    </rPh>
    <rPh sb="21" eb="22">
      <t>カン</t>
    </rPh>
    <rPh sb="24" eb="26">
      <t>ギョウム</t>
    </rPh>
    <phoneticPr fontId="2"/>
  </si>
  <si>
    <t>女性（子宮がん・乳がん）検診の実施及び結果送付に関する業務</t>
    <rPh sb="0" eb="2">
      <t>ジョセイ</t>
    </rPh>
    <rPh sb="3" eb="5">
      <t>シキュウ</t>
    </rPh>
    <rPh sb="8" eb="9">
      <t>ニュウ</t>
    </rPh>
    <rPh sb="12" eb="14">
      <t>ケンシン</t>
    </rPh>
    <rPh sb="15" eb="17">
      <t>ジッシ</t>
    </rPh>
    <rPh sb="17" eb="18">
      <t>オヨ</t>
    </rPh>
    <rPh sb="19" eb="21">
      <t>ケッカ</t>
    </rPh>
    <rPh sb="21" eb="23">
      <t>ソウフ</t>
    </rPh>
    <rPh sb="24" eb="25">
      <t>カン</t>
    </rPh>
    <rPh sb="27" eb="29">
      <t>ギョウム</t>
    </rPh>
    <phoneticPr fontId="2"/>
  </si>
  <si>
    <t>短期間で、多人数の健康診断の実施が可能であること。</t>
    <rPh sb="0" eb="3">
      <t>タンキカン</t>
    </rPh>
    <rPh sb="5" eb="8">
      <t>タニンズウ</t>
    </rPh>
    <rPh sb="9" eb="11">
      <t>ケンコウ</t>
    </rPh>
    <rPh sb="11" eb="13">
      <t>シンダン</t>
    </rPh>
    <rPh sb="14" eb="16">
      <t>ジッシ</t>
    </rPh>
    <rPh sb="17" eb="19">
      <t>カノウ</t>
    </rPh>
    <phoneticPr fontId="2"/>
  </si>
  <si>
    <t>府内市町村で実施しているがん検診事業の、検診実施状況及び精度管理の適正な評価分析。また、その結果に基づき市町村への支援を実施することによる、府域全域のがん検診の精度向上。</t>
    <rPh sb="0" eb="1">
      <t>フ</t>
    </rPh>
    <rPh sb="1" eb="2">
      <t>ナイ</t>
    </rPh>
    <rPh sb="2" eb="5">
      <t>シチョウソン</t>
    </rPh>
    <rPh sb="6" eb="8">
      <t>ジッシ</t>
    </rPh>
    <rPh sb="14" eb="16">
      <t>ケンシン</t>
    </rPh>
    <rPh sb="16" eb="18">
      <t>ジギョウ</t>
    </rPh>
    <rPh sb="20" eb="22">
      <t>ケンシン</t>
    </rPh>
    <rPh sb="22" eb="24">
      <t>ジッシ</t>
    </rPh>
    <rPh sb="24" eb="26">
      <t>ジョウキョウ</t>
    </rPh>
    <rPh sb="26" eb="27">
      <t>オヨ</t>
    </rPh>
    <rPh sb="28" eb="30">
      <t>セイド</t>
    </rPh>
    <rPh sb="30" eb="32">
      <t>カンリ</t>
    </rPh>
    <rPh sb="33" eb="35">
      <t>テキセイ</t>
    </rPh>
    <rPh sb="36" eb="38">
      <t>ヒョウカ</t>
    </rPh>
    <rPh sb="38" eb="40">
      <t>ブンセキ</t>
    </rPh>
    <rPh sb="46" eb="48">
      <t>ケッカ</t>
    </rPh>
    <rPh sb="49" eb="50">
      <t>モト</t>
    </rPh>
    <rPh sb="52" eb="55">
      <t>シチョウソン</t>
    </rPh>
    <rPh sb="57" eb="59">
      <t>シエン</t>
    </rPh>
    <rPh sb="60" eb="62">
      <t>ジッシ</t>
    </rPh>
    <rPh sb="70" eb="71">
      <t>フ</t>
    </rPh>
    <rPh sb="71" eb="72">
      <t>イキ</t>
    </rPh>
    <rPh sb="72" eb="74">
      <t>ゼンイキ</t>
    </rPh>
    <rPh sb="77" eb="79">
      <t>ケンシン</t>
    </rPh>
    <rPh sb="80" eb="82">
      <t>セイド</t>
    </rPh>
    <rPh sb="82" eb="84">
      <t>コウジョウ</t>
    </rPh>
    <phoneticPr fontId="2"/>
  </si>
  <si>
    <t>過去の検診履歴やX線フィルムの比較読影による高精度の検査。</t>
    <rPh sb="0" eb="2">
      <t>カコ</t>
    </rPh>
    <rPh sb="3" eb="5">
      <t>ケンシン</t>
    </rPh>
    <rPh sb="5" eb="7">
      <t>リレキ</t>
    </rPh>
    <rPh sb="9" eb="10">
      <t>セン</t>
    </rPh>
    <rPh sb="15" eb="17">
      <t>ヒカク</t>
    </rPh>
    <rPh sb="17" eb="19">
      <t>ドクエイ</t>
    </rPh>
    <rPh sb="22" eb="25">
      <t>コウセイド</t>
    </rPh>
    <rPh sb="26" eb="28">
      <t>ケンサ</t>
    </rPh>
    <phoneticPr fontId="2"/>
  </si>
  <si>
    <t>女性検診に係る検査に必要なマンモグラフィを設置し、撮影医師、読影医師の体制も十分整備されていることによる、誠実かつ正確な検査。</t>
    <rPh sb="0" eb="2">
      <t>ジョセイ</t>
    </rPh>
    <rPh sb="2" eb="4">
      <t>ケンシン</t>
    </rPh>
    <rPh sb="5" eb="6">
      <t>カカ</t>
    </rPh>
    <rPh sb="7" eb="9">
      <t>ケンサ</t>
    </rPh>
    <rPh sb="10" eb="12">
      <t>ヒツヨウ</t>
    </rPh>
    <rPh sb="21" eb="23">
      <t>セッチ</t>
    </rPh>
    <rPh sb="25" eb="27">
      <t>サツエイ</t>
    </rPh>
    <rPh sb="27" eb="29">
      <t>イシ</t>
    </rPh>
    <rPh sb="30" eb="32">
      <t>ドクエイ</t>
    </rPh>
    <rPh sb="32" eb="34">
      <t>イシ</t>
    </rPh>
    <rPh sb="35" eb="37">
      <t>タイセイ</t>
    </rPh>
    <rPh sb="38" eb="40">
      <t>ジュウブン</t>
    </rPh>
    <rPh sb="40" eb="42">
      <t>セイビ</t>
    </rPh>
    <rPh sb="53" eb="55">
      <t>セイジツ</t>
    </rPh>
    <rPh sb="57" eb="59">
      <t>セイカク</t>
    </rPh>
    <rPh sb="60" eb="62">
      <t>ケンサ</t>
    </rPh>
    <phoneticPr fontId="2"/>
  </si>
  <si>
    <t>受診者のプライバシー保護について十分な認識を持ち、かつ診療録その他、健康診断受診記録の維持、管理が行き届いていること。原爆放射能に関する一定の知識があり、また、受診者に対して懇切丁寧な応対ができること。</t>
    <rPh sb="0" eb="3">
      <t>ジュシンシャ</t>
    </rPh>
    <rPh sb="10" eb="12">
      <t>ホゴ</t>
    </rPh>
    <rPh sb="16" eb="18">
      <t>ジュウブン</t>
    </rPh>
    <rPh sb="19" eb="21">
      <t>ニンシキ</t>
    </rPh>
    <rPh sb="22" eb="23">
      <t>モ</t>
    </rPh>
    <rPh sb="27" eb="30">
      <t>シンリョウロク</t>
    </rPh>
    <rPh sb="32" eb="33">
      <t>タ</t>
    </rPh>
    <rPh sb="34" eb="36">
      <t>ケンコウ</t>
    </rPh>
    <rPh sb="36" eb="38">
      <t>シンダン</t>
    </rPh>
    <rPh sb="38" eb="40">
      <t>ジュシン</t>
    </rPh>
    <rPh sb="40" eb="42">
      <t>キロク</t>
    </rPh>
    <rPh sb="43" eb="45">
      <t>イジ</t>
    </rPh>
    <rPh sb="46" eb="48">
      <t>カンリ</t>
    </rPh>
    <rPh sb="49" eb="50">
      <t>イ</t>
    </rPh>
    <rPh sb="51" eb="52">
      <t>トド</t>
    </rPh>
    <rPh sb="59" eb="61">
      <t>ゲンバク</t>
    </rPh>
    <rPh sb="61" eb="64">
      <t>ホウシャノウ</t>
    </rPh>
    <rPh sb="65" eb="66">
      <t>カン</t>
    </rPh>
    <rPh sb="68" eb="70">
      <t>イッテイ</t>
    </rPh>
    <rPh sb="71" eb="73">
      <t>チシキ</t>
    </rPh>
    <rPh sb="80" eb="83">
      <t>ジュシンシャ</t>
    </rPh>
    <rPh sb="84" eb="85">
      <t>タイ</t>
    </rPh>
    <rPh sb="87" eb="89">
      <t>コンセツ</t>
    </rPh>
    <rPh sb="89" eb="91">
      <t>テイネイ</t>
    </rPh>
    <rPh sb="92" eb="94">
      <t>オウタイ</t>
    </rPh>
    <phoneticPr fontId="2"/>
  </si>
  <si>
    <t>同法人は、府内におけるがん予防活動の推進体として設立され、がん予防に関する知識の普及啓発、各種がん検診及び細胞診検査、専門技術者に対する各種の研修、調査研究、その他のがん予防に関する必要な事業を行っている。これらから、がん検診の精度管理に関する調査を行い、その結果に基づき市町村への支援事業を委託できる唯一の団体と判断した。</t>
    <rPh sb="0" eb="1">
      <t>ドウ</t>
    </rPh>
    <rPh sb="1" eb="3">
      <t>ホウジン</t>
    </rPh>
    <rPh sb="5" eb="6">
      <t>フ</t>
    </rPh>
    <rPh sb="6" eb="7">
      <t>ナイ</t>
    </rPh>
    <rPh sb="13" eb="15">
      <t>ヨボウ</t>
    </rPh>
    <rPh sb="15" eb="17">
      <t>カツドウ</t>
    </rPh>
    <rPh sb="18" eb="20">
      <t>スイシン</t>
    </rPh>
    <rPh sb="20" eb="21">
      <t>タイ</t>
    </rPh>
    <rPh sb="24" eb="26">
      <t>セツリツ</t>
    </rPh>
    <rPh sb="31" eb="33">
      <t>ヨボウ</t>
    </rPh>
    <rPh sb="34" eb="35">
      <t>カン</t>
    </rPh>
    <rPh sb="37" eb="39">
      <t>チシキ</t>
    </rPh>
    <rPh sb="40" eb="42">
      <t>フキュウ</t>
    </rPh>
    <rPh sb="42" eb="44">
      <t>ケイハツ</t>
    </rPh>
    <rPh sb="45" eb="47">
      <t>カクシュ</t>
    </rPh>
    <rPh sb="49" eb="51">
      <t>ケンシン</t>
    </rPh>
    <rPh sb="51" eb="52">
      <t>オヨ</t>
    </rPh>
    <rPh sb="53" eb="56">
      <t>サイボウシン</t>
    </rPh>
    <rPh sb="56" eb="58">
      <t>ケンサ</t>
    </rPh>
    <rPh sb="59" eb="61">
      <t>センモン</t>
    </rPh>
    <rPh sb="61" eb="63">
      <t>ギジュツ</t>
    </rPh>
    <rPh sb="63" eb="64">
      <t>シャ</t>
    </rPh>
    <rPh sb="65" eb="66">
      <t>タイ</t>
    </rPh>
    <rPh sb="68" eb="70">
      <t>カクシュ</t>
    </rPh>
    <rPh sb="71" eb="73">
      <t>ケンシュウ</t>
    </rPh>
    <rPh sb="74" eb="76">
      <t>チョウサ</t>
    </rPh>
    <rPh sb="76" eb="78">
      <t>ケンキュウ</t>
    </rPh>
    <rPh sb="81" eb="82">
      <t>タ</t>
    </rPh>
    <rPh sb="85" eb="87">
      <t>ヨボウ</t>
    </rPh>
    <rPh sb="88" eb="89">
      <t>カン</t>
    </rPh>
    <rPh sb="91" eb="93">
      <t>ヒツヨウ</t>
    </rPh>
    <rPh sb="94" eb="96">
      <t>ジギョウ</t>
    </rPh>
    <rPh sb="97" eb="98">
      <t>オコナ</t>
    </rPh>
    <rPh sb="111" eb="113">
      <t>ケンシン</t>
    </rPh>
    <rPh sb="114" eb="116">
      <t>セイド</t>
    </rPh>
    <rPh sb="116" eb="118">
      <t>カンリ</t>
    </rPh>
    <rPh sb="119" eb="120">
      <t>カン</t>
    </rPh>
    <rPh sb="122" eb="124">
      <t>チョウサ</t>
    </rPh>
    <rPh sb="125" eb="126">
      <t>オコナ</t>
    </rPh>
    <rPh sb="130" eb="132">
      <t>ケッカ</t>
    </rPh>
    <rPh sb="133" eb="134">
      <t>モト</t>
    </rPh>
    <rPh sb="136" eb="139">
      <t>シチョウソン</t>
    </rPh>
    <rPh sb="141" eb="143">
      <t>シエン</t>
    </rPh>
    <rPh sb="143" eb="145">
      <t>ジギョウ</t>
    </rPh>
    <rPh sb="146" eb="148">
      <t>イタク</t>
    </rPh>
    <rPh sb="151" eb="153">
      <t>ユイツ</t>
    </rPh>
    <rPh sb="154" eb="156">
      <t>ダンタイ</t>
    </rPh>
    <rPh sb="157" eb="159">
      <t>ハンダン</t>
    </rPh>
    <phoneticPr fontId="2"/>
  </si>
  <si>
    <t>精密検査、管理検診においては、過去からの検診結果やX線フィルムの保有が不可欠であり、高精度の検査が実施できるため。</t>
    <rPh sb="0" eb="2">
      <t>セイミツ</t>
    </rPh>
    <rPh sb="2" eb="4">
      <t>ケンサ</t>
    </rPh>
    <rPh sb="5" eb="7">
      <t>カンリ</t>
    </rPh>
    <rPh sb="7" eb="9">
      <t>ケンシン</t>
    </rPh>
    <rPh sb="15" eb="17">
      <t>カコ</t>
    </rPh>
    <rPh sb="20" eb="22">
      <t>ケンシン</t>
    </rPh>
    <rPh sb="22" eb="24">
      <t>ケッカ</t>
    </rPh>
    <rPh sb="26" eb="27">
      <t>セン</t>
    </rPh>
    <rPh sb="32" eb="34">
      <t>ホユウ</t>
    </rPh>
    <rPh sb="35" eb="38">
      <t>フカケツ</t>
    </rPh>
    <rPh sb="42" eb="45">
      <t>コウセイド</t>
    </rPh>
    <rPh sb="46" eb="48">
      <t>ケンサ</t>
    </rPh>
    <rPh sb="49" eb="51">
      <t>ジッシ</t>
    </rPh>
    <phoneticPr fontId="2"/>
  </si>
  <si>
    <t>専門医師による読影に加え、過去からの経年比較もでき、検診に必要な検査機器も設置されており、誠実かつ正確な検査が実施できるため。</t>
    <rPh sb="0" eb="2">
      <t>センモン</t>
    </rPh>
    <rPh sb="2" eb="4">
      <t>イシ</t>
    </rPh>
    <rPh sb="7" eb="9">
      <t>ドクエイ</t>
    </rPh>
    <rPh sb="10" eb="11">
      <t>クワ</t>
    </rPh>
    <rPh sb="13" eb="15">
      <t>カコ</t>
    </rPh>
    <rPh sb="18" eb="20">
      <t>ケイネン</t>
    </rPh>
    <rPh sb="20" eb="22">
      <t>ヒカク</t>
    </rPh>
    <rPh sb="26" eb="28">
      <t>ケンシン</t>
    </rPh>
    <rPh sb="29" eb="31">
      <t>ヒツヨウ</t>
    </rPh>
    <rPh sb="32" eb="34">
      <t>ケンサ</t>
    </rPh>
    <rPh sb="34" eb="36">
      <t>キキ</t>
    </rPh>
    <rPh sb="37" eb="39">
      <t>セッチ</t>
    </rPh>
    <rPh sb="45" eb="47">
      <t>セイジツ</t>
    </rPh>
    <rPh sb="49" eb="51">
      <t>セイカク</t>
    </rPh>
    <rPh sb="52" eb="54">
      <t>ケンサ</t>
    </rPh>
    <rPh sb="55" eb="57">
      <t>ジッシ</t>
    </rPh>
    <phoneticPr fontId="2"/>
  </si>
  <si>
    <t>随意契約（入札不調）</t>
    <rPh sb="0" eb="2">
      <t>ズイイ</t>
    </rPh>
    <rPh sb="2" eb="4">
      <t>ケイヤク</t>
    </rPh>
    <rPh sb="5" eb="7">
      <t>ニュウサツ</t>
    </rPh>
    <rPh sb="7" eb="9">
      <t>フチョウ</t>
    </rPh>
    <phoneticPr fontId="2"/>
  </si>
  <si>
    <t>随意契約（少額・比較見積なし）</t>
    <rPh sb="0" eb="2">
      <t>ズイイ</t>
    </rPh>
    <rPh sb="2" eb="4">
      <t>ケイヤク</t>
    </rPh>
    <rPh sb="5" eb="7">
      <t>ショウガク</t>
    </rPh>
    <rPh sb="8" eb="10">
      <t>ヒカク</t>
    </rPh>
    <rPh sb="10" eb="12">
      <t>ミツモ</t>
    </rPh>
    <phoneticPr fontId="2"/>
  </si>
  <si>
    <t xml:space="preserve">
・専門性、技術力等
</t>
  </si>
  <si>
    <t>随意契約（公募型プロポーザル）</t>
    <rPh sb="0" eb="2">
      <t>ズイイ</t>
    </rPh>
    <rPh sb="2" eb="4">
      <t>ケイヤク</t>
    </rPh>
    <rPh sb="5" eb="8">
      <t>コウボガタ</t>
    </rPh>
    <phoneticPr fontId="2"/>
  </si>
  <si>
    <t>無</t>
    <rPh sb="0" eb="1">
      <t>ナ</t>
    </rPh>
    <phoneticPr fontId="2"/>
  </si>
  <si>
    <t>有</t>
    <rPh sb="0" eb="1">
      <t>ア</t>
    </rPh>
    <phoneticPr fontId="2"/>
  </si>
  <si>
    <t>WEBサイト保守メンテナンス業務</t>
    <rPh sb="6" eb="8">
      <t>ホシュ</t>
    </rPh>
    <rPh sb="14" eb="16">
      <t>ギョウム</t>
    </rPh>
    <phoneticPr fontId="2"/>
  </si>
  <si>
    <t>専門的な知識を必要とし、保守メンテナンスについてもWEBサイト制作業務を実施した同事業者に委託することが効率的であるため</t>
    <rPh sb="0" eb="3">
      <t>センモンテキ</t>
    </rPh>
    <rPh sb="4" eb="6">
      <t>チシキ</t>
    </rPh>
    <rPh sb="7" eb="9">
      <t>ヒツヨウ</t>
    </rPh>
    <rPh sb="12" eb="14">
      <t>ホシュ</t>
    </rPh>
    <rPh sb="31" eb="35">
      <t>セイサクギョウム</t>
    </rPh>
    <rPh sb="36" eb="38">
      <t>ジッシ</t>
    </rPh>
    <rPh sb="40" eb="44">
      <t>ドウジギョウシャ</t>
    </rPh>
    <rPh sb="45" eb="47">
      <t>イタク</t>
    </rPh>
    <rPh sb="52" eb="54">
      <t>コウリツ</t>
    </rPh>
    <rPh sb="54" eb="55">
      <t>テキ</t>
    </rPh>
    <phoneticPr fontId="2"/>
  </si>
  <si>
    <t>事業チラシ郵送業務</t>
    <rPh sb="0" eb="2">
      <t>ジギョウ</t>
    </rPh>
    <rPh sb="5" eb="7">
      <t>ユウソウ</t>
    </rPh>
    <rPh sb="7" eb="9">
      <t>ギョウム</t>
    </rPh>
    <phoneticPr fontId="2"/>
  </si>
  <si>
    <t>事業チラシ郵送業務についてノウハウを有しており、短期間での業務遂行が可能となるため</t>
  </si>
  <si>
    <t>独自の経験とノウハウを有しており、的確かつ短期間での業務遂行が可能となるため</t>
    <rPh sb="0" eb="2">
      <t>ドクジ</t>
    </rPh>
    <rPh sb="3" eb="5">
      <t>ケイケン</t>
    </rPh>
    <rPh sb="11" eb="12">
      <t>ユウ</t>
    </rPh>
    <rPh sb="17" eb="19">
      <t>テキカク</t>
    </rPh>
    <rPh sb="21" eb="24">
      <t>タンキカン</t>
    </rPh>
    <rPh sb="26" eb="28">
      <t>ギョウム</t>
    </rPh>
    <rPh sb="28" eb="30">
      <t>スイコウ</t>
    </rPh>
    <rPh sb="31" eb="33">
      <t>カノウ</t>
    </rPh>
    <phoneticPr fontId="2"/>
  </si>
  <si>
    <t>（公財）大阪産業局</t>
    <rPh sb="1" eb="3">
      <t>コウザイ</t>
    </rPh>
    <rPh sb="4" eb="9">
      <t>オオサカサンギョウキョク</t>
    </rPh>
    <phoneticPr fontId="4"/>
  </si>
  <si>
    <t>府民の森（ちはや園地）にかかる下記業務
・施設の維持等　　・森林植生の保育管理
・巡視、利用者指導及び啓発活動　ほか</t>
    <rPh sb="0" eb="2">
      <t>フミン</t>
    </rPh>
    <rPh sb="3" eb="4">
      <t>モリ</t>
    </rPh>
    <rPh sb="8" eb="10">
      <t>エンチ</t>
    </rPh>
    <rPh sb="15" eb="17">
      <t>カキ</t>
    </rPh>
    <rPh sb="17" eb="19">
      <t>ギョウム</t>
    </rPh>
    <rPh sb="21" eb="23">
      <t>シセツ</t>
    </rPh>
    <rPh sb="24" eb="27">
      <t>イジトウ</t>
    </rPh>
    <rPh sb="30" eb="32">
      <t>シンリン</t>
    </rPh>
    <rPh sb="32" eb="34">
      <t>ショクセイ</t>
    </rPh>
    <rPh sb="35" eb="37">
      <t>ホイク</t>
    </rPh>
    <rPh sb="37" eb="39">
      <t>カンリ</t>
    </rPh>
    <rPh sb="41" eb="43">
      <t>ジュンシ</t>
    </rPh>
    <rPh sb="44" eb="47">
      <t>リヨウシャ</t>
    </rPh>
    <rPh sb="47" eb="49">
      <t>シドウ</t>
    </rPh>
    <rPh sb="49" eb="50">
      <t>オヨ</t>
    </rPh>
    <rPh sb="51" eb="53">
      <t>ケイハツ</t>
    </rPh>
    <rPh sb="53" eb="55">
      <t>カツドウ</t>
    </rPh>
    <phoneticPr fontId="2"/>
  </si>
  <si>
    <t>大阪農業経営・就農支援センター（経営支援部門）運営業務</t>
  </si>
  <si>
    <t>農産物のカーボンフットプリント（CO2排出量）の算定手法の構築と店舗等での算定結果の試行表示</t>
    <rPh sb="0" eb="3">
      <t>ノウサンブツ</t>
    </rPh>
    <rPh sb="19" eb="22">
      <t>ハイシュツリョウ</t>
    </rPh>
    <rPh sb="24" eb="28">
      <t>サンテイシュホウ</t>
    </rPh>
    <rPh sb="29" eb="31">
      <t>コウチク</t>
    </rPh>
    <rPh sb="32" eb="34">
      <t>テンポ</t>
    </rPh>
    <rPh sb="34" eb="35">
      <t>トウ</t>
    </rPh>
    <rPh sb="37" eb="41">
      <t>サンテイケッカ</t>
    </rPh>
    <rPh sb="42" eb="44">
      <t>シコウ</t>
    </rPh>
    <rPh sb="44" eb="46">
      <t>ヒョウジ</t>
    </rPh>
    <phoneticPr fontId="2"/>
  </si>
  <si>
    <t>地球温暖化防止活動推進員機能強化事業</t>
  </si>
  <si>
    <t>大阪府立金剛登山道駐車場の管理運営業務に係る補填</t>
    <rPh sb="0" eb="2">
      <t>オオサカ</t>
    </rPh>
    <rPh sb="2" eb="4">
      <t>フリツ</t>
    </rPh>
    <rPh sb="4" eb="6">
      <t>コンゴウ</t>
    </rPh>
    <rPh sb="6" eb="8">
      <t>トザン</t>
    </rPh>
    <rPh sb="8" eb="9">
      <t>ドウ</t>
    </rPh>
    <rPh sb="9" eb="12">
      <t>チュウシャジョウ</t>
    </rPh>
    <rPh sb="13" eb="15">
      <t>カンリ</t>
    </rPh>
    <rPh sb="15" eb="17">
      <t>ウンエイ</t>
    </rPh>
    <rPh sb="17" eb="19">
      <t>ギョウム</t>
    </rPh>
    <rPh sb="20" eb="21">
      <t>カカ</t>
    </rPh>
    <rPh sb="22" eb="24">
      <t>ホテン</t>
    </rPh>
    <phoneticPr fontId="2"/>
  </si>
  <si>
    <t>・専門性、技術力等
・コスト削減</t>
  </si>
  <si>
    <t>指定管理（公募）</t>
    <rPh sb="0" eb="2">
      <t>シテイ</t>
    </rPh>
    <rPh sb="2" eb="4">
      <t>カンリ</t>
    </rPh>
    <rPh sb="5" eb="7">
      <t>コウボ</t>
    </rPh>
    <phoneticPr fontId="2"/>
  </si>
  <si>
    <t>大阪府民の森指定管理候補者選定委員会において、事業計画や提案価格を審査した結果、最高得点であったため。</t>
    <rPh sb="0" eb="2">
      <t>オオサカ</t>
    </rPh>
    <rPh sb="2" eb="3">
      <t>フ</t>
    </rPh>
    <rPh sb="3" eb="4">
      <t>ミン</t>
    </rPh>
    <rPh sb="5" eb="6">
      <t>モリ</t>
    </rPh>
    <rPh sb="6" eb="8">
      <t>シテイ</t>
    </rPh>
    <rPh sb="8" eb="10">
      <t>カンリ</t>
    </rPh>
    <rPh sb="10" eb="13">
      <t>コウホシャ</t>
    </rPh>
    <rPh sb="13" eb="15">
      <t>センテイ</t>
    </rPh>
    <rPh sb="15" eb="18">
      <t>イインカイ</t>
    </rPh>
    <rPh sb="23" eb="25">
      <t>ジギョウ</t>
    </rPh>
    <rPh sb="25" eb="27">
      <t>ケイカク</t>
    </rPh>
    <rPh sb="28" eb="30">
      <t>テイアン</t>
    </rPh>
    <rPh sb="30" eb="32">
      <t>カカク</t>
    </rPh>
    <rPh sb="33" eb="35">
      <t>シンサ</t>
    </rPh>
    <rPh sb="37" eb="39">
      <t>ケッカ</t>
    </rPh>
    <rPh sb="40" eb="42">
      <t>サイコウ</t>
    </rPh>
    <rPh sb="42" eb="44">
      <t>トクテン</t>
    </rPh>
    <phoneticPr fontId="2"/>
  </si>
  <si>
    <t>森林整備や木材利用に関する技術的な知識が豊富で、市町村行政に精通するなど市町村支援のノウハウがある団体が他にないため。</t>
  </si>
  <si>
    <t>脱炭素化に向けた消費行動促進事業委託業務</t>
  </si>
  <si>
    <t>森林整備・木材利用促進支援センター業務</t>
  </si>
  <si>
    <t>随意契約（少額・比較見積あり）</t>
    <rPh sb="0" eb="2">
      <t>ズイイ</t>
    </rPh>
    <rPh sb="2" eb="4">
      <t>ケイヤク</t>
    </rPh>
    <rPh sb="5" eb="7">
      <t>ショウガク</t>
    </rPh>
    <rPh sb="8" eb="10">
      <t>ヒカク</t>
    </rPh>
    <rPh sb="10" eb="12">
      <t>ミツモ</t>
    </rPh>
    <phoneticPr fontId="2"/>
  </si>
  <si>
    <t>（公財）大阪府都市整備推進センター</t>
    <rPh sb="1" eb="3">
      <t>コウザイ</t>
    </rPh>
    <rPh sb="4" eb="13">
      <t>オオサカフトシセイビスイシン</t>
    </rPh>
    <phoneticPr fontId="4"/>
  </si>
  <si>
    <t>・概算数量に基づく概算事業費算出業務</t>
    <rPh sb="1" eb="5">
      <t>ガイサンスウリョウ</t>
    </rPh>
    <rPh sb="6" eb="7">
      <t>モト</t>
    </rPh>
    <rPh sb="9" eb="14">
      <t>ガイサンジギョウヒ</t>
    </rPh>
    <rPh sb="14" eb="18">
      <t>サンシュツギョウム</t>
    </rPh>
    <phoneticPr fontId="2"/>
  </si>
  <si>
    <t>土地区画整理事業での事業化検討に際しての専門性等</t>
    <rPh sb="0" eb="8">
      <t>トチクカクセイリジギョウ</t>
    </rPh>
    <rPh sb="10" eb="13">
      <t>ジギョウカ</t>
    </rPh>
    <rPh sb="13" eb="15">
      <t>ケントウ</t>
    </rPh>
    <rPh sb="16" eb="17">
      <t>サイ</t>
    </rPh>
    <rPh sb="20" eb="23">
      <t>センモンセイ</t>
    </rPh>
    <rPh sb="23" eb="24">
      <t>トウ</t>
    </rPh>
    <phoneticPr fontId="2"/>
  </si>
  <si>
    <t>随意契約（比較見積）</t>
    <rPh sb="0" eb="2">
      <t>ズイイ</t>
    </rPh>
    <rPh sb="2" eb="4">
      <t>ケイヤク</t>
    </rPh>
    <rPh sb="5" eb="7">
      <t>ヒカク</t>
    </rPh>
    <rPh sb="7" eb="9">
      <t>ミツモ</t>
    </rPh>
    <phoneticPr fontId="2"/>
  </si>
  <si>
    <t>入札（電子見積合せ）結果による</t>
    <rPh sb="0" eb="2">
      <t>ニュウサツ</t>
    </rPh>
    <rPh sb="3" eb="7">
      <t>デンシミツ</t>
    </rPh>
    <rPh sb="7" eb="8">
      <t>アワ</t>
    </rPh>
    <rPh sb="10" eb="12">
      <t>ケッカ</t>
    </rPh>
    <phoneticPr fontId="2"/>
  </si>
  <si>
    <t>府道の路面清掃、巡回警備、凍結防止剤の散布などの作業</t>
  </si>
  <si>
    <t>・その他</t>
  </si>
  <si>
    <t>府として大河川跨ぎの橋梁等を早期に耐震対策する必要があり、施設の特殊性及び施工に際する注意点などを熟知している公社に委託することで、作業を効率化し早期に耐震補強を完了できるため。</t>
    <rPh sb="0" eb="1">
      <t>フ</t>
    </rPh>
    <rPh sb="23" eb="25">
      <t>ヒツヨウ</t>
    </rPh>
    <rPh sb="30" eb="32">
      <t>サギョウ</t>
    </rPh>
    <rPh sb="33" eb="36">
      <t>コウリツカ</t>
    </rPh>
    <rPh sb="37" eb="39">
      <t>ソウキ</t>
    </rPh>
    <rPh sb="40" eb="44">
      <t>タイシンホキョウ</t>
    </rPh>
    <rPh sb="45" eb="47">
      <t>カンリョウ</t>
    </rPh>
    <phoneticPr fontId="2"/>
  </si>
  <si>
    <t>公社は府道に接続する有料道路の維持管理に係る業務を行っているため</t>
  </si>
  <si>
    <t>現道路管理者である公社は、施設の特殊性及び施工に際する注意点などを熟知しているため設計業務の効率化が図れるため。</t>
    <rPh sb="0" eb="1">
      <t>ゲン</t>
    </rPh>
    <rPh sb="1" eb="6">
      <t>ドウロカンリシャ</t>
    </rPh>
    <rPh sb="9" eb="11">
      <t>コウシャ</t>
    </rPh>
    <rPh sb="13" eb="15">
      <t>シセツ</t>
    </rPh>
    <rPh sb="16" eb="18">
      <t>トクシュ</t>
    </rPh>
    <rPh sb="18" eb="19">
      <t>セイ</t>
    </rPh>
    <rPh sb="19" eb="20">
      <t>オヨ</t>
    </rPh>
    <rPh sb="21" eb="23">
      <t>セコウ</t>
    </rPh>
    <rPh sb="24" eb="25">
      <t>サイ</t>
    </rPh>
    <rPh sb="27" eb="30">
      <t>チュウイテン</t>
    </rPh>
    <rPh sb="33" eb="35">
      <t>ジュクチ</t>
    </rPh>
    <rPh sb="41" eb="43">
      <t>セッケイ</t>
    </rPh>
    <rPh sb="43" eb="45">
      <t>ギョウム</t>
    </rPh>
    <rPh sb="46" eb="48">
      <t>コウリツ</t>
    </rPh>
    <rPh sb="48" eb="49">
      <t>カ</t>
    </rPh>
    <rPh sb="50" eb="51">
      <t>ハカ</t>
    </rPh>
    <phoneticPr fontId="2"/>
  </si>
  <si>
    <t>清掃等の作業において、路面作業車等が必要であるため</t>
  </si>
  <si>
    <t>仮設構造物等設計委託</t>
    <rPh sb="0" eb="10">
      <t>カセツコウゾウブツトウセッケイイタク</t>
    </rPh>
    <phoneticPr fontId="2"/>
  </si>
  <si>
    <t>仮設構造物等の設計には、専門的な知識及び経験を有するため。</t>
    <rPh sb="0" eb="5">
      <t>カセツコウゾウブツ</t>
    </rPh>
    <rPh sb="5" eb="6">
      <t>トウ</t>
    </rPh>
    <rPh sb="7" eb="9">
      <t>セッケイ</t>
    </rPh>
    <rPh sb="12" eb="15">
      <t>センモンテキ</t>
    </rPh>
    <rPh sb="16" eb="18">
      <t>チシキ</t>
    </rPh>
    <rPh sb="18" eb="19">
      <t>オヨ</t>
    </rPh>
    <rPh sb="20" eb="22">
      <t>ケイケン</t>
    </rPh>
    <rPh sb="23" eb="24">
      <t>ユウ</t>
    </rPh>
    <phoneticPr fontId="2"/>
  </si>
  <si>
    <t>道路改良事業に必要な支障物件の補償算定に係る調査報告書の作成及び付随する業務</t>
    <rPh sb="0" eb="4">
      <t>ドウロカイリョウ</t>
    </rPh>
    <phoneticPr fontId="2"/>
  </si>
  <si>
    <t>交通安全事業に必要な支障物件の補償算定に係る調査報告書の作成及び付随する業務</t>
    <rPh sb="0" eb="4">
      <t>コウツウアンゼン</t>
    </rPh>
    <phoneticPr fontId="2"/>
  </si>
  <si>
    <t>街路事業に必要な支障物件の補償算定に係る調査報告書の作成及び付随する業務</t>
    <rPh sb="0" eb="2">
      <t>ガイロ</t>
    </rPh>
    <phoneticPr fontId="2"/>
  </si>
  <si>
    <t>延焼遮断帯整備促進事業に必要な支障物件の補償算定に係る調査報告書の作成及び付随する業務</t>
    <rPh sb="0" eb="2">
      <t>エンショウ</t>
    </rPh>
    <rPh sb="2" eb="4">
      <t>シャダン</t>
    </rPh>
    <rPh sb="4" eb="5">
      <t>タイ</t>
    </rPh>
    <rPh sb="5" eb="7">
      <t>セイビ</t>
    </rPh>
    <rPh sb="7" eb="9">
      <t>ソクシン</t>
    </rPh>
    <rPh sb="9" eb="11">
      <t>ジギョウ</t>
    </rPh>
    <phoneticPr fontId="2"/>
  </si>
  <si>
    <t>砂防事業に必要な支障物件の補償算定に係る調査報告書の作成及び付随する業務</t>
    <rPh sb="0" eb="2">
      <t>サボウ</t>
    </rPh>
    <rPh sb="2" eb="4">
      <t>ジギョウ</t>
    </rPh>
    <phoneticPr fontId="2"/>
  </si>
  <si>
    <t>河川事業に必要な支障物件の補償算定に係る調査報告書の作成及び付随する業務</t>
    <rPh sb="0" eb="2">
      <t>カセン</t>
    </rPh>
    <rPh sb="2" eb="4">
      <t>ジギョウ</t>
    </rPh>
    <phoneticPr fontId="2"/>
  </si>
  <si>
    <t>公園事業久宝寺緑地補償算定業務委託</t>
    <rPh sb="0" eb="2">
      <t>コウエン</t>
    </rPh>
    <rPh sb="2" eb="4">
      <t>ジギョウ</t>
    </rPh>
    <rPh sb="9" eb="13">
      <t>ホショウサンテイ</t>
    </rPh>
    <rPh sb="13" eb="17">
      <t>ギョウムイタク</t>
    </rPh>
    <phoneticPr fontId="2"/>
  </si>
  <si>
    <t>公園事業に必要な支障物件の補償算定に係る調査報告書の作成及び付随する業務</t>
    <rPh sb="0" eb="2">
      <t>コウエン</t>
    </rPh>
    <rPh sb="2" eb="4">
      <t>ジギョウ</t>
    </rPh>
    <phoneticPr fontId="2"/>
  </si>
  <si>
    <t>大阪モノレール事業に必要な支障物件の補償算定に係る調査報告書の作成及び付随する業務</t>
    <rPh sb="0" eb="2">
      <t>オオサカ</t>
    </rPh>
    <rPh sb="7" eb="9">
      <t>ジギョウ</t>
    </rPh>
    <phoneticPr fontId="2"/>
  </si>
  <si>
    <t>支障物件調査積算</t>
    <rPh sb="0" eb="4">
      <t>シショウブッケン</t>
    </rPh>
    <rPh sb="4" eb="6">
      <t>チョウサ</t>
    </rPh>
    <rPh sb="6" eb="8">
      <t>セキサン</t>
    </rPh>
    <phoneticPr fontId="2"/>
  </si>
  <si>
    <t>競争入札（指名）</t>
    <rPh sb="0" eb="2">
      <t>キョウソウ</t>
    </rPh>
    <rPh sb="2" eb="4">
      <t>ニュウサツ</t>
    </rPh>
    <rPh sb="5" eb="7">
      <t>シメイ</t>
    </rPh>
    <phoneticPr fontId="2"/>
  </si>
  <si>
    <t>PC軌道桁製作指示書作成業務</t>
    <rPh sb="2" eb="4">
      <t>キドウ</t>
    </rPh>
    <rPh sb="4" eb="5">
      <t>ケタ</t>
    </rPh>
    <rPh sb="5" eb="7">
      <t>セイサク</t>
    </rPh>
    <rPh sb="7" eb="10">
      <t>シジショ</t>
    </rPh>
    <rPh sb="10" eb="12">
      <t>サクセイ</t>
    </rPh>
    <rPh sb="12" eb="14">
      <t>ギョウム</t>
    </rPh>
    <phoneticPr fontId="2"/>
  </si>
  <si>
    <t>PC軌道桁建設業務</t>
    <rPh sb="2" eb="4">
      <t>キドウ</t>
    </rPh>
    <rPh sb="4" eb="5">
      <t>ケタ</t>
    </rPh>
    <rPh sb="5" eb="7">
      <t>ケンセツ</t>
    </rPh>
    <rPh sb="7" eb="9">
      <t>ギョウム</t>
    </rPh>
    <phoneticPr fontId="2"/>
  </si>
  <si>
    <t>分岐器制御盤更新に関する業務</t>
    <rPh sb="0" eb="3">
      <t>ブンキキ</t>
    </rPh>
    <rPh sb="3" eb="5">
      <t>セイギョ</t>
    </rPh>
    <rPh sb="5" eb="6">
      <t>バン</t>
    </rPh>
    <rPh sb="6" eb="8">
      <t>コウシン</t>
    </rPh>
    <rPh sb="9" eb="10">
      <t>カン</t>
    </rPh>
    <rPh sb="12" eb="14">
      <t>ギョウム</t>
    </rPh>
    <phoneticPr fontId="2"/>
  </si>
  <si>
    <t>鋼軌道桁、駅舎躯体部の点検業務</t>
  </si>
  <si>
    <t>鋼軌道桁の塗装塗替業務</t>
  </si>
  <si>
    <t>埋蔵文化財発掘調査等委託</t>
    <phoneticPr fontId="4"/>
  </si>
  <si>
    <t>大県郡条里遺跡（その10）発掘調査に伴う空中写真測量</t>
  </si>
  <si>
    <t>大県郡条里遺跡（その11）発掘調査に伴う空中写真測量</t>
  </si>
  <si>
    <t>堺泉北埠頭（株）</t>
    <rPh sb="0" eb="5">
      <t>サカイセンボクフトウ</t>
    </rPh>
    <rPh sb="6" eb="7">
      <t>カブ</t>
    </rPh>
    <phoneticPr fontId="4"/>
  </si>
  <si>
    <t>大阪府土地開発公社</t>
    <phoneticPr fontId="4"/>
  </si>
  <si>
    <t>（一財）大阪府
みどり公社</t>
    <rPh sb="1" eb="2">
      <t>イチ</t>
    </rPh>
    <rPh sb="2" eb="3">
      <t>ザイ</t>
    </rPh>
    <rPh sb="4" eb="7">
      <t>オオサカフ</t>
    </rPh>
    <rPh sb="11" eb="13">
      <t>コウシャ</t>
    </rPh>
    <phoneticPr fontId="4"/>
  </si>
  <si>
    <t>大阪モノレール（仮称）瓜生堂車両基地内の支柱等建設工事委託【大阪府モノレール建設事務所】</t>
  </si>
  <si>
    <t>大阪モノレール PC軌道桁製作・架設工事工事監督支援業務委託【大阪モノレール建設事務所】</t>
  </si>
  <si>
    <t>大阪モノレール(仮称)瓜生堂車両基地整備工事に伴う資材等価格調査業務【大阪府モノレール建設事務所】</t>
  </si>
  <si>
    <t>大阪モノレール(仮称)瓜生堂車両基地内の大口径杭資材等価格調査業務【大阪府モノレール建設事務所】</t>
  </si>
  <si>
    <t>(仮称)瓜生堂車両基地整備に伴う文化財遺物整理業務【大阪府モノレール建設事務所】</t>
  </si>
  <si>
    <t>支柱等建設業務</t>
  </si>
  <si>
    <t>分岐器詳細設計業務</t>
  </si>
  <si>
    <t>PC軌道桁製作指示書作成業務</t>
  </si>
  <si>
    <t>PC軌道桁建設業務</t>
  </si>
  <si>
    <t>埋蔵文化財調査業務</t>
  </si>
  <si>
    <t>PC軌道桁製作・架設工事工事監督支援業務</t>
  </si>
  <si>
    <t>資材等価格調査業務</t>
  </si>
  <si>
    <t>大口径抗資材等価格調査業務</t>
  </si>
  <si>
    <t>文化財遺物整理業務</t>
  </si>
  <si>
    <t>分岐器制御盤更新に関する業務</t>
  </si>
  <si>
    <t>駅昇降設備の更新に関する業務</t>
  </si>
  <si>
    <t>競争入札（条件付一般）</t>
    <rPh sb="0" eb="2">
      <t>キョウソウ</t>
    </rPh>
    <rPh sb="2" eb="4">
      <t>ニュウサツ</t>
    </rPh>
    <rPh sb="5" eb="7">
      <t>ジョウケン</t>
    </rPh>
    <rPh sb="7" eb="8">
      <t>フ</t>
    </rPh>
    <rPh sb="8" eb="10">
      <t>イッパン</t>
    </rPh>
    <phoneticPr fontId="2"/>
  </si>
  <si>
    <t>.大阪モノレール分岐器詳細設計委託
【大阪府モノレール建設事務所】</t>
    <phoneticPr fontId="4"/>
  </si>
  <si>
    <t>大阪モノレールPC軌道桁製作指示書作成業務委託
【大阪府モノレール建設事務所】</t>
    <phoneticPr fontId="4"/>
  </si>
  <si>
    <t>大阪モノレールPC軌道桁建設工事委託
【大阪府モノレール建設事務所】</t>
    <phoneticPr fontId="4"/>
  </si>
  <si>
    <t>大阪モノレール(仮称)瓜生堂車両基地整備に伴う文化財調査委託業務【大阪府モノレール建設事務所】</t>
    <phoneticPr fontId="4"/>
  </si>
  <si>
    <t>大阪モノレール 予防保全工事委託(その3)
【大阪府茨木土木事務所】</t>
    <phoneticPr fontId="4"/>
  </si>
  <si>
    <t>大阪モノレール 予防保全工事委託(その2)
【大阪府茨木土木事務所】</t>
    <phoneticPr fontId="4"/>
  </si>
  <si>
    <t>大阪モノレール 予防保全対策工事委託
【大阪府池田土木事務所】</t>
    <phoneticPr fontId="4"/>
  </si>
  <si>
    <t>大阪モノレール　予防保全点検業務委託
【大阪府池田土木事務所】</t>
    <phoneticPr fontId="4"/>
  </si>
  <si>
    <t>大阪モノレール　予防保全点検業務委託
【大阪府茨木土木事務所】</t>
    <phoneticPr fontId="4"/>
  </si>
  <si>
    <t>大阪モノレール 予防保全工事委託
【大阪府茨木土木事務所】</t>
    <phoneticPr fontId="4"/>
  </si>
  <si>
    <t>大阪モノレール　予防保全点検業務委託
【大阪府枚方土木事務所】</t>
    <phoneticPr fontId="4"/>
  </si>
  <si>
    <t>大阪モノレール　予防保全点検業務委託
【大阪府茨木木事務所】</t>
    <phoneticPr fontId="4"/>
  </si>
  <si>
    <t>大阪モノレール 予防保全点検業務委託(その2)
【大阪府茨木土木事務所】</t>
    <phoneticPr fontId="4"/>
  </si>
  <si>
    <t>指定出資法人に対する委託状況（令和５年度）</t>
    <rPh sb="0" eb="2">
      <t>シテイ</t>
    </rPh>
    <rPh sb="2" eb="4">
      <t>シュッシ</t>
    </rPh>
    <rPh sb="4" eb="6">
      <t>ホウジン</t>
    </rPh>
    <rPh sb="7" eb="8">
      <t>タイ</t>
    </rPh>
    <rPh sb="10" eb="12">
      <t>イタク</t>
    </rPh>
    <rPh sb="12" eb="14">
      <t>ジョウキョウ</t>
    </rPh>
    <rPh sb="15" eb="17">
      <t>レイワ</t>
    </rPh>
    <rPh sb="18" eb="20">
      <t>ネンド</t>
    </rPh>
    <rPh sb="19" eb="20">
      <t>ドヘイネンド</t>
    </rPh>
    <phoneticPr fontId="4"/>
  </si>
  <si>
    <t>通訳・翻訳等にかかる業務委託</t>
    <rPh sb="0" eb="2">
      <t>ツウヤク</t>
    </rPh>
    <rPh sb="3" eb="5">
      <t>ホンヤク</t>
    </rPh>
    <rPh sb="5" eb="6">
      <t>トウ</t>
    </rPh>
    <rPh sb="10" eb="12">
      <t>ギョウム</t>
    </rPh>
    <rPh sb="12" eb="14">
      <t>イタク</t>
    </rPh>
    <phoneticPr fontId="2"/>
  </si>
  <si>
    <t>通訳・翻訳、ネイティブチェック等の委託</t>
    <rPh sb="0" eb="2">
      <t>ツウヤク</t>
    </rPh>
    <rPh sb="3" eb="5">
      <t>ホンヤク</t>
    </rPh>
    <rPh sb="15" eb="16">
      <t>トウ</t>
    </rPh>
    <rPh sb="17" eb="19">
      <t>イタク</t>
    </rPh>
    <phoneticPr fontId="2"/>
  </si>
  <si>
    <t>原子爆弾被爆者健康診断</t>
    <phoneticPr fontId="1"/>
  </si>
  <si>
    <t>組織型検診推進事業</t>
    <phoneticPr fontId="1"/>
  </si>
  <si>
    <t>がん検診受診促進事業</t>
    <rPh sb="2" eb="4">
      <t>ケンシン</t>
    </rPh>
    <rPh sb="4" eb="6">
      <t>ジュシン</t>
    </rPh>
    <rPh sb="6" eb="8">
      <t>ソクシン</t>
    </rPh>
    <rPh sb="8" eb="10">
      <t>ジギョウ</t>
    </rPh>
    <phoneticPr fontId="1"/>
  </si>
  <si>
    <t>胃検診（2次検診・管理検診）委託</t>
    <phoneticPr fontId="1"/>
  </si>
  <si>
    <t>女性検診</t>
    <phoneticPr fontId="1"/>
  </si>
  <si>
    <t>全国健康保険協会被扶養者を対象に大腸がん検診キットを送付し大腸がん検診の実施及び結果送付に関する業務</t>
    <rPh sb="0" eb="2">
      <t>ゼンコク</t>
    </rPh>
    <rPh sb="2" eb="4">
      <t>ケンコウ</t>
    </rPh>
    <rPh sb="4" eb="6">
      <t>ホケン</t>
    </rPh>
    <rPh sb="6" eb="8">
      <t>キョウカイ</t>
    </rPh>
    <rPh sb="8" eb="9">
      <t>ヒ</t>
    </rPh>
    <rPh sb="9" eb="12">
      <t>フヨウシャ</t>
    </rPh>
    <rPh sb="13" eb="15">
      <t>タイショウ</t>
    </rPh>
    <rPh sb="16" eb="18">
      <t>ダイチョウ</t>
    </rPh>
    <rPh sb="20" eb="22">
      <t>ケンシン</t>
    </rPh>
    <rPh sb="26" eb="28">
      <t>ソウフ</t>
    </rPh>
    <rPh sb="29" eb="31">
      <t>ダイチョウ</t>
    </rPh>
    <rPh sb="33" eb="35">
      <t>ケンシン</t>
    </rPh>
    <rPh sb="36" eb="38">
      <t>ジッシ</t>
    </rPh>
    <rPh sb="38" eb="39">
      <t>オヨ</t>
    </rPh>
    <rPh sb="40" eb="42">
      <t>ケッカ</t>
    </rPh>
    <rPh sb="42" eb="44">
      <t>ソウフ</t>
    </rPh>
    <rPh sb="45" eb="46">
      <t>カン</t>
    </rPh>
    <rPh sb="48" eb="50">
      <t>ギョウム</t>
    </rPh>
    <phoneticPr fontId="2"/>
  </si>
  <si>
    <t>指定出資法人の再委託状況（令和５年度）</t>
    <rPh sb="0" eb="2">
      <t>シテイ</t>
    </rPh>
    <rPh sb="2" eb="4">
      <t>シュッシ</t>
    </rPh>
    <rPh sb="4" eb="6">
      <t>ホウジン</t>
    </rPh>
    <rPh sb="7" eb="10">
      <t>サイイタク</t>
    </rPh>
    <rPh sb="10" eb="12">
      <t>ジョウキョウ</t>
    </rPh>
    <rPh sb="13" eb="15">
      <t>レイワ</t>
    </rPh>
    <rPh sb="16" eb="18">
      <t>ネンド</t>
    </rPh>
    <rPh sb="17" eb="18">
      <t>ドヘイネンド</t>
    </rPh>
    <phoneticPr fontId="4"/>
  </si>
  <si>
    <t>大阪府営住宅の計画修繕業務委託（令和4年4月1日～令和6年3月31日）</t>
    <rPh sb="0" eb="6">
      <t>オオサカフエイジュウタク</t>
    </rPh>
    <rPh sb="7" eb="11">
      <t>ケイカクシュウゼン</t>
    </rPh>
    <rPh sb="11" eb="15">
      <t>ギョウムイタク</t>
    </rPh>
    <rPh sb="16" eb="18">
      <t>レイワ</t>
    </rPh>
    <rPh sb="19" eb="20">
      <t>ネン</t>
    </rPh>
    <rPh sb="21" eb="22">
      <t>ガツ</t>
    </rPh>
    <rPh sb="22" eb="24">
      <t>ツイタチ</t>
    </rPh>
    <rPh sb="25" eb="27">
      <t>レイワ</t>
    </rPh>
    <rPh sb="28" eb="29">
      <t>ネン</t>
    </rPh>
    <rPh sb="30" eb="31">
      <t>ガツ</t>
    </rPh>
    <rPh sb="33" eb="34">
      <t>ニチ</t>
    </rPh>
    <phoneticPr fontId="2"/>
  </si>
  <si>
    <t>大阪府営住宅の計画修繕業務委託（令和5年4月3日～令和7年3月31日）</t>
    <rPh sb="0" eb="6">
      <t>オオサカフエイジュウタク</t>
    </rPh>
    <rPh sb="7" eb="11">
      <t>ケイカクシュウゼン</t>
    </rPh>
    <rPh sb="11" eb="15">
      <t>ギョウムイタク</t>
    </rPh>
    <rPh sb="16" eb="18">
      <t>レイワ</t>
    </rPh>
    <rPh sb="19" eb="20">
      <t>ネン</t>
    </rPh>
    <rPh sb="21" eb="22">
      <t>ガツ</t>
    </rPh>
    <rPh sb="23" eb="24">
      <t>カ</t>
    </rPh>
    <rPh sb="25" eb="27">
      <t>レイワ</t>
    </rPh>
    <rPh sb="28" eb="29">
      <t>ネン</t>
    </rPh>
    <rPh sb="30" eb="31">
      <t>ガツ</t>
    </rPh>
    <rPh sb="33" eb="34">
      <t>ニチ</t>
    </rPh>
    <phoneticPr fontId="2"/>
  </si>
  <si>
    <t>住宅及び共同施設の修繕などの整備に関する業務</t>
  </si>
  <si>
    <t>・高齢者の居住の安定確保に関する法律、同規則及び府の制度要綱等、制度の内容を熟知しており、本委託業務を遂行するのに必要な経験と知識、技術を有しているのは、資格審査等を行っている同公社のみであること。
・入居者から徴収した住民票、戸籍謄本及び所得証明書等、個人のプライバシーにかかわる情報を取り扱うこととなるため、公的機関として信頼性の高い団体であること。</t>
  </si>
  <si>
    <t>全国健康保険協会の特定健診を行っており、大腸がん検診に必要な医師・検査技師の体制が整っていることから正確な検査が期待できる。</t>
    <rPh sb="0" eb="2">
      <t>ゼンコク</t>
    </rPh>
    <rPh sb="2" eb="4">
      <t>ケンコウ</t>
    </rPh>
    <rPh sb="4" eb="6">
      <t>ホケン</t>
    </rPh>
    <rPh sb="6" eb="8">
      <t>キョウカイ</t>
    </rPh>
    <rPh sb="9" eb="11">
      <t>トクテイ</t>
    </rPh>
    <rPh sb="11" eb="13">
      <t>ケンシン</t>
    </rPh>
    <rPh sb="14" eb="15">
      <t>オコナ</t>
    </rPh>
    <rPh sb="20" eb="22">
      <t>ダイチョウ</t>
    </rPh>
    <rPh sb="24" eb="26">
      <t>ケンシン</t>
    </rPh>
    <rPh sb="27" eb="29">
      <t>ヒツヨウ</t>
    </rPh>
    <rPh sb="30" eb="32">
      <t>イシ</t>
    </rPh>
    <rPh sb="33" eb="35">
      <t>ケンサ</t>
    </rPh>
    <rPh sb="35" eb="37">
      <t>ギシ</t>
    </rPh>
    <rPh sb="38" eb="40">
      <t>タイセイ</t>
    </rPh>
    <rPh sb="41" eb="42">
      <t>トトノ</t>
    </rPh>
    <rPh sb="50" eb="52">
      <t>セイカク</t>
    </rPh>
    <rPh sb="53" eb="55">
      <t>ケンサ</t>
    </rPh>
    <rPh sb="56" eb="58">
      <t>キタイ</t>
    </rPh>
    <phoneticPr fontId="2"/>
  </si>
  <si>
    <t>過去からの経年比較もでき、検診に必要な検査機器も設置されており、誠実かつ正確な検査が実施できるため。</t>
    <rPh sb="0" eb="2">
      <t>カコ</t>
    </rPh>
    <rPh sb="5" eb="7">
      <t>ケイネン</t>
    </rPh>
    <rPh sb="7" eb="9">
      <t>ヒカク</t>
    </rPh>
    <rPh sb="13" eb="15">
      <t>ケンシン</t>
    </rPh>
    <rPh sb="16" eb="18">
      <t>ヒツヨウ</t>
    </rPh>
    <rPh sb="19" eb="21">
      <t>ケンサ</t>
    </rPh>
    <rPh sb="21" eb="23">
      <t>キキ</t>
    </rPh>
    <rPh sb="24" eb="26">
      <t>セッチ</t>
    </rPh>
    <rPh sb="32" eb="34">
      <t>セイジツ</t>
    </rPh>
    <rPh sb="36" eb="38">
      <t>セイカク</t>
    </rPh>
    <rPh sb="39" eb="41">
      <t>ケンサ</t>
    </rPh>
    <rPh sb="42" eb="44">
      <t>ジッシ</t>
    </rPh>
    <phoneticPr fontId="2"/>
  </si>
  <si>
    <t>OSAKAしごとフィールドにおける総合就業支援業務
（OSAKAしごとフィールド総合就業支援共同企業体）</t>
    <rPh sb="17" eb="19">
      <t>ソウゴウ</t>
    </rPh>
    <rPh sb="19" eb="21">
      <t>シュウギョウ</t>
    </rPh>
    <rPh sb="21" eb="23">
      <t>シエン</t>
    </rPh>
    <rPh sb="23" eb="25">
      <t>ギョウム</t>
    </rPh>
    <phoneticPr fontId="2"/>
  </si>
  <si>
    <t>中核人材ニーズに対応するため民間人材ビジネス事業者や大企業と連携した人材マッチング</t>
  </si>
  <si>
    <t>既存事業での実績を基により効率的・効果的な支援が期待できる。</t>
    <rPh sb="0" eb="2">
      <t>キゾン</t>
    </rPh>
    <rPh sb="2" eb="4">
      <t>ジギョウ</t>
    </rPh>
    <rPh sb="6" eb="8">
      <t>ジッセキ</t>
    </rPh>
    <rPh sb="9" eb="10">
      <t>モト</t>
    </rPh>
    <rPh sb="13" eb="16">
      <t>コウリツテキ</t>
    </rPh>
    <rPh sb="17" eb="20">
      <t>コウカテキ</t>
    </rPh>
    <rPh sb="21" eb="23">
      <t>シエン</t>
    </rPh>
    <rPh sb="24" eb="26">
      <t>キタイ</t>
    </rPh>
    <phoneticPr fontId="1"/>
  </si>
  <si>
    <t>事業立ち上げからの受託であり実績もある事から。</t>
    <rPh sb="0" eb="2">
      <t>ジギョウ</t>
    </rPh>
    <rPh sb="2" eb="3">
      <t>タ</t>
    </rPh>
    <rPh sb="4" eb="5">
      <t>ア</t>
    </rPh>
    <rPh sb="9" eb="11">
      <t>ジュタク</t>
    </rPh>
    <rPh sb="14" eb="16">
      <t>ジッセキ</t>
    </rPh>
    <rPh sb="19" eb="20">
      <t>コト</t>
    </rPh>
    <phoneticPr fontId="1"/>
  </si>
  <si>
    <t>無</t>
    <rPh sb="0" eb="1">
      <t>ナ</t>
    </rPh>
    <phoneticPr fontId="1"/>
  </si>
  <si>
    <t>外国人材マッチングプラットフォーム運営委託事業</t>
    <rPh sb="0" eb="2">
      <t>ガイコク</t>
    </rPh>
    <rPh sb="2" eb="4">
      <t>ジンザイ</t>
    </rPh>
    <rPh sb="17" eb="19">
      <t>ウンエイ</t>
    </rPh>
    <rPh sb="19" eb="21">
      <t>イタク</t>
    </rPh>
    <rPh sb="21" eb="23">
      <t>ジギョウ</t>
    </rPh>
    <phoneticPr fontId="2"/>
  </si>
  <si>
    <t>中小企業の外国人材採用を促進するマッチングプラットフォームを構築し、採用マッチングをワンストップで支援</t>
    <rPh sb="49" eb="51">
      <t>シエン</t>
    </rPh>
    <phoneticPr fontId="1"/>
  </si>
  <si>
    <t>中小企業者の様々な相談に対処している窓口を設置している法人に委託</t>
    <rPh sb="0" eb="5">
      <t>チュウショウキギョウシャ</t>
    </rPh>
    <rPh sb="6" eb="8">
      <t>サマザマ</t>
    </rPh>
    <rPh sb="9" eb="11">
      <t>ソウダン</t>
    </rPh>
    <rPh sb="12" eb="14">
      <t>タイショ</t>
    </rPh>
    <rPh sb="18" eb="20">
      <t>マドグチ</t>
    </rPh>
    <rPh sb="21" eb="23">
      <t>セッチ</t>
    </rPh>
    <rPh sb="27" eb="29">
      <t>ホウジン</t>
    </rPh>
    <rPh sb="30" eb="32">
      <t>イタク</t>
    </rPh>
    <phoneticPr fontId="1"/>
  </si>
  <si>
    <t>有</t>
    <rPh sb="0" eb="1">
      <t>ア</t>
    </rPh>
    <phoneticPr fontId="1"/>
  </si>
  <si>
    <t>大阪府受動喫煙防止対策相談窓口事業</t>
  </si>
  <si>
    <t>大阪府受動喫煙防止対策補助金の活用促進の為の相談、助言、指導業務及び窓口運営</t>
  </si>
  <si>
    <t>よろず支援拠点窓口の周知が定着してきている中一体化した相談窓口を設置する事がより効果的な相談、助言が実施できる。</t>
    <rPh sb="3" eb="5">
      <t>シエン</t>
    </rPh>
    <rPh sb="5" eb="7">
      <t>キョテン</t>
    </rPh>
    <rPh sb="7" eb="9">
      <t>マドグチ</t>
    </rPh>
    <rPh sb="10" eb="12">
      <t>シュウチ</t>
    </rPh>
    <rPh sb="13" eb="15">
      <t>テイチャク</t>
    </rPh>
    <rPh sb="21" eb="22">
      <t>ナカ</t>
    </rPh>
    <rPh sb="22" eb="25">
      <t>イッタイカ</t>
    </rPh>
    <rPh sb="27" eb="29">
      <t>ソウダン</t>
    </rPh>
    <rPh sb="29" eb="31">
      <t>マドグチ</t>
    </rPh>
    <rPh sb="32" eb="34">
      <t>セッチ</t>
    </rPh>
    <rPh sb="36" eb="37">
      <t>コト</t>
    </rPh>
    <rPh sb="40" eb="43">
      <t>コウカテキ</t>
    </rPh>
    <rPh sb="44" eb="46">
      <t>ソウダン</t>
    </rPh>
    <rPh sb="47" eb="49">
      <t>ジョゲン</t>
    </rPh>
    <rPh sb="50" eb="52">
      <t>ジッシ</t>
    </rPh>
    <phoneticPr fontId="1"/>
  </si>
  <si>
    <t>大阪府よろず支援拠点窓口と一体化した相談窓口業務を行う事から拠点設置の法人に委託</t>
    <rPh sb="0" eb="3">
      <t>オオサカフ</t>
    </rPh>
    <rPh sb="6" eb="8">
      <t>シエン</t>
    </rPh>
    <rPh sb="8" eb="10">
      <t>キョテン</t>
    </rPh>
    <rPh sb="10" eb="12">
      <t>マドグチ</t>
    </rPh>
    <rPh sb="13" eb="16">
      <t>イッタイカ</t>
    </rPh>
    <rPh sb="18" eb="20">
      <t>ソウダン</t>
    </rPh>
    <rPh sb="20" eb="22">
      <t>マドグチ</t>
    </rPh>
    <rPh sb="22" eb="24">
      <t>ギョウム</t>
    </rPh>
    <rPh sb="25" eb="26">
      <t>オコナ</t>
    </rPh>
    <rPh sb="27" eb="28">
      <t>コト</t>
    </rPh>
    <rPh sb="30" eb="32">
      <t>キョテン</t>
    </rPh>
    <rPh sb="32" eb="34">
      <t>セッチ</t>
    </rPh>
    <rPh sb="35" eb="37">
      <t>ホウジン</t>
    </rPh>
    <rPh sb="38" eb="40">
      <t>イタク</t>
    </rPh>
    <phoneticPr fontId="1"/>
  </si>
  <si>
    <t>経営資源移転円滑化支援業務</t>
    <rPh sb="0" eb="2">
      <t>ケイエイ</t>
    </rPh>
    <rPh sb="2" eb="4">
      <t>シゲン</t>
    </rPh>
    <rPh sb="4" eb="6">
      <t>イテン</t>
    </rPh>
    <rPh sb="6" eb="9">
      <t>エンカツカ</t>
    </rPh>
    <rPh sb="9" eb="11">
      <t>シエン</t>
    </rPh>
    <rPh sb="11" eb="13">
      <t>ギョウム</t>
    </rPh>
    <phoneticPr fontId="1"/>
  </si>
  <si>
    <t>第三者承継（Ｍ＆Ａ）による経営資源の円滑な移転を支援するため、事業者をサポートする人材の育成とハンズオン支援を実施</t>
    <rPh sb="31" eb="34">
      <t>ジギョウシャ</t>
    </rPh>
    <rPh sb="52" eb="54">
      <t>シエン</t>
    </rPh>
    <rPh sb="55" eb="57">
      <t>ジッシ</t>
    </rPh>
    <phoneticPr fontId="1"/>
  </si>
  <si>
    <t>中小企業支援ノウハウとネットワークを活かした効果的な事業周知及び円滑な事業運営の実施。</t>
    <rPh sb="18" eb="19">
      <t>イ</t>
    </rPh>
    <rPh sb="22" eb="25">
      <t>コウカテキ</t>
    </rPh>
    <rPh sb="26" eb="30">
      <t>ジギョウシュウチ</t>
    </rPh>
    <rPh sb="30" eb="31">
      <t>オヨ</t>
    </rPh>
    <rPh sb="32" eb="34">
      <t>エンカツ</t>
    </rPh>
    <rPh sb="35" eb="39">
      <t>ジギョウウンエイ</t>
    </rPh>
    <rPh sb="40" eb="42">
      <t>ジッシ</t>
    </rPh>
    <phoneticPr fontId="1"/>
  </si>
  <si>
    <t>令和 5年度 経営資源移転円滑化支援業務に係る大阪府公募型プロポーザル方式等事業者選定委員会において、事業計画や提案価格を審査した結果、最高得点であったこと。</t>
    <rPh sb="51" eb="55">
      <t>ジギョウケイカク</t>
    </rPh>
    <phoneticPr fontId="1"/>
  </si>
  <si>
    <t>令和５年度 新事業展開テイクオフ支援業務</t>
    <rPh sb="0" eb="2">
      <t>レイワ</t>
    </rPh>
    <rPh sb="3" eb="5">
      <t>ネンド</t>
    </rPh>
    <rPh sb="6" eb="7">
      <t>シン</t>
    </rPh>
    <rPh sb="7" eb="9">
      <t>ジギョウ</t>
    </rPh>
    <rPh sb="9" eb="11">
      <t>テンカイ</t>
    </rPh>
    <rPh sb="16" eb="18">
      <t>シエン</t>
    </rPh>
    <rPh sb="18" eb="20">
      <t>ギョウム</t>
    </rPh>
    <phoneticPr fontId="2"/>
  </si>
  <si>
    <t>新事業展開に取り組む中小企業を対象とした補助金及び伴走支援業務の事務局運営</t>
    <rPh sb="0" eb="3">
      <t>シンジギョウ</t>
    </rPh>
    <rPh sb="3" eb="5">
      <t>テンカイ</t>
    </rPh>
    <rPh sb="6" eb="7">
      <t>ト</t>
    </rPh>
    <rPh sb="8" eb="9">
      <t>ク</t>
    </rPh>
    <rPh sb="10" eb="12">
      <t>チュウショウ</t>
    </rPh>
    <rPh sb="12" eb="14">
      <t>キギョウ</t>
    </rPh>
    <rPh sb="15" eb="17">
      <t>タイショウ</t>
    </rPh>
    <rPh sb="20" eb="23">
      <t>ホジョキン</t>
    </rPh>
    <rPh sb="23" eb="24">
      <t>オヨ</t>
    </rPh>
    <rPh sb="25" eb="27">
      <t>バンソウ</t>
    </rPh>
    <rPh sb="27" eb="29">
      <t>シエン</t>
    </rPh>
    <rPh sb="29" eb="31">
      <t>ギョウム</t>
    </rPh>
    <rPh sb="32" eb="35">
      <t>ジムキョク</t>
    </rPh>
    <rPh sb="35" eb="37">
      <t>ウンエイ</t>
    </rPh>
    <phoneticPr fontId="2"/>
  </si>
  <si>
    <t>新事業展開の成果等の横展開にあたって、昨年度の同事業で得た事例との組み合わせや、伴走支援を受けた事業者同士の交流等を図りより効果的な横展開を生み出すことが期待できる。</t>
    <rPh sb="8" eb="9">
      <t>トウ</t>
    </rPh>
    <rPh sb="19" eb="22">
      <t>サクネンド</t>
    </rPh>
    <rPh sb="23" eb="26">
      <t>ドウジギョウ</t>
    </rPh>
    <rPh sb="77" eb="79">
      <t>キタイ</t>
    </rPh>
    <phoneticPr fontId="1"/>
  </si>
  <si>
    <t>令和 5年度 新事業展開テイクオフ支援業務に係る大阪府公募型プロポーザル方式等事業者選定委員会において、事業計画や提案価格を審査した結果、最高得点であったこと。</t>
    <rPh sb="0" eb="2">
      <t>レイワ</t>
    </rPh>
    <rPh sb="4" eb="6">
      <t>ネンド</t>
    </rPh>
    <rPh sb="7" eb="8">
      <t>シン</t>
    </rPh>
    <rPh sb="8" eb="10">
      <t>ジギョウ</t>
    </rPh>
    <rPh sb="10" eb="12">
      <t>テンカイ</t>
    </rPh>
    <rPh sb="17" eb="19">
      <t>シエン</t>
    </rPh>
    <rPh sb="19" eb="21">
      <t>ギョウム</t>
    </rPh>
    <rPh sb="22" eb="23">
      <t>カカ</t>
    </rPh>
    <rPh sb="24" eb="27">
      <t>オオサカフ</t>
    </rPh>
    <rPh sb="27" eb="29">
      <t>コウボ</t>
    </rPh>
    <rPh sb="29" eb="30">
      <t>ガタ</t>
    </rPh>
    <rPh sb="36" eb="38">
      <t>ホウシキ</t>
    </rPh>
    <rPh sb="38" eb="39">
      <t>トウ</t>
    </rPh>
    <rPh sb="39" eb="42">
      <t>ジギョウシャ</t>
    </rPh>
    <rPh sb="42" eb="44">
      <t>センテイ</t>
    </rPh>
    <rPh sb="44" eb="47">
      <t>イインカイ</t>
    </rPh>
    <rPh sb="52" eb="54">
      <t>ジギョウ</t>
    </rPh>
    <rPh sb="54" eb="56">
      <t>ケイカク</t>
    </rPh>
    <rPh sb="57" eb="59">
      <t>テイアン</t>
    </rPh>
    <rPh sb="59" eb="61">
      <t>カカク</t>
    </rPh>
    <rPh sb="62" eb="64">
      <t>シンサ</t>
    </rPh>
    <rPh sb="66" eb="68">
      <t>ケッカ</t>
    </rPh>
    <rPh sb="69" eb="71">
      <t>サイコウ</t>
    </rPh>
    <rPh sb="71" eb="73">
      <t>トクテン</t>
    </rPh>
    <phoneticPr fontId="1"/>
  </si>
  <si>
    <t>令和５年度 新事業展開テイクオフ支援業務（第２期）</t>
  </si>
  <si>
    <t>新事業展開に取り組む中小企業を対象とした補助金支援業務の事務局運営</t>
    <rPh sb="23" eb="25">
      <t>シエン</t>
    </rPh>
    <phoneticPr fontId="2"/>
  </si>
  <si>
    <t>新事業展開の成果等の横展開にあたって、昨年度の同事業で得た事例との組み合わせや、伴走支援を受けた事業者同士の交流等を図りより効果的な横展開を生み出すことが期待できる。</t>
  </si>
  <si>
    <t>限られた期間で効果的な支援を実施し、中小企業の事業継続を推進するためには、過去の同事業で構築した支援手法を継続して実施することが不可欠であったため。</t>
    <rPh sb="37" eb="39">
      <t>カコ</t>
    </rPh>
    <rPh sb="40" eb="43">
      <t>ドウジギョウ</t>
    </rPh>
    <phoneticPr fontId="2"/>
  </si>
  <si>
    <t>ディープテック分野のｽﾀｰﾄｱｯﾌﾟ支援ｽｷｰﾑ構築事業</t>
    <rPh sb="7" eb="9">
      <t>ブンヤ</t>
    </rPh>
    <rPh sb="18" eb="20">
      <t>シエン</t>
    </rPh>
    <rPh sb="24" eb="26">
      <t>コウチク</t>
    </rPh>
    <rPh sb="26" eb="28">
      <t>ジギョウ</t>
    </rPh>
    <phoneticPr fontId="1"/>
  </si>
  <si>
    <t>ディープテック分野のｽﾀｰﾄｱｯﾌﾟ創出・育成に注力し地域の強みを生かした特色あるｽﾀｰﾄｱｯﾌﾟｴｺｼｽﾃﾑ構築作りを実施</t>
    <rPh sb="7" eb="9">
      <t>ブンヤ</t>
    </rPh>
    <rPh sb="18" eb="20">
      <t>ソウシュツ</t>
    </rPh>
    <rPh sb="21" eb="23">
      <t>イクセイ</t>
    </rPh>
    <rPh sb="24" eb="26">
      <t>チュウリョク</t>
    </rPh>
    <rPh sb="27" eb="29">
      <t>チイキ</t>
    </rPh>
    <rPh sb="30" eb="31">
      <t>ツヨ</t>
    </rPh>
    <rPh sb="33" eb="34">
      <t>イ</t>
    </rPh>
    <rPh sb="37" eb="39">
      <t>トクショク</t>
    </rPh>
    <rPh sb="55" eb="57">
      <t>コウチク</t>
    </rPh>
    <rPh sb="57" eb="58">
      <t>ヅク</t>
    </rPh>
    <rPh sb="60" eb="62">
      <t>ジッシ</t>
    </rPh>
    <phoneticPr fontId="2"/>
  </si>
  <si>
    <t>大阪府が強みを有するライフサイエンス分野を中心に、大学等の研究シーズやスタートアップを掘り起こし、人材や資金等に関する支援を実施すること。
また、他の支援機関や専門家とのネットワークを形成すること。</t>
  </si>
  <si>
    <t>大阪・関西の産業界や大学等の活動をとりまとめ、推進できる中心的立場にあり、スタートアップ支援ノウハウとディープテック分野に係るネットワークを有しているため。
加えて、2022年度に実施した同趣旨の事業によって支援スキームの仮説検証を行った実績もあるため。</t>
  </si>
  <si>
    <t>大阪のものづくり看板企業紹介WEB制作業務</t>
  </si>
  <si>
    <t>ものづくり看板企業紹介のWEB制作に対する委託業務</t>
    <rPh sb="5" eb="7">
      <t>カンバン</t>
    </rPh>
    <rPh sb="7" eb="9">
      <t>キギョウ</t>
    </rPh>
    <rPh sb="9" eb="11">
      <t>ショウカイ</t>
    </rPh>
    <rPh sb="15" eb="17">
      <t>セイサク</t>
    </rPh>
    <rPh sb="18" eb="19">
      <t>タイ</t>
    </rPh>
    <rPh sb="21" eb="23">
      <t>イタク</t>
    </rPh>
    <rPh sb="23" eb="25">
      <t>ギョウム</t>
    </rPh>
    <phoneticPr fontId="2"/>
  </si>
  <si>
    <t>中小企業のためのものづくりに関する支援拠点であるMOBIOのHP上で、技術力の高い企業や優良なものづくり企業を国内外の開発者やバイヤーに広くアピールする。</t>
  </si>
  <si>
    <t>MOBIOのwebサイトを運営している（公財）大阪産業局以外に本業務を遂行できるものはいないため。</t>
  </si>
  <si>
    <t>大阪府民の森ちはや園地及び大阪府立金剛登山道駐車場管理運営業務委託
（ちはや園地等管理共同事業体）</t>
    <rPh sb="0" eb="2">
      <t>オオサカ</t>
    </rPh>
    <rPh sb="2" eb="4">
      <t>フミン</t>
    </rPh>
    <rPh sb="5" eb="6">
      <t>モリ</t>
    </rPh>
    <rPh sb="9" eb="11">
      <t>エンチ</t>
    </rPh>
    <rPh sb="11" eb="12">
      <t>オヨ</t>
    </rPh>
    <rPh sb="13" eb="17">
      <t>オオサカフリツ</t>
    </rPh>
    <rPh sb="17" eb="19">
      <t>コンゴウ</t>
    </rPh>
    <rPh sb="19" eb="22">
      <t>トザンドウ</t>
    </rPh>
    <rPh sb="22" eb="25">
      <t>チュウシャジョウ</t>
    </rPh>
    <rPh sb="25" eb="27">
      <t>カンリ</t>
    </rPh>
    <rPh sb="27" eb="29">
      <t>ウンエイ</t>
    </rPh>
    <rPh sb="29" eb="31">
      <t>ギョウム</t>
    </rPh>
    <rPh sb="31" eb="33">
      <t>イタク</t>
    </rPh>
    <rPh sb="38" eb="40">
      <t>エンチ</t>
    </rPh>
    <rPh sb="40" eb="41">
      <t>ナド</t>
    </rPh>
    <rPh sb="43" eb="45">
      <t>キョウドウ</t>
    </rPh>
    <rPh sb="45" eb="48">
      <t>ジギョウタイ</t>
    </rPh>
    <phoneticPr fontId="2"/>
  </si>
  <si>
    <t>府民の森の管理運営をより効果的、効率的に行うことによる、住民サービスの向上、経費節減。</t>
    <rPh sb="0" eb="2">
      <t>フミン</t>
    </rPh>
    <rPh sb="3" eb="4">
      <t>モリ</t>
    </rPh>
    <rPh sb="5" eb="7">
      <t>カンリ</t>
    </rPh>
    <rPh sb="7" eb="9">
      <t>ウンエイ</t>
    </rPh>
    <rPh sb="12" eb="15">
      <t>コウカテキ</t>
    </rPh>
    <rPh sb="16" eb="19">
      <t>コウリツテキ</t>
    </rPh>
    <rPh sb="20" eb="21">
      <t>オコナ</t>
    </rPh>
    <rPh sb="28" eb="30">
      <t>ジュウミン</t>
    </rPh>
    <rPh sb="35" eb="37">
      <t>コウジョウ</t>
    </rPh>
    <rPh sb="38" eb="40">
      <t>ケイヒ</t>
    </rPh>
    <rPh sb="40" eb="42">
      <t>セツゲン</t>
    </rPh>
    <phoneticPr fontId="1"/>
  </si>
  <si>
    <t>経営意欲のある農業者が創意工夫を生かした農業経営が展開できるよう、多様な経営上の課題解決に向けたきめ細かな指導ができる。</t>
    <rPh sb="0" eb="4">
      <t>ケイエイイヨク</t>
    </rPh>
    <rPh sb="7" eb="10">
      <t>ノウギョウシャ</t>
    </rPh>
    <rPh sb="11" eb="15">
      <t>ソウイクフウ</t>
    </rPh>
    <rPh sb="16" eb="17">
      <t>イ</t>
    </rPh>
    <rPh sb="20" eb="22">
      <t>ノウギョウ</t>
    </rPh>
    <rPh sb="22" eb="24">
      <t>ケイエイ</t>
    </rPh>
    <rPh sb="25" eb="27">
      <t>テンカイ</t>
    </rPh>
    <rPh sb="33" eb="35">
      <t>タヨウ</t>
    </rPh>
    <rPh sb="36" eb="39">
      <t>ケイエイジョウ</t>
    </rPh>
    <rPh sb="40" eb="44">
      <t>カダイカイケツ</t>
    </rPh>
    <rPh sb="45" eb="46">
      <t>ム</t>
    </rPh>
    <rPh sb="50" eb="51">
      <t>コマ</t>
    </rPh>
    <rPh sb="53" eb="55">
      <t>シドウ</t>
    </rPh>
    <phoneticPr fontId="1"/>
  </si>
  <si>
    <t>農林水産省「農業経営法人化支援総合事業」において平成30年から令和3年度の間、事業実施主体として支援実績があり、同事業のノウハウを蓄積している唯一の機関であるため。</t>
    <rPh sb="0" eb="5">
      <t>ノウリンスイサンショウ</t>
    </rPh>
    <rPh sb="6" eb="10">
      <t>ノウギョウケイエイ</t>
    </rPh>
    <rPh sb="10" eb="13">
      <t>ホウジンカ</t>
    </rPh>
    <rPh sb="13" eb="15">
      <t>シエン</t>
    </rPh>
    <rPh sb="15" eb="19">
      <t>ソウゴウジギョウ</t>
    </rPh>
    <rPh sb="24" eb="26">
      <t>ヘイセイ</t>
    </rPh>
    <rPh sb="28" eb="29">
      <t>ネン</t>
    </rPh>
    <rPh sb="31" eb="33">
      <t>レイワ</t>
    </rPh>
    <rPh sb="34" eb="36">
      <t>ネンド</t>
    </rPh>
    <rPh sb="37" eb="38">
      <t>アイダ</t>
    </rPh>
    <rPh sb="39" eb="45">
      <t>ジギョウジッシシュタイ</t>
    </rPh>
    <rPh sb="48" eb="50">
      <t>シエン</t>
    </rPh>
    <rPh sb="50" eb="52">
      <t>ジッセキ</t>
    </rPh>
    <rPh sb="56" eb="59">
      <t>ドウジギョウ</t>
    </rPh>
    <rPh sb="65" eb="67">
      <t>チクセキ</t>
    </rPh>
    <rPh sb="71" eb="73">
      <t>ユイイツ</t>
    </rPh>
    <rPh sb="74" eb="76">
      <t>キカン</t>
    </rPh>
    <phoneticPr fontId="1"/>
  </si>
  <si>
    <t>参入希望法人や農業経営者等を対象に、農業参入、経営の早期安定化、法人化・経営継承等に関する相談対応や助言を行い、また必要に応じて支援チームの派遣により経営発展を支援</t>
    <rPh sb="0" eb="6">
      <t>サンニュウキボウホウジン</t>
    </rPh>
    <rPh sb="7" eb="12">
      <t>ノウギョウケイエイシャ</t>
    </rPh>
    <rPh sb="12" eb="13">
      <t>トウ</t>
    </rPh>
    <rPh sb="14" eb="16">
      <t>タイショウ</t>
    </rPh>
    <rPh sb="18" eb="20">
      <t>ノウギョウ</t>
    </rPh>
    <rPh sb="20" eb="22">
      <t>サンニュウ</t>
    </rPh>
    <rPh sb="23" eb="25">
      <t>ケイエイ</t>
    </rPh>
    <rPh sb="26" eb="28">
      <t>ソウキ</t>
    </rPh>
    <rPh sb="28" eb="31">
      <t>アンテイカ</t>
    </rPh>
    <rPh sb="32" eb="35">
      <t>ホウジンカ</t>
    </rPh>
    <rPh sb="36" eb="38">
      <t>ケイエイ</t>
    </rPh>
    <rPh sb="38" eb="40">
      <t>ケイショウ</t>
    </rPh>
    <rPh sb="40" eb="41">
      <t>トウ</t>
    </rPh>
    <rPh sb="42" eb="43">
      <t>カン</t>
    </rPh>
    <rPh sb="45" eb="49">
      <t>ソウダンタイオウ</t>
    </rPh>
    <rPh sb="50" eb="52">
      <t>ジョゲン</t>
    </rPh>
    <rPh sb="53" eb="54">
      <t>オコナ</t>
    </rPh>
    <rPh sb="58" eb="60">
      <t>ヒツヨウ</t>
    </rPh>
    <rPh sb="61" eb="62">
      <t>オウ</t>
    </rPh>
    <rPh sb="64" eb="66">
      <t>シエン</t>
    </rPh>
    <rPh sb="70" eb="72">
      <t>ハケン</t>
    </rPh>
    <rPh sb="75" eb="77">
      <t>ケイエイ</t>
    </rPh>
    <rPh sb="77" eb="79">
      <t>ハッテン</t>
    </rPh>
    <rPh sb="80" eb="82">
      <t>シエン</t>
    </rPh>
    <phoneticPr fontId="2"/>
  </si>
  <si>
    <t>大阪農業経営・就農支援センター（法人のサポート部門）運営業務</t>
    <rPh sb="16" eb="18">
      <t>ホウジン</t>
    </rPh>
    <phoneticPr fontId="2"/>
  </si>
  <si>
    <t>大阪府で農業へ参入した法人のうち、参入後概ね５年以内で栽培技術や経営面での課題を有する法人を対象に、相談対応や助言指導を実施</t>
    <rPh sb="0" eb="3">
      <t>オオサカフ</t>
    </rPh>
    <rPh sb="4" eb="6">
      <t>ノウギョウ</t>
    </rPh>
    <rPh sb="7" eb="9">
      <t>サンニュウ</t>
    </rPh>
    <rPh sb="11" eb="13">
      <t>ホウジン</t>
    </rPh>
    <rPh sb="17" eb="20">
      <t>サンニュウゴ</t>
    </rPh>
    <rPh sb="20" eb="21">
      <t>オオム</t>
    </rPh>
    <rPh sb="23" eb="24">
      <t>ネン</t>
    </rPh>
    <rPh sb="24" eb="26">
      <t>イナイ</t>
    </rPh>
    <rPh sb="27" eb="31">
      <t>サイバイギジュツ</t>
    </rPh>
    <rPh sb="32" eb="35">
      <t>ケイエイメン</t>
    </rPh>
    <rPh sb="37" eb="39">
      <t>カダイ</t>
    </rPh>
    <rPh sb="40" eb="41">
      <t>ユウ</t>
    </rPh>
    <rPh sb="43" eb="45">
      <t>ホウジン</t>
    </rPh>
    <rPh sb="46" eb="48">
      <t>タイショウ</t>
    </rPh>
    <rPh sb="50" eb="52">
      <t>ソウダン</t>
    </rPh>
    <rPh sb="52" eb="54">
      <t>タイオウ</t>
    </rPh>
    <rPh sb="55" eb="57">
      <t>ジョゲン</t>
    </rPh>
    <rPh sb="57" eb="59">
      <t>シドウ</t>
    </rPh>
    <rPh sb="60" eb="62">
      <t>ジッシ</t>
    </rPh>
    <phoneticPr fontId="2"/>
  </si>
  <si>
    <t>法人が抱える課題に対して支援することにより、早期の農業経営確立を図ることができる。</t>
    <rPh sb="0" eb="2">
      <t>ホウジン</t>
    </rPh>
    <rPh sb="3" eb="4">
      <t>カカ</t>
    </rPh>
    <rPh sb="6" eb="8">
      <t>カダイ</t>
    </rPh>
    <rPh sb="9" eb="10">
      <t>タイ</t>
    </rPh>
    <rPh sb="12" eb="14">
      <t>シエン</t>
    </rPh>
    <rPh sb="22" eb="24">
      <t>ソウキ</t>
    </rPh>
    <rPh sb="25" eb="27">
      <t>ノウギョウ</t>
    </rPh>
    <rPh sb="32" eb="33">
      <t>ハカ</t>
    </rPh>
    <phoneticPr fontId="2"/>
  </si>
  <si>
    <t>農林水産省「農業経営法人化支援総合事業」において平成30年から事業実施主体として支援実績があり、就農・経営サポートのノウハウが十分に蓄積され、対象企業についても数多くの情報を有し、継続的に本事業を遂行できる唯一の機関であるため。</t>
    <rPh sb="48" eb="50">
      <t>シュウノウ</t>
    </rPh>
    <rPh sb="51" eb="53">
      <t>ケイエイ</t>
    </rPh>
    <rPh sb="63" eb="65">
      <t>ジュウブン</t>
    </rPh>
    <rPh sb="66" eb="68">
      <t>チクセキ</t>
    </rPh>
    <rPh sb="71" eb="75">
      <t>タイショウキギョウ</t>
    </rPh>
    <rPh sb="80" eb="82">
      <t>カズオオ</t>
    </rPh>
    <rPh sb="84" eb="86">
      <t>ジョウホウ</t>
    </rPh>
    <rPh sb="87" eb="88">
      <t>ユウ</t>
    </rPh>
    <rPh sb="90" eb="93">
      <t>ケイゾクテキ</t>
    </rPh>
    <rPh sb="94" eb="97">
      <t>ホンジギョウ</t>
    </rPh>
    <rPh sb="98" eb="100">
      <t>スイコウ</t>
    </rPh>
    <phoneticPr fontId="2"/>
  </si>
  <si>
    <t>従来からフードマイレージを題材にした啓発事業を実施しており、カーボンフットプリントにもその活用が期待できる。</t>
    <rPh sb="0" eb="2">
      <t>ジュウライ</t>
    </rPh>
    <rPh sb="13" eb="15">
      <t>ダイザイ</t>
    </rPh>
    <rPh sb="18" eb="22">
      <t>ケイハツジギョウ</t>
    </rPh>
    <rPh sb="23" eb="25">
      <t>ジッシ</t>
    </rPh>
    <rPh sb="45" eb="47">
      <t>カツヨウ</t>
    </rPh>
    <rPh sb="48" eb="50">
      <t>キタイ</t>
    </rPh>
    <phoneticPr fontId="1"/>
  </si>
  <si>
    <t>カーボンフットプリントに関する知見の蓄積があり、広範なネットワークが構築されている当該事業を実施できる唯一の団体であるため。</t>
    <rPh sb="12" eb="13">
      <t>カン</t>
    </rPh>
    <rPh sb="15" eb="17">
      <t>チケン</t>
    </rPh>
    <rPh sb="18" eb="20">
      <t>チクセキ</t>
    </rPh>
    <rPh sb="24" eb="26">
      <t>コウハン</t>
    </rPh>
    <rPh sb="34" eb="36">
      <t>コウチク</t>
    </rPh>
    <rPh sb="43" eb="45">
      <t>ジギョウ</t>
    </rPh>
    <phoneticPr fontId="1"/>
  </si>
  <si>
    <t>新たな地球温暖化防止活動推進員を養成するため、住宅リフォーム、家電販売、金融の営業担当者向けの研修を実施</t>
    <rPh sb="0" eb="1">
      <t>アラ</t>
    </rPh>
    <rPh sb="3" eb="15">
      <t>チキュウオンダンカボウシカツドウスイシンイン</t>
    </rPh>
    <rPh sb="16" eb="18">
      <t>ヨウセイ</t>
    </rPh>
    <rPh sb="23" eb="25">
      <t>ジュウタク</t>
    </rPh>
    <rPh sb="31" eb="35">
      <t>カデンハンバイ</t>
    </rPh>
    <rPh sb="36" eb="38">
      <t>キンユウ</t>
    </rPh>
    <rPh sb="39" eb="44">
      <t>エイギョウタントウシャ</t>
    </rPh>
    <rPh sb="44" eb="45">
      <t>ム</t>
    </rPh>
    <rPh sb="47" eb="49">
      <t>ケンシュウ</t>
    </rPh>
    <rPh sb="50" eb="52">
      <t>ジッシ</t>
    </rPh>
    <phoneticPr fontId="2"/>
  </si>
  <si>
    <t>推進員に対する研修や活動機会の提供などを業務としており、本事業の実施にもその知見の活用が期待できる。</t>
    <rPh sb="0" eb="3">
      <t>スイシンイン</t>
    </rPh>
    <rPh sb="4" eb="5">
      <t>タイ</t>
    </rPh>
    <rPh sb="7" eb="9">
      <t>ケンシュウ</t>
    </rPh>
    <rPh sb="10" eb="14">
      <t>カツドウキカイ</t>
    </rPh>
    <rPh sb="15" eb="17">
      <t>テイキョウ</t>
    </rPh>
    <rPh sb="20" eb="22">
      <t>ギョウム</t>
    </rPh>
    <rPh sb="28" eb="31">
      <t>ホンジギョウ</t>
    </rPh>
    <rPh sb="32" eb="34">
      <t>ジッシ</t>
    </rPh>
    <rPh sb="38" eb="40">
      <t>チケン</t>
    </rPh>
    <rPh sb="41" eb="43">
      <t>カツヨウ</t>
    </rPh>
    <rPh sb="44" eb="46">
      <t>キタイ</t>
    </rPh>
    <phoneticPr fontId="1"/>
  </si>
  <si>
    <t>地球温暖化防止活動推進センターとして指定を受け、推進員制度を熟知するほか、地球温暖化の最新情報・知見等を有するなど、当該研修を実施できる唯一の団体であるため。</t>
    <rPh sb="5" eb="7">
      <t>ボウシ</t>
    </rPh>
    <rPh sb="7" eb="9">
      <t>カツドウ</t>
    </rPh>
    <rPh sb="9" eb="11">
      <t>スイシン</t>
    </rPh>
    <rPh sb="18" eb="20">
      <t>シテイ</t>
    </rPh>
    <rPh sb="21" eb="22">
      <t>ウ</t>
    </rPh>
    <rPh sb="37" eb="39">
      <t>チキュウ</t>
    </rPh>
    <rPh sb="58" eb="60">
      <t>トウガイ</t>
    </rPh>
    <rPh sb="60" eb="62">
      <t>ケンシュウ</t>
    </rPh>
    <rPh sb="63" eb="65">
      <t>ジッシ</t>
    </rPh>
    <rPh sb="68" eb="70">
      <t>ユイイツ</t>
    </rPh>
    <rPh sb="71" eb="73">
      <t>ダンタイ</t>
    </rPh>
    <phoneticPr fontId="1"/>
  </si>
  <si>
    <t>脱炭素経営宣言促進事業委託事業</t>
    <rPh sb="3" eb="7">
      <t>ケイエイセンゲン</t>
    </rPh>
    <rPh sb="7" eb="9">
      <t>ソクシン</t>
    </rPh>
    <rPh sb="9" eb="11">
      <t>ジギョウ</t>
    </rPh>
    <rPh sb="11" eb="13">
      <t>イタク</t>
    </rPh>
    <rPh sb="13" eb="15">
      <t>ジギョウ</t>
    </rPh>
    <phoneticPr fontId="2"/>
  </si>
  <si>
    <t>事業者の脱炭素経営を支援・促進するため、自ら脱炭素経営を宣言する事業者からの申請書の受付、及び事業者向けのセミナーを実施</t>
    <rPh sb="0" eb="3">
      <t>ジギョウシャ</t>
    </rPh>
    <rPh sb="4" eb="9">
      <t>ダツタンソケイエイ</t>
    </rPh>
    <rPh sb="10" eb="12">
      <t>シエン</t>
    </rPh>
    <rPh sb="13" eb="15">
      <t>ソクシン</t>
    </rPh>
    <rPh sb="20" eb="21">
      <t>ミズカ</t>
    </rPh>
    <rPh sb="22" eb="25">
      <t>ダツタンソ</t>
    </rPh>
    <rPh sb="25" eb="27">
      <t>ケイエイ</t>
    </rPh>
    <rPh sb="28" eb="30">
      <t>センゲン</t>
    </rPh>
    <rPh sb="32" eb="35">
      <t>ジギョウシャ</t>
    </rPh>
    <rPh sb="38" eb="41">
      <t>シンセイショ</t>
    </rPh>
    <rPh sb="42" eb="44">
      <t>ウケツケ</t>
    </rPh>
    <rPh sb="45" eb="46">
      <t>オヨ</t>
    </rPh>
    <rPh sb="47" eb="51">
      <t>ジギョウシャム</t>
    </rPh>
    <rPh sb="58" eb="60">
      <t>ジッシ</t>
    </rPh>
    <phoneticPr fontId="2"/>
  </si>
  <si>
    <t>脱炭素経営に関する知見や事業者の掘り起こしを実施できるネットワークを有しており、当該事業においてもその活用が期待できる。</t>
    <rPh sb="0" eb="5">
      <t>ダツタンソケイエイ</t>
    </rPh>
    <rPh sb="6" eb="7">
      <t>カン</t>
    </rPh>
    <rPh sb="9" eb="11">
      <t>チケン</t>
    </rPh>
    <rPh sb="12" eb="15">
      <t>ジギョウシャ</t>
    </rPh>
    <rPh sb="16" eb="17">
      <t>ホ</t>
    </rPh>
    <rPh sb="18" eb="19">
      <t>オ</t>
    </rPh>
    <rPh sb="22" eb="24">
      <t>ジッシ</t>
    </rPh>
    <rPh sb="34" eb="35">
      <t>ユウ</t>
    </rPh>
    <rPh sb="40" eb="42">
      <t>トウガイ</t>
    </rPh>
    <rPh sb="42" eb="44">
      <t>ジギョウ</t>
    </rPh>
    <rPh sb="51" eb="53">
      <t>カツヨウ</t>
    </rPh>
    <rPh sb="54" eb="56">
      <t>キタイ</t>
    </rPh>
    <phoneticPr fontId="2"/>
  </si>
  <si>
    <t>府内関係機関と連携するための広範なネットワークや脱炭素経営に関する知見・最新情報等を有しており、それらを総動員して当該事業を実施できる唯一の団体であるため。</t>
    <rPh sb="0" eb="2">
      <t>フナイ</t>
    </rPh>
    <rPh sb="2" eb="4">
      <t>カンケイ</t>
    </rPh>
    <rPh sb="4" eb="6">
      <t>キカン</t>
    </rPh>
    <rPh sb="7" eb="9">
      <t>レンケイ</t>
    </rPh>
    <rPh sb="14" eb="16">
      <t>コウハン</t>
    </rPh>
    <rPh sb="24" eb="25">
      <t>ダツ</t>
    </rPh>
    <rPh sb="25" eb="27">
      <t>タンソ</t>
    </rPh>
    <rPh sb="27" eb="29">
      <t>ケイエイ</t>
    </rPh>
    <rPh sb="30" eb="31">
      <t>カン</t>
    </rPh>
    <rPh sb="33" eb="35">
      <t>チケン</t>
    </rPh>
    <rPh sb="36" eb="40">
      <t>サイシンジョウホウ</t>
    </rPh>
    <rPh sb="40" eb="41">
      <t>トウ</t>
    </rPh>
    <rPh sb="42" eb="43">
      <t>ユウ</t>
    </rPh>
    <rPh sb="57" eb="61">
      <t>トウガイジギョウ</t>
    </rPh>
    <rPh sb="62" eb="64">
      <t>ジッシ</t>
    </rPh>
    <rPh sb="67" eb="69">
      <t>ユイイツ</t>
    </rPh>
    <rPh sb="70" eb="72">
      <t>ダンタイ</t>
    </rPh>
    <phoneticPr fontId="2"/>
  </si>
  <si>
    <t>生活騒音に係るリスクコミュニケーション支援ツール作成業務</t>
    <rPh sb="0" eb="4">
      <t>セイカツソウオン</t>
    </rPh>
    <rPh sb="5" eb="6">
      <t>カカ</t>
    </rPh>
    <rPh sb="19" eb="21">
      <t>シエン</t>
    </rPh>
    <rPh sb="24" eb="26">
      <t>サクセイ</t>
    </rPh>
    <rPh sb="26" eb="28">
      <t>ギョウム</t>
    </rPh>
    <phoneticPr fontId="2"/>
  </si>
  <si>
    <t>法令による規制になじまない生活騒音に関する実態把握と、関係者間の諸問題への対応方法を示す手引書の作成</t>
    <rPh sb="0" eb="2">
      <t>ホウレイ</t>
    </rPh>
    <rPh sb="5" eb="7">
      <t>キセイ</t>
    </rPh>
    <rPh sb="13" eb="17">
      <t>セイカツソウオン</t>
    </rPh>
    <rPh sb="18" eb="19">
      <t>カン</t>
    </rPh>
    <rPh sb="21" eb="23">
      <t>ジッタイ</t>
    </rPh>
    <rPh sb="23" eb="25">
      <t>ハアク</t>
    </rPh>
    <rPh sb="27" eb="31">
      <t>カンケイシャカン</t>
    </rPh>
    <rPh sb="32" eb="35">
      <t>ショモンダイ</t>
    </rPh>
    <rPh sb="37" eb="39">
      <t>タイオウ</t>
    </rPh>
    <rPh sb="39" eb="41">
      <t>ホウホウ</t>
    </rPh>
    <rPh sb="42" eb="43">
      <t>シメ</t>
    </rPh>
    <rPh sb="44" eb="47">
      <t>テビキショ</t>
    </rPh>
    <rPh sb="48" eb="50">
      <t>サクセイ</t>
    </rPh>
    <phoneticPr fontId="2"/>
  </si>
  <si>
    <t>環境・公害関連の調査・検討業務の実績を有し、その専門性や技術力から本業務の適切な履行が期待できる。</t>
  </si>
  <si>
    <t>一般競争入札による</t>
    <rPh sb="0" eb="6">
      <t>イッパンキョウソウニュウサツ</t>
    </rPh>
    <phoneticPr fontId="2"/>
  </si>
  <si>
    <t>「豊かな大阪湾」保全・再生・創出活動推進ノウハウ集作成業務</t>
    <rPh sb="1" eb="2">
      <t>ユタ</t>
    </rPh>
    <rPh sb="4" eb="7">
      <t>オオサカワン</t>
    </rPh>
    <rPh sb="8" eb="10">
      <t>ホゼン</t>
    </rPh>
    <rPh sb="11" eb="13">
      <t>サイセイ</t>
    </rPh>
    <rPh sb="14" eb="16">
      <t>ソウシュツ</t>
    </rPh>
    <rPh sb="16" eb="18">
      <t>カツドウ</t>
    </rPh>
    <rPh sb="18" eb="20">
      <t>スイシン</t>
    </rPh>
    <rPh sb="24" eb="25">
      <t>シュウ</t>
    </rPh>
    <rPh sb="25" eb="27">
      <t>サクセイ</t>
    </rPh>
    <rPh sb="27" eb="29">
      <t>ギョウム</t>
    </rPh>
    <phoneticPr fontId="2"/>
  </si>
  <si>
    <t>大阪湾の環境資源を活用したエコツーリズムや体験型環境学習を企画実施する際に必要な手順等をまとめたノウハウ集の作成</t>
    <rPh sb="0" eb="3">
      <t>オオサカワン</t>
    </rPh>
    <rPh sb="4" eb="8">
      <t>カンキョウシゲン</t>
    </rPh>
    <rPh sb="9" eb="11">
      <t>カツヨウ</t>
    </rPh>
    <rPh sb="21" eb="24">
      <t>タイケンガタ</t>
    </rPh>
    <rPh sb="24" eb="28">
      <t>カンキョウガクシュウ</t>
    </rPh>
    <rPh sb="29" eb="33">
      <t>キカクジッシ</t>
    </rPh>
    <rPh sb="35" eb="36">
      <t>サイ</t>
    </rPh>
    <rPh sb="37" eb="39">
      <t>ヒツヨウ</t>
    </rPh>
    <rPh sb="40" eb="43">
      <t>テジュントウ</t>
    </rPh>
    <rPh sb="52" eb="53">
      <t>シュウ</t>
    </rPh>
    <rPh sb="54" eb="56">
      <t>サクセイ</t>
    </rPh>
    <phoneticPr fontId="2"/>
  </si>
  <si>
    <t>従来から環境啓発・環境教育関連事業を実施しており、本事業の実施にもその知見の活用が期待できる。</t>
  </si>
  <si>
    <t>森林整備・木材利用促進支援センター設置業務</t>
    <rPh sb="0" eb="2">
      <t>シンリン</t>
    </rPh>
    <rPh sb="2" eb="4">
      <t>セイビ</t>
    </rPh>
    <rPh sb="5" eb="7">
      <t>モクザイ</t>
    </rPh>
    <rPh sb="7" eb="9">
      <t>リヨウ</t>
    </rPh>
    <rPh sb="9" eb="11">
      <t>ソクシン</t>
    </rPh>
    <rPh sb="11" eb="13">
      <t>シエン</t>
    </rPh>
    <rPh sb="17" eb="19">
      <t>セッチ</t>
    </rPh>
    <rPh sb="19" eb="21">
      <t>ギョウム</t>
    </rPh>
    <phoneticPr fontId="2"/>
  </si>
  <si>
    <t>森林・木材に関する技術的な知識による円滑な市町村窓口の運営、認証手続きの実施</t>
    <rPh sb="30" eb="32">
      <t>ニンショウ</t>
    </rPh>
    <rPh sb="32" eb="34">
      <t>テツヅ</t>
    </rPh>
    <rPh sb="36" eb="38">
      <t>ジッシ</t>
    </rPh>
    <phoneticPr fontId="2"/>
  </si>
  <si>
    <t>市町村に対し森林環境譲与税による制度の周知や事業計画等の確認、助言等の支援、及び大阪府CO2森林吸収量・木材固定量認証制度の認証機関の運営</t>
    <rPh sb="4" eb="5">
      <t>タイ</t>
    </rPh>
    <rPh sb="35" eb="37">
      <t>シエン</t>
    </rPh>
    <rPh sb="38" eb="39">
      <t>オヨ</t>
    </rPh>
    <rPh sb="40" eb="43">
      <t>オオサカフ</t>
    </rPh>
    <rPh sb="46" eb="48">
      <t>シンリン</t>
    </rPh>
    <rPh sb="48" eb="50">
      <t>キュウシュウ</t>
    </rPh>
    <rPh sb="50" eb="51">
      <t>リョウ</t>
    </rPh>
    <rPh sb="52" eb="61">
      <t>モクザイコテイリョウニンショウセイド</t>
    </rPh>
    <rPh sb="62" eb="64">
      <t>ニンショウ</t>
    </rPh>
    <rPh sb="64" eb="66">
      <t>キカン</t>
    </rPh>
    <rPh sb="67" eb="69">
      <t>ウンエイ</t>
    </rPh>
    <phoneticPr fontId="2"/>
  </si>
  <si>
    <t>土砂崩れのためアクセス道通行止めによる駐車場利用料減収に係る補填</t>
    <rPh sb="0" eb="3">
      <t>ドシャクズ</t>
    </rPh>
    <rPh sb="11" eb="12">
      <t>ドウ</t>
    </rPh>
    <rPh sb="12" eb="15">
      <t>ツウコウド</t>
    </rPh>
    <rPh sb="19" eb="22">
      <t>チュウシャジョウ</t>
    </rPh>
    <rPh sb="22" eb="25">
      <t>リヨウリョウ</t>
    </rPh>
    <rPh sb="25" eb="27">
      <t>ゲンシュウ</t>
    </rPh>
    <rPh sb="28" eb="29">
      <t>カカ</t>
    </rPh>
    <rPh sb="30" eb="32">
      <t>ホテン</t>
    </rPh>
    <phoneticPr fontId="2"/>
  </si>
  <si>
    <t>泉佐野丘陵地
産業用地化概算事業費算出業務委託</t>
    <phoneticPr fontId="4"/>
  </si>
  <si>
    <t>外国人材マッチングプラットフォーム運営委託事業</t>
    <phoneticPr fontId="4"/>
  </si>
  <si>
    <t>交流会受付・案内業務</t>
    <rPh sb="0" eb="3">
      <t>コウリュウカイ</t>
    </rPh>
    <rPh sb="3" eb="5">
      <t>ウケツケ</t>
    </rPh>
    <rPh sb="6" eb="8">
      <t>アンナイ</t>
    </rPh>
    <rPh sb="8" eb="10">
      <t>ギョウム</t>
    </rPh>
    <phoneticPr fontId="2"/>
  </si>
  <si>
    <t>当財団のイベントでの実績があり円滑な業務遂行が可能となるため</t>
    <rPh sb="0" eb="1">
      <t>トウ</t>
    </rPh>
    <rPh sb="1" eb="3">
      <t>ザイダン</t>
    </rPh>
    <rPh sb="10" eb="12">
      <t>ジッセキ</t>
    </rPh>
    <rPh sb="15" eb="17">
      <t>エンカツ</t>
    </rPh>
    <rPh sb="18" eb="20">
      <t>ギョウム</t>
    </rPh>
    <rPh sb="20" eb="22">
      <t>スイコウ</t>
    </rPh>
    <rPh sb="23" eb="25">
      <t>カノウ</t>
    </rPh>
    <phoneticPr fontId="2"/>
  </si>
  <si>
    <t>新事業展開テイクオフ支援業務</t>
  </si>
  <si>
    <t>人材育成研修プログラム業務委託</t>
    <rPh sb="0" eb="4">
      <t>ジンザイイクセイ</t>
    </rPh>
    <rPh sb="4" eb="6">
      <t>ケンシュウ</t>
    </rPh>
    <rPh sb="11" eb="15">
      <t>ギョウムイタク</t>
    </rPh>
    <phoneticPr fontId="2"/>
  </si>
  <si>
    <t>WEBｻｲﾄ制作・SNS運用業務委託</t>
    <rPh sb="6" eb="8">
      <t>セイサク</t>
    </rPh>
    <rPh sb="12" eb="14">
      <t>ウンヨウ</t>
    </rPh>
    <rPh sb="14" eb="16">
      <t>ギョウム</t>
    </rPh>
    <rPh sb="16" eb="18">
      <t>イタク</t>
    </rPh>
    <phoneticPr fontId="2"/>
  </si>
  <si>
    <t>専門的な知識を必要とし他事業でも実績がある事から効率的かつ比較見積もりの結果、安価であったため</t>
    <rPh sb="0" eb="3">
      <t>センモンテキ</t>
    </rPh>
    <rPh sb="4" eb="6">
      <t>チシキ</t>
    </rPh>
    <rPh sb="7" eb="9">
      <t>ヒツヨウ</t>
    </rPh>
    <rPh sb="11" eb="14">
      <t>タジギョウ</t>
    </rPh>
    <rPh sb="16" eb="18">
      <t>ジッセキ</t>
    </rPh>
    <rPh sb="21" eb="22">
      <t>コト</t>
    </rPh>
    <rPh sb="24" eb="27">
      <t>コウリツテキ</t>
    </rPh>
    <rPh sb="29" eb="33">
      <t>ヒカクミツ</t>
    </rPh>
    <rPh sb="36" eb="38">
      <t>ケッカ</t>
    </rPh>
    <rPh sb="39" eb="41">
      <t>アンカ</t>
    </rPh>
    <phoneticPr fontId="2"/>
  </si>
  <si>
    <t>申請管理システム開発業務委託</t>
    <rPh sb="0" eb="2">
      <t>シンセイ</t>
    </rPh>
    <rPh sb="2" eb="4">
      <t>カンリ</t>
    </rPh>
    <rPh sb="8" eb="10">
      <t>カイハツ</t>
    </rPh>
    <rPh sb="10" eb="12">
      <t>ギョウム</t>
    </rPh>
    <rPh sb="12" eb="14">
      <t>イタク</t>
    </rPh>
    <phoneticPr fontId="2"/>
  </si>
  <si>
    <t>申請管理システム開発業務委託</t>
  </si>
  <si>
    <t>専門的な知識を必要とし他事業でも実績がある事から効率的かつ比較見積もりの結果、安価であったため</t>
  </si>
  <si>
    <t>新事業展開テイクオフ支援業務（第２期）</t>
    <phoneticPr fontId="4"/>
  </si>
  <si>
    <t>大阪のものづくり看板企業紹介WEB制作業務</t>
    <phoneticPr fontId="4"/>
  </si>
  <si>
    <t>WEB製作・匠企業登録・匠企業ページ更新作業</t>
    <rPh sb="3" eb="5">
      <t>セイサク</t>
    </rPh>
    <rPh sb="6" eb="7">
      <t>タクミ</t>
    </rPh>
    <rPh sb="7" eb="9">
      <t>キギョウ</t>
    </rPh>
    <rPh sb="9" eb="11">
      <t>トウロク</t>
    </rPh>
    <rPh sb="12" eb="13">
      <t>タクミ</t>
    </rPh>
    <rPh sb="13" eb="15">
      <t>キギョウ</t>
    </rPh>
    <rPh sb="18" eb="20">
      <t>コウシン</t>
    </rPh>
    <rPh sb="20" eb="22">
      <t>サギョウ</t>
    </rPh>
    <phoneticPr fontId="2"/>
  </si>
  <si>
    <t>大阪府民の森ちはや園地及び大阪府立金剛登山道駐車場管理運営業務委託
（ちはや園地等管理共同事業体）</t>
    <phoneticPr fontId="4"/>
  </si>
  <si>
    <t>浄化施設維持管理業務</t>
    <rPh sb="0" eb="2">
      <t>ジョウカ</t>
    </rPh>
    <rPh sb="2" eb="4">
      <t>シセツ</t>
    </rPh>
    <rPh sb="4" eb="6">
      <t>イジ</t>
    </rPh>
    <rPh sb="6" eb="8">
      <t>カンリ</t>
    </rPh>
    <rPh sb="8" eb="10">
      <t>ギョウム</t>
    </rPh>
    <phoneticPr fontId="1"/>
  </si>
  <si>
    <t>特殊な技術・設備、専門的な知識等を必要とするため</t>
    <rPh sb="0" eb="2">
      <t>トクシュ</t>
    </rPh>
    <rPh sb="3" eb="5">
      <t>ギジュツ</t>
    </rPh>
    <rPh sb="6" eb="8">
      <t>セツビ</t>
    </rPh>
    <rPh sb="9" eb="12">
      <t>センモンテキ</t>
    </rPh>
    <rPh sb="13" eb="15">
      <t>チシキ</t>
    </rPh>
    <rPh sb="15" eb="16">
      <t>トウ</t>
    </rPh>
    <rPh sb="17" eb="19">
      <t>ヒツヨウ</t>
    </rPh>
    <phoneticPr fontId="1"/>
  </si>
  <si>
    <t>昇降機点検業務</t>
    <rPh sb="0" eb="3">
      <t>ショウコウキ</t>
    </rPh>
    <rPh sb="3" eb="5">
      <t>テンケン</t>
    </rPh>
    <rPh sb="5" eb="7">
      <t>ギョウム</t>
    </rPh>
    <phoneticPr fontId="1"/>
  </si>
  <si>
    <t>随意契約（少額・比較見積なし）</t>
    <rPh sb="0" eb="2">
      <t>ズイイ</t>
    </rPh>
    <rPh sb="2" eb="4">
      <t>ケイヤク</t>
    </rPh>
    <rPh sb="5" eb="7">
      <t>ショウガク</t>
    </rPh>
    <rPh sb="8" eb="10">
      <t>ヒカク</t>
    </rPh>
    <rPh sb="10" eb="12">
      <t>ミツモ</t>
    </rPh>
    <phoneticPr fontId="1"/>
  </si>
  <si>
    <t>金剛山特設水道膜ろ過設備保守点検等業務</t>
    <rPh sb="16" eb="17">
      <t>トウ</t>
    </rPh>
    <phoneticPr fontId="2"/>
  </si>
  <si>
    <t>金剛山特設水道水質検査業務</t>
  </si>
  <si>
    <t>自然ふれあい活動推進業務</t>
    <rPh sb="0" eb="2">
      <t>シゼン</t>
    </rPh>
    <rPh sb="6" eb="8">
      <t>カツドウ</t>
    </rPh>
    <rPh sb="8" eb="10">
      <t>スイシン</t>
    </rPh>
    <rPh sb="10" eb="12">
      <t>ギョウム</t>
    </rPh>
    <phoneticPr fontId="1"/>
  </si>
  <si>
    <t>随意契約（特命）</t>
    <rPh sb="0" eb="2">
      <t>ズイイ</t>
    </rPh>
    <rPh sb="2" eb="4">
      <t>ケイヤク</t>
    </rPh>
    <rPh sb="5" eb="7">
      <t>トクメイ</t>
    </rPh>
    <phoneticPr fontId="1"/>
  </si>
  <si>
    <t>キャンプ場運営業務</t>
    <rPh sb="4" eb="5">
      <t>ジョウ</t>
    </rPh>
    <rPh sb="5" eb="7">
      <t>ウンエイ</t>
    </rPh>
    <rPh sb="7" eb="9">
      <t>ギョウム</t>
    </rPh>
    <phoneticPr fontId="1"/>
  </si>
  <si>
    <t>生活騒音に係るリスクコミュニケーション支援ツール作成業務</t>
  </si>
  <si>
    <t>「くらしの騒音ハンドブック」製作業務</t>
    <rPh sb="14" eb="16">
      <t>セイサク</t>
    </rPh>
    <rPh sb="16" eb="18">
      <t>ギョウム</t>
    </rPh>
    <phoneticPr fontId="2"/>
  </si>
  <si>
    <t>アドバイザー派遣業務</t>
    <rPh sb="6" eb="8">
      <t>ハケン</t>
    </rPh>
    <rPh sb="8" eb="10">
      <t>ギョウム</t>
    </rPh>
    <phoneticPr fontId="1"/>
  </si>
  <si>
    <t>主要地方道八尾茨木線道路管理業務委託</t>
    <phoneticPr fontId="2"/>
  </si>
  <si>
    <t>主要地方道八尾茨木線（鳥飼仁和寺大橋）耐震対策に係る仮設構造物等設計委託に関するに実施協定書（令和５年度）</t>
    <rPh sb="0" eb="2">
      <t>シュヨウ</t>
    </rPh>
    <rPh sb="2" eb="4">
      <t>チホウ</t>
    </rPh>
    <rPh sb="4" eb="5">
      <t>ドウ</t>
    </rPh>
    <rPh sb="5" eb="7">
      <t>ヤオ</t>
    </rPh>
    <rPh sb="7" eb="9">
      <t>イバラキ</t>
    </rPh>
    <rPh sb="9" eb="10">
      <t>セン</t>
    </rPh>
    <rPh sb="11" eb="13">
      <t>トリカイ</t>
    </rPh>
    <rPh sb="13" eb="16">
      <t>ニワジ</t>
    </rPh>
    <rPh sb="16" eb="18">
      <t>オオハシ</t>
    </rPh>
    <rPh sb="19" eb="21">
      <t>タイシン</t>
    </rPh>
    <rPh sb="21" eb="23">
      <t>タイサク</t>
    </rPh>
    <rPh sb="24" eb="25">
      <t>カカ</t>
    </rPh>
    <rPh sb="26" eb="28">
      <t>カセツ</t>
    </rPh>
    <rPh sb="28" eb="31">
      <t>コウゾウブツ</t>
    </rPh>
    <rPh sb="31" eb="32">
      <t>トウ</t>
    </rPh>
    <rPh sb="32" eb="34">
      <t>セッケイ</t>
    </rPh>
    <rPh sb="34" eb="36">
      <t>イタク</t>
    </rPh>
    <rPh sb="37" eb="38">
      <t>カン</t>
    </rPh>
    <rPh sb="41" eb="43">
      <t>ジッシ</t>
    </rPh>
    <rPh sb="43" eb="45">
      <t>キョウテイ</t>
    </rPh>
    <rPh sb="45" eb="46">
      <t>ショ</t>
    </rPh>
    <rPh sb="47" eb="49">
      <t>レイワ</t>
    </rPh>
    <rPh sb="50" eb="52">
      <t>ネンド</t>
    </rPh>
    <phoneticPr fontId="2"/>
  </si>
  <si>
    <t>主要地方道八尾茨木線（鳥飼仁和寺大橋）耐震補強工事に関する実施協定書</t>
    <rPh sb="0" eb="2">
      <t>シュヨウ</t>
    </rPh>
    <rPh sb="2" eb="4">
      <t>チホウ</t>
    </rPh>
    <rPh sb="4" eb="5">
      <t>ドウ</t>
    </rPh>
    <rPh sb="5" eb="7">
      <t>ヤオ</t>
    </rPh>
    <rPh sb="7" eb="9">
      <t>イバラキ</t>
    </rPh>
    <rPh sb="9" eb="10">
      <t>セン</t>
    </rPh>
    <rPh sb="11" eb="13">
      <t>トリカイ</t>
    </rPh>
    <rPh sb="13" eb="16">
      <t>ニワジ</t>
    </rPh>
    <rPh sb="16" eb="18">
      <t>オオハシ</t>
    </rPh>
    <rPh sb="19" eb="21">
      <t>タイシン</t>
    </rPh>
    <rPh sb="21" eb="23">
      <t>ホキョウ</t>
    </rPh>
    <rPh sb="23" eb="25">
      <t>コウジ</t>
    </rPh>
    <rPh sb="26" eb="27">
      <t>カン</t>
    </rPh>
    <rPh sb="29" eb="31">
      <t>ジッシ</t>
    </rPh>
    <rPh sb="31" eb="33">
      <t>キョウテイ</t>
    </rPh>
    <rPh sb="33" eb="34">
      <t>ショ</t>
    </rPh>
    <phoneticPr fontId="2"/>
  </si>
  <si>
    <t>主要地方道八木線（鳥飼仁和寺大橋）にかかる詳細設計付耐震補強工事</t>
    <rPh sb="0" eb="2">
      <t>シュヨウ</t>
    </rPh>
    <rPh sb="2" eb="4">
      <t>チホウ</t>
    </rPh>
    <rPh sb="4" eb="5">
      <t>ドウ</t>
    </rPh>
    <rPh sb="5" eb="7">
      <t>ヤギ</t>
    </rPh>
    <rPh sb="7" eb="8">
      <t>セン</t>
    </rPh>
    <rPh sb="9" eb="11">
      <t>トリカイ</t>
    </rPh>
    <rPh sb="11" eb="14">
      <t>ニワジ</t>
    </rPh>
    <rPh sb="14" eb="16">
      <t>オオハシ</t>
    </rPh>
    <rPh sb="21" eb="23">
      <t>ショウサイ</t>
    </rPh>
    <rPh sb="23" eb="25">
      <t>セッケイ</t>
    </rPh>
    <rPh sb="25" eb="26">
      <t>ツキ</t>
    </rPh>
    <rPh sb="26" eb="28">
      <t>タイシン</t>
    </rPh>
    <rPh sb="28" eb="30">
      <t>ホキョウ</t>
    </rPh>
    <rPh sb="30" eb="32">
      <t>コウジ</t>
    </rPh>
    <phoneticPr fontId="2"/>
  </si>
  <si>
    <t>主要地方道八尾茨木線（鳥飼仁和寺大橋）にかかる耐震補強工事に係る仮設構造物等の設計業務</t>
    <rPh sb="0" eb="2">
      <t>シュヨウ</t>
    </rPh>
    <rPh sb="2" eb="4">
      <t>チホウ</t>
    </rPh>
    <rPh sb="4" eb="5">
      <t>ドウ</t>
    </rPh>
    <rPh sb="5" eb="7">
      <t>ヤオ</t>
    </rPh>
    <rPh sb="7" eb="9">
      <t>イバラキ</t>
    </rPh>
    <rPh sb="9" eb="10">
      <t>セン</t>
    </rPh>
    <rPh sb="11" eb="13">
      <t>トリカイ</t>
    </rPh>
    <rPh sb="13" eb="16">
      <t>ニワジ</t>
    </rPh>
    <rPh sb="16" eb="18">
      <t>オオハシ</t>
    </rPh>
    <rPh sb="23" eb="25">
      <t>タイシン</t>
    </rPh>
    <rPh sb="25" eb="27">
      <t>ホキョウ</t>
    </rPh>
    <rPh sb="27" eb="29">
      <t>コウジ</t>
    </rPh>
    <rPh sb="30" eb="31">
      <t>カカ</t>
    </rPh>
    <rPh sb="32" eb="34">
      <t>カセツ</t>
    </rPh>
    <rPh sb="34" eb="37">
      <t>コウゾウブツ</t>
    </rPh>
    <rPh sb="37" eb="38">
      <t>トウ</t>
    </rPh>
    <rPh sb="39" eb="41">
      <t>セッケイ</t>
    </rPh>
    <rPh sb="41" eb="43">
      <t>ギョウム</t>
    </rPh>
    <phoneticPr fontId="2"/>
  </si>
  <si>
    <t>現道路管理者である公社は、施設の特殊性及び施工に際する注意点などを熟知しているため設計業務及び工事の効率化が図れるため。</t>
    <rPh sb="0" eb="1">
      <t>ゲン</t>
    </rPh>
    <rPh sb="1" eb="6">
      <t>ドウロカンリシャ</t>
    </rPh>
    <rPh sb="9" eb="11">
      <t>コウシャ</t>
    </rPh>
    <rPh sb="13" eb="15">
      <t>シセツ</t>
    </rPh>
    <rPh sb="16" eb="18">
      <t>トクシュ</t>
    </rPh>
    <rPh sb="18" eb="19">
      <t>セイ</t>
    </rPh>
    <rPh sb="19" eb="20">
      <t>オヨ</t>
    </rPh>
    <rPh sb="21" eb="23">
      <t>セコウ</t>
    </rPh>
    <rPh sb="24" eb="25">
      <t>サイ</t>
    </rPh>
    <rPh sb="27" eb="30">
      <t>チュウイテン</t>
    </rPh>
    <rPh sb="33" eb="35">
      <t>ジュクチ</t>
    </rPh>
    <rPh sb="41" eb="43">
      <t>セッケイ</t>
    </rPh>
    <rPh sb="43" eb="45">
      <t>ギョウム</t>
    </rPh>
    <rPh sb="45" eb="46">
      <t>オヨ</t>
    </rPh>
    <rPh sb="47" eb="49">
      <t>コウジ</t>
    </rPh>
    <rPh sb="50" eb="52">
      <t>コウリツ</t>
    </rPh>
    <rPh sb="52" eb="53">
      <t>カ</t>
    </rPh>
    <rPh sb="54" eb="55">
      <t>ハカ</t>
    </rPh>
    <phoneticPr fontId="2"/>
  </si>
  <si>
    <t>主要地方道八尾茨木線道路管理業務委託</t>
    <phoneticPr fontId="4"/>
  </si>
  <si>
    <t>主要地方道八尾茨木線（鳥飼仁和寺大橋）耐震対策に係る仮設構造物等設計委託に関するに実施協定書（令和５年度）</t>
    <phoneticPr fontId="4"/>
  </si>
  <si>
    <t>主要地方道八尾茨木線（鳥飼仁和寺大橋）耐震補強工事に関する実施協定書</t>
    <phoneticPr fontId="4"/>
  </si>
  <si>
    <t>詳細設計付耐震補強工事</t>
    <rPh sb="0" eb="5">
      <t>ショウサイセッケイツキ</t>
    </rPh>
    <rPh sb="5" eb="11">
      <t>タイシンホキョウコウジ</t>
    </rPh>
    <phoneticPr fontId="2"/>
  </si>
  <si>
    <t>耐震補強の詳細設計及び工事には、専門的な知識及び経験を有するため</t>
    <rPh sb="0" eb="2">
      <t>タイシン</t>
    </rPh>
    <rPh sb="2" eb="4">
      <t>ホキョウ</t>
    </rPh>
    <rPh sb="5" eb="7">
      <t>ショウサイ</t>
    </rPh>
    <rPh sb="7" eb="9">
      <t>セッケイ</t>
    </rPh>
    <rPh sb="9" eb="10">
      <t>オヨ</t>
    </rPh>
    <rPh sb="11" eb="13">
      <t>コウジ</t>
    </rPh>
    <rPh sb="16" eb="19">
      <t>センモンテキ</t>
    </rPh>
    <rPh sb="20" eb="22">
      <t>チシキ</t>
    </rPh>
    <rPh sb="22" eb="23">
      <t>オヨ</t>
    </rPh>
    <rPh sb="24" eb="26">
      <t>ケイケン</t>
    </rPh>
    <rPh sb="27" eb="28">
      <t>ユウ</t>
    </rPh>
    <phoneticPr fontId="2"/>
  </si>
  <si>
    <t>大阪モノレール予防保全点検業務委託【大阪府枚方土木事務所】</t>
    <rPh sb="0" eb="2">
      <t>オオサカ</t>
    </rPh>
    <rPh sb="7" eb="9">
      <t>ヨボウ</t>
    </rPh>
    <rPh sb="9" eb="11">
      <t>ホゼン</t>
    </rPh>
    <rPh sb="11" eb="13">
      <t>テンケン</t>
    </rPh>
    <rPh sb="13" eb="15">
      <t>ギョウム</t>
    </rPh>
    <rPh sb="15" eb="17">
      <t>イタク</t>
    </rPh>
    <rPh sb="18" eb="21">
      <t>オオサカフ</t>
    </rPh>
    <rPh sb="21" eb="23">
      <t>ヒラカタ</t>
    </rPh>
    <rPh sb="23" eb="28">
      <t>ドボクジムショ</t>
    </rPh>
    <phoneticPr fontId="2"/>
  </si>
  <si>
    <t>鋼軌道桁、駅舎躯体部分の点検業務</t>
    <rPh sb="0" eb="1">
      <t>コウ</t>
    </rPh>
    <rPh sb="1" eb="3">
      <t>キドウ</t>
    </rPh>
    <rPh sb="3" eb="4">
      <t>ケタ</t>
    </rPh>
    <rPh sb="5" eb="7">
      <t>エキシャ</t>
    </rPh>
    <rPh sb="7" eb="11">
      <t>クタイブブン</t>
    </rPh>
    <rPh sb="12" eb="14">
      <t>テンケン</t>
    </rPh>
    <rPh sb="14" eb="16">
      <t>ギョウム</t>
    </rPh>
    <phoneticPr fontId="2"/>
  </si>
  <si>
    <t>大阪モノレール予防保全点検業務委託【大阪府茨木土木事務所】</t>
    <rPh sb="0" eb="2">
      <t>オオサカ</t>
    </rPh>
    <rPh sb="7" eb="9">
      <t>ヨボウ</t>
    </rPh>
    <rPh sb="9" eb="11">
      <t>ホゼン</t>
    </rPh>
    <rPh sb="11" eb="13">
      <t>テンケン</t>
    </rPh>
    <rPh sb="13" eb="15">
      <t>ギョウム</t>
    </rPh>
    <rPh sb="15" eb="17">
      <t>イタク</t>
    </rPh>
    <rPh sb="18" eb="21">
      <t>オオサカフ</t>
    </rPh>
    <rPh sb="21" eb="23">
      <t>イバラキ</t>
    </rPh>
    <rPh sb="23" eb="28">
      <t>ドボクジムショ</t>
    </rPh>
    <phoneticPr fontId="2"/>
  </si>
  <si>
    <t>鋼軌道桁、駅舎躯体部分の点検業務</t>
    <rPh sb="0" eb="1">
      <t>コウ</t>
    </rPh>
    <rPh sb="1" eb="3">
      <t>キドウ</t>
    </rPh>
    <rPh sb="3" eb="4">
      <t>ケタ</t>
    </rPh>
    <rPh sb="5" eb="7">
      <t>エキシャ</t>
    </rPh>
    <rPh sb="7" eb="9">
      <t>クタイ</t>
    </rPh>
    <rPh sb="9" eb="11">
      <t>ブブン</t>
    </rPh>
    <rPh sb="12" eb="14">
      <t>テンケン</t>
    </rPh>
    <rPh sb="14" eb="16">
      <t>ギョウム</t>
    </rPh>
    <phoneticPr fontId="2"/>
  </si>
  <si>
    <t>大阪モノレール 予防保全工事委託（その2）【大阪府茨木土木事務所】</t>
    <rPh sb="0" eb="2">
      <t>オオサカ</t>
    </rPh>
    <rPh sb="8" eb="10">
      <t>ヨボウ</t>
    </rPh>
    <rPh sb="10" eb="12">
      <t>ホゼン</t>
    </rPh>
    <rPh sb="12" eb="14">
      <t>コウジ</t>
    </rPh>
    <rPh sb="14" eb="16">
      <t>イタク</t>
    </rPh>
    <rPh sb="22" eb="25">
      <t>オオサカフ</t>
    </rPh>
    <rPh sb="25" eb="27">
      <t>イバラキ</t>
    </rPh>
    <rPh sb="27" eb="32">
      <t>ドボクジムショ</t>
    </rPh>
    <phoneticPr fontId="2"/>
  </si>
  <si>
    <t>鋼軌道桁の塗装塗替業務</t>
    <rPh sb="0" eb="1">
      <t>ハガネ</t>
    </rPh>
    <rPh sb="1" eb="3">
      <t>キドウ</t>
    </rPh>
    <rPh sb="3" eb="4">
      <t>ケタ</t>
    </rPh>
    <rPh sb="5" eb="7">
      <t>トソウ</t>
    </rPh>
    <rPh sb="7" eb="9">
      <t>ヌリカ</t>
    </rPh>
    <rPh sb="9" eb="11">
      <t>ギョウム</t>
    </rPh>
    <phoneticPr fontId="2"/>
  </si>
  <si>
    <t>大阪モノレール予防保全工事委託（その３）【茨木土木事務所】</t>
    <rPh sb="0" eb="2">
      <t>オオサカ</t>
    </rPh>
    <rPh sb="7" eb="9">
      <t>ヨボウ</t>
    </rPh>
    <rPh sb="9" eb="11">
      <t>ホゼン</t>
    </rPh>
    <rPh sb="11" eb="13">
      <t>コウジ</t>
    </rPh>
    <rPh sb="13" eb="15">
      <t>イタク</t>
    </rPh>
    <rPh sb="21" eb="23">
      <t>イバラキ</t>
    </rPh>
    <rPh sb="23" eb="28">
      <t>ドボクジムショ</t>
    </rPh>
    <phoneticPr fontId="2"/>
  </si>
  <si>
    <t>大阪モノレール予防保全工事委託（千里中央分岐器制御盤更新工事）【池田土木事務所】</t>
    <rPh sb="0" eb="2">
      <t>オオサカ</t>
    </rPh>
    <rPh sb="7" eb="11">
      <t>ヨボウホゼン</t>
    </rPh>
    <rPh sb="11" eb="13">
      <t>コウジ</t>
    </rPh>
    <rPh sb="13" eb="15">
      <t>イタク</t>
    </rPh>
    <rPh sb="16" eb="20">
      <t>センリチュウオウ</t>
    </rPh>
    <rPh sb="20" eb="23">
      <t>ブンキキ</t>
    </rPh>
    <rPh sb="23" eb="25">
      <t>セイギョ</t>
    </rPh>
    <rPh sb="25" eb="26">
      <t>バン</t>
    </rPh>
    <rPh sb="26" eb="28">
      <t>コウシン</t>
    </rPh>
    <rPh sb="28" eb="30">
      <t>コウジ</t>
    </rPh>
    <rPh sb="32" eb="34">
      <t>イケダ</t>
    </rPh>
    <rPh sb="34" eb="36">
      <t>ドボク</t>
    </rPh>
    <rPh sb="36" eb="39">
      <t>ジムショ</t>
    </rPh>
    <phoneticPr fontId="2"/>
  </si>
  <si>
    <t>大阪モノレール予防保全工事委託（その２）【大阪府茨木土木事務所】</t>
    <rPh sb="0" eb="2">
      <t>オオサカ</t>
    </rPh>
    <rPh sb="7" eb="9">
      <t>ヨボウ</t>
    </rPh>
    <rPh sb="9" eb="11">
      <t>ホゼン</t>
    </rPh>
    <rPh sb="11" eb="13">
      <t>コウジ</t>
    </rPh>
    <rPh sb="13" eb="15">
      <t>イタク</t>
    </rPh>
    <rPh sb="21" eb="24">
      <t>オオサカフ</t>
    </rPh>
    <rPh sb="24" eb="26">
      <t>イバラキ</t>
    </rPh>
    <rPh sb="26" eb="31">
      <t>ドボクジムショ</t>
    </rPh>
    <phoneticPr fontId="2"/>
  </si>
  <si>
    <t>駅昇降設備の更新に関する業務</t>
    <rPh sb="0" eb="1">
      <t>エキ</t>
    </rPh>
    <rPh sb="1" eb="3">
      <t>ショウコウ</t>
    </rPh>
    <rPh sb="3" eb="5">
      <t>セツビ</t>
    </rPh>
    <rPh sb="6" eb="8">
      <t>コウシン</t>
    </rPh>
    <rPh sb="9" eb="10">
      <t>カン</t>
    </rPh>
    <rPh sb="12" eb="14">
      <t>ギョウム</t>
    </rPh>
    <phoneticPr fontId="2"/>
  </si>
  <si>
    <t>大阪モノレール予防保全対策工事委託【大阪府池田土木事務所】</t>
    <rPh sb="0" eb="2">
      <t>オオサカ</t>
    </rPh>
    <rPh sb="7" eb="9">
      <t>ヨボウ</t>
    </rPh>
    <rPh sb="9" eb="11">
      <t>ホゼン</t>
    </rPh>
    <rPh sb="11" eb="13">
      <t>タイサク</t>
    </rPh>
    <rPh sb="13" eb="15">
      <t>コウジ</t>
    </rPh>
    <rPh sb="15" eb="17">
      <t>イタク</t>
    </rPh>
    <rPh sb="18" eb="21">
      <t>オオサカフ</t>
    </rPh>
    <rPh sb="21" eb="23">
      <t>イケダ</t>
    </rPh>
    <rPh sb="23" eb="28">
      <t>ドボクジムショ</t>
    </rPh>
    <phoneticPr fontId="2"/>
  </si>
  <si>
    <t>大阪モノレール予防保全工事委託【大阪府茨木土木事務所】</t>
    <rPh sb="0" eb="2">
      <t>オオサカ</t>
    </rPh>
    <rPh sb="7" eb="9">
      <t>ヨボウ</t>
    </rPh>
    <rPh sb="9" eb="11">
      <t>ホゼン</t>
    </rPh>
    <rPh sb="11" eb="13">
      <t>コウジ</t>
    </rPh>
    <rPh sb="13" eb="15">
      <t>イタク</t>
    </rPh>
    <rPh sb="16" eb="19">
      <t>オオサカフ</t>
    </rPh>
    <rPh sb="19" eb="21">
      <t>イバラキ</t>
    </rPh>
    <rPh sb="21" eb="26">
      <t>ドボクジムショ</t>
    </rPh>
    <phoneticPr fontId="2"/>
  </si>
  <si>
    <t>大阪モノレール 予防保全設計委託【大阪府茨木土木事務所】</t>
    <rPh sb="0" eb="2">
      <t>オオサカ</t>
    </rPh>
    <rPh sb="8" eb="10">
      <t>ヨボウ</t>
    </rPh>
    <rPh sb="10" eb="12">
      <t>ホゼン</t>
    </rPh>
    <rPh sb="12" eb="14">
      <t>セッケイ</t>
    </rPh>
    <rPh sb="14" eb="16">
      <t>イタク</t>
    </rPh>
    <rPh sb="17" eb="20">
      <t>オオサカフ</t>
    </rPh>
    <rPh sb="20" eb="22">
      <t>イバラキ</t>
    </rPh>
    <rPh sb="22" eb="27">
      <t>ドボクジムショ</t>
    </rPh>
    <phoneticPr fontId="2"/>
  </si>
  <si>
    <t>駅昇降設備の設計に関する業務</t>
    <rPh sb="0" eb="1">
      <t>エキ</t>
    </rPh>
    <rPh sb="1" eb="3">
      <t>ショウコウ</t>
    </rPh>
    <rPh sb="3" eb="5">
      <t>セツビ</t>
    </rPh>
    <rPh sb="6" eb="8">
      <t>セッケイ</t>
    </rPh>
    <rPh sb="9" eb="10">
      <t>カン</t>
    </rPh>
    <rPh sb="12" eb="14">
      <t>ギョウム</t>
    </rPh>
    <phoneticPr fontId="2"/>
  </si>
  <si>
    <t>大阪モノレール（仮称）瓜生堂車両基地内の支柱等建設工事委託【大阪府モノレール建設事務所】</t>
    <rPh sb="30" eb="33">
      <t>オオサカフ</t>
    </rPh>
    <rPh sb="38" eb="43">
      <t>ケンセツジムショ</t>
    </rPh>
    <phoneticPr fontId="2"/>
  </si>
  <si>
    <t>支柱等建設業務</t>
    <rPh sb="0" eb="2">
      <t>シチュウ</t>
    </rPh>
    <rPh sb="2" eb="3">
      <t>トウ</t>
    </rPh>
    <rPh sb="3" eb="5">
      <t>ケンセツ</t>
    </rPh>
    <rPh sb="5" eb="7">
      <t>ギョウム</t>
    </rPh>
    <phoneticPr fontId="2"/>
  </si>
  <si>
    <t>大阪モノレールPC軌道桁建設工事委託【大阪府モノレール建設事務所】</t>
    <rPh sb="19" eb="22">
      <t>オオサカフ</t>
    </rPh>
    <rPh sb="27" eb="29">
      <t>ケンセツ</t>
    </rPh>
    <rPh sb="29" eb="32">
      <t>ジムショ</t>
    </rPh>
    <phoneticPr fontId="2"/>
  </si>
  <si>
    <t>大阪モノレール 瓜生堂車両基地(仮称)内の支柱基礎建設工事委託</t>
  </si>
  <si>
    <t>(仮称)瓜生堂車両基地に伴う文化財遺物整理業務</t>
  </si>
  <si>
    <t>埋蔵文化財調査業務</t>
    <rPh sb="0" eb="2">
      <t>マイゾウ</t>
    </rPh>
    <rPh sb="2" eb="5">
      <t>ブンカザイ</t>
    </rPh>
    <rPh sb="5" eb="7">
      <t>チョウサ</t>
    </rPh>
    <rPh sb="7" eb="9">
      <t>ギョウム</t>
    </rPh>
    <phoneticPr fontId="2"/>
  </si>
  <si>
    <t>大阪モノレール PC軌道桁製作・架設工事 工事監督支援業務委託</t>
  </si>
  <si>
    <t>PC軌道桁製作・架設工事監督支援業務</t>
    <rPh sb="2" eb="4">
      <t>キドウ</t>
    </rPh>
    <rPh sb="4" eb="5">
      <t>ケタ</t>
    </rPh>
    <rPh sb="5" eb="7">
      <t>セイサク</t>
    </rPh>
    <rPh sb="8" eb="10">
      <t>カセツ</t>
    </rPh>
    <rPh sb="10" eb="12">
      <t>コウジ</t>
    </rPh>
    <rPh sb="12" eb="14">
      <t>カントク</t>
    </rPh>
    <rPh sb="14" eb="16">
      <t>シエン</t>
    </rPh>
    <rPh sb="16" eb="18">
      <t>ギョウム</t>
    </rPh>
    <phoneticPr fontId="2"/>
  </si>
  <si>
    <t>大阪モノレールＰＣ軌道桁製作指示書作成業務委託</t>
  </si>
  <si>
    <t>駅施設・軌道桁・分岐器の管理運営を行う鉄道事業者としての責任で、極めて高い施行精度を確保した上で、発注・施工管理・監督・検査等の工事施工に係る一連の業務を円滑に実施すること。</t>
    <phoneticPr fontId="4"/>
  </si>
  <si>
    <t>営業線の工事等については、電車線のき電停止が伴う場合が多く、短時間の深夜帯（0：30～4：30）の作業となるため、制約や調整事項が多数あり、また、工事等による運行への影響（事故・運休・遅延等）を生じさせない必要がある。モノレールの安全運行を確保しつつ工事等を円滑に実施するために、発注業務・施工管理・検査業務等を含め大阪モノレール株式会社が業務を受託している。
これらの内、塗装塗替工事・インフラ構造物の健全度・破損状況調査及び補修工事の施工にあたっては、塗装塗替工事、橋梁工事・調査に精通し、鉄道近接工事の施工実績・府の受注実績を有し、良好な業務・工事成績を取得している業者に再委託している。
延伸区間の工事等については、インフラ部分・インフラ外部分が一連となった工事が多いため、大阪モノレール株式会社が業務を受託し、これにインフラ外部分と併せ施工業者に再委託している。</t>
    <phoneticPr fontId="4"/>
  </si>
  <si>
    <t>交通安全事業一般国道(旧)170号・枚方富田林泉佐野線補償算定業務委託</t>
    <rPh sb="0" eb="4">
      <t>コウツウアンゼン</t>
    </rPh>
    <rPh sb="6" eb="8">
      <t>イッパン</t>
    </rPh>
    <rPh sb="8" eb="10">
      <t>コクドウ</t>
    </rPh>
    <rPh sb="11" eb="12">
      <t>キュウ</t>
    </rPh>
    <rPh sb="16" eb="17">
      <t>ゴウ</t>
    </rPh>
    <phoneticPr fontId="2"/>
  </si>
  <si>
    <t>交通安全事業に必要な支障物件の補償算定に係る調査報告書の作成及び付随する業務</t>
    <rPh sb="0" eb="4">
      <t>コウツウアンゼン</t>
    </rPh>
    <rPh sb="4" eb="6">
      <t>ジギョウ</t>
    </rPh>
    <phoneticPr fontId="2"/>
  </si>
  <si>
    <t>延焼遮断帯整備促進事業木屋門真線再算定(5-1・5-2)補償算定業務委託</t>
    <rPh sb="0" eb="2">
      <t>エンショウ</t>
    </rPh>
    <rPh sb="2" eb="4">
      <t>シャダン</t>
    </rPh>
    <rPh sb="4" eb="5">
      <t>タイ</t>
    </rPh>
    <rPh sb="5" eb="7">
      <t>セイビ</t>
    </rPh>
    <rPh sb="7" eb="9">
      <t>ソクシン</t>
    </rPh>
    <rPh sb="9" eb="11">
      <t>ジギョウ</t>
    </rPh>
    <rPh sb="11" eb="12">
      <t>キ</t>
    </rPh>
    <rPh sb="12" eb="13">
      <t>ヤ</t>
    </rPh>
    <rPh sb="13" eb="15">
      <t>カドマ</t>
    </rPh>
    <rPh sb="15" eb="16">
      <t>セン</t>
    </rPh>
    <rPh sb="16" eb="17">
      <t>サイ</t>
    </rPh>
    <rPh sb="17" eb="19">
      <t>サンテイ</t>
    </rPh>
    <rPh sb="28" eb="30">
      <t>ホショウ</t>
    </rPh>
    <rPh sb="30" eb="32">
      <t>サンテイ</t>
    </rPh>
    <rPh sb="32" eb="34">
      <t>ギョウム</t>
    </rPh>
    <rPh sb="34" eb="36">
      <t>イタク</t>
    </rPh>
    <phoneticPr fontId="2"/>
  </si>
  <si>
    <t>道路改良事業大阪和泉泉南線（5-1)～(5-4）・岸和田港塔原線（5-1)償算定業務委託</t>
    <rPh sb="0" eb="4">
      <t>ドウロカイリョウ</t>
    </rPh>
    <rPh sb="4" eb="6">
      <t>ジギョウ</t>
    </rPh>
    <rPh sb="6" eb="8">
      <t>オオサカ</t>
    </rPh>
    <rPh sb="8" eb="10">
      <t>イズミ</t>
    </rPh>
    <rPh sb="10" eb="13">
      <t>センナンセン</t>
    </rPh>
    <rPh sb="25" eb="29">
      <t>キシワダコウ</t>
    </rPh>
    <rPh sb="29" eb="31">
      <t>トノハラ</t>
    </rPh>
    <rPh sb="31" eb="32">
      <t>セン</t>
    </rPh>
    <rPh sb="37" eb="38">
      <t>ツグナ</t>
    </rPh>
    <rPh sb="38" eb="40">
      <t>サンテイ</t>
    </rPh>
    <rPh sb="40" eb="42">
      <t>ギョウム</t>
    </rPh>
    <rPh sb="42" eb="44">
      <t>イタク</t>
    </rPh>
    <phoneticPr fontId="2"/>
  </si>
  <si>
    <t>道路改良事業大阪和泉泉南線（5-5・5-6）・岸和田港塔原線（5-2)償算定業務委託</t>
    <rPh sb="0" eb="4">
      <t>ドウロカイリョウ</t>
    </rPh>
    <rPh sb="4" eb="6">
      <t>ジギョウ</t>
    </rPh>
    <rPh sb="6" eb="8">
      <t>オオサカ</t>
    </rPh>
    <rPh sb="8" eb="10">
      <t>イズミ</t>
    </rPh>
    <rPh sb="10" eb="13">
      <t>センナンセン</t>
    </rPh>
    <rPh sb="23" eb="27">
      <t>キシワダコウ</t>
    </rPh>
    <rPh sb="27" eb="29">
      <t>トノハラ</t>
    </rPh>
    <rPh sb="29" eb="30">
      <t>セン</t>
    </rPh>
    <rPh sb="35" eb="36">
      <t>ツグナ</t>
    </rPh>
    <rPh sb="36" eb="38">
      <t>サンテイ</t>
    </rPh>
    <rPh sb="38" eb="40">
      <t>ギョウム</t>
    </rPh>
    <rPh sb="40" eb="42">
      <t>イタク</t>
    </rPh>
    <phoneticPr fontId="2"/>
  </si>
  <si>
    <t>交通安全事業新家田尻線・淡輪停車場線・和歌山貝塚線・大阪和泉泉南線補償算定業務委託</t>
    <rPh sb="0" eb="4">
      <t>コウツウアンゼン</t>
    </rPh>
    <rPh sb="4" eb="6">
      <t>ジギョウ</t>
    </rPh>
    <rPh sb="6" eb="10">
      <t>シンケタジリ</t>
    </rPh>
    <rPh sb="10" eb="11">
      <t>セン</t>
    </rPh>
    <rPh sb="12" eb="14">
      <t>タンノワ</t>
    </rPh>
    <rPh sb="14" eb="18">
      <t>テイシャジョウセン</t>
    </rPh>
    <rPh sb="19" eb="22">
      <t>ワカヤマ</t>
    </rPh>
    <rPh sb="22" eb="24">
      <t>カイヅカ</t>
    </rPh>
    <rPh sb="24" eb="25">
      <t>セン</t>
    </rPh>
    <rPh sb="26" eb="28">
      <t>オオサカ</t>
    </rPh>
    <rPh sb="28" eb="30">
      <t>イズミ</t>
    </rPh>
    <rPh sb="30" eb="33">
      <t>センナンセン</t>
    </rPh>
    <rPh sb="33" eb="37">
      <t>ホショウサンテイ</t>
    </rPh>
    <rPh sb="37" eb="41">
      <t>ギョウムイタク</t>
    </rPh>
    <phoneticPr fontId="2"/>
  </si>
  <si>
    <t>河川事業牛滝川補償算定業務委託</t>
    <rPh sb="0" eb="2">
      <t>カセン</t>
    </rPh>
    <rPh sb="2" eb="4">
      <t>ジギョウ</t>
    </rPh>
    <rPh sb="4" eb="6">
      <t>ウシタキ</t>
    </rPh>
    <rPh sb="7" eb="11">
      <t>ホショウサンテイ</t>
    </rPh>
    <rPh sb="11" eb="15">
      <t>ギョウムイタク</t>
    </rPh>
    <phoneticPr fontId="2"/>
  </si>
  <si>
    <t>街路事業大阪岸和田南海線補償算定業務委託</t>
    <rPh sb="0" eb="2">
      <t>ガイロ</t>
    </rPh>
    <rPh sb="2" eb="4">
      <t>ジギョウ</t>
    </rPh>
    <rPh sb="4" eb="6">
      <t>オオサカ</t>
    </rPh>
    <rPh sb="6" eb="12">
      <t>キシワダナンカイセン</t>
    </rPh>
    <rPh sb="12" eb="16">
      <t>ホショウサンテイ</t>
    </rPh>
    <rPh sb="16" eb="20">
      <t>ギョウムイタク</t>
    </rPh>
    <phoneticPr fontId="2"/>
  </si>
  <si>
    <t>河川事業芦田川補償算定業務委託</t>
    <rPh sb="0" eb="2">
      <t>カセン</t>
    </rPh>
    <rPh sb="2" eb="4">
      <t>ジギョウ</t>
    </rPh>
    <rPh sb="4" eb="6">
      <t>アシダ</t>
    </rPh>
    <rPh sb="6" eb="7">
      <t>カワ</t>
    </rPh>
    <rPh sb="7" eb="11">
      <t>ホショウサンテイ</t>
    </rPh>
    <rPh sb="11" eb="15">
      <t>ギョウムイタク</t>
    </rPh>
    <phoneticPr fontId="2"/>
  </si>
  <si>
    <t>道路改良事業大阪羽曳野線(5-1)・同再算定(5-2)～(5-4)・堺大和高田線補償算定業務委託</t>
    <rPh sb="0" eb="4">
      <t>ドウロカイリョウ</t>
    </rPh>
    <rPh sb="4" eb="6">
      <t>ジギョウ</t>
    </rPh>
    <rPh sb="18" eb="19">
      <t>ドウ</t>
    </rPh>
    <rPh sb="19" eb="22">
      <t>サイサンテイ</t>
    </rPh>
    <rPh sb="34" eb="35">
      <t>サカイ</t>
    </rPh>
    <rPh sb="35" eb="37">
      <t>ヤマト</t>
    </rPh>
    <rPh sb="37" eb="40">
      <t>タカダセン</t>
    </rPh>
    <rPh sb="40" eb="44">
      <t>ホショウサンテイ</t>
    </rPh>
    <rPh sb="44" eb="48">
      <t>ギョウムイタク</t>
    </rPh>
    <phoneticPr fontId="2"/>
  </si>
  <si>
    <t>交通安全事業郡戸大堀線再算定補償算定業務委託</t>
    <rPh sb="0" eb="4">
      <t>コウツウアンゼン</t>
    </rPh>
    <rPh sb="4" eb="6">
      <t>ジギョウ</t>
    </rPh>
    <rPh sb="6" eb="8">
      <t>コオズ</t>
    </rPh>
    <rPh sb="8" eb="10">
      <t>オオホリ</t>
    </rPh>
    <rPh sb="11" eb="14">
      <t>サイサンテイ</t>
    </rPh>
    <rPh sb="14" eb="18">
      <t>ホショウサンテイ</t>
    </rPh>
    <rPh sb="18" eb="22">
      <t>ギョウムイタク</t>
    </rPh>
    <phoneticPr fontId="2"/>
  </si>
  <si>
    <t>街路事業堺港大堀線・大阪河内長野線(5-1)～(5-3)補償算定業務委託</t>
    <rPh sb="0" eb="2">
      <t>ガイロ</t>
    </rPh>
    <rPh sb="2" eb="4">
      <t>ジギョウ</t>
    </rPh>
    <rPh sb="4" eb="5">
      <t>サカイ</t>
    </rPh>
    <rPh sb="5" eb="6">
      <t>コウ</t>
    </rPh>
    <rPh sb="6" eb="8">
      <t>オオボリ</t>
    </rPh>
    <rPh sb="8" eb="9">
      <t>セン</t>
    </rPh>
    <rPh sb="10" eb="12">
      <t>オオサカ</t>
    </rPh>
    <rPh sb="12" eb="17">
      <t>カワチナガノセン</t>
    </rPh>
    <rPh sb="28" eb="32">
      <t>ホショウサンテイ</t>
    </rPh>
    <rPh sb="32" eb="36">
      <t>ギョウムイタク</t>
    </rPh>
    <phoneticPr fontId="2"/>
  </si>
  <si>
    <t>河川事業天見川・西除川補償算定業務委託</t>
    <rPh sb="0" eb="2">
      <t>カセン</t>
    </rPh>
    <rPh sb="2" eb="4">
      <t>ジギョウ</t>
    </rPh>
    <rPh sb="4" eb="6">
      <t>アマミ</t>
    </rPh>
    <rPh sb="6" eb="7">
      <t>カワ</t>
    </rPh>
    <rPh sb="8" eb="9">
      <t>ニシ</t>
    </rPh>
    <rPh sb="9" eb="10">
      <t>ジョ</t>
    </rPh>
    <rPh sb="10" eb="11">
      <t>カワ</t>
    </rPh>
    <rPh sb="11" eb="15">
      <t>ホショウサンテイ</t>
    </rPh>
    <rPh sb="15" eb="19">
      <t>ギョウムイタク</t>
    </rPh>
    <phoneticPr fontId="2"/>
  </si>
  <si>
    <t>大阪モノレール事業大阪モノレール再算定(5-1・5-2)補償算定業務委託</t>
    <rPh sb="0" eb="2">
      <t>オオサカ</t>
    </rPh>
    <rPh sb="7" eb="9">
      <t>ジギョウ</t>
    </rPh>
    <rPh sb="9" eb="11">
      <t>オオサカ</t>
    </rPh>
    <rPh sb="16" eb="19">
      <t>サイサンテイ</t>
    </rPh>
    <rPh sb="28" eb="32">
      <t>ホショウサンテイ</t>
    </rPh>
    <rPh sb="32" eb="36">
      <t>ギョウムイタク</t>
    </rPh>
    <phoneticPr fontId="2"/>
  </si>
  <si>
    <t>道路改良事業一般府道大阪羽曳野線(5-1)～(5-3)・同再算定(5-1・5-2)補償算定業務委託</t>
    <rPh sb="0" eb="4">
      <t>ドウロカイリョウ</t>
    </rPh>
    <rPh sb="4" eb="6">
      <t>ジギョウ</t>
    </rPh>
    <rPh sb="28" eb="32">
      <t>ドウサイサンテイ</t>
    </rPh>
    <rPh sb="41" eb="45">
      <t>ホショウサンテイ</t>
    </rPh>
    <rPh sb="45" eb="49">
      <t>ギョウムイタク</t>
    </rPh>
    <phoneticPr fontId="2"/>
  </si>
  <si>
    <t>交通安全事業柏原駒ヶ谷千早赤阪線・（旧）大阪中央環状線再算定補償算定業務委託</t>
    <rPh sb="0" eb="4">
      <t>コウツウアンゼン</t>
    </rPh>
    <rPh sb="4" eb="6">
      <t>ジギョウ</t>
    </rPh>
    <rPh sb="6" eb="11">
      <t>カシワラコマガタニ</t>
    </rPh>
    <rPh sb="11" eb="13">
      <t>チハヤ</t>
    </rPh>
    <rPh sb="13" eb="15">
      <t>アカサカ</t>
    </rPh>
    <rPh sb="15" eb="16">
      <t>セン</t>
    </rPh>
    <rPh sb="18" eb="19">
      <t>キュウ</t>
    </rPh>
    <rPh sb="20" eb="22">
      <t>オオサカ</t>
    </rPh>
    <rPh sb="22" eb="24">
      <t>チュウオウ</t>
    </rPh>
    <rPh sb="24" eb="27">
      <t>カンジョウセン</t>
    </rPh>
    <rPh sb="27" eb="30">
      <t>サイサンテイ</t>
    </rPh>
    <rPh sb="30" eb="34">
      <t>ホショウサンテイ</t>
    </rPh>
    <rPh sb="34" eb="38">
      <t>ギョウムイタク</t>
    </rPh>
    <phoneticPr fontId="2"/>
  </si>
  <si>
    <t>砂防事業樽堂谷第1支渓補償算定業務委託</t>
    <rPh sb="0" eb="2">
      <t>サボウ</t>
    </rPh>
    <rPh sb="2" eb="4">
      <t>ジギョウ</t>
    </rPh>
    <rPh sb="4" eb="7">
      <t>タルドウダニ</t>
    </rPh>
    <rPh sb="7" eb="8">
      <t>ダイ</t>
    </rPh>
    <rPh sb="9" eb="10">
      <t>シ</t>
    </rPh>
    <rPh sb="10" eb="11">
      <t>ケイ</t>
    </rPh>
    <rPh sb="11" eb="15">
      <t>ホショウサンテイ</t>
    </rPh>
    <rPh sb="15" eb="19">
      <t>ギョウムイタク</t>
    </rPh>
    <phoneticPr fontId="2"/>
  </si>
  <si>
    <t>街路事業豊中岸部線(5-1)・同再算定(5-2)補償算定業務委託</t>
    <rPh sb="0" eb="2">
      <t>ガイロ</t>
    </rPh>
    <rPh sb="2" eb="4">
      <t>ジギョウ</t>
    </rPh>
    <rPh sb="4" eb="6">
      <t>トヨナカ</t>
    </rPh>
    <rPh sb="6" eb="8">
      <t>キシベ</t>
    </rPh>
    <rPh sb="15" eb="16">
      <t>ドウ</t>
    </rPh>
    <rPh sb="16" eb="19">
      <t>サイサンテイ</t>
    </rPh>
    <rPh sb="24" eb="28">
      <t>ホショウサンテイ</t>
    </rPh>
    <rPh sb="28" eb="32">
      <t>ギョウムイタク</t>
    </rPh>
    <phoneticPr fontId="2"/>
  </si>
  <si>
    <t>道路改良事業正雀一津屋線再算定用地取得等業務委託</t>
    <rPh sb="6" eb="8">
      <t>ショウジャク</t>
    </rPh>
    <rPh sb="8" eb="11">
      <t>ヒトツヤ</t>
    </rPh>
    <rPh sb="11" eb="12">
      <t>セン</t>
    </rPh>
    <rPh sb="12" eb="13">
      <t>サイ</t>
    </rPh>
    <rPh sb="13" eb="15">
      <t>サンテイ</t>
    </rPh>
    <rPh sb="15" eb="17">
      <t>ヨウチ</t>
    </rPh>
    <phoneticPr fontId="2"/>
  </si>
  <si>
    <t>用地取得の専門機関としてのノウハウや、用地買収管理システムを活用したきめ細かな進捗状況管理による効率的・計画的な用地取得の推進。</t>
    <phoneticPr fontId="4"/>
  </si>
  <si>
    <t>同公社は、公有地の拡大の推進に関する法律に基づき、府に代わって公共用地の先行取得を行うために設立した府全額出資の特別法人。設立以来、府域で実施する公共事業に係る用地取得を府や国等から受託し、府内の都市基盤整備の推進に重要な役割を果たしている。現在もその実績を買われ、NEXCO西日本から新名神事業に係る用地取得業務を受託しているほか、都市整備部の公共事業の用地取得等も受託している。</t>
    <phoneticPr fontId="4"/>
  </si>
  <si>
    <t>都市計画道路豊中岸部線街路事業支障物件調査(5－1)</t>
  </si>
  <si>
    <t>主要地方道大阪和泉泉南線道路改良事業支障物件調査(5－3)</t>
  </si>
  <si>
    <t>主要地方道大阪和泉泉南線道路改良事業支障物件調査(5－4)</t>
  </si>
  <si>
    <t>一般府道大阪羽曳野線道路改良事業支障物件調査(5－1)</t>
  </si>
  <si>
    <t>一般府道大阪羽曳野線道路改良事業支障物件調査(5－2)</t>
  </si>
  <si>
    <t>都市計画道路堺港大堀線街路事業支障物件調査(5－1)</t>
  </si>
  <si>
    <t>一般府道大阪羽曳野線道路改良事業支障物件調査(5－3)</t>
  </si>
  <si>
    <t>都市計画道路大阪河内長野線街路事業支障物件調査(5－1)</t>
  </si>
  <si>
    <t>都市計画道路大阪河内長野線街路事業支障物件調査(5－2)</t>
  </si>
  <si>
    <t>大阪モノレール延伸事業支障物件再算定(5－1)</t>
  </si>
  <si>
    <t>主要地方道岸和田港塔原線道路改良事業支障物件再調査(5－1)</t>
  </si>
  <si>
    <t>二級河川芦田川河川改良事業支障物件調査(5－1)</t>
  </si>
  <si>
    <t>主要地方道大阪和泉泉南線道路改良事業支障物件調査(5－5)</t>
  </si>
  <si>
    <t>一般国道（旧）１７０号交通安全施設等整備事業支障物件調査(5－1)</t>
  </si>
  <si>
    <t>都市計画道路大阪岸和田南海線街路事業支障物件調査(5－1)</t>
  </si>
  <si>
    <t>一般府道淡輪停車場線交通安全施設等整備事業支障物件調査(5－1)</t>
  </si>
  <si>
    <t>主要地方道柏原駒ヶ谷千早赤阪線交通安全施設等整備事業支障物件調査(5－1)</t>
  </si>
  <si>
    <t>一般府道木屋門真線道路改良事業支障物件再算定(5－1)</t>
  </si>
  <si>
    <t>一般府道木屋門真線道路改良事業支障物件再算定(5－2)</t>
  </si>
  <si>
    <t>主要地方道枚方富田林泉佐野線交通安全施設等整備事業支障物件調査(5－1)</t>
  </si>
  <si>
    <t>大阪都市計画緑地事業第3号久宝寺緑地支障物件調査(5－1)</t>
  </si>
  <si>
    <t>一般府道新家田尻線交通安全施設等整備事業支障物件調査(5－1)</t>
  </si>
  <si>
    <t>淀川水系樽堂谷第1支渓砂防事業支障物件調査(5－1)</t>
  </si>
  <si>
    <t>二級河川牛滝川河川改良事業支障物件調査(5－1)</t>
  </si>
  <si>
    <t>主要地方道堺大和高田線道路改良事業支障物件調査(5－1)</t>
  </si>
  <si>
    <t>主要地方道大阪和泉泉南線道路改良事業支障物件再算定(5－1)</t>
  </si>
  <si>
    <t>主要地方道大阪和泉泉南線道路改良事業支障物件再調査(5－2)</t>
  </si>
  <si>
    <t>一級河川西除川河川改良事業支障物件調査(5－1)</t>
  </si>
  <si>
    <t>一級河川天見川河川改修事業支障物件調査(5－1)</t>
  </si>
  <si>
    <t>主要地方道和歌山貝塚線交通安全施設等整備事業支障物件調査(5－1)</t>
  </si>
  <si>
    <t>主要地方道大阪和泉泉南線交通安全施設等整備事業支障物件調査(5－1)</t>
  </si>
  <si>
    <t>都市計画道路大阪河内長野線街路事業支障物件調査(5－3)</t>
  </si>
  <si>
    <t>主要地方道大阪和泉泉南線道路改良事業支障物件調査（5-3）</t>
  </si>
  <si>
    <t>主要地方道大阪和泉泉南線道路改良事業支障物件調査（5-4）</t>
  </si>
  <si>
    <t>大阪モノレール延伸事業支障物件再算定(5－2)</t>
  </si>
  <si>
    <t>二級河川芦田川河川改良事業支障物件調査(5－2)</t>
  </si>
  <si>
    <t>主要地方道大阪和泉泉南線道路改良事業支障物件予備調査(5－6)</t>
  </si>
  <si>
    <t>一般府道大阪羽曳野線道路改良事業支障物件再算定(5－4)</t>
  </si>
  <si>
    <t>一般府道正雀一津屋線道路改良事業支障物件再算定(5－1)</t>
  </si>
  <si>
    <t>一般府道大阪羽曳野線道路改良事業支障物件再算定(5－5)</t>
  </si>
  <si>
    <t>一般府道大阪羽曳野線道路改良事業支障物件再算定(5－2)</t>
  </si>
  <si>
    <t>主要地方道岸和田港塔原線道路改良事業支障物件再調査（5-2）</t>
  </si>
  <si>
    <t>主要地方道（旧）大阪中央環状線交通安全施設等整備事業支障物件再調査(5－1)</t>
  </si>
  <si>
    <t>一般府道大阪羽曳野線道路改良事業支障物件再算定(5－3)</t>
  </si>
  <si>
    <t>都市計画道路豊中岸部線街路事業支障物件再調査(5－2)</t>
  </si>
  <si>
    <t>一般府道郡戸大堀線歩道整備事業支障物件再算定(5－1)</t>
  </si>
  <si>
    <t>多岐にわたる住宅制度の内容を熟知するとともに、同種の業務処理を担うなど、業務処理における経験が豊富であり、迅速かつ的確な処理ができるものに委託することにより、効率的な事務処理が図られること。</t>
    <rPh sb="6" eb="8">
      <t>ジュウタク</t>
    </rPh>
    <rPh sb="8" eb="10">
      <t>セイド</t>
    </rPh>
    <phoneticPr fontId="2"/>
  </si>
  <si>
    <t>令和５年度高齢者向け優良賃貸住宅等の入居者負担額認定にかかる事務委託</t>
    <rPh sb="0" eb="2">
      <t>レイワ</t>
    </rPh>
    <rPh sb="3" eb="5">
      <t>ネンド</t>
    </rPh>
    <rPh sb="5" eb="9">
      <t>コウレイシャム</t>
    </rPh>
    <rPh sb="10" eb="16">
      <t>ユウリョウチンタイジュウタク</t>
    </rPh>
    <rPh sb="16" eb="17">
      <t>トウ</t>
    </rPh>
    <rPh sb="18" eb="24">
      <t>ニュウキョシャフタンガク</t>
    </rPh>
    <rPh sb="24" eb="26">
      <t>ニンテイ</t>
    </rPh>
    <rPh sb="30" eb="34">
      <t>ジムイタク</t>
    </rPh>
    <phoneticPr fontId="2"/>
  </si>
  <si>
    <t>高齢者向け優良賃貸住宅の空家募集時・継続入居時における入居者負担額認定にかかる事務</t>
    <rPh sb="0" eb="3">
      <t>コウレイシャ</t>
    </rPh>
    <phoneticPr fontId="1"/>
  </si>
  <si>
    <t>大阪府営住宅の計画修繕業務委託</t>
  </si>
  <si>
    <t>堺泉北港の埠頭再編に係る事業者の移転に伴う物件調査業務</t>
  </si>
  <si>
    <t>事業者への移転交渉にあたり、移転に伴う補償額を確定させるための事業者の移転に伴う物件調査業務</t>
  </si>
  <si>
    <t>業務の効率性を確保しながら、本業務の円滑な実施が期待できる。</t>
    <rPh sb="24" eb="26">
      <t>キタイ</t>
    </rPh>
    <phoneticPr fontId="2"/>
  </si>
  <si>
    <t>堺泉北港の埠頭再編に係る事業者の移転に伴う物件調査業務</t>
    <phoneticPr fontId="4"/>
  </si>
  <si>
    <t>特殊な技術、専門的な知識等を必要とするため</t>
    <rPh sb="0" eb="2">
      <t>トクシュ</t>
    </rPh>
    <rPh sb="3" eb="5">
      <t>ギジュツ</t>
    </rPh>
    <rPh sb="6" eb="9">
      <t>センモンテキ</t>
    </rPh>
    <rPh sb="10" eb="12">
      <t>チシキ</t>
    </rPh>
    <rPh sb="12" eb="13">
      <t>トウ</t>
    </rPh>
    <rPh sb="14" eb="16">
      <t>ヒツヨウ</t>
    </rPh>
    <phoneticPr fontId="2"/>
  </si>
  <si>
    <t>大阪府域における道路、公共施設等の開発事業に伴う事業者（大阪府）からの埋蔵文化財発掘調査の受託</t>
    <phoneticPr fontId="4"/>
  </si>
  <si>
    <t>埋蔵文化財発掘調査等に係る技術・設備を有しているため</t>
    <rPh sb="0" eb="10">
      <t>マイゾウブンカザイハックツチョウサナド</t>
    </rPh>
    <rPh sb="11" eb="12">
      <t>カカ</t>
    </rPh>
    <rPh sb="13" eb="15">
      <t>ギジュツ</t>
    </rPh>
    <rPh sb="16" eb="18">
      <t>セツビ</t>
    </rPh>
    <rPh sb="19" eb="20">
      <t>ユウ</t>
    </rPh>
    <phoneticPr fontId="2"/>
  </si>
  <si>
    <t>（公財）大阪府文化財センター</t>
    <phoneticPr fontId="4"/>
  </si>
  <si>
    <t>堺泉北港の埠頭再編は大阪府と堺泉北埠頭株式会社の共同事業であるうえ、本業務は相当な事業者調整を要することから、当該地区を管理・運営し直接的に事業者に貸し付けを行っている、港湾運営会社の堺泉北埠頭株式会社しかいないため。</t>
    <rPh sb="0" eb="4">
      <t>サカイセンボクコウ</t>
    </rPh>
    <rPh sb="5" eb="9">
      <t>フトウサイヘン</t>
    </rPh>
    <rPh sb="10" eb="13">
      <t>オオサカフ</t>
    </rPh>
    <rPh sb="14" eb="19">
      <t>サカイセンボクフトウ</t>
    </rPh>
    <rPh sb="19" eb="23">
      <t>カブシキガイシャ</t>
    </rPh>
    <rPh sb="24" eb="28">
      <t>キョウドウジギョウ</t>
    </rPh>
    <rPh sb="34" eb="37">
      <t>ホンギョウム</t>
    </rPh>
    <rPh sb="38" eb="40">
      <t>ソウトウ</t>
    </rPh>
    <rPh sb="41" eb="44">
      <t>ジギョウシャ</t>
    </rPh>
    <rPh sb="44" eb="46">
      <t>チョウセイ</t>
    </rPh>
    <rPh sb="47" eb="48">
      <t>ヨウ</t>
    </rPh>
    <phoneticPr fontId="2"/>
  </si>
  <si>
    <t>埋蔵文化財発掘調査等に係る技術・設備を有しているため</t>
  </si>
  <si>
    <t>随意契約（特命）</t>
  </si>
  <si>
    <t>勝山南遺跡確認調査に伴う工事</t>
  </si>
  <si>
    <t>名越遺跡確認調査に伴う工事</t>
  </si>
  <si>
    <t>讃良郡条里遺跡（立坑）発掘調査に伴う空中写真測量</t>
  </si>
  <si>
    <t>上垣内遺跡発掘調査に伴う空中写真測量</t>
  </si>
  <si>
    <t>令和5年度　大県郡条里遺跡（その１０）遺物整理　放射性炭素年代（AMS法）測定業務委託</t>
  </si>
  <si>
    <t>令和5年度　大県郡条里遺跡（その１０）遺物整理　植物珪酸体分析業務委託</t>
  </si>
  <si>
    <t>令和5年度　大県郡条里遺跡（その１０）遺物整理　炭素窒素安定同位体費測定業務委託</t>
  </si>
  <si>
    <t>令和5年度　讃良郡条里遺跡23-1発掘調査　花粉・珪藻・植物珪酸体分析業務委託</t>
  </si>
  <si>
    <t>令和5年度　讃良郡条里遺跡23-1発掘調査　大型植物遺体同定分析業務委託</t>
  </si>
  <si>
    <t>令和5年度　西岩田遺跡（支柱工事）発掘調査出土木製品保存処理（糖アルコール含侵法）委託</t>
  </si>
  <si>
    <t>中小企業支援ノウハウとネットワークを有する大阪産業局が、プラットフォームのハブ機能を担い、企業の外国人材の採用に関する課題の分析・整理を行い、助言を行うとともに、課題・ニーズに応じて最適な支援機関等につなぐことにより、効果的な支援が期待できる。</t>
    <rPh sb="48" eb="50">
      <t>ガイコク</t>
    </rPh>
    <rPh sb="53" eb="55">
      <t>サイヨウ</t>
    </rPh>
    <rPh sb="71" eb="73">
      <t>ジョゲン</t>
    </rPh>
    <rPh sb="74" eb="75">
      <t>オコナ</t>
    </rPh>
    <rPh sb="109" eb="112">
      <t>コウカテキ</t>
    </rPh>
    <rPh sb="113" eb="115">
      <t>シエン</t>
    </rPh>
    <rPh sb="116" eb="118">
      <t>キタイ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</si>
</sst>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quot;千円&quot;"/>
    <numFmt numFmtId="177" formatCode="\(#,##0_ &quot;千円&quot;\)"/>
    <numFmt numFmtId="178" formatCode="#,##0_ "/>
  </numFmts>
  <fonts count="27" x14ac:knownFonts="1">
    <font>
      <sz val="11"/>
      <color theme="1"/>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b/>
      <sz val="16"/>
      <color theme="1"/>
      <name val="ＭＳ Ｐゴシック"/>
      <family val="3"/>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name val="ＭＳ Ｐゴシック"/>
      <family val="3"/>
      <charset val="128"/>
    </font>
    <font>
      <b/>
      <sz val="14"/>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scheme val="minor"/>
    </font>
    <font>
      <sz val="9"/>
      <name val="ＭＳ Ｐゴシック"/>
      <family val="3"/>
      <charset val="128"/>
    </font>
    <font>
      <sz val="9"/>
      <name val="ＭＳ ゴシック"/>
      <family val="3"/>
      <charset val="128"/>
    </font>
    <font>
      <b/>
      <sz val="16"/>
      <name val="ＭＳ Ｐゴシック"/>
      <family val="3"/>
      <charset val="128"/>
    </font>
    <font>
      <sz val="11"/>
      <color theme="1"/>
      <name val="ＭＳ Ｐゴシック"/>
      <family val="3"/>
      <charset val="128"/>
    </font>
    <font>
      <sz val="11"/>
      <color theme="0"/>
      <name val="ＭＳ Ｐゴシック"/>
      <family val="2"/>
      <charset val="128"/>
      <scheme val="minor"/>
    </font>
    <font>
      <sz val="11"/>
      <color theme="0"/>
      <name val="ＭＳ Ｐゴシック"/>
      <family val="3"/>
      <charset val="128"/>
      <scheme val="minor"/>
    </font>
    <font>
      <sz val="9"/>
      <name val="ＭＳ Ｐゴシック"/>
      <family val="2"/>
      <charset val="128"/>
      <scheme val="minor"/>
    </font>
    <font>
      <sz val="9"/>
      <color rgb="FF0000FF"/>
      <name val="ＭＳ Ｐゴシック"/>
      <family val="2"/>
      <charset val="128"/>
      <scheme val="minor"/>
    </font>
    <font>
      <sz val="10"/>
      <color theme="1"/>
      <name val="ＭＳ Ｐゴシック"/>
      <family val="2"/>
      <charset val="128"/>
      <scheme val="minor"/>
    </font>
    <font>
      <sz val="8"/>
      <name val="ＭＳ Ｐゴシック"/>
      <family val="3"/>
      <charset val="128"/>
    </font>
    <font>
      <b/>
      <sz val="10"/>
      <name val="ＭＳ Ｐゴシック"/>
      <family val="3"/>
      <charset val="128"/>
      <scheme val="minor"/>
    </font>
    <font>
      <sz val="8"/>
      <color theme="1"/>
      <name val="ＭＳ Ｐゴシック"/>
      <family val="3"/>
      <charset val="128"/>
      <scheme val="minor"/>
    </font>
  </fonts>
  <fills count="16">
    <fill>
      <patternFill patternType="none"/>
    </fill>
    <fill>
      <patternFill patternType="gray125"/>
    </fill>
    <fill>
      <patternFill patternType="solid">
        <fgColor theme="0" tint="-0.249977111117893"/>
        <bgColor indexed="64"/>
      </patternFill>
    </fill>
    <fill>
      <patternFill patternType="solid">
        <fgColor auto="1"/>
        <bgColor indexed="64"/>
      </patternFill>
    </fill>
    <fill>
      <patternFill patternType="solid">
        <fgColor rgb="FFFFFF00"/>
        <bgColor indexed="64"/>
      </patternFill>
    </fill>
    <fill>
      <patternFill patternType="solid">
        <fgColor theme="0"/>
        <bgColor indexed="64"/>
      </patternFill>
    </fill>
    <fill>
      <patternFill patternType="solid">
        <fgColor rgb="FFFFCCCC"/>
        <bgColor indexed="64"/>
      </patternFill>
    </fill>
    <fill>
      <patternFill patternType="solid">
        <fgColor theme="8" tint="0.59999389629810485"/>
        <bgColor indexed="64"/>
      </patternFill>
    </fill>
    <fill>
      <patternFill patternType="solid">
        <fgColor rgb="FFCCFF99"/>
        <bgColor indexed="64"/>
      </patternFill>
    </fill>
    <fill>
      <patternFill patternType="solid">
        <fgColor theme="9" tint="0.39997558519241921"/>
        <bgColor indexed="64"/>
      </patternFill>
    </fill>
    <fill>
      <patternFill patternType="solid">
        <fgColor rgb="FFCC99FF"/>
        <bgColor indexed="64"/>
      </patternFill>
    </fill>
    <fill>
      <patternFill patternType="solid">
        <fgColor rgb="FFFFCC00"/>
        <bgColor indexed="64"/>
      </patternFill>
    </fill>
    <fill>
      <patternFill patternType="solid">
        <fgColor rgb="FF92D050"/>
        <bgColor indexed="64"/>
      </patternFill>
    </fill>
    <fill>
      <patternFill patternType="solid">
        <fgColor rgb="FFFF9999"/>
        <bgColor indexed="64"/>
      </patternFill>
    </fill>
    <fill>
      <patternFill patternType="solid">
        <fgColor rgb="FFFFFF99"/>
        <bgColor indexed="64"/>
      </patternFill>
    </fill>
    <fill>
      <patternFill patternType="solid">
        <fgColor rgb="FFD2E13F"/>
        <bgColor indexed="64"/>
      </patternFill>
    </fill>
  </fills>
  <borders count="7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double">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medium">
        <color indexed="64"/>
      </top>
      <bottom style="hair">
        <color indexed="64"/>
      </bottom>
      <diagonal/>
    </border>
    <border>
      <left style="hair">
        <color indexed="64"/>
      </left>
      <right style="thin">
        <color indexed="64"/>
      </right>
      <top/>
      <bottom style="double">
        <color indexed="64"/>
      </bottom>
      <diagonal/>
    </border>
    <border>
      <left/>
      <right/>
      <top/>
      <bottom style="medium">
        <color indexed="64"/>
      </bottom>
      <diagonal/>
    </border>
    <border>
      <left style="hair">
        <color indexed="64"/>
      </left>
      <right style="thin">
        <color indexed="64"/>
      </right>
      <top style="medium">
        <color indexed="64"/>
      </top>
      <bottom/>
      <diagonal/>
    </border>
    <border>
      <left style="thin">
        <color indexed="64"/>
      </left>
      <right/>
      <top/>
      <bottom style="double">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hair">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medium">
        <color indexed="64"/>
      </right>
      <top/>
      <bottom style="double">
        <color indexed="64"/>
      </bottom>
      <diagonal/>
    </border>
    <border>
      <left/>
      <right/>
      <top/>
      <bottom style="double">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medium">
        <color indexed="64"/>
      </top>
      <bottom/>
      <diagonal/>
    </border>
    <border>
      <left style="thin">
        <color indexed="64"/>
      </left>
      <right style="hair">
        <color indexed="64"/>
      </right>
      <top/>
      <bottom style="double">
        <color indexed="64"/>
      </bottom>
      <diagonal/>
    </border>
    <border>
      <left style="dotted">
        <color indexed="64"/>
      </left>
      <right style="thin">
        <color indexed="64"/>
      </right>
      <top/>
      <bottom/>
      <diagonal/>
    </border>
    <border>
      <left style="hair">
        <color indexed="64"/>
      </left>
      <right style="thin">
        <color indexed="64"/>
      </right>
      <top/>
      <bottom/>
      <diagonal/>
    </border>
    <border>
      <left/>
      <right style="thin">
        <color indexed="64"/>
      </right>
      <top/>
      <bottom style="double">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medium">
        <color indexed="64"/>
      </bottom>
      <diagonal/>
    </border>
    <border>
      <left style="dotted">
        <color indexed="64"/>
      </left>
      <right style="thin">
        <color indexed="64"/>
      </right>
      <top style="medium">
        <color indexed="64"/>
      </top>
      <bottom style="thin">
        <color indexed="64"/>
      </bottom>
      <diagonal/>
    </border>
    <border>
      <left style="hair">
        <color indexed="64"/>
      </left>
      <right style="thin">
        <color indexed="64"/>
      </right>
      <top style="thin">
        <color indexed="64"/>
      </top>
      <bottom/>
      <diagonal/>
    </border>
    <border>
      <left style="dotted">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bottom style="medium">
        <color indexed="64"/>
      </bottom>
      <diagonal/>
    </border>
    <border>
      <left style="medium">
        <color indexed="64"/>
      </left>
      <right style="thin">
        <color indexed="64"/>
      </right>
      <top style="thin">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0" fontId="10" fillId="0" borderId="0">
      <alignment vertical="center"/>
    </xf>
    <xf numFmtId="9" fontId="10" fillId="0" borderId="0" applyFont="0" applyFill="0" applyBorder="0" applyAlignment="0" applyProtection="0">
      <alignment vertical="center"/>
    </xf>
    <xf numFmtId="0" fontId="10" fillId="0" borderId="0"/>
  </cellStyleXfs>
  <cellXfs count="488">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178" fontId="15" fillId="3" borderId="8" xfId="0" applyNumberFormat="1" applyFont="1" applyFill="1" applyBorder="1" applyAlignment="1">
      <alignment vertical="center"/>
    </xf>
    <xf numFmtId="178" fontId="15" fillId="0" borderId="8" xfId="0" applyNumberFormat="1" applyFont="1" applyFill="1" applyBorder="1" applyAlignment="1">
      <alignment vertical="center"/>
    </xf>
    <xf numFmtId="0" fontId="15" fillId="0" borderId="8" xfId="0" applyFont="1" applyFill="1" applyBorder="1" applyAlignment="1">
      <alignment vertical="center" wrapText="1"/>
    </xf>
    <xf numFmtId="0" fontId="13" fillId="0" borderId="0" xfId="2" applyFont="1" applyBorder="1" applyAlignment="1">
      <alignment horizontal="left" vertical="center"/>
    </xf>
    <xf numFmtId="0" fontId="0" fillId="0" borderId="0" xfId="0" applyFill="1">
      <alignment vertical="center"/>
    </xf>
    <xf numFmtId="38" fontId="10" fillId="0" borderId="0" xfId="1" applyFont="1">
      <alignment vertical="center"/>
    </xf>
    <xf numFmtId="0" fontId="10" fillId="0" borderId="0" xfId="2" applyFont="1">
      <alignment vertical="center"/>
    </xf>
    <xf numFmtId="0" fontId="3" fillId="0" borderId="0" xfId="0" applyFont="1" applyAlignment="1">
      <alignment horizontal="left" vertical="center"/>
    </xf>
    <xf numFmtId="0" fontId="17" fillId="0" borderId="0" xfId="2" applyFont="1" applyAlignment="1">
      <alignment horizontal="left" vertical="center"/>
    </xf>
    <xf numFmtId="0" fontId="18" fillId="0" borderId="0" xfId="0" applyFont="1">
      <alignment vertical="center"/>
    </xf>
    <xf numFmtId="0" fontId="11" fillId="0" borderId="0" xfId="2" applyFont="1" applyAlignment="1">
      <alignment vertical="center"/>
    </xf>
    <xf numFmtId="178" fontId="15" fillId="3" borderId="38" xfId="0" applyNumberFormat="1" applyFont="1" applyFill="1" applyBorder="1" applyAlignment="1">
      <alignment vertical="center"/>
    </xf>
    <xf numFmtId="0" fontId="15" fillId="0" borderId="40" xfId="0" applyFont="1" applyFill="1" applyBorder="1" applyAlignment="1">
      <alignment vertical="center" wrapText="1"/>
    </xf>
    <xf numFmtId="0" fontId="15" fillId="0" borderId="38" xfId="0" applyFont="1" applyFill="1" applyBorder="1" applyAlignment="1">
      <alignment vertical="center" wrapText="1"/>
    </xf>
    <xf numFmtId="0" fontId="3" fillId="0" borderId="0" xfId="0" applyFont="1" applyAlignment="1">
      <alignment horizontal="center" vertical="center"/>
    </xf>
    <xf numFmtId="0" fontId="5" fillId="0" borderId="0" xfId="0" applyFont="1">
      <alignment vertical="center"/>
    </xf>
    <xf numFmtId="0" fontId="6" fillId="0" borderId="32" xfId="0" applyFont="1" applyBorder="1">
      <alignment vertical="center"/>
    </xf>
    <xf numFmtId="0" fontId="6" fillId="0" borderId="32" xfId="0" applyFont="1" applyBorder="1" applyAlignment="1">
      <alignment vertical="center" wrapText="1"/>
    </xf>
    <xf numFmtId="0" fontId="6" fillId="0" borderId="32" xfId="0" applyFont="1" applyBorder="1" applyAlignment="1">
      <alignment vertical="center"/>
    </xf>
    <xf numFmtId="0" fontId="6" fillId="0" borderId="34" xfId="0" applyFont="1" applyBorder="1" applyAlignment="1">
      <alignment horizontal="right" vertical="center"/>
    </xf>
    <xf numFmtId="0" fontId="19" fillId="0" borderId="0" xfId="0" applyFont="1" applyAlignment="1">
      <alignment vertical="center"/>
    </xf>
    <xf numFmtId="0" fontId="20" fillId="0" borderId="0" xfId="0" applyFont="1" applyAlignment="1">
      <alignment vertical="center"/>
    </xf>
    <xf numFmtId="176" fontId="9" fillId="0" borderId="34" xfId="0" applyNumberFormat="1" applyFont="1" applyBorder="1">
      <alignment vertical="center"/>
    </xf>
    <xf numFmtId="176" fontId="9" fillId="0" borderId="34" xfId="0" applyNumberFormat="1" applyFont="1" applyFill="1" applyBorder="1" applyAlignment="1">
      <alignment horizontal="right" vertical="center"/>
    </xf>
    <xf numFmtId="176" fontId="9" fillId="0" borderId="34" xfId="0" applyNumberFormat="1" applyFont="1" applyBorder="1" applyAlignment="1">
      <alignment horizontal="right" vertical="center"/>
    </xf>
    <xf numFmtId="0" fontId="15" fillId="0" borderId="38" xfId="2" applyFont="1" applyFill="1" applyBorder="1" applyAlignment="1">
      <alignment horizontal="left" vertical="center" wrapText="1"/>
    </xf>
    <xf numFmtId="0" fontId="15" fillId="0" borderId="1" xfId="0" applyFont="1" applyFill="1" applyBorder="1" applyAlignment="1">
      <alignment vertical="center" wrapText="1"/>
    </xf>
    <xf numFmtId="0" fontId="6" fillId="0" borderId="44" xfId="0" applyFont="1" applyBorder="1">
      <alignment vertical="center"/>
    </xf>
    <xf numFmtId="176" fontId="0" fillId="0" borderId="36" xfId="0" applyNumberFormat="1" applyFont="1" applyBorder="1" applyAlignment="1">
      <alignment horizontal="right" vertical="center"/>
    </xf>
    <xf numFmtId="176" fontId="0" fillId="0" borderId="36" xfId="0" applyNumberFormat="1" applyBorder="1" applyAlignment="1">
      <alignment horizontal="right" vertical="center"/>
    </xf>
    <xf numFmtId="0" fontId="8" fillId="0" borderId="32" xfId="0" applyFont="1" applyBorder="1" applyAlignment="1">
      <alignment vertical="center"/>
    </xf>
    <xf numFmtId="0" fontId="8" fillId="0" borderId="32" xfId="0" applyFont="1" applyBorder="1" applyAlignment="1">
      <alignment vertical="center" wrapText="1"/>
    </xf>
    <xf numFmtId="0" fontId="8" fillId="0" borderId="44" xfId="0" applyFont="1" applyBorder="1" applyAlignment="1">
      <alignment vertical="center" wrapText="1"/>
    </xf>
    <xf numFmtId="0" fontId="6" fillId="0" borderId="19" xfId="0" applyFont="1" applyBorder="1" applyAlignment="1">
      <alignment horizontal="right" vertical="center"/>
    </xf>
    <xf numFmtId="0" fontId="15" fillId="0" borderId="8" xfId="2" applyFont="1" applyBorder="1" applyAlignment="1">
      <alignment horizontal="left" vertical="center" wrapText="1"/>
    </xf>
    <xf numFmtId="0" fontId="15" fillId="0" borderId="0" xfId="0" applyFont="1" applyBorder="1" applyAlignment="1">
      <alignment horizontal="left" vertical="center" wrapText="1"/>
    </xf>
    <xf numFmtId="0" fontId="25" fillId="0" borderId="0" xfId="0" applyFont="1" applyAlignment="1">
      <alignment horizontal="left" vertical="center"/>
    </xf>
    <xf numFmtId="0" fontId="6" fillId="0" borderId="33" xfId="0" applyFont="1" applyBorder="1" applyAlignment="1">
      <alignment vertical="center"/>
    </xf>
    <xf numFmtId="0" fontId="6" fillId="0" borderId="33" xfId="0" applyFont="1" applyBorder="1">
      <alignment vertical="center"/>
    </xf>
    <xf numFmtId="0" fontId="6" fillId="0" borderId="49" xfId="0" applyFont="1" applyBorder="1">
      <alignment vertical="center"/>
    </xf>
    <xf numFmtId="0" fontId="15" fillId="0" borderId="38" xfId="2" applyFont="1" applyBorder="1" applyAlignment="1">
      <alignment horizontal="left" vertical="center" wrapText="1"/>
    </xf>
    <xf numFmtId="0" fontId="0" fillId="0" borderId="0" xfId="0" applyBorder="1">
      <alignment vertical="center"/>
    </xf>
    <xf numFmtId="0" fontId="6" fillId="5" borderId="44" xfId="0" applyFont="1" applyFill="1" applyBorder="1" applyAlignment="1">
      <alignment vertical="distributed"/>
    </xf>
    <xf numFmtId="0" fontId="8" fillId="5" borderId="44" xfId="0" applyFont="1" applyFill="1" applyBorder="1" applyAlignment="1">
      <alignment vertical="distributed"/>
    </xf>
    <xf numFmtId="0" fontId="6" fillId="5" borderId="49" xfId="0" applyFont="1" applyFill="1" applyBorder="1" applyAlignment="1">
      <alignment vertical="distributed"/>
    </xf>
    <xf numFmtId="0" fontId="0" fillId="0" borderId="56" xfId="0" applyBorder="1">
      <alignment vertical="center"/>
    </xf>
    <xf numFmtId="176" fontId="0" fillId="0" borderId="34" xfId="0" applyNumberFormat="1" applyBorder="1">
      <alignment vertical="center"/>
    </xf>
    <xf numFmtId="0" fontId="0" fillId="0" borderId="0" xfId="0" applyBorder="1" applyAlignment="1">
      <alignment horizontal="center" vertical="center" wrapText="1"/>
    </xf>
    <xf numFmtId="0" fontId="6" fillId="0" borderId="31" xfId="0" applyFont="1" applyBorder="1">
      <alignment vertical="center"/>
    </xf>
    <xf numFmtId="0" fontId="15" fillId="0" borderId="8" xfId="2" applyFont="1" applyFill="1" applyBorder="1" applyAlignment="1">
      <alignment horizontal="left" vertical="center" wrapText="1"/>
    </xf>
    <xf numFmtId="0" fontId="15" fillId="0" borderId="1" xfId="2" applyFont="1" applyBorder="1" applyAlignment="1">
      <alignment horizontal="left" vertical="center" wrapText="1"/>
    </xf>
    <xf numFmtId="0" fontId="15" fillId="0" borderId="40" xfId="2" applyFont="1" applyFill="1" applyBorder="1" applyAlignment="1">
      <alignment horizontal="left" vertical="center" wrapText="1"/>
    </xf>
    <xf numFmtId="178" fontId="14" fillId="3" borderId="8" xfId="0" applyNumberFormat="1" applyFont="1" applyFill="1" applyBorder="1" applyAlignment="1">
      <alignment vertical="center"/>
    </xf>
    <xf numFmtId="0" fontId="14" fillId="0" borderId="8" xfId="0" applyFont="1" applyFill="1" applyBorder="1" applyAlignment="1">
      <alignment vertical="center" wrapText="1"/>
    </xf>
    <xf numFmtId="178" fontId="14" fillId="3" borderId="38" xfId="0" applyNumberFormat="1" applyFont="1" applyFill="1" applyBorder="1" applyAlignment="1">
      <alignment vertical="center"/>
    </xf>
    <xf numFmtId="178" fontId="14" fillId="3" borderId="8" xfId="0" applyNumberFormat="1" applyFont="1" applyFill="1" applyBorder="1">
      <alignment vertical="center"/>
    </xf>
    <xf numFmtId="0" fontId="16" fillId="0" borderId="8" xfId="0" applyFont="1" applyBorder="1" applyAlignment="1">
      <alignment vertical="center" wrapText="1"/>
    </xf>
    <xf numFmtId="0" fontId="14" fillId="0" borderId="8" xfId="0" applyFont="1" applyBorder="1" applyAlignment="1">
      <alignment vertical="center" wrapText="1"/>
    </xf>
    <xf numFmtId="0" fontId="15" fillId="0" borderId="16" xfId="0" applyFont="1" applyFill="1" applyBorder="1" applyAlignment="1">
      <alignment vertical="center" wrapText="1"/>
    </xf>
    <xf numFmtId="178" fontId="14" fillId="3" borderId="40" xfId="0" applyNumberFormat="1" applyFont="1" applyFill="1" applyBorder="1" applyAlignment="1">
      <alignment vertical="center"/>
    </xf>
    <xf numFmtId="0" fontId="14" fillId="0" borderId="40" xfId="0" applyFont="1" applyFill="1" applyBorder="1" applyAlignment="1">
      <alignment vertical="center" wrapText="1"/>
    </xf>
    <xf numFmtId="0" fontId="10" fillId="0" borderId="0" xfId="2" applyFont="1" applyBorder="1">
      <alignment vertical="center"/>
    </xf>
    <xf numFmtId="38" fontId="10" fillId="0" borderId="0" xfId="1" applyFont="1" applyBorder="1">
      <alignment vertical="center"/>
    </xf>
    <xf numFmtId="0" fontId="15" fillId="0" borderId="65" xfId="2" applyFont="1" applyBorder="1" applyAlignment="1">
      <alignment horizontal="left" vertical="center" wrapText="1"/>
    </xf>
    <xf numFmtId="0" fontId="15" fillId="0" borderId="58" xfId="2" applyFont="1" applyBorder="1" applyAlignment="1">
      <alignment horizontal="left" vertical="center" wrapText="1"/>
    </xf>
    <xf numFmtId="178" fontId="14" fillId="3" borderId="4" xfId="0" applyNumberFormat="1" applyFont="1" applyFill="1" applyBorder="1">
      <alignment vertical="center"/>
    </xf>
    <xf numFmtId="0" fontId="14" fillId="0" borderId="4" xfId="0" applyFont="1" applyBorder="1" applyAlignment="1">
      <alignment vertical="center" wrapText="1"/>
    </xf>
    <xf numFmtId="0" fontId="10" fillId="0" borderId="0" xfId="2" applyFont="1" applyAlignment="1">
      <alignment horizontal="left" vertical="center"/>
    </xf>
    <xf numFmtId="0" fontId="15" fillId="0" borderId="66" xfId="2" applyFont="1" applyBorder="1" applyAlignment="1">
      <alignment horizontal="left" vertical="center" wrapText="1"/>
    </xf>
    <xf numFmtId="178" fontId="14" fillId="3" borderId="40" xfId="0" applyNumberFormat="1" applyFont="1" applyFill="1" applyBorder="1">
      <alignment vertical="center"/>
    </xf>
    <xf numFmtId="0" fontId="14" fillId="0" borderId="40" xfId="0" applyFont="1" applyBorder="1" applyAlignment="1">
      <alignment vertical="center" wrapText="1"/>
    </xf>
    <xf numFmtId="0" fontId="15" fillId="0" borderId="40" xfId="2" applyFont="1" applyBorder="1" applyAlignment="1">
      <alignment horizontal="left" vertical="center" wrapText="1"/>
    </xf>
    <xf numFmtId="178" fontId="14" fillId="0" borderId="8" xfId="0" applyNumberFormat="1" applyFont="1" applyFill="1" applyBorder="1" applyAlignment="1">
      <alignment vertical="center"/>
    </xf>
    <xf numFmtId="178" fontId="14" fillId="0" borderId="40" xfId="0" applyNumberFormat="1" applyFont="1" applyFill="1" applyBorder="1" applyAlignment="1">
      <alignment vertical="center"/>
    </xf>
    <xf numFmtId="0" fontId="15" fillId="0" borderId="26" xfId="0" applyFont="1" applyFill="1" applyBorder="1" applyAlignment="1">
      <alignment vertical="center" wrapText="1" shrinkToFit="1"/>
    </xf>
    <xf numFmtId="0" fontId="15" fillId="0" borderId="67" xfId="0" applyFont="1" applyFill="1" applyBorder="1" applyAlignment="1">
      <alignment vertical="center" wrapText="1" shrinkToFit="1"/>
    </xf>
    <xf numFmtId="0" fontId="15" fillId="0" borderId="68" xfId="0" applyFont="1" applyFill="1" applyBorder="1" applyAlignment="1">
      <alignment vertical="center" wrapText="1" shrinkToFit="1"/>
    </xf>
    <xf numFmtId="0" fontId="16" fillId="0" borderId="39" xfId="0" applyFont="1" applyBorder="1" applyAlignment="1">
      <alignment vertical="center" wrapText="1" shrinkToFit="1"/>
    </xf>
    <xf numFmtId="0" fontId="14" fillId="0" borderId="39" xfId="0" applyFont="1" applyBorder="1" applyAlignment="1">
      <alignment vertical="center" wrapText="1" shrinkToFit="1"/>
    </xf>
    <xf numFmtId="0" fontId="14" fillId="0" borderId="68" xfId="0" applyFont="1" applyFill="1" applyBorder="1" applyAlignment="1">
      <alignment vertical="center" wrapText="1" shrinkToFit="1"/>
    </xf>
    <xf numFmtId="0" fontId="15" fillId="0" borderId="18" xfId="0" applyFont="1" applyFill="1" applyBorder="1" applyAlignment="1">
      <alignment vertical="center" wrapText="1" shrinkToFit="1"/>
    </xf>
    <xf numFmtId="0" fontId="14" fillId="0" borderId="25" xfId="0" applyFont="1" applyBorder="1" applyAlignment="1">
      <alignment vertical="center" wrapText="1" shrinkToFit="1"/>
    </xf>
    <xf numFmtId="0" fontId="14" fillId="0" borderId="68" xfId="0" applyFont="1" applyBorder="1" applyAlignment="1">
      <alignment vertical="center" wrapText="1" shrinkToFit="1"/>
    </xf>
    <xf numFmtId="0" fontId="14" fillId="0" borderId="39" xfId="0" applyFont="1" applyFill="1" applyBorder="1" applyAlignment="1">
      <alignment vertical="center" wrapText="1" shrinkToFit="1"/>
    </xf>
    <xf numFmtId="0" fontId="6" fillId="5" borderId="20" xfId="0" applyFont="1" applyFill="1" applyBorder="1" applyAlignment="1">
      <alignment vertical="distributed"/>
    </xf>
    <xf numFmtId="0" fontId="6" fillId="0" borderId="31" xfId="0" applyFont="1" applyBorder="1" applyAlignment="1">
      <alignment vertical="center"/>
    </xf>
    <xf numFmtId="0" fontId="6" fillId="0" borderId="20" xfId="0" applyFont="1" applyBorder="1">
      <alignment vertical="center"/>
    </xf>
    <xf numFmtId="178" fontId="10" fillId="0" borderId="0" xfId="2" applyNumberFormat="1" applyFont="1">
      <alignment vertical="center"/>
    </xf>
    <xf numFmtId="178" fontId="13" fillId="0" borderId="0" xfId="2" applyNumberFormat="1" applyFont="1" applyBorder="1" applyAlignment="1">
      <alignment horizontal="right" vertical="center"/>
    </xf>
    <xf numFmtId="38" fontId="15" fillId="0" borderId="19" xfId="1" applyFont="1" applyBorder="1" applyAlignment="1">
      <alignment vertical="center" wrapText="1"/>
    </xf>
    <xf numFmtId="38" fontId="15" fillId="0" borderId="4" xfId="1" applyFont="1" applyBorder="1" applyAlignment="1">
      <alignment vertical="center" wrapText="1"/>
    </xf>
    <xf numFmtId="0" fontId="6" fillId="2" borderId="20" xfId="0" applyFont="1" applyFill="1" applyBorder="1" applyAlignment="1">
      <alignment horizontal="center" vertical="center" wrapText="1"/>
    </xf>
    <xf numFmtId="0" fontId="6" fillId="2" borderId="71" xfId="0" applyFont="1" applyFill="1" applyBorder="1" applyAlignment="1">
      <alignment horizontal="center" vertical="center" wrapText="1"/>
    </xf>
    <xf numFmtId="0" fontId="15" fillId="0" borderId="72" xfId="2" applyFont="1" applyBorder="1" applyAlignment="1">
      <alignment horizontal="left" vertical="center" wrapText="1"/>
    </xf>
    <xf numFmtId="178" fontId="14" fillId="3" borderId="38" xfId="0" applyNumberFormat="1" applyFont="1" applyFill="1" applyBorder="1">
      <alignment vertical="center"/>
    </xf>
    <xf numFmtId="0" fontId="14" fillId="0" borderId="38" xfId="0" applyFont="1" applyBorder="1" applyAlignment="1">
      <alignment vertical="center" wrapText="1"/>
    </xf>
    <xf numFmtId="0" fontId="14" fillId="0" borderId="67" xfId="0" applyFont="1" applyBorder="1" applyAlignment="1">
      <alignment vertical="center" wrapText="1" shrinkToFit="1"/>
    </xf>
    <xf numFmtId="0" fontId="14" fillId="0" borderId="38" xfId="0" applyFont="1" applyFill="1" applyBorder="1" applyAlignment="1">
      <alignment vertical="center" wrapText="1"/>
    </xf>
    <xf numFmtId="176" fontId="14" fillId="5" borderId="1" xfId="0" applyNumberFormat="1" applyFont="1" applyFill="1" applyBorder="1" applyAlignment="1">
      <alignment horizontal="right" vertical="center"/>
    </xf>
    <xf numFmtId="177" fontId="14" fillId="5" borderId="4" xfId="0" applyNumberFormat="1" applyFont="1" applyFill="1" applyBorder="1" applyAlignment="1">
      <alignment horizontal="right" vertical="center"/>
    </xf>
    <xf numFmtId="0" fontId="16" fillId="0" borderId="4" xfId="0" applyFont="1" applyBorder="1" applyAlignment="1">
      <alignment vertical="center" wrapText="1"/>
    </xf>
    <xf numFmtId="0" fontId="16" fillId="0" borderId="25" xfId="0" applyFont="1" applyBorder="1" applyAlignment="1">
      <alignment vertical="center" wrapText="1" shrinkToFit="1"/>
    </xf>
    <xf numFmtId="0" fontId="16" fillId="0" borderId="38" xfId="0" applyFont="1" applyBorder="1" applyAlignment="1">
      <alignment vertical="center" wrapText="1"/>
    </xf>
    <xf numFmtId="0" fontId="16" fillId="0" borderId="67" xfId="0" applyFont="1" applyBorder="1" applyAlignment="1">
      <alignment vertical="center" wrapText="1" shrinkToFit="1"/>
    </xf>
    <xf numFmtId="0" fontId="16" fillId="0" borderId="74" xfId="2" applyFont="1" applyBorder="1" applyAlignment="1">
      <alignment vertical="center" wrapText="1"/>
    </xf>
    <xf numFmtId="0" fontId="16" fillId="0" borderId="8" xfId="2" applyFont="1" applyBorder="1" applyAlignment="1">
      <alignment vertical="center" wrapText="1"/>
    </xf>
    <xf numFmtId="178" fontId="14" fillId="3" borderId="19" xfId="0" applyNumberFormat="1" applyFont="1" applyFill="1" applyBorder="1">
      <alignment vertical="center"/>
    </xf>
    <xf numFmtId="0" fontId="16" fillId="0" borderId="19" xfId="0" applyFont="1" applyBorder="1" applyAlignment="1">
      <alignment vertical="center" wrapText="1"/>
    </xf>
    <xf numFmtId="0" fontId="16" fillId="0" borderId="22" xfId="0" applyFont="1" applyBorder="1" applyAlignment="1">
      <alignment vertical="center" wrapText="1" shrinkToFit="1"/>
    </xf>
    <xf numFmtId="0" fontId="16" fillId="0" borderId="58" xfId="2" applyFont="1" applyBorder="1" applyAlignment="1">
      <alignment horizontal="left" vertical="center" wrapText="1"/>
    </xf>
    <xf numFmtId="0" fontId="15" fillId="0" borderId="5" xfId="2" applyFont="1" applyFill="1" applyBorder="1" applyAlignment="1">
      <alignment horizontal="left" vertical="center" wrapText="1"/>
    </xf>
    <xf numFmtId="176" fontId="5" fillId="0" borderId="16" xfId="0" applyNumberFormat="1" applyFont="1" applyBorder="1" applyAlignment="1">
      <alignment vertical="center"/>
    </xf>
    <xf numFmtId="178" fontId="15" fillId="3" borderId="5" xfId="0" applyNumberFormat="1" applyFont="1" applyFill="1" applyBorder="1" applyAlignment="1">
      <alignment vertical="center"/>
    </xf>
    <xf numFmtId="0" fontId="15" fillId="0" borderId="5" xfId="0" applyFont="1" applyFill="1" applyBorder="1" applyAlignment="1">
      <alignment vertical="center" wrapText="1"/>
    </xf>
    <xf numFmtId="0" fontId="15" fillId="0" borderId="37" xfId="0" applyFont="1" applyFill="1" applyBorder="1" applyAlignment="1">
      <alignment vertical="center" wrapText="1" shrinkToFit="1"/>
    </xf>
    <xf numFmtId="0" fontId="15" fillId="0" borderId="57" xfId="2" applyFont="1" applyBorder="1" applyAlignment="1">
      <alignment horizontal="left" vertical="center" wrapText="1"/>
    </xf>
    <xf numFmtId="178" fontId="14" fillId="3" borderId="1" xfId="0" applyNumberFormat="1" applyFont="1" applyFill="1" applyBorder="1">
      <alignment vertical="center"/>
    </xf>
    <xf numFmtId="0" fontId="14" fillId="0" borderId="1" xfId="0" applyFont="1" applyBorder="1" applyAlignment="1">
      <alignment vertical="center" wrapText="1"/>
    </xf>
    <xf numFmtId="0" fontId="14" fillId="0" borderId="26" xfId="0" applyFont="1" applyBorder="1" applyAlignment="1">
      <alignment vertical="center" wrapText="1" shrinkToFit="1"/>
    </xf>
    <xf numFmtId="0" fontId="0" fillId="4" borderId="0" xfId="0" applyFill="1">
      <alignment vertical="center"/>
    </xf>
    <xf numFmtId="178" fontId="14" fillId="0" borderId="38" xfId="0" applyNumberFormat="1" applyFont="1" applyFill="1" applyBorder="1" applyAlignment="1">
      <alignment vertical="center"/>
    </xf>
    <xf numFmtId="0" fontId="14" fillId="0" borderId="67" xfId="0" applyFont="1" applyFill="1" applyBorder="1" applyAlignment="1">
      <alignment vertical="center" wrapText="1" shrinkToFit="1"/>
    </xf>
    <xf numFmtId="178" fontId="14" fillId="0" borderId="36" xfId="0" applyNumberFormat="1" applyFont="1" applyFill="1" applyBorder="1" applyAlignment="1">
      <alignment vertical="center"/>
    </xf>
    <xf numFmtId="0" fontId="14" fillId="0" borderId="36" xfId="0" applyFont="1" applyFill="1" applyBorder="1" applyAlignment="1">
      <alignment vertical="center" wrapText="1"/>
    </xf>
    <xf numFmtId="0" fontId="14" fillId="0" borderId="76" xfId="0" applyFont="1" applyFill="1" applyBorder="1" applyAlignment="1">
      <alignment vertical="center" wrapText="1" shrinkToFit="1"/>
    </xf>
    <xf numFmtId="38" fontId="16" fillId="15" borderId="75" xfId="1" applyFont="1" applyFill="1" applyBorder="1" applyAlignment="1">
      <alignment horizontal="center" vertical="center" textRotation="255" wrapText="1"/>
    </xf>
    <xf numFmtId="178" fontId="18" fillId="0" borderId="36" xfId="0" applyNumberFormat="1" applyFont="1" applyBorder="1">
      <alignment vertical="center"/>
    </xf>
    <xf numFmtId="0" fontId="18" fillId="0" borderId="28" xfId="0" applyFont="1" applyBorder="1">
      <alignment vertical="center"/>
    </xf>
    <xf numFmtId="0" fontId="18" fillId="0" borderId="29" xfId="0" applyFont="1" applyBorder="1">
      <alignment vertical="center"/>
    </xf>
    <xf numFmtId="0" fontId="15" fillId="0" borderId="5" xfId="2" applyFont="1" applyBorder="1" applyAlignment="1">
      <alignment horizontal="left" vertical="center" wrapText="1"/>
    </xf>
    <xf numFmtId="38" fontId="15" fillId="0" borderId="8" xfId="1" applyFont="1" applyBorder="1" applyAlignment="1">
      <alignment vertical="center" wrapText="1"/>
    </xf>
    <xf numFmtId="176" fontId="0" fillId="0" borderId="34" xfId="0" applyNumberFormat="1" applyFill="1" applyBorder="1">
      <alignment vertical="center"/>
    </xf>
    <xf numFmtId="176" fontId="5" fillId="0" borderId="10" xfId="0" applyNumberFormat="1" applyFont="1" applyBorder="1" applyAlignment="1">
      <alignment horizontal="right" vertical="center"/>
    </xf>
    <xf numFmtId="177" fontId="5" fillId="0" borderId="7" xfId="0" applyNumberFormat="1" applyFont="1" applyBorder="1" applyAlignment="1">
      <alignment horizontal="right" vertical="center"/>
    </xf>
    <xf numFmtId="176" fontId="6" fillId="5" borderId="19" xfId="0" applyNumberFormat="1" applyFont="1" applyFill="1" applyBorder="1" applyAlignment="1">
      <alignment horizontal="center" vertical="center"/>
    </xf>
    <xf numFmtId="176" fontId="6" fillId="0" borderId="34" xfId="0" applyNumberFormat="1" applyFont="1" applyBorder="1" applyAlignment="1">
      <alignment horizontal="center" vertical="center"/>
    </xf>
    <xf numFmtId="176" fontId="5" fillId="5" borderId="5" xfId="0" applyNumberFormat="1" applyFont="1" applyFill="1" applyBorder="1" applyAlignment="1">
      <alignment horizontal="center" vertical="center"/>
    </xf>
    <xf numFmtId="176" fontId="6" fillId="0" borderId="34" xfId="0" applyNumberFormat="1" applyFont="1" applyFill="1" applyBorder="1" applyAlignment="1">
      <alignment horizontal="center" vertical="center"/>
    </xf>
    <xf numFmtId="176" fontId="9" fillId="0" borderId="19" xfId="0" applyNumberFormat="1" applyFont="1" applyBorder="1" applyAlignment="1">
      <alignment vertical="center"/>
    </xf>
    <xf numFmtId="0" fontId="9" fillId="0" borderId="19" xfId="0" applyFont="1" applyBorder="1" applyAlignment="1">
      <alignment horizontal="right" vertical="center"/>
    </xf>
    <xf numFmtId="177" fontId="5" fillId="0" borderId="64" xfId="0" applyNumberFormat="1" applyFont="1" applyBorder="1" applyAlignment="1">
      <alignment horizontal="right" vertical="top"/>
    </xf>
    <xf numFmtId="176" fontId="0" fillId="0" borderId="19" xfId="0" applyNumberFormat="1" applyFont="1" applyBorder="1" applyAlignment="1">
      <alignment vertical="center"/>
    </xf>
    <xf numFmtId="0" fontId="15" fillId="0" borderId="30" xfId="2" applyFont="1" applyBorder="1" applyAlignment="1">
      <alignment horizontal="left" vertical="center" wrapText="1"/>
    </xf>
    <xf numFmtId="0" fontId="23" fillId="0" borderId="2" xfId="0" applyFont="1" applyBorder="1" applyAlignment="1">
      <alignment horizontal="center" vertical="center" shrinkToFit="1"/>
    </xf>
    <xf numFmtId="0" fontId="8" fillId="0" borderId="20" xfId="0" applyFont="1" applyBorder="1" applyAlignment="1">
      <alignment horizontal="center" vertical="center" shrinkToFit="1"/>
    </xf>
    <xf numFmtId="176" fontId="6" fillId="0" borderId="4" xfId="0" applyNumberFormat="1" applyFont="1" applyBorder="1" applyAlignment="1">
      <alignment horizontal="right" vertical="center"/>
    </xf>
    <xf numFmtId="176" fontId="6" fillId="0" borderId="8" xfId="0" applyNumberFormat="1" applyFont="1" applyBorder="1" applyAlignment="1">
      <alignment horizontal="right" vertical="center"/>
    </xf>
    <xf numFmtId="176" fontId="6" fillId="0" borderId="1" xfId="0" applyNumberFormat="1" applyFont="1" applyBorder="1" applyAlignment="1">
      <alignment horizontal="right" vertical="center"/>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16" xfId="0" applyFont="1" applyBorder="1" applyAlignment="1">
      <alignment vertical="center" wrapText="1"/>
    </xf>
    <xf numFmtId="0" fontId="5" fillId="0" borderId="5" xfId="0" applyFont="1" applyBorder="1" applyAlignment="1">
      <alignment vertical="center" wrapText="1"/>
    </xf>
    <xf numFmtId="0" fontId="5" fillId="0" borderId="1" xfId="0" applyFont="1" applyBorder="1" applyAlignment="1">
      <alignment horizontal="left" vertical="center" wrapText="1"/>
    </xf>
    <xf numFmtId="0" fontId="5" fillId="0" borderId="4" xfId="0" applyFont="1" applyBorder="1" applyAlignment="1">
      <alignment horizontal="left" vertical="center" wrapText="1"/>
    </xf>
    <xf numFmtId="0" fontId="5" fillId="0" borderId="60" xfId="0" applyFont="1" applyBorder="1" applyAlignment="1">
      <alignment horizontal="left" vertical="center" wrapText="1"/>
    </xf>
    <xf numFmtId="0" fontId="6" fillId="0" borderId="54" xfId="0" applyFont="1" applyBorder="1" applyAlignment="1">
      <alignment horizontal="left" vertical="center"/>
    </xf>
    <xf numFmtId="176" fontId="5" fillId="0" borderId="1" xfId="0" applyNumberFormat="1" applyFont="1" applyBorder="1" applyAlignment="1">
      <alignment horizontal="right" vertical="center"/>
    </xf>
    <xf numFmtId="176" fontId="5" fillId="0" borderId="4" xfId="0" applyNumberFormat="1" applyFont="1" applyBorder="1" applyAlignment="1">
      <alignment horizontal="right" vertical="center"/>
    </xf>
    <xf numFmtId="0" fontId="14" fillId="5" borderId="1" xfId="0" applyFont="1" applyFill="1" applyBorder="1" applyAlignment="1">
      <alignment horizontal="left" vertical="center" wrapText="1"/>
    </xf>
    <xf numFmtId="0" fontId="14" fillId="5" borderId="4"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7" xfId="0" applyFont="1" applyFill="1" applyBorder="1" applyAlignment="1">
      <alignment horizontal="left" vertical="center" wrapText="1"/>
    </xf>
    <xf numFmtId="0" fontId="8" fillId="0" borderId="2" xfId="0" applyFont="1" applyBorder="1" applyAlignment="1">
      <alignment horizontal="center" vertical="center" shrinkToFit="1"/>
    </xf>
    <xf numFmtId="0" fontId="8" fillId="0" borderId="6" xfId="0" applyFont="1" applyBorder="1" applyAlignment="1">
      <alignment horizontal="center" vertical="center" shrinkToFit="1"/>
    </xf>
    <xf numFmtId="0" fontId="6" fillId="0" borderId="26" xfId="0" applyFont="1" applyFill="1" applyBorder="1" applyAlignment="1">
      <alignment horizontal="center" vertical="center"/>
    </xf>
    <xf numFmtId="0" fontId="6" fillId="0" borderId="25" xfId="0" applyFont="1" applyFill="1" applyBorder="1" applyAlignment="1">
      <alignment horizontal="center" vertical="center"/>
    </xf>
    <xf numFmtId="0" fontId="5" fillId="0" borderId="22" xfId="0" applyFont="1" applyBorder="1" applyAlignment="1">
      <alignment horizontal="center" vertical="center"/>
    </xf>
    <xf numFmtId="0" fontId="5" fillId="0" borderId="37" xfId="0" applyFont="1" applyBorder="1" applyAlignment="1">
      <alignment horizontal="center" vertical="center"/>
    </xf>
    <xf numFmtId="0" fontId="6" fillId="0" borderId="39"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52" xfId="0" applyFont="1" applyFill="1" applyBorder="1" applyAlignment="1">
      <alignment horizontal="center" vertical="center"/>
    </xf>
    <xf numFmtId="0" fontId="6" fillId="0" borderId="45" xfId="0" applyFont="1" applyBorder="1" applyAlignment="1">
      <alignment vertical="center" wrapText="1"/>
    </xf>
    <xf numFmtId="0" fontId="6" fillId="0" borderId="63" xfId="0" applyFont="1" applyBorder="1" applyAlignment="1">
      <alignment vertical="center" wrapText="1"/>
    </xf>
    <xf numFmtId="0" fontId="6" fillId="0" borderId="70" xfId="0" applyFont="1" applyBorder="1" applyAlignment="1">
      <alignment vertical="center" wrapText="1"/>
    </xf>
    <xf numFmtId="0" fontId="6" fillId="0" borderId="16" xfId="0" applyFont="1" applyBorder="1" applyAlignment="1">
      <alignment vertical="center" wrapText="1"/>
    </xf>
    <xf numFmtId="0" fontId="6" fillId="0" borderId="5" xfId="0" applyFont="1" applyBorder="1" applyAlignment="1">
      <alignment vertical="center" wrapText="1"/>
    </xf>
    <xf numFmtId="0" fontId="6" fillId="0" borderId="4" xfId="0" applyFont="1" applyBorder="1" applyAlignment="1">
      <alignment vertical="center" wrapText="1"/>
    </xf>
    <xf numFmtId="0" fontId="6" fillId="0" borderId="43" xfId="0" applyFont="1" applyBorder="1" applyAlignment="1">
      <alignment vertical="center" wrapText="1"/>
    </xf>
    <xf numFmtId="0" fontId="6" fillId="0" borderId="23" xfId="0" applyFont="1" applyBorder="1" applyAlignment="1">
      <alignment vertical="center" wrapText="1"/>
    </xf>
    <xf numFmtId="0" fontId="9" fillId="10" borderId="13" xfId="0" applyFont="1" applyFill="1" applyBorder="1" applyAlignment="1">
      <alignment horizontal="center" vertical="center" textRotation="255" shrinkToFit="1"/>
    </xf>
    <xf numFmtId="0" fontId="9" fillId="10" borderId="24" xfId="0" applyFont="1" applyFill="1" applyBorder="1" applyAlignment="1">
      <alignment horizontal="center" vertical="center" textRotation="255" shrinkToFit="1"/>
    </xf>
    <xf numFmtId="0" fontId="9" fillId="10" borderId="14" xfId="0" applyFont="1" applyFill="1" applyBorder="1" applyAlignment="1">
      <alignment horizontal="center" vertical="center" textRotation="255" shrinkToFit="1"/>
    </xf>
    <xf numFmtId="0" fontId="5" fillId="0" borderId="53" xfId="0" applyFont="1" applyBorder="1" applyAlignment="1">
      <alignment horizontal="left" vertical="center" wrapText="1"/>
    </xf>
    <xf numFmtId="0" fontId="9" fillId="7" borderId="13" xfId="0" applyFont="1" applyFill="1" applyBorder="1" applyAlignment="1">
      <alignment horizontal="center" vertical="center" textRotation="255" shrinkToFit="1"/>
    </xf>
    <xf numFmtId="0" fontId="9" fillId="7" borderId="24" xfId="0" applyFont="1" applyFill="1" applyBorder="1" applyAlignment="1">
      <alignment horizontal="center" vertical="center" textRotation="255" shrinkToFit="1"/>
    </xf>
    <xf numFmtId="0" fontId="9" fillId="7" borderId="14" xfId="0" applyFont="1" applyFill="1" applyBorder="1" applyAlignment="1">
      <alignment horizontal="center" vertical="center" textRotation="255" shrinkToFit="1"/>
    </xf>
    <xf numFmtId="0" fontId="14" fillId="0" borderId="1" xfId="0" applyFont="1" applyBorder="1" applyAlignment="1">
      <alignment horizontal="left" vertical="center"/>
    </xf>
    <xf numFmtId="0" fontId="14" fillId="0" borderId="5" xfId="0" applyFont="1" applyBorder="1" applyAlignment="1">
      <alignment horizontal="left" vertical="center"/>
    </xf>
    <xf numFmtId="176" fontId="5" fillId="0" borderId="8" xfId="0" applyNumberFormat="1" applyFont="1" applyBorder="1" applyAlignment="1">
      <alignment horizontal="right" vertical="center"/>
    </xf>
    <xf numFmtId="0" fontId="14" fillId="0" borderId="1" xfId="0" applyFont="1" applyBorder="1" applyAlignment="1">
      <alignment horizontal="left" vertical="center" wrapText="1"/>
    </xf>
    <xf numFmtId="0" fontId="14" fillId="0" borderId="4" xfId="0" applyFont="1" applyBorder="1" applyAlignment="1">
      <alignment horizontal="left" vertical="center" wrapText="1"/>
    </xf>
    <xf numFmtId="0" fontId="0" fillId="0" borderId="16" xfId="0" applyBorder="1" applyAlignment="1">
      <alignment horizontal="center" vertical="center"/>
    </xf>
    <xf numFmtId="0" fontId="0" fillId="0" borderId="4" xfId="0" applyBorder="1" applyAlignment="1">
      <alignment horizontal="center" vertical="center"/>
    </xf>
    <xf numFmtId="0" fontId="21" fillId="5" borderId="1" xfId="0" applyFont="1" applyFill="1" applyBorder="1" applyAlignment="1">
      <alignment horizontal="left" vertical="center" wrapText="1"/>
    </xf>
    <xf numFmtId="0" fontId="15" fillId="0" borderId="5" xfId="0" applyFont="1" applyBorder="1" applyAlignment="1">
      <alignment horizontal="left" vertical="center" wrapText="1"/>
    </xf>
    <xf numFmtId="0" fontId="15" fillId="0" borderId="4" xfId="0" applyFont="1" applyBorder="1" applyAlignment="1">
      <alignment horizontal="left" vertical="center" wrapText="1"/>
    </xf>
    <xf numFmtId="0" fontId="6" fillId="0" borderId="1" xfId="0" applyFont="1" applyFill="1" applyBorder="1" applyAlignment="1">
      <alignment vertical="center" wrapText="1"/>
    </xf>
    <xf numFmtId="0" fontId="6" fillId="0" borderId="4" xfId="0" applyFont="1" applyFill="1" applyBorder="1" applyAlignment="1">
      <alignment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0" fillId="0" borderId="1" xfId="0" applyBorder="1" applyAlignment="1">
      <alignment horizontal="center" vertical="center"/>
    </xf>
    <xf numFmtId="0" fontId="9" fillId="9" borderId="13" xfId="0" applyFont="1" applyFill="1" applyBorder="1" applyAlignment="1">
      <alignment horizontal="center" vertical="center" textRotation="255" shrinkToFit="1"/>
    </xf>
    <xf numFmtId="0" fontId="9" fillId="9" borderId="24" xfId="0" applyFont="1" applyFill="1" applyBorder="1" applyAlignment="1">
      <alignment horizontal="center" vertical="center" textRotation="255" shrinkToFit="1"/>
    </xf>
    <xf numFmtId="0" fontId="9" fillId="9" borderId="14" xfId="0" applyFont="1" applyFill="1" applyBorder="1" applyAlignment="1">
      <alignment horizontal="center" vertical="center" textRotation="255" shrinkToFit="1"/>
    </xf>
    <xf numFmtId="0" fontId="15" fillId="0" borderId="1" xfId="0" applyFont="1" applyBorder="1" applyAlignment="1">
      <alignment horizontal="left" vertical="center" wrapText="1"/>
    </xf>
    <xf numFmtId="176" fontId="5" fillId="0" borderId="1"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xf>
    <xf numFmtId="0" fontId="15" fillId="0" borderId="0" xfId="0" applyFont="1" applyBorder="1" applyAlignment="1">
      <alignment horizontal="left" vertical="center" wrapText="1"/>
    </xf>
    <xf numFmtId="0" fontId="21" fillId="0" borderId="26" xfId="0" applyFont="1" applyBorder="1" applyAlignment="1">
      <alignment horizontal="center" vertical="center"/>
    </xf>
    <xf numFmtId="0" fontId="21" fillId="0" borderId="25" xfId="0" applyFont="1" applyBorder="1" applyAlignment="1">
      <alignment horizontal="center" vertical="center"/>
    </xf>
    <xf numFmtId="0" fontId="5" fillId="5" borderId="1" xfId="0" applyFont="1" applyFill="1" applyBorder="1" applyAlignment="1">
      <alignment horizontal="left" vertical="center" wrapText="1"/>
    </xf>
    <xf numFmtId="0" fontId="5" fillId="5" borderId="4" xfId="0" applyFont="1" applyFill="1" applyBorder="1" applyAlignment="1">
      <alignment horizontal="left" vertical="center" wrapText="1"/>
    </xf>
    <xf numFmtId="0" fontId="21" fillId="0" borderId="26" xfId="0" applyFont="1" applyFill="1" applyBorder="1" applyAlignment="1">
      <alignment horizontal="center" vertical="center"/>
    </xf>
    <xf numFmtId="0" fontId="21" fillId="0" borderId="25" xfId="0" applyFont="1" applyFill="1" applyBorder="1" applyAlignment="1">
      <alignment horizontal="center" vertical="center"/>
    </xf>
    <xf numFmtId="0" fontId="5" fillId="0" borderId="16" xfId="0" applyFont="1" applyBorder="1" applyAlignment="1">
      <alignment horizontal="left" vertical="center" wrapText="1"/>
    </xf>
    <xf numFmtId="0" fontId="6" fillId="0" borderId="1" xfId="0" applyFont="1" applyFill="1" applyBorder="1" applyAlignment="1">
      <alignment horizontal="left" vertical="center" wrapText="1"/>
    </xf>
    <xf numFmtId="0" fontId="9" fillId="0" borderId="4" xfId="0" applyFont="1" applyBorder="1" applyAlignment="1">
      <alignment horizontal="left" vertical="center" wrapText="1"/>
    </xf>
    <xf numFmtId="0" fontId="5" fillId="0" borderId="18" xfId="0" applyFont="1" applyBorder="1" applyAlignment="1">
      <alignment horizontal="center" vertical="center"/>
    </xf>
    <xf numFmtId="0" fontId="5" fillId="0" borderId="55" xfId="0" applyFont="1" applyBorder="1" applyAlignment="1">
      <alignment horizontal="center" vertical="center"/>
    </xf>
    <xf numFmtId="0" fontId="23" fillId="0" borderId="2" xfId="0" applyFont="1" applyFill="1" applyBorder="1" applyAlignment="1">
      <alignment horizontal="center" vertical="center" shrinkToFit="1"/>
    </xf>
    <xf numFmtId="0" fontId="0" fillId="0" borderId="6" xfId="0" applyBorder="1" applyAlignment="1">
      <alignment horizontal="center" vertical="center" shrinkToFit="1"/>
    </xf>
    <xf numFmtId="0" fontId="5" fillId="0" borderId="1" xfId="0" applyFont="1" applyBorder="1" applyAlignment="1">
      <alignment vertical="center" wrapText="1"/>
    </xf>
    <xf numFmtId="0" fontId="5" fillId="0" borderId="4" xfId="0" applyFont="1" applyBorder="1" applyAlignment="1">
      <alignment vertical="center" wrapText="1"/>
    </xf>
    <xf numFmtId="0" fontId="5" fillId="0" borderId="23" xfId="0" applyFont="1" applyBorder="1" applyAlignment="1">
      <alignment horizontal="left" vertical="center" wrapText="1"/>
    </xf>
    <xf numFmtId="0" fontId="5" fillId="0" borderId="59" xfId="0" applyFont="1" applyBorder="1" applyAlignment="1">
      <alignment horizontal="left" vertical="center" wrapText="1"/>
    </xf>
    <xf numFmtId="0" fontId="8" fillId="0" borderId="17" xfId="0" applyFont="1" applyBorder="1" applyAlignment="1">
      <alignment horizontal="center" vertical="center" shrinkToFit="1"/>
    </xf>
    <xf numFmtId="0" fontId="23" fillId="0" borderId="9" xfId="0" applyFont="1" applyBorder="1" applyAlignment="1">
      <alignment horizontal="center" vertical="center" shrinkToFit="1"/>
    </xf>
    <xf numFmtId="0" fontId="8" fillId="0" borderId="46" xfId="0" applyFont="1" applyBorder="1" applyAlignment="1">
      <alignment horizontal="center" vertical="center" shrinkToFit="1"/>
    </xf>
    <xf numFmtId="0" fontId="8" fillId="0" borderId="9" xfId="0" applyFont="1" applyBorder="1" applyAlignment="1">
      <alignment horizontal="center" vertical="center" shrinkToFi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7" xfId="0" applyFont="1" applyBorder="1" applyAlignment="1">
      <alignment horizontal="left" vertical="center" wrapText="1"/>
    </xf>
    <xf numFmtId="0" fontId="5" fillId="0" borderId="10" xfId="0" applyFont="1" applyBorder="1" applyAlignment="1">
      <alignment horizontal="left" vertical="center" wrapText="1"/>
    </xf>
    <xf numFmtId="0" fontId="6" fillId="0" borderId="59" xfId="0" applyFont="1" applyBorder="1" applyAlignment="1">
      <alignment horizontal="left" vertical="center"/>
    </xf>
    <xf numFmtId="0" fontId="5" fillId="0" borderId="54" xfId="0" applyFont="1" applyBorder="1" applyAlignment="1">
      <alignment horizontal="left" vertical="center" wrapText="1"/>
    </xf>
    <xf numFmtId="0" fontId="5" fillId="0" borderId="48" xfId="0" applyFont="1" applyBorder="1" applyAlignment="1">
      <alignment horizontal="left" vertical="center" wrapText="1"/>
    </xf>
    <xf numFmtId="0" fontId="8" fillId="0" borderId="47" xfId="0" applyFont="1" applyBorder="1" applyAlignment="1">
      <alignment horizontal="center" vertical="center" shrinkToFit="1"/>
    </xf>
    <xf numFmtId="0" fontId="5" fillId="0" borderId="60" xfId="0" applyFont="1" applyFill="1" applyBorder="1" applyAlignment="1">
      <alignment horizontal="left" vertical="center" wrapText="1"/>
    </xf>
    <xf numFmtId="0" fontId="6" fillId="0" borderId="54" xfId="0" applyFont="1" applyFill="1" applyBorder="1" applyAlignment="1">
      <alignment horizontal="left" vertical="center"/>
    </xf>
    <xf numFmtId="0" fontId="6" fillId="0" borderId="53" xfId="0" applyFont="1" applyFill="1" applyBorder="1" applyAlignment="1">
      <alignment horizontal="left" vertical="center" wrapText="1"/>
    </xf>
    <xf numFmtId="0" fontId="5" fillId="0" borderId="3" xfId="0" applyFont="1" applyBorder="1" applyAlignment="1">
      <alignment horizontal="left" vertical="center" wrapText="1"/>
    </xf>
    <xf numFmtId="0" fontId="6" fillId="0" borderId="3" xfId="0" applyFont="1" applyFill="1" applyBorder="1" applyAlignment="1">
      <alignment vertical="center" wrapText="1"/>
    </xf>
    <xf numFmtId="0" fontId="6" fillId="0" borderId="7" xfId="0" applyFont="1" applyFill="1" applyBorder="1" applyAlignment="1">
      <alignment vertical="center" wrapText="1"/>
    </xf>
    <xf numFmtId="0" fontId="5" fillId="0" borderId="53" xfId="0" applyFont="1" applyFill="1" applyBorder="1" applyAlignment="1">
      <alignment horizontal="left" vertical="center" wrapText="1"/>
    </xf>
    <xf numFmtId="0" fontId="5" fillId="0" borderId="3" xfId="0" applyFont="1" applyBorder="1" applyAlignment="1">
      <alignment horizontal="center" vertical="center" wrapText="1"/>
    </xf>
    <xf numFmtId="0" fontId="5" fillId="0" borderId="7" xfId="0" applyFont="1" applyBorder="1" applyAlignment="1">
      <alignment horizontal="center" vertical="center" wrapText="1"/>
    </xf>
    <xf numFmtId="0" fontId="6" fillId="0" borderId="3" xfId="0" applyFont="1" applyFill="1" applyBorder="1" applyAlignment="1">
      <alignment horizontal="left" vertical="center" wrapText="1"/>
    </xf>
    <xf numFmtId="0" fontId="6" fillId="0" borderId="7" xfId="0" applyFont="1" applyFill="1" applyBorder="1" applyAlignment="1">
      <alignment horizontal="left" vertical="center" wrapText="1"/>
    </xf>
    <xf numFmtId="0" fontId="8" fillId="0" borderId="6" xfId="0" applyFont="1" applyFill="1" applyBorder="1" applyAlignment="1">
      <alignment horizontal="center" vertical="center" shrinkToFit="1"/>
    </xf>
    <xf numFmtId="0" fontId="13" fillId="0" borderId="2" xfId="0" applyFont="1" applyBorder="1" applyAlignment="1">
      <alignment horizontal="center" vertical="center" shrinkToFit="1"/>
    </xf>
    <xf numFmtId="0" fontId="13" fillId="0" borderId="6" xfId="0" applyFont="1" applyBorder="1" applyAlignment="1">
      <alignment horizontal="center" vertical="center" shrinkToFit="1"/>
    </xf>
    <xf numFmtId="0" fontId="5" fillId="5" borderId="59" xfId="0" applyFont="1" applyFill="1" applyBorder="1" applyAlignment="1">
      <alignment horizontal="left" vertical="center" wrapText="1"/>
    </xf>
    <xf numFmtId="0" fontId="6" fillId="5" borderId="61" xfId="0" applyFont="1" applyFill="1" applyBorder="1" applyAlignment="1">
      <alignment horizontal="left" vertical="center"/>
    </xf>
    <xf numFmtId="0" fontId="23" fillId="0" borderId="6" xfId="0" applyFont="1" applyBorder="1" applyAlignment="1">
      <alignment horizontal="center" vertical="center" shrinkToFit="1"/>
    </xf>
    <xf numFmtId="0" fontId="5" fillId="5" borderId="3"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4" xfId="0" applyFont="1" applyFill="1" applyBorder="1" applyAlignment="1">
      <alignment horizontal="left" vertical="center" wrapText="1"/>
    </xf>
    <xf numFmtId="0" fontId="5" fillId="0" borderId="26" xfId="0" applyFont="1" applyFill="1" applyBorder="1" applyAlignment="1">
      <alignment horizontal="center" vertical="center"/>
    </xf>
    <xf numFmtId="0" fontId="5" fillId="0" borderId="25" xfId="0" applyFont="1" applyFill="1" applyBorder="1" applyAlignment="1">
      <alignment horizontal="center" vertical="center"/>
    </xf>
    <xf numFmtId="0" fontId="5" fillId="5" borderId="73" xfId="0" applyFont="1" applyFill="1" applyBorder="1" applyAlignment="1">
      <alignment horizontal="left" vertical="center" wrapText="1"/>
    </xf>
    <xf numFmtId="0" fontId="5" fillId="5" borderId="70" xfId="0" applyFont="1" applyFill="1" applyBorder="1" applyAlignment="1">
      <alignment horizontal="left" vertical="center" wrapText="1"/>
    </xf>
    <xf numFmtId="0" fontId="14" fillId="5" borderId="73" xfId="0" applyFont="1" applyFill="1" applyBorder="1" applyAlignment="1">
      <alignment horizontal="left" vertical="center" wrapText="1"/>
    </xf>
    <xf numFmtId="0" fontId="14" fillId="5" borderId="70" xfId="0" applyFont="1" applyFill="1" applyBorder="1" applyAlignment="1">
      <alignment horizontal="left" vertical="center" wrapText="1"/>
    </xf>
    <xf numFmtId="0" fontId="23" fillId="5" borderId="1" xfId="0" applyFont="1" applyFill="1" applyBorder="1" applyAlignment="1">
      <alignment horizontal="center" vertical="center" shrinkToFit="1"/>
    </xf>
    <xf numFmtId="0" fontId="23" fillId="5" borderId="4" xfId="0" applyFont="1" applyFill="1" applyBorder="1" applyAlignment="1">
      <alignment horizontal="center" vertical="center" shrinkToFit="1"/>
    </xf>
    <xf numFmtId="0" fontId="5" fillId="5" borderId="1" xfId="0" applyFont="1" applyFill="1" applyBorder="1" applyAlignment="1">
      <alignment vertical="center" wrapText="1"/>
    </xf>
    <xf numFmtId="0" fontId="5" fillId="5" borderId="4" xfId="0" applyFont="1" applyFill="1" applyBorder="1" applyAlignment="1">
      <alignment vertical="center" wrapText="1"/>
    </xf>
    <xf numFmtId="0" fontId="5" fillId="2" borderId="17"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9" fillId="6" borderId="24" xfId="0" applyFont="1" applyFill="1" applyBorder="1" applyAlignment="1">
      <alignment horizontal="center" vertical="center" textRotation="255" wrapText="1" shrinkToFit="1"/>
    </xf>
    <xf numFmtId="0" fontId="9" fillId="6" borderId="14" xfId="0" applyFont="1" applyFill="1" applyBorder="1" applyAlignment="1">
      <alignment horizontal="center" vertical="center" textRotation="255" wrapText="1" shrinkToFit="1"/>
    </xf>
    <xf numFmtId="0" fontId="15" fillId="0" borderId="73" xfId="0" applyFont="1" applyBorder="1" applyAlignment="1">
      <alignment horizontal="left" vertical="center" wrapText="1"/>
    </xf>
    <xf numFmtId="0" fontId="15" fillId="0" borderId="70" xfId="0" applyFont="1" applyBorder="1" applyAlignment="1">
      <alignment horizontal="left" vertical="center" wrapText="1"/>
    </xf>
    <xf numFmtId="0" fontId="8" fillId="0" borderId="46" xfId="0" applyFont="1" applyFill="1" applyBorder="1" applyAlignment="1">
      <alignment horizontal="center" vertical="center" shrinkToFit="1"/>
    </xf>
    <xf numFmtId="176" fontId="5" fillId="0" borderId="1" xfId="0" applyNumberFormat="1" applyFont="1" applyBorder="1" applyAlignment="1">
      <alignment horizontal="center" vertical="center"/>
    </xf>
    <xf numFmtId="176" fontId="5" fillId="0" borderId="4" xfId="0" applyNumberFormat="1" applyFont="1" applyBorder="1" applyAlignment="1">
      <alignment horizontal="center" vertical="center"/>
    </xf>
    <xf numFmtId="0" fontId="5" fillId="0" borderId="64" xfId="0" applyFont="1" applyBorder="1" applyAlignment="1">
      <alignment horizontal="left" vertical="center" wrapText="1"/>
    </xf>
    <xf numFmtId="0" fontId="6" fillId="2" borderId="16"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0" fillId="2" borderId="16" xfId="0" applyFill="1" applyBorder="1" applyAlignment="1">
      <alignment horizontal="center" vertical="center" wrapText="1"/>
    </xf>
    <xf numFmtId="0" fontId="0" fillId="2" borderId="19" xfId="0"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15" fillId="0" borderId="45" xfId="0" applyFont="1" applyBorder="1" applyAlignment="1">
      <alignment horizontal="left" vertical="center" wrapText="1"/>
    </xf>
    <xf numFmtId="176" fontId="6" fillId="0" borderId="23" xfId="0" applyNumberFormat="1" applyFont="1" applyBorder="1" applyAlignment="1">
      <alignment horizontal="right" vertical="center"/>
    </xf>
    <xf numFmtId="176" fontId="5" fillId="0" borderId="23" xfId="0" applyNumberFormat="1" applyFont="1" applyBorder="1" applyAlignment="1">
      <alignment horizontal="center" vertical="center"/>
    </xf>
    <xf numFmtId="0" fontId="6" fillId="0" borderId="61" xfId="0" applyFont="1" applyBorder="1" applyAlignment="1">
      <alignment horizontal="left" vertical="center"/>
    </xf>
    <xf numFmtId="176" fontId="14" fillId="0" borderId="16" xfId="0" applyNumberFormat="1" applyFont="1" applyBorder="1" applyAlignment="1">
      <alignment horizontal="right" vertical="center"/>
    </xf>
    <xf numFmtId="176" fontId="14" fillId="0" borderId="4" xfId="0" applyNumberFormat="1" applyFont="1" applyBorder="1" applyAlignment="1">
      <alignment horizontal="right" vertical="center"/>
    </xf>
    <xf numFmtId="0" fontId="8" fillId="2" borderId="11" xfId="0" applyFont="1" applyFill="1" applyBorder="1" applyAlignment="1">
      <alignment horizontal="center" vertical="center" shrinkToFit="1"/>
    </xf>
    <xf numFmtId="0" fontId="8" fillId="2" borderId="12" xfId="0" applyFont="1" applyFill="1" applyBorder="1" applyAlignment="1">
      <alignment horizontal="center" vertical="center" shrinkToFit="1"/>
    </xf>
    <xf numFmtId="0" fontId="9" fillId="5" borderId="20" xfId="0" applyFont="1" applyFill="1" applyBorder="1" applyAlignment="1">
      <alignment horizontal="center" vertical="center"/>
    </xf>
    <xf numFmtId="0" fontId="9" fillId="5" borderId="44" xfId="0" applyFont="1" applyFill="1" applyBorder="1" applyAlignment="1">
      <alignment horizontal="center" vertical="center"/>
    </xf>
    <xf numFmtId="0" fontId="9" fillId="5" borderId="21" xfId="0" applyFont="1" applyFill="1" applyBorder="1" applyAlignment="1">
      <alignment horizontal="center" vertical="center"/>
    </xf>
    <xf numFmtId="0" fontId="7" fillId="2" borderId="16"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0" borderId="1" xfId="0" applyFont="1" applyBorder="1" applyAlignment="1">
      <alignment horizontal="left" vertical="center"/>
    </xf>
    <xf numFmtId="0" fontId="6" fillId="0" borderId="4" xfId="0" applyFont="1" applyBorder="1" applyAlignment="1">
      <alignment horizontal="left" vertical="center"/>
    </xf>
    <xf numFmtId="176" fontId="15" fillId="0" borderId="1" xfId="0" applyNumberFormat="1" applyFont="1" applyBorder="1" applyAlignment="1">
      <alignment horizontal="center" vertical="center"/>
    </xf>
    <xf numFmtId="176" fontId="15" fillId="0" borderId="4" xfId="0" applyNumberFormat="1" applyFont="1" applyBorder="1" applyAlignment="1">
      <alignment horizontal="center" vertical="center"/>
    </xf>
    <xf numFmtId="0" fontId="0" fillId="5" borderId="8" xfId="0" applyFill="1" applyBorder="1" applyAlignment="1">
      <alignment horizontal="center" vertical="center"/>
    </xf>
    <xf numFmtId="0" fontId="0" fillId="5" borderId="1" xfId="0" applyFill="1" applyBorder="1" applyAlignment="1">
      <alignment horizontal="center" vertical="center"/>
    </xf>
    <xf numFmtId="0" fontId="5" fillId="5" borderId="8" xfId="0" applyFont="1" applyFill="1" applyBorder="1" applyAlignment="1">
      <alignment horizontal="left" vertical="center" wrapText="1"/>
    </xf>
    <xf numFmtId="0" fontId="6" fillId="0" borderId="5" xfId="0" applyFont="1" applyBorder="1" applyAlignment="1">
      <alignment horizontal="center" vertical="center"/>
    </xf>
    <xf numFmtId="0" fontId="15" fillId="0" borderId="60" xfId="0" applyFont="1" applyBorder="1" applyAlignment="1">
      <alignment horizontal="left" vertical="distributed" wrapText="1"/>
    </xf>
    <xf numFmtId="0" fontId="15" fillId="0" borderId="54" xfId="0" applyFont="1" applyBorder="1" applyAlignment="1">
      <alignment horizontal="left" vertical="distributed" wrapText="1"/>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35" xfId="0" applyFont="1" applyBorder="1" applyAlignment="1">
      <alignment horizontal="center" vertical="center"/>
    </xf>
    <xf numFmtId="0" fontId="15" fillId="0" borderId="53" xfId="0" applyFont="1" applyBorder="1" applyAlignment="1">
      <alignment horizontal="left" vertical="center" wrapText="1"/>
    </xf>
    <xf numFmtId="0" fontId="15" fillId="0" borderId="54" xfId="0" applyFont="1" applyBorder="1" applyAlignment="1">
      <alignment horizontal="left" vertical="center" wrapText="1"/>
    </xf>
    <xf numFmtId="176" fontId="15" fillId="0" borderId="5" xfId="0" applyNumberFormat="1" applyFont="1" applyBorder="1" applyAlignment="1">
      <alignment horizontal="center" vertical="center"/>
    </xf>
    <xf numFmtId="0" fontId="0" fillId="5" borderId="41" xfId="0" applyFill="1" applyBorder="1" applyAlignment="1">
      <alignment horizontal="center" vertical="center"/>
    </xf>
    <xf numFmtId="0" fontId="5" fillId="5" borderId="41" xfId="0" applyFont="1" applyFill="1" applyBorder="1" applyAlignment="1">
      <alignment horizontal="left" vertical="center" wrapText="1"/>
    </xf>
    <xf numFmtId="0" fontId="6" fillId="0" borderId="16" xfId="0" applyFont="1" applyBorder="1" applyAlignment="1">
      <alignment horizontal="center" vertical="center"/>
    </xf>
    <xf numFmtId="176" fontId="6" fillId="0" borderId="5" xfId="0" applyNumberFormat="1" applyFont="1" applyBorder="1" applyAlignment="1">
      <alignment horizontal="right" vertical="center" wrapText="1"/>
    </xf>
    <xf numFmtId="176" fontId="6" fillId="0" borderId="4" xfId="0" applyNumberFormat="1" applyFont="1" applyBorder="1" applyAlignment="1">
      <alignment horizontal="right" vertical="center" wrapText="1"/>
    </xf>
    <xf numFmtId="0" fontId="15" fillId="0" borderId="53" xfId="0" applyFont="1" applyBorder="1" applyAlignment="1">
      <alignment horizontal="left" vertical="distributed" wrapText="1"/>
    </xf>
    <xf numFmtId="176" fontId="15" fillId="0" borderId="16" xfId="0" applyNumberFormat="1" applyFont="1" applyBorder="1" applyAlignment="1">
      <alignment horizontal="center" vertical="center"/>
    </xf>
    <xf numFmtId="0" fontId="9" fillId="13" borderId="13" xfId="0" applyFont="1" applyFill="1" applyBorder="1" applyAlignment="1">
      <alignment horizontal="center" vertical="center" textRotation="255" shrinkToFit="1"/>
    </xf>
    <xf numFmtId="0" fontId="9" fillId="13" borderId="24" xfId="0" applyFont="1" applyFill="1" applyBorder="1" applyAlignment="1">
      <alignment horizontal="center" vertical="center" textRotation="255" shrinkToFit="1"/>
    </xf>
    <xf numFmtId="0" fontId="9" fillId="13" borderId="14" xfId="0" applyFont="1" applyFill="1" applyBorder="1" applyAlignment="1">
      <alignment horizontal="center" vertical="center" textRotation="255" shrinkToFit="1"/>
    </xf>
    <xf numFmtId="0" fontId="6" fillId="0" borderId="53" xfId="0" applyFont="1" applyBorder="1" applyAlignment="1">
      <alignment horizontal="left" vertical="distributed" wrapText="1"/>
    </xf>
    <xf numFmtId="0" fontId="6" fillId="0" borderId="54" xfId="0" applyFont="1" applyBorder="1" applyAlignment="1">
      <alignment horizontal="left" vertical="distributed" wrapText="1"/>
    </xf>
    <xf numFmtId="0" fontId="14" fillId="0" borderId="73" xfId="0" applyFont="1" applyBorder="1" applyAlignment="1">
      <alignment horizontal="left" vertical="center" wrapText="1"/>
    </xf>
    <xf numFmtId="0" fontId="14" fillId="0" borderId="70" xfId="0" applyFont="1" applyBorder="1" applyAlignment="1">
      <alignment horizontal="left" vertical="center" wrapText="1"/>
    </xf>
    <xf numFmtId="0" fontId="15" fillId="0" borderId="61" xfId="0" applyFont="1" applyBorder="1" applyAlignment="1">
      <alignment horizontal="left" vertical="distributed" wrapText="1"/>
    </xf>
    <xf numFmtId="0" fontId="15" fillId="0" borderId="43" xfId="0" applyFont="1" applyBorder="1" applyAlignment="1">
      <alignment horizontal="left" vertical="center" wrapText="1"/>
    </xf>
    <xf numFmtId="0" fontId="14" fillId="0" borderId="5" xfId="0" applyFont="1" applyBorder="1" applyAlignment="1">
      <alignment horizontal="left" vertical="center" wrapText="1"/>
    </xf>
    <xf numFmtId="0" fontId="14" fillId="0" borderId="4" xfId="0" applyFont="1" applyBorder="1" applyAlignment="1">
      <alignment horizontal="left" vertical="center"/>
    </xf>
    <xf numFmtId="176" fontId="6" fillId="5" borderId="1" xfId="0" applyNumberFormat="1" applyFont="1" applyFill="1" applyBorder="1" applyAlignment="1">
      <alignment horizontal="right" vertical="center"/>
    </xf>
    <xf numFmtId="176" fontId="6" fillId="5" borderId="4" xfId="0" applyNumberFormat="1" applyFont="1" applyFill="1" applyBorder="1" applyAlignment="1">
      <alignment horizontal="right" vertical="center"/>
    </xf>
    <xf numFmtId="0" fontId="5" fillId="0" borderId="3"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6" fillId="5" borderId="54" xfId="0" applyFont="1" applyFill="1" applyBorder="1" applyAlignment="1">
      <alignment horizontal="left" vertical="center"/>
    </xf>
    <xf numFmtId="0" fontId="21" fillId="0" borderId="55" xfId="0" applyFont="1" applyFill="1" applyBorder="1" applyAlignment="1">
      <alignment horizontal="center" vertical="center"/>
    </xf>
    <xf numFmtId="0" fontId="6" fillId="0" borderId="18" xfId="0" applyFont="1" applyFill="1" applyBorder="1" applyAlignment="1">
      <alignment horizontal="center" vertical="center"/>
    </xf>
    <xf numFmtId="176" fontId="5" fillId="0" borderId="16" xfId="0" applyNumberFormat="1" applyFont="1" applyBorder="1" applyAlignment="1">
      <alignment horizontal="right" vertical="center"/>
    </xf>
    <xf numFmtId="176" fontId="5" fillId="0" borderId="5" xfId="0" applyNumberFormat="1" applyFont="1" applyBorder="1" applyAlignment="1">
      <alignment horizontal="right" vertical="center"/>
    </xf>
    <xf numFmtId="0" fontId="6" fillId="0" borderId="1" xfId="0" applyFont="1" applyBorder="1" applyAlignment="1">
      <alignment horizontal="left" vertical="center" wrapText="1"/>
    </xf>
    <xf numFmtId="0" fontId="6" fillId="0" borderId="4" xfId="0" applyFont="1" applyBorder="1" applyAlignment="1">
      <alignment horizontal="left" vertical="center" wrapText="1"/>
    </xf>
    <xf numFmtId="0" fontId="21" fillId="0" borderId="16" xfId="0" applyFont="1" applyBorder="1" applyAlignment="1">
      <alignment horizontal="left" vertical="center" wrapText="1"/>
    </xf>
    <xf numFmtId="0" fontId="21" fillId="0" borderId="1" xfId="0" applyFont="1" applyBorder="1" applyAlignment="1">
      <alignment horizontal="left" vertical="center" wrapText="1"/>
    </xf>
    <xf numFmtId="0" fontId="14" fillId="0" borderId="19" xfId="0" applyFont="1" applyBorder="1" applyAlignment="1">
      <alignment horizontal="left" vertical="center" wrapText="1"/>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7" xfId="0" applyBorder="1" applyAlignment="1">
      <alignment horizontal="center" vertical="center"/>
    </xf>
    <xf numFmtId="0" fontId="0" fillId="0" borderId="30" xfId="0" applyBorder="1" applyAlignment="1">
      <alignment horizontal="center" vertical="center"/>
    </xf>
    <xf numFmtId="0" fontId="9" fillId="11" borderId="13" xfId="0" applyFont="1" applyFill="1" applyBorder="1" applyAlignment="1">
      <alignment horizontal="center" vertical="center" textRotation="255" shrinkToFit="1"/>
    </xf>
    <xf numFmtId="0" fontId="9" fillId="11" borderId="24" xfId="0" applyFont="1" applyFill="1" applyBorder="1" applyAlignment="1">
      <alignment horizontal="center" vertical="center" textRotation="255" shrinkToFit="1"/>
    </xf>
    <xf numFmtId="0" fontId="9" fillId="11" borderId="69" xfId="0" applyFont="1" applyFill="1" applyBorder="1" applyAlignment="1">
      <alignment horizontal="center" vertical="center" textRotation="255" shrinkToFit="1"/>
    </xf>
    <xf numFmtId="176" fontId="5" fillId="0" borderId="5" xfId="0" applyNumberFormat="1" applyFont="1" applyBorder="1" applyAlignment="1">
      <alignment horizontal="center" vertical="center"/>
    </xf>
    <xf numFmtId="176" fontId="5" fillId="5" borderId="1" xfId="0" applyNumberFormat="1" applyFont="1" applyFill="1" applyBorder="1" applyAlignment="1">
      <alignment horizontal="center" vertical="center"/>
    </xf>
    <xf numFmtId="176" fontId="5" fillId="5" borderId="4" xfId="0" applyNumberFormat="1" applyFont="1" applyFill="1" applyBorder="1" applyAlignment="1">
      <alignment horizontal="center" vertical="center"/>
    </xf>
    <xf numFmtId="176" fontId="14" fillId="0" borderId="1" xfId="0" applyNumberFormat="1" applyFont="1" applyBorder="1" applyAlignment="1">
      <alignment horizontal="center" vertical="center"/>
    </xf>
    <xf numFmtId="176" fontId="14" fillId="0" borderId="4" xfId="0" applyNumberFormat="1" applyFont="1" applyBorder="1" applyAlignment="1">
      <alignment horizontal="center" vertical="center"/>
    </xf>
    <xf numFmtId="0" fontId="5" fillId="0" borderId="53" xfId="0" applyFont="1" applyBorder="1" applyAlignment="1">
      <alignment horizontal="center" vertical="center" wrapText="1"/>
    </xf>
    <xf numFmtId="0" fontId="6" fillId="0" borderId="54" xfId="0" applyFont="1" applyBorder="1" applyAlignment="1">
      <alignment horizontal="center" vertical="center"/>
    </xf>
    <xf numFmtId="0" fontId="6" fillId="0" borderId="8" xfId="0" applyFont="1" applyBorder="1" applyAlignment="1">
      <alignment horizontal="center" vertical="center"/>
    </xf>
    <xf numFmtId="0" fontId="7" fillId="0" borderId="10" xfId="0" applyFont="1" applyBorder="1" applyAlignment="1">
      <alignment horizontal="left" vertical="center" wrapText="1"/>
    </xf>
    <xf numFmtId="0" fontId="26" fillId="0" borderId="64" xfId="0" applyFont="1" applyBorder="1" applyAlignment="1">
      <alignment horizontal="left" vertical="center" wrapText="1"/>
    </xf>
    <xf numFmtId="0" fontId="5" fillId="0" borderId="45" xfId="0" applyFont="1" applyBorder="1" applyAlignment="1">
      <alignment vertical="center" wrapText="1"/>
    </xf>
    <xf numFmtId="0" fontId="5" fillId="0" borderId="63" xfId="0" applyFont="1" applyBorder="1" applyAlignment="1">
      <alignment vertical="center" wrapText="1"/>
    </xf>
    <xf numFmtId="0" fontId="7" fillId="0" borderId="3" xfId="0" applyFont="1" applyBorder="1" applyAlignment="1">
      <alignment horizontal="left" vertical="center" wrapText="1"/>
    </xf>
    <xf numFmtId="0" fontId="26" fillId="0" borderId="7" xfId="0" applyFont="1" applyBorder="1" applyAlignment="1">
      <alignment horizontal="left" vertical="center" wrapText="1"/>
    </xf>
    <xf numFmtId="176" fontId="6" fillId="0" borderId="5" xfId="0" applyNumberFormat="1" applyFont="1" applyBorder="1" applyAlignment="1">
      <alignment horizontal="right" vertical="center"/>
    </xf>
    <xf numFmtId="176" fontId="5" fillId="0" borderId="1" xfId="0" applyNumberFormat="1" applyFont="1" applyFill="1" applyBorder="1" applyAlignment="1">
      <alignment horizontal="right" vertical="center"/>
    </xf>
    <xf numFmtId="176" fontId="5" fillId="0" borderId="4" xfId="0" applyNumberFormat="1" applyFont="1" applyFill="1" applyBorder="1" applyAlignment="1">
      <alignment horizontal="right" vertical="center"/>
    </xf>
    <xf numFmtId="0" fontId="8" fillId="0" borderId="1" xfId="0" applyFont="1" applyBorder="1" applyAlignment="1">
      <alignment horizontal="center" vertical="center" shrinkToFit="1"/>
    </xf>
    <xf numFmtId="0" fontId="8" fillId="0" borderId="4" xfId="0" applyFont="1" applyBorder="1" applyAlignment="1">
      <alignment horizontal="center" vertical="center" shrinkToFit="1"/>
    </xf>
    <xf numFmtId="176" fontId="6" fillId="0" borderId="16" xfId="0" applyNumberFormat="1" applyFont="1" applyBorder="1" applyAlignment="1">
      <alignment horizontal="right" vertical="center"/>
    </xf>
    <xf numFmtId="0" fontId="22" fillId="0" borderId="0" xfId="0" applyFont="1" applyFill="1" applyBorder="1" applyAlignment="1">
      <alignment horizontal="left" vertical="center" wrapText="1"/>
    </xf>
    <xf numFmtId="176" fontId="5" fillId="0" borderId="19" xfId="0" applyNumberFormat="1" applyFont="1" applyFill="1" applyBorder="1" applyAlignment="1">
      <alignment horizontal="right" vertical="center"/>
    </xf>
    <xf numFmtId="0" fontId="6" fillId="0" borderId="77" xfId="0" applyFont="1" applyBorder="1" applyAlignment="1">
      <alignment horizontal="left" vertical="center"/>
    </xf>
    <xf numFmtId="0" fontId="5" fillId="0" borderId="19" xfId="0" applyFont="1" applyBorder="1" applyAlignment="1">
      <alignment horizontal="left" vertical="center" wrapText="1"/>
    </xf>
    <xf numFmtId="0" fontId="5" fillId="0" borderId="21" xfId="0" applyFont="1" applyBorder="1" applyAlignment="1">
      <alignment horizontal="left" vertical="center" wrapText="1"/>
    </xf>
    <xf numFmtId="0" fontId="8" fillId="0" borderId="51" xfId="0" applyFont="1" applyBorder="1" applyAlignment="1">
      <alignment horizontal="center" vertical="center" shrinkToFit="1"/>
    </xf>
    <xf numFmtId="0" fontId="5" fillId="0" borderId="50" xfId="0" applyFont="1" applyBorder="1" applyAlignment="1">
      <alignment horizontal="left" vertical="center" wrapText="1"/>
    </xf>
    <xf numFmtId="0" fontId="23" fillId="0" borderId="17" xfId="0" applyFont="1" applyBorder="1" applyAlignment="1">
      <alignment horizontal="center" vertical="center" shrinkToFit="1"/>
    </xf>
    <xf numFmtId="176" fontId="6" fillId="0" borderId="41" xfId="0" applyNumberFormat="1" applyFont="1" applyBorder="1" applyAlignment="1">
      <alignment horizontal="right" vertical="center"/>
    </xf>
    <xf numFmtId="176" fontId="21" fillId="0" borderId="5" xfId="0" applyNumberFormat="1" applyFont="1" applyBorder="1" applyAlignment="1">
      <alignment vertical="center"/>
    </xf>
    <xf numFmtId="176" fontId="21" fillId="0" borderId="4" xfId="0" applyNumberFormat="1" applyFont="1" applyBorder="1" applyAlignment="1">
      <alignment vertical="center"/>
    </xf>
    <xf numFmtId="0" fontId="9" fillId="0" borderId="4" xfId="0" applyFont="1" applyBorder="1" applyAlignment="1">
      <alignment horizontal="right" vertical="center"/>
    </xf>
    <xf numFmtId="176" fontId="14" fillId="0" borderId="1" xfId="0" applyNumberFormat="1" applyFont="1" applyBorder="1" applyAlignment="1">
      <alignment horizontal="right" vertical="center"/>
    </xf>
    <xf numFmtId="176" fontId="6" fillId="5" borderId="5" xfId="0" applyNumberFormat="1" applyFont="1" applyFill="1" applyBorder="1" applyAlignment="1">
      <alignment horizontal="right" vertical="center"/>
    </xf>
    <xf numFmtId="0" fontId="5" fillId="5" borderId="53" xfId="0" applyFont="1" applyFill="1" applyBorder="1" applyAlignment="1">
      <alignment horizontal="center" vertical="center" wrapText="1"/>
    </xf>
    <xf numFmtId="0" fontId="5" fillId="5" borderId="54" xfId="0" applyFont="1" applyFill="1" applyBorder="1" applyAlignment="1">
      <alignment horizontal="center" vertical="center" wrapText="1"/>
    </xf>
    <xf numFmtId="0" fontId="5" fillId="5" borderId="54" xfId="0" applyFont="1" applyFill="1" applyBorder="1" applyAlignment="1">
      <alignment horizontal="left" vertical="center" wrapText="1"/>
    </xf>
    <xf numFmtId="0" fontId="9" fillId="8" borderId="13" xfId="0" applyFont="1" applyFill="1" applyBorder="1" applyAlignment="1">
      <alignment horizontal="center" vertical="center" textRotation="255" wrapText="1" shrinkToFit="1"/>
    </xf>
    <xf numFmtId="0" fontId="9" fillId="8" borderId="24" xfId="0" applyFont="1" applyFill="1" applyBorder="1" applyAlignment="1">
      <alignment horizontal="center" vertical="center" textRotation="255" wrapText="1" shrinkToFit="1"/>
    </xf>
    <xf numFmtId="0" fontId="9" fillId="8" borderId="14" xfId="0" applyFont="1" applyFill="1" applyBorder="1" applyAlignment="1">
      <alignment horizontal="center" vertical="center" textRotation="255" wrapText="1" shrinkToFit="1"/>
    </xf>
    <xf numFmtId="0" fontId="9" fillId="14" borderId="13" xfId="0" applyFont="1" applyFill="1" applyBorder="1" applyAlignment="1">
      <alignment horizontal="center" vertical="center" textRotation="255" wrapText="1"/>
    </xf>
    <xf numFmtId="0" fontId="9" fillId="14" borderId="24" xfId="0" applyFont="1" applyFill="1" applyBorder="1" applyAlignment="1">
      <alignment horizontal="center" vertical="center" textRotation="255" wrapText="1"/>
    </xf>
    <xf numFmtId="0" fontId="9" fillId="14" borderId="14" xfId="0" applyFont="1" applyFill="1" applyBorder="1" applyAlignment="1">
      <alignment horizontal="center" vertical="center" textRotation="255" wrapText="1"/>
    </xf>
    <xf numFmtId="0" fontId="6" fillId="0" borderId="23" xfId="0" applyFont="1" applyBorder="1" applyAlignment="1">
      <alignment horizontal="center" vertical="center"/>
    </xf>
    <xf numFmtId="176" fontId="5" fillId="0" borderId="23" xfId="0" applyNumberFormat="1" applyFont="1" applyBorder="1" applyAlignment="1">
      <alignment horizontal="right" vertical="center"/>
    </xf>
    <xf numFmtId="0" fontId="9" fillId="0" borderId="20" xfId="0" applyFont="1" applyBorder="1" applyAlignment="1">
      <alignment horizontal="center" vertical="center"/>
    </xf>
    <xf numFmtId="0" fontId="9" fillId="0" borderId="44" xfId="0" applyFont="1" applyBorder="1" applyAlignment="1">
      <alignment horizontal="center" vertical="center"/>
    </xf>
    <xf numFmtId="0" fontId="9" fillId="0" borderId="21" xfId="0" applyFont="1" applyBorder="1" applyAlignment="1">
      <alignment horizontal="center" vertical="center"/>
    </xf>
    <xf numFmtId="176" fontId="21" fillId="0" borderId="1" xfId="0" applyNumberFormat="1" applyFont="1" applyBorder="1" applyAlignment="1">
      <alignment horizontal="right" vertical="center"/>
    </xf>
    <xf numFmtId="176" fontId="21" fillId="0" borderId="4" xfId="0" applyNumberFormat="1" applyFont="1" applyBorder="1" applyAlignment="1">
      <alignment horizontal="right" vertical="center"/>
    </xf>
    <xf numFmtId="0" fontId="0" fillId="0" borderId="5" xfId="0" applyBorder="1" applyAlignment="1">
      <alignment horizontal="center" vertical="center"/>
    </xf>
    <xf numFmtId="0" fontId="6" fillId="0" borderId="16"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3" xfId="0" applyFont="1" applyFill="1" applyBorder="1" applyAlignment="1">
      <alignment horizontal="center" vertical="center"/>
    </xf>
    <xf numFmtId="176" fontId="5" fillId="0" borderId="5" xfId="0" applyNumberFormat="1" applyFont="1" applyFill="1" applyBorder="1" applyAlignment="1">
      <alignment horizontal="right" vertical="center"/>
    </xf>
    <xf numFmtId="176" fontId="5" fillId="0" borderId="23" xfId="0" applyNumberFormat="1" applyFont="1" applyFill="1" applyBorder="1" applyAlignment="1">
      <alignment horizontal="right" vertical="center"/>
    </xf>
    <xf numFmtId="176" fontId="21" fillId="0" borderId="1" xfId="0" applyNumberFormat="1" applyFont="1" applyFill="1" applyBorder="1" applyAlignment="1">
      <alignment horizontal="right" vertical="center"/>
    </xf>
    <xf numFmtId="176" fontId="21" fillId="0" borderId="19" xfId="0" applyNumberFormat="1" applyFont="1" applyFill="1" applyBorder="1" applyAlignment="1">
      <alignment horizontal="right" vertical="center"/>
    </xf>
    <xf numFmtId="0" fontId="9" fillId="4" borderId="13" xfId="0" applyFont="1" applyFill="1" applyBorder="1" applyAlignment="1">
      <alignment horizontal="center" vertical="center" textRotation="255" wrapText="1"/>
    </xf>
    <xf numFmtId="0" fontId="9" fillId="4" borderId="24" xfId="0" applyFont="1" applyFill="1" applyBorder="1" applyAlignment="1">
      <alignment horizontal="center" vertical="center" textRotation="255" wrapText="1"/>
    </xf>
    <xf numFmtId="0" fontId="9" fillId="4" borderId="14" xfId="0" applyFont="1" applyFill="1" applyBorder="1" applyAlignment="1">
      <alignment horizontal="center" vertical="center" textRotation="255" wrapText="1"/>
    </xf>
    <xf numFmtId="0" fontId="9" fillId="0" borderId="16" xfId="0" applyFont="1" applyBorder="1" applyAlignment="1">
      <alignment horizontal="center" vertical="center"/>
    </xf>
    <xf numFmtId="0" fontId="9" fillId="0" borderId="23" xfId="0" applyFont="1" applyBorder="1" applyAlignment="1">
      <alignment horizontal="center" vertical="center"/>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9" fillId="12" borderId="13" xfId="0" applyFont="1" applyFill="1" applyBorder="1" applyAlignment="1">
      <alignment horizontal="center" vertical="center" textRotation="255"/>
    </xf>
    <xf numFmtId="0" fontId="9" fillId="12" borderId="24" xfId="0" applyFont="1" applyFill="1" applyBorder="1" applyAlignment="1">
      <alignment horizontal="center" vertical="center" textRotation="255"/>
    </xf>
    <xf numFmtId="0" fontId="9" fillId="12" borderId="14" xfId="0" applyFont="1" applyFill="1" applyBorder="1" applyAlignment="1">
      <alignment horizontal="center" vertical="center" textRotation="255"/>
    </xf>
    <xf numFmtId="0" fontId="9" fillId="15" borderId="13" xfId="0" applyFont="1" applyFill="1" applyBorder="1" applyAlignment="1">
      <alignment horizontal="center" vertical="center" textRotation="255" wrapText="1"/>
    </xf>
    <xf numFmtId="0" fontId="9" fillId="15" borderId="24" xfId="0" applyFont="1" applyFill="1" applyBorder="1" applyAlignment="1">
      <alignment horizontal="center" vertical="center" textRotation="255" wrapText="1"/>
    </xf>
    <xf numFmtId="0" fontId="9" fillId="15" borderId="14" xfId="0" applyFont="1" applyFill="1" applyBorder="1" applyAlignment="1">
      <alignment horizontal="center" vertical="center" textRotation="255" wrapText="1"/>
    </xf>
    <xf numFmtId="0" fontId="9" fillId="11" borderId="14" xfId="0" applyFont="1" applyFill="1" applyBorder="1" applyAlignment="1">
      <alignment horizontal="center" vertical="center" textRotation="255" shrinkToFit="1"/>
    </xf>
    <xf numFmtId="0" fontId="0" fillId="0" borderId="23" xfId="0" applyBorder="1" applyAlignment="1">
      <alignment horizontal="center" vertical="center"/>
    </xf>
    <xf numFmtId="0" fontId="24" fillId="6" borderId="13" xfId="2" applyFont="1" applyFill="1" applyBorder="1" applyAlignment="1">
      <alignment horizontal="center" vertical="center" textRotation="255" wrapText="1"/>
    </xf>
    <xf numFmtId="0" fontId="24" fillId="6" borderId="14" xfId="2" applyFont="1" applyFill="1" applyBorder="1" applyAlignment="1">
      <alignment horizontal="center" vertical="center" textRotation="255" wrapText="1"/>
    </xf>
    <xf numFmtId="0" fontId="15" fillId="0" borderId="16" xfId="2" applyFont="1" applyFill="1" applyBorder="1" applyAlignment="1">
      <alignment horizontal="left" vertical="center" wrapText="1"/>
    </xf>
    <xf numFmtId="0" fontId="15" fillId="0" borderId="19" xfId="2" applyFont="1" applyFill="1" applyBorder="1" applyAlignment="1">
      <alignment horizontal="left" vertical="center" wrapText="1"/>
    </xf>
    <xf numFmtId="0" fontId="15" fillId="2" borderId="67"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0" fillId="2" borderId="11" xfId="2" applyFont="1" applyFill="1" applyBorder="1" applyAlignment="1">
      <alignment horizontal="center" vertical="center"/>
    </xf>
    <xf numFmtId="0" fontId="10" fillId="2" borderId="12" xfId="2" applyFont="1" applyFill="1" applyBorder="1" applyAlignment="1">
      <alignment horizontal="center" vertical="center"/>
    </xf>
    <xf numFmtId="0" fontId="10" fillId="2" borderId="16" xfId="2" applyFont="1" applyFill="1" applyBorder="1" applyAlignment="1">
      <alignment horizontal="center" vertical="center" wrapText="1"/>
    </xf>
    <xf numFmtId="0" fontId="10" fillId="2" borderId="19" xfId="2"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0" fillId="0" borderId="0" xfId="2" applyBorder="1" applyAlignment="1">
      <alignment horizontal="left" vertical="center" wrapText="1"/>
    </xf>
    <xf numFmtId="0" fontId="10" fillId="0" borderId="0" xfId="2" applyBorder="1" applyAlignment="1">
      <alignment horizontal="left" vertical="center"/>
    </xf>
    <xf numFmtId="0" fontId="15" fillId="0" borderId="15" xfId="2" applyFont="1" applyBorder="1" applyAlignment="1">
      <alignment horizontal="left" vertical="center" wrapText="1"/>
    </xf>
    <xf numFmtId="0" fontId="15" fillId="0" borderId="10" xfId="2" applyFont="1" applyBorder="1" applyAlignment="1">
      <alignment horizontal="left" vertical="center"/>
    </xf>
    <xf numFmtId="0" fontId="15" fillId="0" borderId="21" xfId="2" applyFont="1" applyBorder="1" applyAlignment="1">
      <alignment horizontal="left" vertical="center"/>
    </xf>
    <xf numFmtId="0" fontId="15" fillId="3" borderId="16" xfId="0" applyFont="1" applyFill="1" applyBorder="1" applyAlignment="1">
      <alignment vertical="center" wrapText="1"/>
    </xf>
    <xf numFmtId="0" fontId="15" fillId="3" borderId="5" xfId="0" applyFont="1" applyFill="1" applyBorder="1" applyAlignment="1">
      <alignment vertical="center" wrapText="1"/>
    </xf>
    <xf numFmtId="0" fontId="15" fillId="3" borderId="19" xfId="0" applyFont="1" applyFill="1" applyBorder="1" applyAlignment="1">
      <alignment vertical="center" wrapText="1"/>
    </xf>
    <xf numFmtId="0" fontId="16" fillId="0" borderId="62" xfId="2" applyFont="1" applyBorder="1" applyAlignment="1">
      <alignment horizontal="left" vertical="center" wrapText="1"/>
    </xf>
    <xf numFmtId="38" fontId="15" fillId="8" borderId="24" xfId="1" applyFont="1" applyFill="1" applyBorder="1" applyAlignment="1">
      <alignment horizontal="center" vertical="center" textRotation="255" wrapText="1"/>
    </xf>
    <xf numFmtId="38" fontId="15" fillId="8" borderId="14" xfId="1" applyFont="1" applyFill="1" applyBorder="1" applyAlignment="1">
      <alignment horizontal="center" vertical="center" textRotation="255" wrapText="1"/>
    </xf>
    <xf numFmtId="38" fontId="16" fillId="9" borderId="13" xfId="1" applyFont="1" applyFill="1" applyBorder="1" applyAlignment="1">
      <alignment horizontal="center" vertical="center" textRotation="255" wrapText="1"/>
    </xf>
    <xf numFmtId="38" fontId="16" fillId="9" borderId="24" xfId="1" applyFont="1" applyFill="1" applyBorder="1" applyAlignment="1">
      <alignment horizontal="center" vertical="center" textRotation="255" wrapText="1"/>
    </xf>
    <xf numFmtId="38" fontId="16" fillId="9" borderId="14" xfId="1" applyFont="1" applyFill="1" applyBorder="1" applyAlignment="1">
      <alignment horizontal="center" vertical="center" textRotation="255" wrapText="1"/>
    </xf>
    <xf numFmtId="38" fontId="16" fillId="10" borderId="13" xfId="1" applyFont="1" applyFill="1" applyBorder="1" applyAlignment="1">
      <alignment horizontal="center" vertical="center" textRotation="255" wrapText="1"/>
    </xf>
    <xf numFmtId="38" fontId="16" fillId="10" borderId="24" xfId="1" applyFont="1" applyFill="1" applyBorder="1" applyAlignment="1">
      <alignment horizontal="center" vertical="center" textRotation="255" wrapText="1"/>
    </xf>
    <xf numFmtId="38" fontId="16" fillId="12" borderId="13" xfId="1" applyFont="1" applyFill="1" applyBorder="1" applyAlignment="1">
      <alignment horizontal="center" vertical="center" textRotation="255" wrapText="1"/>
    </xf>
    <xf numFmtId="38" fontId="16" fillId="12" borderId="24" xfId="1" applyFont="1" applyFill="1" applyBorder="1" applyAlignment="1">
      <alignment horizontal="center" vertical="center" textRotation="255" wrapText="1"/>
    </xf>
    <xf numFmtId="38" fontId="16" fillId="12" borderId="14" xfId="1" applyFont="1" applyFill="1" applyBorder="1" applyAlignment="1">
      <alignment horizontal="center" vertical="center" textRotation="255" wrapText="1"/>
    </xf>
    <xf numFmtId="38" fontId="16" fillId="11" borderId="13" xfId="1" applyFont="1" applyFill="1" applyBorder="1" applyAlignment="1">
      <alignment horizontal="center" vertical="center" textRotation="255"/>
    </xf>
    <xf numFmtId="38" fontId="16" fillId="11" borderId="24" xfId="1" applyFont="1" applyFill="1" applyBorder="1" applyAlignment="1">
      <alignment horizontal="center" vertical="center" textRotation="255"/>
    </xf>
    <xf numFmtId="38" fontId="16" fillId="11" borderId="69" xfId="1" applyFont="1" applyFill="1" applyBorder="1" applyAlignment="1">
      <alignment horizontal="center" vertical="center" textRotation="255"/>
    </xf>
    <xf numFmtId="38" fontId="16" fillId="11" borderId="78" xfId="1" applyFont="1" applyFill="1" applyBorder="1" applyAlignment="1">
      <alignment horizontal="center" vertical="center" textRotation="255"/>
    </xf>
    <xf numFmtId="38" fontId="16" fillId="11" borderId="14" xfId="1" applyFont="1" applyFill="1" applyBorder="1" applyAlignment="1">
      <alignment horizontal="center" vertical="center" textRotation="255"/>
    </xf>
    <xf numFmtId="0" fontId="10" fillId="0" borderId="75" xfId="2" applyFont="1" applyBorder="1" applyAlignment="1">
      <alignment horizontal="center" vertical="center"/>
    </xf>
    <xf numFmtId="0" fontId="10" fillId="0" borderId="36" xfId="2" applyFont="1" applyBorder="1" applyAlignment="1">
      <alignment horizontal="center" vertical="center"/>
    </xf>
    <xf numFmtId="0" fontId="16" fillId="0" borderId="16" xfId="2" applyFont="1" applyBorder="1" applyAlignment="1">
      <alignment vertical="center" wrapText="1"/>
    </xf>
    <xf numFmtId="0" fontId="16" fillId="0" borderId="5" xfId="2" applyFont="1" applyBorder="1" applyAlignment="1">
      <alignment vertical="center" wrapText="1"/>
    </xf>
    <xf numFmtId="38" fontId="15" fillId="13" borderId="13" xfId="1" applyFont="1" applyFill="1" applyBorder="1" applyAlignment="1">
      <alignment horizontal="center" vertical="center" textRotation="255" wrapText="1"/>
    </xf>
    <xf numFmtId="38" fontId="15" fillId="13" borderId="24" xfId="1" applyFont="1" applyFill="1" applyBorder="1" applyAlignment="1">
      <alignment horizontal="center" vertical="center" textRotation="255" wrapText="1"/>
    </xf>
    <xf numFmtId="38" fontId="15" fillId="13" borderId="14" xfId="1" applyFont="1" applyFill="1" applyBorder="1" applyAlignment="1">
      <alignment horizontal="center" vertical="center" textRotation="255" wrapText="1"/>
    </xf>
    <xf numFmtId="0" fontId="15" fillId="0" borderId="1" xfId="2" applyFont="1" applyBorder="1" applyAlignment="1">
      <alignment horizontal="left" vertical="center" wrapText="1"/>
    </xf>
    <xf numFmtId="0" fontId="15" fillId="0" borderId="5" xfId="2" applyFont="1" applyBorder="1" applyAlignment="1">
      <alignment horizontal="left" vertical="center" wrapText="1"/>
    </xf>
    <xf numFmtId="0" fontId="15" fillId="0" borderId="19" xfId="2" applyFont="1" applyBorder="1" applyAlignment="1">
      <alignment horizontal="left" vertical="center" wrapText="1"/>
    </xf>
    <xf numFmtId="0" fontId="15" fillId="4" borderId="24" xfId="2" applyFont="1" applyFill="1" applyBorder="1" applyAlignment="1">
      <alignment horizontal="center" vertical="center" textRotation="255"/>
    </xf>
    <xf numFmtId="0" fontId="15" fillId="4" borderId="14" xfId="2" applyFont="1" applyFill="1" applyBorder="1" applyAlignment="1">
      <alignment horizontal="center" vertical="center" textRotation="255"/>
    </xf>
    <xf numFmtId="0" fontId="16" fillId="0" borderId="1" xfId="2" applyFont="1" applyBorder="1" applyAlignment="1">
      <alignment vertical="center" wrapText="1"/>
    </xf>
    <xf numFmtId="0" fontId="16" fillId="0" borderId="4" xfId="2" applyFont="1" applyBorder="1" applyAlignment="1">
      <alignment vertical="center" wrapText="1"/>
    </xf>
  </cellXfs>
  <cellStyles count="5">
    <cellStyle name="パーセント 2" xfId="3" xr:uid="{00000000-0005-0000-0000-000000000000}"/>
    <cellStyle name="桁区切り" xfId="1" builtinId="6"/>
    <cellStyle name="標準" xfId="0" builtinId="0"/>
    <cellStyle name="標準 2" xfId="2" xr:uid="{00000000-0005-0000-0000-000003000000}"/>
    <cellStyle name="標準 3" xfId="4" xr:uid="{00000000-0005-0000-0000-000004000000}"/>
  </cellStyles>
  <dxfs count="0"/>
  <tableStyles count="0" defaultTableStyle="TableStyleMedium2" defaultPivotStyle="PivotStyleLight16"/>
  <colors>
    <mruColors>
      <color rgb="FFD2E13F"/>
      <color rgb="FFFFFF99"/>
      <color rgb="FFFF9999"/>
      <color rgb="FFCCFF33"/>
      <color rgb="FF0000FF"/>
      <color rgb="FFCCFF66"/>
      <color rgb="FFFFCCCC"/>
      <color rgb="FFCCCC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181"/>
  <sheetViews>
    <sheetView showGridLines="0" tabSelected="1" view="pageBreakPreview" zoomScale="85" zoomScaleNormal="85" zoomScaleSheetLayoutView="85" workbookViewId="0">
      <pane xSplit="3" ySplit="4" topLeftCell="D5" activePane="bottomRight" state="frozen"/>
      <selection activeCell="H143" sqref="H143:H144"/>
      <selection pane="topRight" activeCell="H143" sqref="H143:H144"/>
      <selection pane="bottomLeft" activeCell="H143" sqref="H143:H144"/>
      <selection pane="bottomRight"/>
    </sheetView>
  </sheetViews>
  <sheetFormatPr defaultRowHeight="13.2" x14ac:dyDescent="0.2"/>
  <cols>
    <col min="1" max="1" width="9" customWidth="1"/>
    <col min="2" max="2" width="3.44140625" style="2" bestFit="1" customWidth="1"/>
    <col min="3" max="3" width="24.44140625" style="19" customWidth="1"/>
    <col min="4" max="4" width="32.109375" customWidth="1"/>
    <col min="5" max="5" width="15.6640625" customWidth="1"/>
    <col min="6" max="6" width="13.6640625" bestFit="1" customWidth="1"/>
    <col min="7" max="7" width="15" customWidth="1"/>
    <col min="8" max="8" width="27.21875" customWidth="1"/>
    <col min="9" max="9" width="22.44140625" style="1" customWidth="1"/>
    <col min="10" max="10" width="26.88671875" customWidth="1"/>
    <col min="11" max="11" width="6" bestFit="1" customWidth="1"/>
  </cols>
  <sheetData>
    <row r="1" spans="1:47" ht="24.9" customHeight="1" x14ac:dyDescent="0.2">
      <c r="A1" s="11" t="s">
        <v>161</v>
      </c>
      <c r="B1" s="18"/>
    </row>
    <row r="2" spans="1:47" ht="13.8" thickBot="1" x14ac:dyDescent="0.25">
      <c r="A2" s="40" t="s">
        <v>38</v>
      </c>
      <c r="K2" s="2"/>
    </row>
    <row r="3" spans="1:47" s="3" customFormat="1" ht="18" customHeight="1" x14ac:dyDescent="0.2">
      <c r="A3" s="298" t="s">
        <v>0</v>
      </c>
      <c r="B3" s="286"/>
      <c r="C3" s="288" t="s">
        <v>1</v>
      </c>
      <c r="D3" s="282" t="s">
        <v>2</v>
      </c>
      <c r="E3" s="290" t="s">
        <v>3</v>
      </c>
      <c r="F3" s="303" t="s">
        <v>4</v>
      </c>
      <c r="G3" s="272" t="s">
        <v>5</v>
      </c>
      <c r="H3" s="305"/>
      <c r="I3" s="272" t="s">
        <v>6</v>
      </c>
      <c r="J3" s="282" t="s">
        <v>7</v>
      </c>
      <c r="K3" s="284" t="s">
        <v>8</v>
      </c>
    </row>
    <row r="4" spans="1:47" s="51" customFormat="1" ht="18" customHeight="1" thickBot="1" x14ac:dyDescent="0.25">
      <c r="A4" s="299"/>
      <c r="B4" s="287"/>
      <c r="C4" s="289"/>
      <c r="D4" s="283"/>
      <c r="E4" s="291"/>
      <c r="F4" s="304"/>
      <c r="G4" s="95"/>
      <c r="H4" s="96" t="s">
        <v>9</v>
      </c>
      <c r="I4" s="273"/>
      <c r="J4" s="283"/>
      <c r="K4" s="285"/>
    </row>
    <row r="5" spans="1:47" ht="24" customHeight="1" x14ac:dyDescent="0.2">
      <c r="A5" s="274" t="s">
        <v>43</v>
      </c>
      <c r="B5" s="310">
        <v>1</v>
      </c>
      <c r="C5" s="312" t="s">
        <v>49</v>
      </c>
      <c r="D5" s="156" t="s">
        <v>50</v>
      </c>
      <c r="E5" s="150">
        <v>12992</v>
      </c>
      <c r="F5" s="279" t="s">
        <v>25</v>
      </c>
      <c r="G5" s="186" t="s">
        <v>33</v>
      </c>
      <c r="H5" s="244" t="s">
        <v>51</v>
      </c>
      <c r="I5" s="223" t="s">
        <v>53</v>
      </c>
      <c r="J5" s="156" t="s">
        <v>39</v>
      </c>
      <c r="K5" s="216" t="s">
        <v>40</v>
      </c>
    </row>
    <row r="6" spans="1:47" ht="24" customHeight="1" x14ac:dyDescent="0.2">
      <c r="A6" s="274"/>
      <c r="B6" s="311"/>
      <c r="C6" s="214"/>
      <c r="D6" s="157"/>
      <c r="E6" s="151"/>
      <c r="F6" s="280"/>
      <c r="G6" s="159"/>
      <c r="H6" s="235"/>
      <c r="I6" s="252"/>
      <c r="J6" s="157"/>
      <c r="K6" s="217"/>
    </row>
    <row r="7" spans="1:47" ht="21.9" customHeight="1" x14ac:dyDescent="0.2">
      <c r="A7" s="274"/>
      <c r="B7" s="310">
        <v>2</v>
      </c>
      <c r="C7" s="312" t="s">
        <v>162</v>
      </c>
      <c r="D7" s="156" t="s">
        <v>163</v>
      </c>
      <c r="E7" s="151">
        <v>1530</v>
      </c>
      <c r="F7" s="279" t="s">
        <v>25</v>
      </c>
      <c r="G7" s="186" t="s">
        <v>33</v>
      </c>
      <c r="H7" s="244" t="s">
        <v>52</v>
      </c>
      <c r="I7" s="223" t="s">
        <v>53</v>
      </c>
      <c r="J7" s="156" t="s">
        <v>39</v>
      </c>
      <c r="K7" s="216" t="s">
        <v>12</v>
      </c>
    </row>
    <row r="8" spans="1:47" ht="21.9" customHeight="1" thickBot="1" x14ac:dyDescent="0.25">
      <c r="A8" s="274"/>
      <c r="B8" s="322"/>
      <c r="C8" s="323"/>
      <c r="D8" s="227"/>
      <c r="E8" s="293"/>
      <c r="F8" s="294"/>
      <c r="G8" s="295"/>
      <c r="H8" s="281"/>
      <c r="I8" s="278"/>
      <c r="J8" s="227"/>
      <c r="K8" s="346"/>
    </row>
    <row r="9" spans="1:47" s="45" customFormat="1" ht="24.9" customHeight="1" thickTop="1" thickBot="1" x14ac:dyDescent="0.25">
      <c r="A9" s="275"/>
      <c r="B9" s="300" t="s">
        <v>24</v>
      </c>
      <c r="C9" s="301"/>
      <c r="D9" s="302"/>
      <c r="E9" s="145">
        <f>SUM(E5:E8)</f>
        <v>14522</v>
      </c>
      <c r="F9" s="138" t="s">
        <v>25</v>
      </c>
      <c r="G9" s="88"/>
      <c r="H9" s="46"/>
      <c r="I9" s="47"/>
      <c r="J9" s="46"/>
      <c r="K9" s="48"/>
      <c r="L9"/>
    </row>
    <row r="10" spans="1:47" s="45" customFormat="1" ht="45" customHeight="1" x14ac:dyDescent="0.2">
      <c r="A10" s="187" t="s">
        <v>19</v>
      </c>
      <c r="B10" s="324">
        <v>1</v>
      </c>
      <c r="C10" s="190" t="s">
        <v>164</v>
      </c>
      <c r="D10" s="208" t="s">
        <v>60</v>
      </c>
      <c r="E10" s="296">
        <v>551</v>
      </c>
      <c r="F10" s="328" t="s">
        <v>34</v>
      </c>
      <c r="G10" s="314" t="s">
        <v>33</v>
      </c>
      <c r="H10" s="292" t="s">
        <v>64</v>
      </c>
      <c r="I10" s="253" t="s">
        <v>53</v>
      </c>
      <c r="J10" s="208" t="s">
        <v>68</v>
      </c>
      <c r="K10" s="216" t="s">
        <v>12</v>
      </c>
      <c r="L10" s="211"/>
    </row>
    <row r="11" spans="1:47" s="45" customFormat="1" ht="45" customHeight="1" x14ac:dyDescent="0.2">
      <c r="A11" s="188"/>
      <c r="B11" s="203"/>
      <c r="C11" s="191"/>
      <c r="D11" s="198"/>
      <c r="E11" s="297"/>
      <c r="F11" s="309"/>
      <c r="G11" s="315"/>
      <c r="H11" s="277"/>
      <c r="I11" s="254"/>
      <c r="J11" s="198"/>
      <c r="K11" s="217"/>
      <c r="L11" s="211"/>
    </row>
    <row r="12" spans="1:47" s="45" customFormat="1" ht="61.95" customHeight="1" x14ac:dyDescent="0.2">
      <c r="A12" s="188"/>
      <c r="B12" s="202">
        <v>2</v>
      </c>
      <c r="C12" s="306" t="s">
        <v>165</v>
      </c>
      <c r="D12" s="208" t="s">
        <v>61</v>
      </c>
      <c r="E12" s="325">
        <v>57354</v>
      </c>
      <c r="F12" s="308" t="s">
        <v>34</v>
      </c>
      <c r="G12" s="327" t="s">
        <v>33</v>
      </c>
      <c r="H12" s="276" t="s">
        <v>65</v>
      </c>
      <c r="I12" s="253" t="s">
        <v>53</v>
      </c>
      <c r="J12" s="208" t="s">
        <v>69</v>
      </c>
      <c r="K12" s="216" t="s">
        <v>40</v>
      </c>
      <c r="L12" s="211"/>
    </row>
    <row r="13" spans="1:47" s="45" customFormat="1" ht="61.95" customHeight="1" x14ac:dyDescent="0.2">
      <c r="A13" s="188"/>
      <c r="B13" s="203"/>
      <c r="C13" s="307"/>
      <c r="D13" s="199"/>
      <c r="E13" s="326"/>
      <c r="F13" s="309"/>
      <c r="G13" s="315"/>
      <c r="H13" s="277"/>
      <c r="I13" s="254"/>
      <c r="J13" s="199"/>
      <c r="K13" s="217"/>
      <c r="L13" s="211"/>
    </row>
    <row r="14" spans="1:47" s="45" customFormat="1" ht="45" customHeight="1" x14ac:dyDescent="0.2">
      <c r="A14" s="188"/>
      <c r="B14" s="202">
        <v>3</v>
      </c>
      <c r="C14" s="190" t="s">
        <v>166</v>
      </c>
      <c r="D14" s="208" t="s">
        <v>169</v>
      </c>
      <c r="E14" s="160">
        <v>1613</v>
      </c>
      <c r="F14" s="308" t="s">
        <v>34</v>
      </c>
      <c r="G14" s="319" t="s">
        <v>33</v>
      </c>
      <c r="H14" s="276" t="s">
        <v>175</v>
      </c>
      <c r="I14" s="253" t="s">
        <v>53</v>
      </c>
      <c r="J14" s="208" t="s">
        <v>176</v>
      </c>
      <c r="K14" s="216" t="s">
        <v>12</v>
      </c>
      <c r="L14" s="211"/>
    </row>
    <row r="15" spans="1:47" s="49" customFormat="1" ht="45" customHeight="1" thickBot="1" x14ac:dyDescent="0.25">
      <c r="A15" s="188"/>
      <c r="B15" s="203"/>
      <c r="C15" s="339"/>
      <c r="D15" s="199"/>
      <c r="E15" s="161"/>
      <c r="F15" s="309"/>
      <c r="G15" s="320"/>
      <c r="H15" s="277"/>
      <c r="I15" s="254"/>
      <c r="J15" s="199"/>
      <c r="K15" s="217"/>
      <c r="L15" s="211"/>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row>
    <row r="16" spans="1:47" ht="27.9" customHeight="1" thickTop="1" x14ac:dyDescent="0.2">
      <c r="A16" s="188"/>
      <c r="B16" s="313">
        <v>4</v>
      </c>
      <c r="C16" s="193" t="s">
        <v>167</v>
      </c>
      <c r="D16" s="193" t="s">
        <v>62</v>
      </c>
      <c r="E16" s="160">
        <v>1210</v>
      </c>
      <c r="F16" s="321" t="s">
        <v>34</v>
      </c>
      <c r="G16" s="332" t="s">
        <v>33</v>
      </c>
      <c r="H16" s="334" t="s">
        <v>66</v>
      </c>
      <c r="I16" s="253" t="s">
        <v>53</v>
      </c>
      <c r="J16" s="193" t="s">
        <v>70</v>
      </c>
      <c r="K16" s="216" t="s">
        <v>12</v>
      </c>
      <c r="L16" s="211"/>
    </row>
    <row r="17" spans="1:12" ht="27.9" customHeight="1" x14ac:dyDescent="0.2">
      <c r="A17" s="188"/>
      <c r="B17" s="203"/>
      <c r="C17" s="194"/>
      <c r="D17" s="194"/>
      <c r="E17" s="161"/>
      <c r="F17" s="309"/>
      <c r="G17" s="333"/>
      <c r="H17" s="335"/>
      <c r="I17" s="254"/>
      <c r="J17" s="194"/>
      <c r="K17" s="217"/>
      <c r="L17" s="211"/>
    </row>
    <row r="18" spans="1:12" ht="30" customHeight="1" x14ac:dyDescent="0.2">
      <c r="A18" s="188"/>
      <c r="B18" s="313">
        <v>5</v>
      </c>
      <c r="C18" s="338" t="s">
        <v>168</v>
      </c>
      <c r="D18" s="198" t="s">
        <v>63</v>
      </c>
      <c r="E18" s="160">
        <v>461</v>
      </c>
      <c r="F18" s="308" t="s">
        <v>34</v>
      </c>
      <c r="G18" s="327" t="s">
        <v>33</v>
      </c>
      <c r="H18" s="276" t="s">
        <v>67</v>
      </c>
      <c r="I18" s="253" t="s">
        <v>53</v>
      </c>
      <c r="J18" s="198" t="s">
        <v>71</v>
      </c>
      <c r="K18" s="216" t="s">
        <v>12</v>
      </c>
      <c r="L18" s="39"/>
    </row>
    <row r="19" spans="1:12" ht="30" customHeight="1" thickBot="1" x14ac:dyDescent="0.25">
      <c r="A19" s="188"/>
      <c r="B19" s="203"/>
      <c r="C19" s="194"/>
      <c r="D19" s="199"/>
      <c r="E19" s="161"/>
      <c r="F19" s="309"/>
      <c r="G19" s="336"/>
      <c r="H19" s="337"/>
      <c r="I19" s="254"/>
      <c r="J19" s="199"/>
      <c r="K19" s="217"/>
      <c r="L19" s="39"/>
    </row>
    <row r="20" spans="1:12" ht="24.9" customHeight="1" thickTop="1" thickBot="1" x14ac:dyDescent="0.25">
      <c r="A20" s="189"/>
      <c r="B20" s="316" t="s">
        <v>24</v>
      </c>
      <c r="C20" s="317"/>
      <c r="D20" s="318"/>
      <c r="E20" s="26">
        <f>SUM(E10:E19)</f>
        <v>61189</v>
      </c>
      <c r="F20" s="139" t="s">
        <v>25</v>
      </c>
      <c r="G20" s="89"/>
      <c r="H20" s="22"/>
      <c r="I20" s="34"/>
      <c r="J20" s="22"/>
      <c r="K20" s="41"/>
    </row>
    <row r="21" spans="1:12" ht="24.9" customHeight="1" x14ac:dyDescent="0.2">
      <c r="A21" s="329" t="s">
        <v>29</v>
      </c>
      <c r="B21" s="195">
        <v>1</v>
      </c>
      <c r="C21" s="197" t="s">
        <v>177</v>
      </c>
      <c r="D21" s="197" t="s">
        <v>178</v>
      </c>
      <c r="E21" s="102">
        <v>58241</v>
      </c>
      <c r="F21" s="279" t="s">
        <v>30</v>
      </c>
      <c r="G21" s="241" t="s">
        <v>33</v>
      </c>
      <c r="H21" s="342" t="s">
        <v>179</v>
      </c>
      <c r="I21" s="166" t="s">
        <v>75</v>
      </c>
      <c r="J21" s="156" t="s">
        <v>180</v>
      </c>
      <c r="K21" s="212" t="s">
        <v>181</v>
      </c>
      <c r="L21" s="8"/>
    </row>
    <row r="22" spans="1:12" ht="24.9" customHeight="1" x14ac:dyDescent="0.2">
      <c r="A22" s="330"/>
      <c r="B22" s="196"/>
      <c r="C22" s="163"/>
      <c r="D22" s="163"/>
      <c r="E22" s="103">
        <v>341571</v>
      </c>
      <c r="F22" s="280"/>
      <c r="G22" s="242"/>
      <c r="H22" s="343"/>
      <c r="I22" s="167"/>
      <c r="J22" s="157"/>
      <c r="K22" s="213"/>
      <c r="L22" s="8"/>
    </row>
    <row r="23" spans="1:12" ht="45" customHeight="1" x14ac:dyDescent="0.2">
      <c r="A23" s="330"/>
      <c r="B23" s="204">
        <v>2</v>
      </c>
      <c r="C23" s="353" t="s">
        <v>182</v>
      </c>
      <c r="D23" s="353" t="s">
        <v>183</v>
      </c>
      <c r="E23" s="394">
        <v>30000</v>
      </c>
      <c r="F23" s="363" t="s">
        <v>30</v>
      </c>
      <c r="G23" s="344" t="s">
        <v>33</v>
      </c>
      <c r="H23" s="266" t="s">
        <v>394</v>
      </c>
      <c r="I23" s="268" t="s">
        <v>53</v>
      </c>
      <c r="J23" s="214" t="s">
        <v>184</v>
      </c>
      <c r="K23" s="212" t="s">
        <v>185</v>
      </c>
      <c r="L23" s="8"/>
    </row>
    <row r="24" spans="1:12" ht="45" customHeight="1" x14ac:dyDescent="0.2">
      <c r="A24" s="330"/>
      <c r="B24" s="196"/>
      <c r="C24" s="194"/>
      <c r="D24" s="194"/>
      <c r="E24" s="297"/>
      <c r="F24" s="364"/>
      <c r="G24" s="398"/>
      <c r="H24" s="267"/>
      <c r="I24" s="269"/>
      <c r="J24" s="215"/>
      <c r="K24" s="213"/>
      <c r="L24" s="8"/>
    </row>
    <row r="25" spans="1:12" ht="24.9" customHeight="1" x14ac:dyDescent="0.2">
      <c r="A25" s="330"/>
      <c r="B25" s="204">
        <v>3</v>
      </c>
      <c r="C25" s="156" t="s">
        <v>186</v>
      </c>
      <c r="D25" s="156" t="s">
        <v>187</v>
      </c>
      <c r="E25" s="395">
        <v>15000</v>
      </c>
      <c r="F25" s="140"/>
      <c r="G25" s="396" t="s">
        <v>74</v>
      </c>
      <c r="H25" s="264" t="s">
        <v>188</v>
      </c>
      <c r="I25" s="268" t="s">
        <v>53</v>
      </c>
      <c r="J25" s="270" t="s">
        <v>189</v>
      </c>
      <c r="K25" s="212" t="s">
        <v>76</v>
      </c>
      <c r="L25" s="8"/>
    </row>
    <row r="26" spans="1:12" ht="24.9" customHeight="1" x14ac:dyDescent="0.2">
      <c r="A26" s="330"/>
      <c r="B26" s="196"/>
      <c r="C26" s="157"/>
      <c r="D26" s="157"/>
      <c r="E26" s="341"/>
      <c r="F26" s="140"/>
      <c r="G26" s="397"/>
      <c r="H26" s="265"/>
      <c r="I26" s="269"/>
      <c r="J26" s="271"/>
      <c r="K26" s="213"/>
      <c r="L26" s="8"/>
    </row>
    <row r="27" spans="1:12" ht="34.950000000000003" customHeight="1" x14ac:dyDescent="0.2">
      <c r="A27" s="330"/>
      <c r="B27" s="204">
        <v>4</v>
      </c>
      <c r="C27" s="214" t="s">
        <v>190</v>
      </c>
      <c r="D27" s="214" t="s">
        <v>191</v>
      </c>
      <c r="E27" s="340">
        <v>9288</v>
      </c>
      <c r="F27" s="363" t="s">
        <v>25</v>
      </c>
      <c r="G27" s="344" t="s">
        <v>33</v>
      </c>
      <c r="H27" s="258" t="s">
        <v>192</v>
      </c>
      <c r="I27" s="147" t="s">
        <v>75</v>
      </c>
      <c r="J27" s="214" t="s">
        <v>193</v>
      </c>
      <c r="K27" s="212" t="s">
        <v>181</v>
      </c>
      <c r="L27" s="8"/>
    </row>
    <row r="28" spans="1:12" ht="34.950000000000003" customHeight="1" x14ac:dyDescent="0.2">
      <c r="A28" s="330"/>
      <c r="B28" s="196"/>
      <c r="C28" s="215"/>
      <c r="D28" s="215"/>
      <c r="E28" s="341"/>
      <c r="F28" s="364"/>
      <c r="G28" s="345"/>
      <c r="H28" s="259"/>
      <c r="I28" s="257"/>
      <c r="J28" s="215"/>
      <c r="K28" s="213"/>
      <c r="L28" s="8"/>
    </row>
    <row r="29" spans="1:12" ht="40.049999999999997" customHeight="1" x14ac:dyDescent="0.2">
      <c r="A29" s="330"/>
      <c r="B29" s="204">
        <v>5</v>
      </c>
      <c r="C29" s="214" t="s">
        <v>194</v>
      </c>
      <c r="D29" s="214" t="s">
        <v>195</v>
      </c>
      <c r="E29" s="340">
        <v>121560</v>
      </c>
      <c r="F29" s="363" t="s">
        <v>25</v>
      </c>
      <c r="G29" s="344" t="s">
        <v>33</v>
      </c>
      <c r="H29" s="258" t="s">
        <v>196</v>
      </c>
      <c r="I29" s="147" t="s">
        <v>75</v>
      </c>
      <c r="J29" s="214" t="s">
        <v>197</v>
      </c>
      <c r="K29" s="212" t="s">
        <v>185</v>
      </c>
      <c r="L29" s="8"/>
    </row>
    <row r="30" spans="1:12" ht="40.049999999999997" customHeight="1" x14ac:dyDescent="0.2">
      <c r="A30" s="330"/>
      <c r="B30" s="196"/>
      <c r="C30" s="215"/>
      <c r="D30" s="215"/>
      <c r="E30" s="341"/>
      <c r="F30" s="364"/>
      <c r="G30" s="345"/>
      <c r="H30" s="259"/>
      <c r="I30" s="257"/>
      <c r="J30" s="215"/>
      <c r="K30" s="213"/>
      <c r="L30" s="8"/>
    </row>
    <row r="31" spans="1:12" ht="40.049999999999997" customHeight="1" x14ac:dyDescent="0.2">
      <c r="A31" s="330"/>
      <c r="B31" s="204">
        <v>6</v>
      </c>
      <c r="C31" s="214" t="s">
        <v>198</v>
      </c>
      <c r="D31" s="214" t="s">
        <v>199</v>
      </c>
      <c r="E31" s="340">
        <v>24993</v>
      </c>
      <c r="F31" s="363" t="s">
        <v>25</v>
      </c>
      <c r="G31" s="344" t="s">
        <v>33</v>
      </c>
      <c r="H31" s="258" t="s">
        <v>200</v>
      </c>
      <c r="I31" s="147" t="s">
        <v>53</v>
      </c>
      <c r="J31" s="214" t="s">
        <v>201</v>
      </c>
      <c r="K31" s="212" t="s">
        <v>77</v>
      </c>
      <c r="L31" s="8"/>
    </row>
    <row r="32" spans="1:12" ht="40.049999999999997" customHeight="1" x14ac:dyDescent="0.2">
      <c r="A32" s="330"/>
      <c r="B32" s="196"/>
      <c r="C32" s="215"/>
      <c r="D32" s="215"/>
      <c r="E32" s="341"/>
      <c r="F32" s="364"/>
      <c r="G32" s="345"/>
      <c r="H32" s="259"/>
      <c r="I32" s="257"/>
      <c r="J32" s="215"/>
      <c r="K32" s="213"/>
      <c r="L32" s="8"/>
    </row>
    <row r="33" spans="1:12" ht="49.95" customHeight="1" x14ac:dyDescent="0.2">
      <c r="A33" s="330"/>
      <c r="B33" s="204">
        <v>7</v>
      </c>
      <c r="C33" s="214" t="s">
        <v>202</v>
      </c>
      <c r="D33" s="214" t="s">
        <v>203</v>
      </c>
      <c r="E33" s="340">
        <v>14036</v>
      </c>
      <c r="F33" s="363" t="s">
        <v>25</v>
      </c>
      <c r="G33" s="344" t="s">
        <v>33</v>
      </c>
      <c r="H33" s="258" t="s">
        <v>204</v>
      </c>
      <c r="I33" s="147" t="s">
        <v>53</v>
      </c>
      <c r="J33" s="214" t="s">
        <v>205</v>
      </c>
      <c r="K33" s="212" t="s">
        <v>76</v>
      </c>
      <c r="L33" s="8"/>
    </row>
    <row r="34" spans="1:12" ht="49.95" customHeight="1" x14ac:dyDescent="0.2">
      <c r="A34" s="330"/>
      <c r="B34" s="196"/>
      <c r="C34" s="215"/>
      <c r="D34" s="215"/>
      <c r="E34" s="341"/>
      <c r="F34" s="364"/>
      <c r="G34" s="345"/>
      <c r="H34" s="259"/>
      <c r="I34" s="257"/>
      <c r="J34" s="215"/>
      <c r="K34" s="213"/>
      <c r="L34" s="8"/>
    </row>
    <row r="35" spans="1:12" ht="39.9" customHeight="1" x14ac:dyDescent="0.2">
      <c r="A35" s="330"/>
      <c r="B35" s="204">
        <v>8</v>
      </c>
      <c r="C35" s="197" t="s">
        <v>206</v>
      </c>
      <c r="D35" s="197" t="s">
        <v>207</v>
      </c>
      <c r="E35" s="340">
        <v>1192</v>
      </c>
      <c r="F35" s="363" t="s">
        <v>30</v>
      </c>
      <c r="G35" s="255" t="s">
        <v>33</v>
      </c>
      <c r="H35" s="258" t="s">
        <v>208</v>
      </c>
      <c r="I35" s="147" t="s">
        <v>53</v>
      </c>
      <c r="J35" s="214" t="s">
        <v>209</v>
      </c>
      <c r="K35" s="212" t="s">
        <v>77</v>
      </c>
      <c r="L35" s="8"/>
    </row>
    <row r="36" spans="1:12" ht="39.9" customHeight="1" thickBot="1" x14ac:dyDescent="0.25">
      <c r="A36" s="330"/>
      <c r="B36" s="196"/>
      <c r="C36" s="163"/>
      <c r="D36" s="163"/>
      <c r="E36" s="341"/>
      <c r="F36" s="364"/>
      <c r="G36" s="256"/>
      <c r="H36" s="259"/>
      <c r="I36" s="257"/>
      <c r="J36" s="215"/>
      <c r="K36" s="213"/>
      <c r="L36" s="8"/>
    </row>
    <row r="37" spans="1:12" ht="24.9" customHeight="1" thickTop="1" thickBot="1" x14ac:dyDescent="0.25">
      <c r="A37" s="331"/>
      <c r="B37" s="316" t="s">
        <v>24</v>
      </c>
      <c r="C37" s="317"/>
      <c r="D37" s="318"/>
      <c r="E37" s="26">
        <f>E21+E23+E25+E27+E29+E31+E33+E35</f>
        <v>274310</v>
      </c>
      <c r="F37" s="141" t="s">
        <v>25</v>
      </c>
      <c r="G37" s="52"/>
      <c r="H37" s="20"/>
      <c r="I37" s="35"/>
      <c r="J37" s="20"/>
      <c r="K37" s="42"/>
    </row>
    <row r="38" spans="1:12" s="8" customFormat="1" ht="30" customHeight="1" x14ac:dyDescent="0.2">
      <c r="A38" s="399" t="s">
        <v>20</v>
      </c>
      <c r="B38" s="324">
        <v>1</v>
      </c>
      <c r="C38" s="233" t="s">
        <v>210</v>
      </c>
      <c r="D38" s="233" t="s">
        <v>84</v>
      </c>
      <c r="E38" s="136">
        <v>27683</v>
      </c>
      <c r="F38" s="391">
        <v>1119</v>
      </c>
      <c r="G38" s="158" t="s">
        <v>89</v>
      </c>
      <c r="H38" s="244" t="s">
        <v>211</v>
      </c>
      <c r="I38" s="253" t="s">
        <v>90</v>
      </c>
      <c r="J38" s="156" t="s">
        <v>91</v>
      </c>
      <c r="K38" s="152" t="s">
        <v>77</v>
      </c>
    </row>
    <row r="39" spans="1:12" s="8" customFormat="1" ht="30" customHeight="1" x14ac:dyDescent="0.2">
      <c r="A39" s="400"/>
      <c r="B39" s="203"/>
      <c r="C39" s="157"/>
      <c r="D39" s="351"/>
      <c r="E39" s="137">
        <v>29585</v>
      </c>
      <c r="F39" s="392"/>
      <c r="G39" s="159"/>
      <c r="H39" s="235"/>
      <c r="I39" s="254"/>
      <c r="J39" s="157"/>
      <c r="K39" s="153"/>
    </row>
    <row r="40" spans="1:12" s="8" customFormat="1" ht="34.950000000000003" customHeight="1" x14ac:dyDescent="0.2">
      <c r="A40" s="400"/>
      <c r="B40" s="202">
        <v>2</v>
      </c>
      <c r="C40" s="156" t="s">
        <v>85</v>
      </c>
      <c r="D40" s="350" t="s">
        <v>214</v>
      </c>
      <c r="E40" s="160">
        <v>9900</v>
      </c>
      <c r="F40" s="279" t="s">
        <v>18</v>
      </c>
      <c r="G40" s="186" t="s">
        <v>89</v>
      </c>
      <c r="H40" s="244" t="s">
        <v>212</v>
      </c>
      <c r="I40" s="253" t="s">
        <v>53</v>
      </c>
      <c r="J40" s="156" t="s">
        <v>213</v>
      </c>
      <c r="K40" s="152" t="s">
        <v>76</v>
      </c>
    </row>
    <row r="41" spans="1:12" ht="34.950000000000003" customHeight="1" x14ac:dyDescent="0.2">
      <c r="A41" s="400"/>
      <c r="B41" s="203"/>
      <c r="C41" s="157"/>
      <c r="D41" s="351"/>
      <c r="E41" s="161"/>
      <c r="F41" s="280"/>
      <c r="G41" s="159"/>
      <c r="H41" s="235"/>
      <c r="I41" s="254"/>
      <c r="J41" s="157"/>
      <c r="K41" s="153"/>
      <c r="L41" s="8"/>
    </row>
    <row r="42" spans="1:12" ht="45" customHeight="1" x14ac:dyDescent="0.2">
      <c r="A42" s="400"/>
      <c r="B42" s="313">
        <v>3</v>
      </c>
      <c r="C42" s="233" t="s">
        <v>215</v>
      </c>
      <c r="D42" s="233" t="s">
        <v>216</v>
      </c>
      <c r="E42" s="160">
        <v>1952</v>
      </c>
      <c r="F42" s="362" t="s">
        <v>18</v>
      </c>
      <c r="G42" s="186" t="s">
        <v>89</v>
      </c>
      <c r="H42" s="244" t="s">
        <v>217</v>
      </c>
      <c r="I42" s="253" t="s">
        <v>53</v>
      </c>
      <c r="J42" s="156" t="s">
        <v>218</v>
      </c>
      <c r="K42" s="152" t="s">
        <v>76</v>
      </c>
      <c r="L42" s="8"/>
    </row>
    <row r="43" spans="1:12" ht="45" customHeight="1" x14ac:dyDescent="0.2">
      <c r="A43" s="400"/>
      <c r="B43" s="203"/>
      <c r="C43" s="157"/>
      <c r="D43" s="351"/>
      <c r="E43" s="161"/>
      <c r="F43" s="280"/>
      <c r="G43" s="159"/>
      <c r="H43" s="235"/>
      <c r="I43" s="254"/>
      <c r="J43" s="157"/>
      <c r="K43" s="153"/>
      <c r="L43" s="8"/>
    </row>
    <row r="44" spans="1:12" ht="30" customHeight="1" x14ac:dyDescent="0.2">
      <c r="A44" s="400"/>
      <c r="B44" s="202">
        <v>4</v>
      </c>
      <c r="C44" s="219" t="s">
        <v>93</v>
      </c>
      <c r="D44" s="219" t="s">
        <v>86</v>
      </c>
      <c r="E44" s="151">
        <v>9977</v>
      </c>
      <c r="F44" s="279" t="s">
        <v>18</v>
      </c>
      <c r="G44" s="247" t="s">
        <v>89</v>
      </c>
      <c r="H44" s="250" t="s">
        <v>219</v>
      </c>
      <c r="I44" s="223" t="s">
        <v>53</v>
      </c>
      <c r="J44" s="260" t="s">
        <v>220</v>
      </c>
      <c r="K44" s="262" t="s">
        <v>77</v>
      </c>
    </row>
    <row r="45" spans="1:12" ht="30" customHeight="1" x14ac:dyDescent="0.2">
      <c r="A45" s="400"/>
      <c r="B45" s="203"/>
      <c r="C45" s="261"/>
      <c r="D45" s="261"/>
      <c r="E45" s="149"/>
      <c r="F45" s="280"/>
      <c r="G45" s="242"/>
      <c r="H45" s="251"/>
      <c r="I45" s="252"/>
      <c r="J45" s="261"/>
      <c r="K45" s="263"/>
    </row>
    <row r="46" spans="1:12" ht="40.049999999999997" customHeight="1" x14ac:dyDescent="0.2">
      <c r="A46" s="400"/>
      <c r="B46" s="203">
        <v>5</v>
      </c>
      <c r="C46" s="200" t="s">
        <v>87</v>
      </c>
      <c r="D46" s="200" t="s">
        <v>221</v>
      </c>
      <c r="E46" s="151">
        <v>2739</v>
      </c>
      <c r="F46" s="362" t="s">
        <v>18</v>
      </c>
      <c r="G46" s="243" t="s">
        <v>89</v>
      </c>
      <c r="H46" s="245" t="s">
        <v>222</v>
      </c>
      <c r="I46" s="223" t="s">
        <v>53</v>
      </c>
      <c r="J46" s="219" t="s">
        <v>223</v>
      </c>
      <c r="K46" s="152" t="s">
        <v>76</v>
      </c>
      <c r="L46" s="8"/>
    </row>
    <row r="47" spans="1:12" ht="40.049999999999997" customHeight="1" x14ac:dyDescent="0.2">
      <c r="A47" s="400"/>
      <c r="B47" s="369"/>
      <c r="C47" s="201"/>
      <c r="D47" s="201"/>
      <c r="E47" s="149"/>
      <c r="F47" s="280"/>
      <c r="G47" s="242"/>
      <c r="H47" s="246"/>
      <c r="I47" s="224"/>
      <c r="J47" s="220"/>
      <c r="K47" s="153"/>
      <c r="L47" s="8"/>
    </row>
    <row r="48" spans="1:12" ht="40.049999999999997" customHeight="1" x14ac:dyDescent="0.2">
      <c r="A48" s="400"/>
      <c r="B48" s="369">
        <v>6</v>
      </c>
      <c r="C48" s="350" t="s">
        <v>224</v>
      </c>
      <c r="D48" s="350" t="s">
        <v>225</v>
      </c>
      <c r="E48" s="151">
        <v>4851</v>
      </c>
      <c r="F48" s="362" t="s">
        <v>18</v>
      </c>
      <c r="G48" s="186" t="s">
        <v>89</v>
      </c>
      <c r="H48" s="244" t="s">
        <v>226</v>
      </c>
      <c r="I48" s="147" t="s">
        <v>53</v>
      </c>
      <c r="J48" s="426" t="s">
        <v>227</v>
      </c>
      <c r="K48" s="152" t="s">
        <v>76</v>
      </c>
      <c r="L48" s="8"/>
    </row>
    <row r="49" spans="1:12" ht="40.049999999999997" customHeight="1" x14ac:dyDescent="0.2">
      <c r="A49" s="400"/>
      <c r="B49" s="369"/>
      <c r="C49" s="351"/>
      <c r="D49" s="351"/>
      <c r="E49" s="149"/>
      <c r="F49" s="280"/>
      <c r="G49" s="159"/>
      <c r="H49" s="235"/>
      <c r="I49" s="167"/>
      <c r="J49" s="427"/>
      <c r="K49" s="153"/>
      <c r="L49" s="8"/>
    </row>
    <row r="50" spans="1:12" ht="25.05" customHeight="1" x14ac:dyDescent="0.2">
      <c r="A50" s="400"/>
      <c r="B50" s="369">
        <v>7</v>
      </c>
      <c r="C50" s="350" t="s">
        <v>228</v>
      </c>
      <c r="D50" s="350" t="s">
        <v>229</v>
      </c>
      <c r="E50" s="151">
        <v>4686</v>
      </c>
      <c r="F50" s="362" t="s">
        <v>18</v>
      </c>
      <c r="G50" s="186" t="s">
        <v>33</v>
      </c>
      <c r="H50" s="244" t="s">
        <v>230</v>
      </c>
      <c r="I50" s="147" t="s">
        <v>57</v>
      </c>
      <c r="J50" s="225" t="s">
        <v>231</v>
      </c>
      <c r="K50" s="152" t="s">
        <v>77</v>
      </c>
      <c r="L50" s="8"/>
    </row>
    <row r="51" spans="1:12" ht="25.05" customHeight="1" x14ac:dyDescent="0.2">
      <c r="A51" s="400"/>
      <c r="B51" s="369"/>
      <c r="C51" s="351"/>
      <c r="D51" s="351"/>
      <c r="E51" s="149"/>
      <c r="F51" s="280"/>
      <c r="G51" s="159"/>
      <c r="H51" s="235"/>
      <c r="I51" s="167"/>
      <c r="J51" s="226"/>
      <c r="K51" s="153"/>
      <c r="L51" s="8"/>
    </row>
    <row r="52" spans="1:12" ht="25.05" customHeight="1" x14ac:dyDescent="0.2">
      <c r="A52" s="400"/>
      <c r="B52" s="369">
        <v>8</v>
      </c>
      <c r="C52" s="350" t="s">
        <v>232</v>
      </c>
      <c r="D52" s="350" t="s">
        <v>233</v>
      </c>
      <c r="E52" s="151">
        <v>3080</v>
      </c>
      <c r="F52" s="362" t="s">
        <v>18</v>
      </c>
      <c r="G52" s="186" t="s">
        <v>33</v>
      </c>
      <c r="H52" s="244" t="s">
        <v>234</v>
      </c>
      <c r="I52" s="147" t="s">
        <v>57</v>
      </c>
      <c r="J52" s="225" t="s">
        <v>231</v>
      </c>
      <c r="K52" s="152" t="s">
        <v>76</v>
      </c>
      <c r="L52" s="8"/>
    </row>
    <row r="53" spans="1:12" ht="25.05" customHeight="1" x14ac:dyDescent="0.2">
      <c r="A53" s="400"/>
      <c r="B53" s="369"/>
      <c r="C53" s="351"/>
      <c r="D53" s="351"/>
      <c r="E53" s="149"/>
      <c r="F53" s="280"/>
      <c r="G53" s="159"/>
      <c r="H53" s="235"/>
      <c r="I53" s="167"/>
      <c r="J53" s="226"/>
      <c r="K53" s="153"/>
      <c r="L53" s="8"/>
    </row>
    <row r="54" spans="1:12" ht="34.950000000000003" customHeight="1" x14ac:dyDescent="0.2">
      <c r="A54" s="400"/>
      <c r="B54" s="369">
        <v>9</v>
      </c>
      <c r="C54" s="350" t="s">
        <v>235</v>
      </c>
      <c r="D54" s="350" t="s">
        <v>237</v>
      </c>
      <c r="E54" s="151">
        <v>42790</v>
      </c>
      <c r="F54" s="362" t="s">
        <v>18</v>
      </c>
      <c r="G54" s="186" t="s">
        <v>33</v>
      </c>
      <c r="H54" s="244" t="s">
        <v>236</v>
      </c>
      <c r="I54" s="147" t="s">
        <v>53</v>
      </c>
      <c r="J54" s="225" t="s">
        <v>92</v>
      </c>
      <c r="K54" s="152" t="s">
        <v>77</v>
      </c>
      <c r="L54" s="8"/>
    </row>
    <row r="55" spans="1:12" ht="34.950000000000003" customHeight="1" x14ac:dyDescent="0.2">
      <c r="A55" s="400"/>
      <c r="B55" s="369"/>
      <c r="C55" s="351"/>
      <c r="D55" s="351"/>
      <c r="E55" s="149"/>
      <c r="F55" s="280"/>
      <c r="G55" s="159"/>
      <c r="H55" s="235"/>
      <c r="I55" s="167"/>
      <c r="J55" s="226"/>
      <c r="K55" s="153"/>
      <c r="L55" s="8"/>
    </row>
    <row r="56" spans="1:12" ht="22.05" customHeight="1" x14ac:dyDescent="0.2">
      <c r="A56" s="400"/>
      <c r="B56" s="313">
        <v>10</v>
      </c>
      <c r="C56" s="350" t="s">
        <v>88</v>
      </c>
      <c r="D56" s="350" t="s">
        <v>238</v>
      </c>
      <c r="E56" s="151">
        <v>298</v>
      </c>
      <c r="F56" s="365" t="s">
        <v>18</v>
      </c>
      <c r="G56" s="367" t="s">
        <v>25</v>
      </c>
      <c r="H56" s="248" t="s">
        <v>25</v>
      </c>
      <c r="I56" s="209" t="s">
        <v>25</v>
      </c>
      <c r="J56" s="209" t="s">
        <v>25</v>
      </c>
      <c r="K56" s="152" t="s">
        <v>76</v>
      </c>
    </row>
    <row r="57" spans="1:12" ht="22.05" customHeight="1" thickBot="1" x14ac:dyDescent="0.25">
      <c r="A57" s="400"/>
      <c r="B57" s="203"/>
      <c r="C57" s="351"/>
      <c r="D57" s="351"/>
      <c r="E57" s="393"/>
      <c r="F57" s="366"/>
      <c r="G57" s="368"/>
      <c r="H57" s="249"/>
      <c r="I57" s="210"/>
      <c r="J57" s="210"/>
      <c r="K57" s="153"/>
    </row>
    <row r="58" spans="1:12" s="8" customFormat="1" ht="24.9" customHeight="1" thickTop="1" thickBot="1" x14ac:dyDescent="0.25">
      <c r="A58" s="401"/>
      <c r="B58" s="316" t="s">
        <v>24</v>
      </c>
      <c r="C58" s="317"/>
      <c r="D58" s="318"/>
      <c r="E58" s="26">
        <f>E38+E40+E42+E44+E46+E48+E50+E52+E54+E56</f>
        <v>107956</v>
      </c>
      <c r="F58" s="27">
        <f>SUM(F38:F57)</f>
        <v>1119</v>
      </c>
      <c r="G58" s="52"/>
      <c r="H58" s="20"/>
      <c r="I58" s="35"/>
      <c r="J58" s="20"/>
      <c r="K58" s="42"/>
      <c r="L58"/>
    </row>
    <row r="59" spans="1:12" s="8" customFormat="1" ht="30" customHeight="1" x14ac:dyDescent="0.2">
      <c r="A59" s="402" t="s">
        <v>96</v>
      </c>
      <c r="B59" s="324">
        <v>1</v>
      </c>
      <c r="C59" s="218" t="s">
        <v>239</v>
      </c>
      <c r="D59" s="218" t="s">
        <v>97</v>
      </c>
      <c r="E59" s="115">
        <v>880</v>
      </c>
      <c r="F59" s="348" t="s">
        <v>25</v>
      </c>
      <c r="G59" s="158" t="s">
        <v>33</v>
      </c>
      <c r="H59" s="234" t="s">
        <v>98</v>
      </c>
      <c r="I59" s="229" t="s">
        <v>99</v>
      </c>
      <c r="J59" s="218" t="s">
        <v>100</v>
      </c>
      <c r="K59" s="221" t="s">
        <v>76</v>
      </c>
      <c r="L59"/>
    </row>
    <row r="60" spans="1:12" ht="30" customHeight="1" thickBot="1" x14ac:dyDescent="0.25">
      <c r="A60" s="403"/>
      <c r="B60" s="405"/>
      <c r="C60" s="227"/>
      <c r="D60" s="227"/>
      <c r="E60" s="144">
        <v>880</v>
      </c>
      <c r="F60" s="406"/>
      <c r="G60" s="295"/>
      <c r="H60" s="281"/>
      <c r="I60" s="231"/>
      <c r="J60" s="227"/>
      <c r="K60" s="222"/>
    </row>
    <row r="61" spans="1:12" s="8" customFormat="1" ht="24.9" customHeight="1" thickTop="1" thickBot="1" x14ac:dyDescent="0.25">
      <c r="A61" s="404"/>
      <c r="B61" s="407" t="s">
        <v>24</v>
      </c>
      <c r="C61" s="408"/>
      <c r="D61" s="409"/>
      <c r="E61" s="142">
        <f>E59</f>
        <v>880</v>
      </c>
      <c r="F61" s="143" t="s">
        <v>25</v>
      </c>
      <c r="G61" s="90"/>
      <c r="H61" s="31"/>
      <c r="I61" s="36"/>
      <c r="J61" s="31"/>
      <c r="K61" s="43"/>
      <c r="L61"/>
    </row>
    <row r="62" spans="1:12" s="8" customFormat="1" ht="24.9" customHeight="1" x14ac:dyDescent="0.2">
      <c r="A62" s="205" t="s">
        <v>21</v>
      </c>
      <c r="B62" s="202">
        <v>1</v>
      </c>
      <c r="C62" s="156" t="s">
        <v>266</v>
      </c>
      <c r="D62" s="218" t="s">
        <v>101</v>
      </c>
      <c r="E62" s="348">
        <v>3611</v>
      </c>
      <c r="F62" s="348" t="s">
        <v>30</v>
      </c>
      <c r="G62" s="158" t="s">
        <v>102</v>
      </c>
      <c r="H62" s="234" t="s">
        <v>44</v>
      </c>
      <c r="I62" s="229" t="s">
        <v>53</v>
      </c>
      <c r="J62" s="218" t="s">
        <v>104</v>
      </c>
      <c r="K62" s="221" t="s">
        <v>10</v>
      </c>
      <c r="L62"/>
    </row>
    <row r="63" spans="1:12" ht="24.9" customHeight="1" x14ac:dyDescent="0.2">
      <c r="A63" s="206"/>
      <c r="B63" s="203"/>
      <c r="C63" s="157"/>
      <c r="D63" s="157"/>
      <c r="E63" s="161"/>
      <c r="F63" s="161"/>
      <c r="G63" s="159"/>
      <c r="H63" s="235"/>
      <c r="I63" s="167"/>
      <c r="J63" s="157"/>
      <c r="K63" s="153"/>
    </row>
    <row r="64" spans="1:12" s="8" customFormat="1" ht="37.5" customHeight="1" x14ac:dyDescent="0.2">
      <c r="A64" s="206"/>
      <c r="B64" s="202">
        <v>2</v>
      </c>
      <c r="C64" s="156" t="s">
        <v>267</v>
      </c>
      <c r="D64" s="156" t="s">
        <v>270</v>
      </c>
      <c r="E64" s="349">
        <v>5418</v>
      </c>
      <c r="F64" s="349" t="s">
        <v>25</v>
      </c>
      <c r="G64" s="186" t="s">
        <v>33</v>
      </c>
      <c r="H64" s="374" t="s">
        <v>103</v>
      </c>
      <c r="I64" s="147" t="s">
        <v>53</v>
      </c>
      <c r="J64" s="156" t="s">
        <v>105</v>
      </c>
      <c r="K64" s="152" t="s">
        <v>10</v>
      </c>
      <c r="L64"/>
    </row>
    <row r="65" spans="1:12" ht="30" customHeight="1" x14ac:dyDescent="0.2">
      <c r="A65" s="206"/>
      <c r="B65" s="203"/>
      <c r="C65" s="157"/>
      <c r="D65" s="157"/>
      <c r="E65" s="161"/>
      <c r="F65" s="161"/>
      <c r="G65" s="159"/>
      <c r="H65" s="375"/>
      <c r="I65" s="167"/>
      <c r="J65" s="157"/>
      <c r="K65" s="153"/>
    </row>
    <row r="66" spans="1:12" s="8" customFormat="1" ht="37.5" customHeight="1" x14ac:dyDescent="0.2">
      <c r="A66" s="206"/>
      <c r="B66" s="202">
        <v>3</v>
      </c>
      <c r="C66" s="156" t="s">
        <v>268</v>
      </c>
      <c r="D66" s="156" t="s">
        <v>269</v>
      </c>
      <c r="E66" s="349">
        <v>0</v>
      </c>
      <c r="F66" s="349" t="s">
        <v>25</v>
      </c>
      <c r="G66" s="228" t="s">
        <v>33</v>
      </c>
      <c r="H66" s="370" t="s">
        <v>103</v>
      </c>
      <c r="I66" s="230" t="s">
        <v>53</v>
      </c>
      <c r="J66" s="233" t="s">
        <v>271</v>
      </c>
      <c r="K66" s="171" t="s">
        <v>10</v>
      </c>
      <c r="L66"/>
    </row>
    <row r="67" spans="1:12" ht="30" customHeight="1" thickBot="1" x14ac:dyDescent="0.25">
      <c r="A67" s="206"/>
      <c r="B67" s="203"/>
      <c r="C67" s="157"/>
      <c r="D67" s="157"/>
      <c r="E67" s="161"/>
      <c r="F67" s="161"/>
      <c r="G67" s="295"/>
      <c r="H67" s="371"/>
      <c r="I67" s="231"/>
      <c r="J67" s="227"/>
      <c r="K67" s="222"/>
    </row>
    <row r="68" spans="1:12" s="8" customFormat="1" ht="24.9" customHeight="1" thickTop="1" thickBot="1" x14ac:dyDescent="0.25">
      <c r="A68" s="207"/>
      <c r="B68" s="316" t="s">
        <v>24</v>
      </c>
      <c r="C68" s="317"/>
      <c r="D68" s="318"/>
      <c r="E68" s="26">
        <f>SUM(E62:E67)</f>
        <v>9029</v>
      </c>
      <c r="F68" s="23" t="s">
        <v>25</v>
      </c>
      <c r="G68" s="90"/>
      <c r="H68" s="31"/>
      <c r="I68" s="36"/>
      <c r="J68" s="31"/>
      <c r="K68" s="42"/>
      <c r="L68"/>
    </row>
    <row r="69" spans="1:12" s="8" customFormat="1" ht="24.9" customHeight="1" x14ac:dyDescent="0.2">
      <c r="A69" s="183" t="s">
        <v>31</v>
      </c>
      <c r="B69" s="324">
        <v>1</v>
      </c>
      <c r="C69" s="156" t="s">
        <v>277</v>
      </c>
      <c r="D69" s="156" t="s">
        <v>278</v>
      </c>
      <c r="E69" s="348">
        <v>33119</v>
      </c>
      <c r="F69" s="348" t="s">
        <v>25</v>
      </c>
      <c r="G69" s="158" t="s">
        <v>28</v>
      </c>
      <c r="H69" s="372" t="s">
        <v>300</v>
      </c>
      <c r="I69" s="229" t="s">
        <v>11</v>
      </c>
      <c r="J69" s="154" t="s">
        <v>301</v>
      </c>
      <c r="K69" s="152" t="s">
        <v>10</v>
      </c>
      <c r="L69" s="123"/>
    </row>
    <row r="70" spans="1:12" s="8" customFormat="1" ht="24.9" customHeight="1" x14ac:dyDescent="0.2">
      <c r="A70" s="184"/>
      <c r="B70" s="203"/>
      <c r="C70" s="157"/>
      <c r="D70" s="157"/>
      <c r="E70" s="349"/>
      <c r="F70" s="161"/>
      <c r="G70" s="159"/>
      <c r="H70" s="373"/>
      <c r="I70" s="167"/>
      <c r="J70" s="155"/>
      <c r="K70" s="153"/>
      <c r="L70"/>
    </row>
    <row r="71" spans="1:12" s="8" customFormat="1" ht="24.9" customHeight="1" x14ac:dyDescent="0.2">
      <c r="A71" s="184"/>
      <c r="B71" s="202">
        <v>2</v>
      </c>
      <c r="C71" s="156" t="s">
        <v>279</v>
      </c>
      <c r="D71" s="156" t="s">
        <v>280</v>
      </c>
      <c r="E71" s="192">
        <v>47271</v>
      </c>
      <c r="F71" s="160" t="s">
        <v>30</v>
      </c>
      <c r="G71" s="186" t="s">
        <v>28</v>
      </c>
      <c r="H71" s="373"/>
      <c r="I71" s="166" t="s">
        <v>11</v>
      </c>
      <c r="J71" s="155"/>
      <c r="K71" s="152" t="s">
        <v>10</v>
      </c>
      <c r="L71"/>
    </row>
    <row r="72" spans="1:12" s="8" customFormat="1" ht="24.9" customHeight="1" x14ac:dyDescent="0.2">
      <c r="A72" s="184"/>
      <c r="B72" s="203"/>
      <c r="C72" s="157"/>
      <c r="D72" s="157"/>
      <c r="E72" s="192"/>
      <c r="F72" s="161"/>
      <c r="G72" s="159"/>
      <c r="H72" s="373"/>
      <c r="I72" s="167"/>
      <c r="J72" s="155"/>
      <c r="K72" s="153"/>
      <c r="L72"/>
    </row>
    <row r="73" spans="1:12" s="8" customFormat="1" ht="24.9" customHeight="1" x14ac:dyDescent="0.2">
      <c r="A73" s="184"/>
      <c r="B73" s="202">
        <v>3</v>
      </c>
      <c r="C73" s="156" t="s">
        <v>279</v>
      </c>
      <c r="D73" s="156" t="s">
        <v>280</v>
      </c>
      <c r="E73" s="192">
        <v>53986</v>
      </c>
      <c r="F73" s="160" t="s">
        <v>30</v>
      </c>
      <c r="G73" s="186" t="s">
        <v>28</v>
      </c>
      <c r="H73" s="373"/>
      <c r="I73" s="166" t="s">
        <v>11</v>
      </c>
      <c r="J73" s="155"/>
      <c r="K73" s="152" t="s">
        <v>10</v>
      </c>
      <c r="L73"/>
    </row>
    <row r="74" spans="1:12" ht="24.9" customHeight="1" x14ac:dyDescent="0.2">
      <c r="A74" s="184"/>
      <c r="B74" s="203"/>
      <c r="C74" s="157"/>
      <c r="D74" s="157"/>
      <c r="E74" s="192"/>
      <c r="F74" s="161"/>
      <c r="G74" s="159"/>
      <c r="H74" s="373"/>
      <c r="I74" s="167"/>
      <c r="J74" s="155"/>
      <c r="K74" s="153"/>
    </row>
    <row r="75" spans="1:12" ht="24.9" customHeight="1" x14ac:dyDescent="0.2">
      <c r="A75" s="184"/>
      <c r="B75" s="202">
        <v>4</v>
      </c>
      <c r="C75" s="156" t="s">
        <v>281</v>
      </c>
      <c r="D75" s="156" t="s">
        <v>282</v>
      </c>
      <c r="E75" s="192">
        <v>28156</v>
      </c>
      <c r="F75" s="160" t="s">
        <v>30</v>
      </c>
      <c r="G75" s="186" t="s">
        <v>28</v>
      </c>
      <c r="H75" s="373"/>
      <c r="I75" s="166" t="s">
        <v>11</v>
      </c>
      <c r="J75" s="155"/>
      <c r="K75" s="152" t="s">
        <v>10</v>
      </c>
    </row>
    <row r="76" spans="1:12" s="8" customFormat="1" ht="24.9" customHeight="1" x14ac:dyDescent="0.2">
      <c r="A76" s="184"/>
      <c r="B76" s="203"/>
      <c r="C76" s="157"/>
      <c r="D76" s="157"/>
      <c r="E76" s="192"/>
      <c r="F76" s="161"/>
      <c r="G76" s="159"/>
      <c r="H76" s="373"/>
      <c r="I76" s="167"/>
      <c r="J76" s="155"/>
      <c r="K76" s="153"/>
      <c r="L76"/>
    </row>
    <row r="77" spans="1:12" s="8" customFormat="1" ht="24.9" customHeight="1" x14ac:dyDescent="0.2">
      <c r="A77" s="184"/>
      <c r="B77" s="202">
        <v>5</v>
      </c>
      <c r="C77" s="156" t="s">
        <v>283</v>
      </c>
      <c r="D77" s="156" t="s">
        <v>122</v>
      </c>
      <c r="E77" s="192">
        <v>171842</v>
      </c>
      <c r="F77" s="349" t="s">
        <v>30</v>
      </c>
      <c r="G77" s="228" t="s">
        <v>28</v>
      </c>
      <c r="H77" s="373"/>
      <c r="I77" s="232" t="s">
        <v>11</v>
      </c>
      <c r="J77" s="155"/>
      <c r="K77" s="152" t="s">
        <v>10</v>
      </c>
      <c r="L77"/>
    </row>
    <row r="78" spans="1:12" s="8" customFormat="1" ht="24.9" customHeight="1" x14ac:dyDescent="0.2">
      <c r="A78" s="184"/>
      <c r="B78" s="203"/>
      <c r="C78" s="157"/>
      <c r="D78" s="157"/>
      <c r="E78" s="192"/>
      <c r="F78" s="161"/>
      <c r="G78" s="159"/>
      <c r="H78" s="373"/>
      <c r="I78" s="167"/>
      <c r="J78" s="155"/>
      <c r="K78" s="153"/>
      <c r="L78"/>
    </row>
    <row r="79" spans="1:12" s="8" customFormat="1" ht="24.9" customHeight="1" x14ac:dyDescent="0.2">
      <c r="A79" s="184"/>
      <c r="B79" s="202">
        <v>6</v>
      </c>
      <c r="C79" s="156" t="s">
        <v>284</v>
      </c>
      <c r="D79" s="156" t="s">
        <v>122</v>
      </c>
      <c r="E79" s="349">
        <v>57541</v>
      </c>
      <c r="F79" s="160" t="s">
        <v>30</v>
      </c>
      <c r="G79" s="186" t="s">
        <v>28</v>
      </c>
      <c r="H79" s="373"/>
      <c r="I79" s="166" t="s">
        <v>11</v>
      </c>
      <c r="J79" s="155"/>
      <c r="K79" s="152" t="s">
        <v>10</v>
      </c>
      <c r="L79"/>
    </row>
    <row r="80" spans="1:12" s="8" customFormat="1" ht="24.9" customHeight="1" x14ac:dyDescent="0.2">
      <c r="A80" s="184"/>
      <c r="B80" s="203"/>
      <c r="C80" s="157"/>
      <c r="D80" s="157"/>
      <c r="E80" s="161"/>
      <c r="F80" s="161"/>
      <c r="G80" s="159"/>
      <c r="H80" s="373"/>
      <c r="I80" s="167"/>
      <c r="J80" s="155"/>
      <c r="K80" s="153"/>
      <c r="L80"/>
    </row>
    <row r="81" spans="1:12" s="8" customFormat="1" ht="24.9" customHeight="1" x14ac:dyDescent="0.2">
      <c r="A81" s="184"/>
      <c r="B81" s="202">
        <v>7</v>
      </c>
      <c r="C81" s="156" t="s">
        <v>285</v>
      </c>
      <c r="D81" s="156" t="s">
        <v>286</v>
      </c>
      <c r="E81" s="160">
        <v>47021</v>
      </c>
      <c r="F81" s="349" t="s">
        <v>30</v>
      </c>
      <c r="G81" s="228" t="s">
        <v>28</v>
      </c>
      <c r="H81" s="373"/>
      <c r="I81" s="232" t="s">
        <v>11</v>
      </c>
      <c r="J81" s="155"/>
      <c r="K81" s="152" t="s">
        <v>10</v>
      </c>
      <c r="L81"/>
    </row>
    <row r="82" spans="1:12" ht="24.9" customHeight="1" x14ac:dyDescent="0.2">
      <c r="A82" s="184"/>
      <c r="B82" s="203"/>
      <c r="C82" s="157"/>
      <c r="D82" s="157"/>
      <c r="E82" s="161"/>
      <c r="F82" s="161"/>
      <c r="G82" s="159"/>
      <c r="H82" s="373"/>
      <c r="I82" s="167"/>
      <c r="J82" s="155"/>
      <c r="K82" s="153"/>
    </row>
    <row r="83" spans="1:12" ht="24.9" customHeight="1" x14ac:dyDescent="0.2">
      <c r="A83" s="184"/>
      <c r="B83" s="202">
        <v>8</v>
      </c>
      <c r="C83" s="156" t="s">
        <v>287</v>
      </c>
      <c r="D83" s="156" t="s">
        <v>286</v>
      </c>
      <c r="E83" s="349">
        <v>26756</v>
      </c>
      <c r="F83" s="160" t="s">
        <v>30</v>
      </c>
      <c r="G83" s="186" t="s">
        <v>28</v>
      </c>
      <c r="H83" s="373"/>
      <c r="I83" s="166" t="s">
        <v>11</v>
      </c>
      <c r="J83" s="155"/>
      <c r="K83" s="152" t="s">
        <v>10</v>
      </c>
    </row>
    <row r="84" spans="1:12" ht="24.9" customHeight="1" x14ac:dyDescent="0.2">
      <c r="A84" s="184"/>
      <c r="B84" s="203"/>
      <c r="C84" s="157"/>
      <c r="D84" s="157"/>
      <c r="E84" s="349"/>
      <c r="F84" s="161"/>
      <c r="G84" s="159"/>
      <c r="H84" s="373"/>
      <c r="I84" s="167"/>
      <c r="J84" s="155"/>
      <c r="K84" s="153"/>
    </row>
    <row r="85" spans="1:12" ht="24.9" customHeight="1" x14ac:dyDescent="0.2">
      <c r="A85" s="184"/>
      <c r="B85" s="202">
        <v>9</v>
      </c>
      <c r="C85" s="156" t="s">
        <v>288</v>
      </c>
      <c r="D85" s="156" t="s">
        <v>286</v>
      </c>
      <c r="E85" s="192">
        <v>181705</v>
      </c>
      <c r="F85" s="160" t="s">
        <v>30</v>
      </c>
      <c r="G85" s="186" t="s">
        <v>28</v>
      </c>
      <c r="H85" s="373"/>
      <c r="I85" s="166" t="s">
        <v>11</v>
      </c>
      <c r="J85" s="155"/>
      <c r="K85" s="152" t="s">
        <v>10</v>
      </c>
    </row>
    <row r="86" spans="1:12" ht="24.9" customHeight="1" x14ac:dyDescent="0.2">
      <c r="A86" s="184"/>
      <c r="B86" s="203"/>
      <c r="C86" s="157"/>
      <c r="D86" s="157"/>
      <c r="E86" s="192"/>
      <c r="F86" s="161"/>
      <c r="G86" s="159"/>
      <c r="H86" s="373"/>
      <c r="I86" s="167"/>
      <c r="J86" s="155"/>
      <c r="K86" s="153"/>
    </row>
    <row r="87" spans="1:12" ht="24.9" customHeight="1" x14ac:dyDescent="0.2">
      <c r="A87" s="184"/>
      <c r="B87" s="202">
        <v>10</v>
      </c>
      <c r="C87" s="156" t="s">
        <v>289</v>
      </c>
      <c r="D87" s="156" t="s">
        <v>290</v>
      </c>
      <c r="E87" s="192">
        <v>6944</v>
      </c>
      <c r="F87" s="160" t="s">
        <v>30</v>
      </c>
      <c r="G87" s="186" t="s">
        <v>28</v>
      </c>
      <c r="H87" s="373"/>
      <c r="I87" s="166" t="s">
        <v>11</v>
      </c>
      <c r="J87" s="155"/>
      <c r="K87" s="152" t="s">
        <v>10</v>
      </c>
    </row>
    <row r="88" spans="1:12" ht="24.9" customHeight="1" x14ac:dyDescent="0.2">
      <c r="A88" s="184"/>
      <c r="B88" s="203"/>
      <c r="C88" s="157"/>
      <c r="D88" s="157"/>
      <c r="E88" s="192"/>
      <c r="F88" s="161"/>
      <c r="G88" s="159"/>
      <c r="H88" s="373"/>
      <c r="I88" s="167"/>
      <c r="J88" s="155"/>
      <c r="K88" s="153"/>
    </row>
    <row r="89" spans="1:12" ht="24.9" customHeight="1" x14ac:dyDescent="0.2">
      <c r="A89" s="184"/>
      <c r="B89" s="202">
        <v>11</v>
      </c>
      <c r="C89" s="156" t="s">
        <v>291</v>
      </c>
      <c r="D89" s="156" t="s">
        <v>292</v>
      </c>
      <c r="E89" s="192">
        <v>1002608</v>
      </c>
      <c r="F89" s="160" t="s">
        <v>30</v>
      </c>
      <c r="G89" s="186" t="s">
        <v>28</v>
      </c>
      <c r="H89" s="373"/>
      <c r="I89" s="166" t="s">
        <v>11</v>
      </c>
      <c r="J89" s="155"/>
      <c r="K89" s="152" t="s">
        <v>10</v>
      </c>
    </row>
    <row r="90" spans="1:12" ht="24.9" customHeight="1" x14ac:dyDescent="0.2">
      <c r="A90" s="184"/>
      <c r="B90" s="203"/>
      <c r="C90" s="157"/>
      <c r="D90" s="157"/>
      <c r="E90" s="192"/>
      <c r="F90" s="161"/>
      <c r="G90" s="159"/>
      <c r="H90" s="373"/>
      <c r="I90" s="167"/>
      <c r="J90" s="155"/>
      <c r="K90" s="153"/>
    </row>
    <row r="91" spans="1:12" ht="24.9" customHeight="1" x14ac:dyDescent="0.2">
      <c r="A91" s="184"/>
      <c r="B91" s="202">
        <v>12</v>
      </c>
      <c r="C91" s="156" t="s">
        <v>293</v>
      </c>
      <c r="D91" s="156" t="s">
        <v>121</v>
      </c>
      <c r="E91" s="192">
        <v>916387</v>
      </c>
      <c r="F91" s="160" t="s">
        <v>30</v>
      </c>
      <c r="G91" s="186" t="s">
        <v>28</v>
      </c>
      <c r="H91" s="373"/>
      <c r="I91" s="166" t="s">
        <v>11</v>
      </c>
      <c r="J91" s="155"/>
      <c r="K91" s="152" t="s">
        <v>10</v>
      </c>
    </row>
    <row r="92" spans="1:12" ht="24.9" customHeight="1" x14ac:dyDescent="0.2">
      <c r="A92" s="184"/>
      <c r="B92" s="203"/>
      <c r="C92" s="157"/>
      <c r="D92" s="157"/>
      <c r="E92" s="192"/>
      <c r="F92" s="161"/>
      <c r="G92" s="159"/>
      <c r="H92" s="373"/>
      <c r="I92" s="167"/>
      <c r="J92" s="155"/>
      <c r="K92" s="153"/>
    </row>
    <row r="93" spans="1:12" ht="24.9" customHeight="1" x14ac:dyDescent="0.2">
      <c r="A93" s="184"/>
      <c r="B93" s="202">
        <v>13</v>
      </c>
      <c r="C93" s="156" t="s">
        <v>294</v>
      </c>
      <c r="D93" s="156" t="s">
        <v>292</v>
      </c>
      <c r="E93" s="349">
        <v>508996</v>
      </c>
      <c r="F93" s="160" t="s">
        <v>30</v>
      </c>
      <c r="G93" s="186" t="s">
        <v>28</v>
      </c>
      <c r="H93" s="373"/>
      <c r="I93" s="166" t="s">
        <v>11</v>
      </c>
      <c r="J93" s="155"/>
      <c r="K93" s="152" t="s">
        <v>10</v>
      </c>
    </row>
    <row r="94" spans="1:12" ht="24.9" customHeight="1" x14ac:dyDescent="0.2">
      <c r="A94" s="184"/>
      <c r="B94" s="203"/>
      <c r="C94" s="157"/>
      <c r="D94" s="157"/>
      <c r="E94" s="161"/>
      <c r="F94" s="161"/>
      <c r="G94" s="159"/>
      <c r="H94" s="373"/>
      <c r="I94" s="167"/>
      <c r="J94" s="155"/>
      <c r="K94" s="153"/>
    </row>
    <row r="95" spans="1:12" ht="24.9" customHeight="1" x14ac:dyDescent="0.2">
      <c r="A95" s="184"/>
      <c r="B95" s="202">
        <v>14</v>
      </c>
      <c r="C95" s="156" t="s">
        <v>295</v>
      </c>
      <c r="D95" s="156" t="s">
        <v>296</v>
      </c>
      <c r="E95" s="160">
        <v>20252</v>
      </c>
      <c r="F95" s="160" t="s">
        <v>30</v>
      </c>
      <c r="G95" s="186" t="s">
        <v>28</v>
      </c>
      <c r="H95" s="373"/>
      <c r="I95" s="166" t="s">
        <v>11</v>
      </c>
      <c r="J95" s="155"/>
      <c r="K95" s="152" t="s">
        <v>10</v>
      </c>
    </row>
    <row r="96" spans="1:12" ht="24.9" customHeight="1" x14ac:dyDescent="0.2">
      <c r="A96" s="184"/>
      <c r="B96" s="203"/>
      <c r="C96" s="157"/>
      <c r="D96" s="157"/>
      <c r="E96" s="161"/>
      <c r="F96" s="161"/>
      <c r="G96" s="159"/>
      <c r="H96" s="373"/>
      <c r="I96" s="167"/>
      <c r="J96" s="155"/>
      <c r="K96" s="153"/>
    </row>
    <row r="97" spans="1:11" ht="24.9" customHeight="1" x14ac:dyDescent="0.2">
      <c r="A97" s="184"/>
      <c r="B97" s="202">
        <v>15</v>
      </c>
      <c r="C97" s="156" t="s">
        <v>297</v>
      </c>
      <c r="D97" s="156" t="s">
        <v>298</v>
      </c>
      <c r="E97" s="160">
        <v>21553</v>
      </c>
      <c r="F97" s="160" t="s">
        <v>30</v>
      </c>
      <c r="G97" s="186" t="s">
        <v>28</v>
      </c>
      <c r="H97" s="373"/>
      <c r="I97" s="166" t="s">
        <v>11</v>
      </c>
      <c r="J97" s="155"/>
      <c r="K97" s="152" t="s">
        <v>10</v>
      </c>
    </row>
    <row r="98" spans="1:11" ht="24.9" customHeight="1" x14ac:dyDescent="0.2">
      <c r="A98" s="184"/>
      <c r="B98" s="203"/>
      <c r="C98" s="157"/>
      <c r="D98" s="157"/>
      <c r="E98" s="349"/>
      <c r="F98" s="161"/>
      <c r="G98" s="159"/>
      <c r="H98" s="373"/>
      <c r="I98" s="167"/>
      <c r="J98" s="155"/>
      <c r="K98" s="153"/>
    </row>
    <row r="99" spans="1:11" ht="24.9" customHeight="1" x14ac:dyDescent="0.2">
      <c r="A99" s="184"/>
      <c r="B99" s="202">
        <v>16</v>
      </c>
      <c r="C99" s="156" t="s">
        <v>299</v>
      </c>
      <c r="D99" s="156" t="s">
        <v>120</v>
      </c>
      <c r="E99" s="192">
        <v>3069</v>
      </c>
      <c r="F99" s="160" t="s">
        <v>25</v>
      </c>
      <c r="G99" s="186" t="s">
        <v>28</v>
      </c>
      <c r="H99" s="373"/>
      <c r="I99" s="166" t="s">
        <v>11</v>
      </c>
      <c r="J99" s="155"/>
      <c r="K99" s="152" t="s">
        <v>10</v>
      </c>
    </row>
    <row r="100" spans="1:11" ht="24.9" customHeight="1" thickBot="1" x14ac:dyDescent="0.25">
      <c r="A100" s="184"/>
      <c r="B100" s="203"/>
      <c r="C100" s="157"/>
      <c r="D100" s="157"/>
      <c r="E100" s="192"/>
      <c r="F100" s="161"/>
      <c r="G100" s="159"/>
      <c r="H100" s="373"/>
      <c r="I100" s="167"/>
      <c r="J100" s="155"/>
      <c r="K100" s="153"/>
    </row>
    <row r="101" spans="1:11" ht="24.9" customHeight="1" thickTop="1" thickBot="1" x14ac:dyDescent="0.25">
      <c r="A101" s="185"/>
      <c r="B101" s="316" t="s">
        <v>24</v>
      </c>
      <c r="C101" s="317"/>
      <c r="D101" s="318"/>
      <c r="E101" s="135">
        <f>SUM(E69:E100)</f>
        <v>3127206</v>
      </c>
      <c r="F101" s="23" t="s">
        <v>25</v>
      </c>
      <c r="G101" s="52"/>
      <c r="H101" s="20"/>
      <c r="I101" s="35"/>
      <c r="J101" s="20"/>
      <c r="K101" s="42"/>
    </row>
    <row r="102" spans="1:11" ht="24.9" customHeight="1" x14ac:dyDescent="0.2">
      <c r="A102" s="359" t="s">
        <v>22</v>
      </c>
      <c r="B102" s="195">
        <v>1</v>
      </c>
      <c r="C102" s="218" t="s">
        <v>302</v>
      </c>
      <c r="D102" s="218" t="s">
        <v>303</v>
      </c>
      <c r="E102" s="348">
        <v>4574</v>
      </c>
      <c r="F102" s="381" t="s">
        <v>18</v>
      </c>
      <c r="G102" s="158" t="s">
        <v>28</v>
      </c>
      <c r="H102" s="175" t="s">
        <v>321</v>
      </c>
      <c r="I102" s="229" t="s">
        <v>53</v>
      </c>
      <c r="J102" s="178" t="s">
        <v>322</v>
      </c>
      <c r="K102" s="347" t="s">
        <v>77</v>
      </c>
    </row>
    <row r="103" spans="1:11" ht="24.9" customHeight="1" x14ac:dyDescent="0.2">
      <c r="A103" s="360"/>
      <c r="B103" s="196"/>
      <c r="C103" s="157"/>
      <c r="D103" s="157"/>
      <c r="E103" s="161"/>
      <c r="F103" s="149"/>
      <c r="G103" s="238"/>
      <c r="H103" s="176"/>
      <c r="I103" s="167"/>
      <c r="J103" s="179"/>
      <c r="K103" s="169"/>
    </row>
    <row r="104" spans="1:11" ht="24.9" customHeight="1" x14ac:dyDescent="0.2">
      <c r="A104" s="360"/>
      <c r="B104" s="204">
        <v>2</v>
      </c>
      <c r="C104" s="156" t="s">
        <v>304</v>
      </c>
      <c r="D104" s="156" t="s">
        <v>112</v>
      </c>
      <c r="E104" s="410">
        <v>2423</v>
      </c>
      <c r="F104" s="151" t="s">
        <v>18</v>
      </c>
      <c r="G104" s="186" t="s">
        <v>28</v>
      </c>
      <c r="H104" s="176"/>
      <c r="I104" s="166" t="s">
        <v>53</v>
      </c>
      <c r="J104" s="179"/>
      <c r="K104" s="168" t="s">
        <v>77</v>
      </c>
    </row>
    <row r="105" spans="1:11" ht="24.9" customHeight="1" x14ac:dyDescent="0.2">
      <c r="A105" s="360"/>
      <c r="B105" s="196"/>
      <c r="C105" s="157"/>
      <c r="D105" s="157"/>
      <c r="E105" s="411"/>
      <c r="F105" s="149"/>
      <c r="G105" s="238"/>
      <c r="H105" s="176"/>
      <c r="I105" s="167"/>
      <c r="J105" s="179"/>
      <c r="K105" s="169"/>
    </row>
    <row r="106" spans="1:11" ht="24.9" customHeight="1" x14ac:dyDescent="0.2">
      <c r="A106" s="360"/>
      <c r="B106" s="204">
        <v>3</v>
      </c>
      <c r="C106" s="156" t="s">
        <v>305</v>
      </c>
      <c r="D106" s="156" t="s">
        <v>109</v>
      </c>
      <c r="E106" s="160">
        <v>31286</v>
      </c>
      <c r="F106" s="151" t="s">
        <v>18</v>
      </c>
      <c r="G106" s="186" t="s">
        <v>28</v>
      </c>
      <c r="H106" s="176"/>
      <c r="I106" s="166" t="s">
        <v>53</v>
      </c>
      <c r="J106" s="179"/>
      <c r="K106" s="168" t="s">
        <v>77</v>
      </c>
    </row>
    <row r="107" spans="1:11" ht="24.9" customHeight="1" x14ac:dyDescent="0.2">
      <c r="A107" s="360"/>
      <c r="B107" s="196"/>
      <c r="C107" s="157"/>
      <c r="D107" s="157"/>
      <c r="E107" s="161"/>
      <c r="F107" s="149"/>
      <c r="G107" s="238"/>
      <c r="H107" s="176"/>
      <c r="I107" s="167"/>
      <c r="J107" s="179"/>
      <c r="K107" s="169"/>
    </row>
    <row r="108" spans="1:11" ht="24.9" customHeight="1" x14ac:dyDescent="0.2">
      <c r="A108" s="360"/>
      <c r="B108" s="204">
        <v>4</v>
      </c>
      <c r="C108" s="156" t="s">
        <v>306</v>
      </c>
      <c r="D108" s="156" t="s">
        <v>109</v>
      </c>
      <c r="E108" s="377">
        <v>14886</v>
      </c>
      <c r="F108" s="151" t="s">
        <v>18</v>
      </c>
      <c r="G108" s="186" t="s">
        <v>28</v>
      </c>
      <c r="H108" s="176"/>
      <c r="I108" s="166" t="s">
        <v>53</v>
      </c>
      <c r="J108" s="179"/>
      <c r="K108" s="168" t="s">
        <v>77</v>
      </c>
    </row>
    <row r="109" spans="1:11" ht="24.9" customHeight="1" x14ac:dyDescent="0.2">
      <c r="A109" s="360"/>
      <c r="B109" s="196"/>
      <c r="C109" s="157"/>
      <c r="D109" s="157"/>
      <c r="E109" s="378"/>
      <c r="F109" s="149"/>
      <c r="G109" s="238"/>
      <c r="H109" s="176"/>
      <c r="I109" s="167"/>
      <c r="J109" s="179"/>
      <c r="K109" s="169"/>
    </row>
    <row r="110" spans="1:11" ht="24.9" customHeight="1" x14ac:dyDescent="0.2">
      <c r="A110" s="360"/>
      <c r="B110" s="204">
        <v>5</v>
      </c>
      <c r="C110" s="156" t="s">
        <v>307</v>
      </c>
      <c r="D110" s="156" t="s">
        <v>110</v>
      </c>
      <c r="E110" s="377">
        <v>10765</v>
      </c>
      <c r="F110" s="151" t="s">
        <v>18</v>
      </c>
      <c r="G110" s="186" t="s">
        <v>28</v>
      </c>
      <c r="H110" s="176"/>
      <c r="I110" s="166" t="s">
        <v>53</v>
      </c>
      <c r="J110" s="179"/>
      <c r="K110" s="168" t="s">
        <v>77</v>
      </c>
    </row>
    <row r="111" spans="1:11" ht="24.9" customHeight="1" x14ac:dyDescent="0.2">
      <c r="A111" s="360"/>
      <c r="B111" s="196"/>
      <c r="C111" s="157"/>
      <c r="D111" s="157"/>
      <c r="E111" s="378"/>
      <c r="F111" s="149"/>
      <c r="G111" s="238"/>
      <c r="H111" s="176"/>
      <c r="I111" s="167"/>
      <c r="J111" s="179"/>
      <c r="K111" s="169"/>
    </row>
    <row r="112" spans="1:11" ht="24.9" customHeight="1" x14ac:dyDescent="0.2">
      <c r="A112" s="360"/>
      <c r="B112" s="204">
        <v>6</v>
      </c>
      <c r="C112" s="156" t="s">
        <v>308</v>
      </c>
      <c r="D112" s="156" t="s">
        <v>114</v>
      </c>
      <c r="E112" s="377">
        <v>5197</v>
      </c>
      <c r="F112" s="376" t="s">
        <v>18</v>
      </c>
      <c r="G112" s="228" t="s">
        <v>28</v>
      </c>
      <c r="H112" s="176"/>
      <c r="I112" s="232" t="s">
        <v>53</v>
      </c>
      <c r="J112" s="179"/>
      <c r="K112" s="173" t="s">
        <v>77</v>
      </c>
    </row>
    <row r="113" spans="1:12" ht="24.9" customHeight="1" x14ac:dyDescent="0.2">
      <c r="A113" s="360"/>
      <c r="B113" s="196"/>
      <c r="C113" s="157"/>
      <c r="D113" s="157"/>
      <c r="E113" s="378"/>
      <c r="F113" s="149"/>
      <c r="G113" s="238"/>
      <c r="H113" s="176"/>
      <c r="I113" s="167"/>
      <c r="J113" s="179"/>
      <c r="K113" s="169"/>
    </row>
    <row r="114" spans="1:12" ht="24.9" customHeight="1" x14ac:dyDescent="0.2">
      <c r="A114" s="360"/>
      <c r="B114" s="204">
        <v>7</v>
      </c>
      <c r="C114" s="156" t="s">
        <v>309</v>
      </c>
      <c r="D114" s="156" t="s">
        <v>111</v>
      </c>
      <c r="E114" s="377">
        <v>7779</v>
      </c>
      <c r="F114" s="151" t="s">
        <v>18</v>
      </c>
      <c r="G114" s="186" t="s">
        <v>28</v>
      </c>
      <c r="H114" s="176"/>
      <c r="I114" s="379" t="s">
        <v>53</v>
      </c>
      <c r="J114" s="179"/>
      <c r="K114" s="168" t="s">
        <v>77</v>
      </c>
    </row>
    <row r="115" spans="1:12" ht="24.9" customHeight="1" x14ac:dyDescent="0.2">
      <c r="A115" s="360"/>
      <c r="B115" s="412"/>
      <c r="C115" s="157"/>
      <c r="D115" s="157"/>
      <c r="E115" s="378"/>
      <c r="F115" s="149"/>
      <c r="G115" s="238"/>
      <c r="H115" s="176"/>
      <c r="I115" s="380"/>
      <c r="J115" s="179"/>
      <c r="K115" s="169"/>
    </row>
    <row r="116" spans="1:12" ht="24.9" customHeight="1" x14ac:dyDescent="0.2">
      <c r="A116" s="360"/>
      <c r="B116" s="204">
        <v>8</v>
      </c>
      <c r="C116" s="156" t="s">
        <v>310</v>
      </c>
      <c r="D116" s="156" t="s">
        <v>114</v>
      </c>
      <c r="E116" s="151">
        <v>5052</v>
      </c>
      <c r="F116" s="149" t="s">
        <v>18</v>
      </c>
      <c r="G116" s="238" t="s">
        <v>28</v>
      </c>
      <c r="H116" s="176"/>
      <c r="I116" s="167" t="s">
        <v>53</v>
      </c>
      <c r="J116" s="179"/>
      <c r="K116" s="169" t="s">
        <v>77</v>
      </c>
    </row>
    <row r="117" spans="1:12" ht="24.9" customHeight="1" x14ac:dyDescent="0.2">
      <c r="A117" s="360"/>
      <c r="B117" s="196"/>
      <c r="C117" s="157"/>
      <c r="D117" s="157"/>
      <c r="E117" s="149"/>
      <c r="F117" s="150"/>
      <c r="G117" s="239"/>
      <c r="H117" s="176"/>
      <c r="I117" s="240"/>
      <c r="J117" s="179"/>
      <c r="K117" s="172"/>
    </row>
    <row r="118" spans="1:12" ht="24.9" customHeight="1" x14ac:dyDescent="0.2">
      <c r="A118" s="360"/>
      <c r="B118" s="204">
        <v>9</v>
      </c>
      <c r="C118" s="156" t="s">
        <v>311</v>
      </c>
      <c r="D118" s="156" t="s">
        <v>109</v>
      </c>
      <c r="E118" s="151">
        <v>12252</v>
      </c>
      <c r="F118" s="150" t="s">
        <v>18</v>
      </c>
      <c r="G118" s="239" t="s">
        <v>28</v>
      </c>
      <c r="H118" s="176"/>
      <c r="I118" s="240" t="s">
        <v>53</v>
      </c>
      <c r="J118" s="179"/>
      <c r="K118" s="172" t="s">
        <v>77</v>
      </c>
    </row>
    <row r="119" spans="1:12" ht="24.9" customHeight="1" x14ac:dyDescent="0.2">
      <c r="A119" s="360"/>
      <c r="B119" s="196"/>
      <c r="C119" s="157"/>
      <c r="D119" s="157"/>
      <c r="E119" s="149"/>
      <c r="F119" s="150"/>
      <c r="G119" s="239"/>
      <c r="H119" s="176"/>
      <c r="I119" s="240"/>
      <c r="J119" s="179"/>
      <c r="K119" s="172"/>
    </row>
    <row r="120" spans="1:12" ht="24.9" customHeight="1" x14ac:dyDescent="0.2">
      <c r="A120" s="360"/>
      <c r="B120" s="412">
        <v>10</v>
      </c>
      <c r="C120" s="156" t="s">
        <v>312</v>
      </c>
      <c r="D120" s="156" t="s">
        <v>110</v>
      </c>
      <c r="E120" s="376">
        <v>1034</v>
      </c>
      <c r="F120" s="150" t="s">
        <v>18</v>
      </c>
      <c r="G120" s="239" t="s">
        <v>28</v>
      </c>
      <c r="H120" s="176"/>
      <c r="I120" s="240" t="s">
        <v>53</v>
      </c>
      <c r="J120" s="179"/>
      <c r="K120" s="172" t="s">
        <v>77</v>
      </c>
    </row>
    <row r="121" spans="1:12" ht="24.9" customHeight="1" x14ac:dyDescent="0.2">
      <c r="A121" s="361"/>
      <c r="B121" s="196"/>
      <c r="C121" s="157"/>
      <c r="D121" s="157"/>
      <c r="E121" s="149"/>
      <c r="F121" s="150"/>
      <c r="G121" s="239"/>
      <c r="H121" s="177"/>
      <c r="I121" s="240"/>
      <c r="J121" s="180"/>
      <c r="K121" s="172"/>
      <c r="L121" s="45"/>
    </row>
    <row r="122" spans="1:12" ht="24.9" customHeight="1" x14ac:dyDescent="0.2">
      <c r="A122" s="360" t="s">
        <v>22</v>
      </c>
      <c r="B122" s="412">
        <v>11</v>
      </c>
      <c r="C122" s="233" t="s">
        <v>313</v>
      </c>
      <c r="D122" s="233" t="s">
        <v>111</v>
      </c>
      <c r="E122" s="376">
        <v>37287</v>
      </c>
      <c r="F122" s="149" t="s">
        <v>18</v>
      </c>
      <c r="G122" s="238" t="s">
        <v>28</v>
      </c>
      <c r="H122" s="176" t="s">
        <v>321</v>
      </c>
      <c r="I122" s="167" t="s">
        <v>32</v>
      </c>
      <c r="J122" s="179" t="s">
        <v>322</v>
      </c>
      <c r="K122" s="169" t="s">
        <v>77</v>
      </c>
    </row>
    <row r="123" spans="1:12" ht="24.9" customHeight="1" x14ac:dyDescent="0.2">
      <c r="A123" s="360"/>
      <c r="B123" s="196"/>
      <c r="C123" s="157"/>
      <c r="D123" s="157"/>
      <c r="E123" s="149"/>
      <c r="F123" s="150"/>
      <c r="G123" s="239"/>
      <c r="H123" s="176"/>
      <c r="I123" s="240"/>
      <c r="J123" s="179"/>
      <c r="K123" s="172"/>
    </row>
    <row r="124" spans="1:12" ht="24.9" customHeight="1" x14ac:dyDescent="0.2">
      <c r="A124" s="360"/>
      <c r="B124" s="204">
        <v>12</v>
      </c>
      <c r="C124" s="156" t="s">
        <v>314</v>
      </c>
      <c r="D124" s="156" t="s">
        <v>114</v>
      </c>
      <c r="E124" s="151">
        <v>11249</v>
      </c>
      <c r="F124" s="150" t="s">
        <v>18</v>
      </c>
      <c r="G124" s="239" t="s">
        <v>28</v>
      </c>
      <c r="H124" s="176"/>
      <c r="I124" s="240" t="s">
        <v>32</v>
      </c>
      <c r="J124" s="179"/>
      <c r="K124" s="172" t="s">
        <v>77</v>
      </c>
    </row>
    <row r="125" spans="1:12" ht="24.9" customHeight="1" x14ac:dyDescent="0.2">
      <c r="A125" s="360"/>
      <c r="B125" s="196"/>
      <c r="C125" s="157"/>
      <c r="D125" s="157"/>
      <c r="E125" s="149"/>
      <c r="F125" s="150"/>
      <c r="G125" s="239"/>
      <c r="H125" s="176"/>
      <c r="I125" s="240"/>
      <c r="J125" s="179"/>
      <c r="K125" s="172"/>
    </row>
    <row r="126" spans="1:12" ht="24.9" customHeight="1" x14ac:dyDescent="0.2">
      <c r="A126" s="360"/>
      <c r="B126" s="204">
        <v>13</v>
      </c>
      <c r="C126" s="156" t="s">
        <v>315</v>
      </c>
      <c r="D126" s="156" t="s">
        <v>117</v>
      </c>
      <c r="E126" s="151">
        <v>2584</v>
      </c>
      <c r="F126" s="150" t="s">
        <v>18</v>
      </c>
      <c r="G126" s="239" t="s">
        <v>28</v>
      </c>
      <c r="H126" s="176"/>
      <c r="I126" s="240" t="s">
        <v>32</v>
      </c>
      <c r="J126" s="179"/>
      <c r="K126" s="172" t="s">
        <v>77</v>
      </c>
    </row>
    <row r="127" spans="1:12" ht="24.9" customHeight="1" x14ac:dyDescent="0.2">
      <c r="A127" s="360"/>
      <c r="B127" s="196"/>
      <c r="C127" s="157"/>
      <c r="D127" s="157"/>
      <c r="E127" s="149"/>
      <c r="F127" s="150"/>
      <c r="G127" s="239"/>
      <c r="H127" s="176"/>
      <c r="I127" s="240"/>
      <c r="J127" s="179"/>
      <c r="K127" s="172"/>
    </row>
    <row r="128" spans="1:12" ht="24.9" customHeight="1" x14ac:dyDescent="0.2">
      <c r="A128" s="360"/>
      <c r="B128" s="204">
        <v>14</v>
      </c>
      <c r="C128" s="156" t="s">
        <v>316</v>
      </c>
      <c r="D128" s="156" t="s">
        <v>109</v>
      </c>
      <c r="E128" s="151">
        <v>27156</v>
      </c>
      <c r="F128" s="150" t="s">
        <v>18</v>
      </c>
      <c r="G128" s="239" t="s">
        <v>28</v>
      </c>
      <c r="H128" s="176"/>
      <c r="I128" s="240" t="s">
        <v>32</v>
      </c>
      <c r="J128" s="179"/>
      <c r="K128" s="172" t="s">
        <v>77</v>
      </c>
    </row>
    <row r="129" spans="1:12" ht="24.9" customHeight="1" x14ac:dyDescent="0.2">
      <c r="A129" s="360"/>
      <c r="B129" s="196"/>
      <c r="C129" s="157"/>
      <c r="D129" s="157"/>
      <c r="E129" s="149"/>
      <c r="F129" s="150"/>
      <c r="G129" s="239"/>
      <c r="H129" s="176"/>
      <c r="I129" s="240"/>
      <c r="J129" s="179"/>
      <c r="K129" s="172"/>
    </row>
    <row r="130" spans="1:12" ht="24.9" customHeight="1" x14ac:dyDescent="0.2">
      <c r="A130" s="360"/>
      <c r="B130" s="204">
        <v>15</v>
      </c>
      <c r="C130" s="156" t="s">
        <v>317</v>
      </c>
      <c r="D130" s="156" t="s">
        <v>110</v>
      </c>
      <c r="E130" s="151">
        <v>8517</v>
      </c>
      <c r="F130" s="150" t="s">
        <v>18</v>
      </c>
      <c r="G130" s="239" t="s">
        <v>28</v>
      </c>
      <c r="H130" s="176"/>
      <c r="I130" s="240" t="s">
        <v>32</v>
      </c>
      <c r="J130" s="179"/>
      <c r="K130" s="172" t="s">
        <v>77</v>
      </c>
    </row>
    <row r="131" spans="1:12" ht="24.9" customHeight="1" x14ac:dyDescent="0.2">
      <c r="A131" s="360"/>
      <c r="B131" s="196"/>
      <c r="C131" s="157"/>
      <c r="D131" s="157"/>
      <c r="E131" s="149"/>
      <c r="F131" s="150"/>
      <c r="G131" s="239"/>
      <c r="H131" s="176"/>
      <c r="I131" s="240"/>
      <c r="J131" s="179"/>
      <c r="K131" s="172"/>
    </row>
    <row r="132" spans="1:12" ht="24.9" customHeight="1" x14ac:dyDescent="0.2">
      <c r="A132" s="360"/>
      <c r="B132" s="204">
        <v>16</v>
      </c>
      <c r="C132" s="156" t="s">
        <v>115</v>
      </c>
      <c r="D132" s="156" t="s">
        <v>116</v>
      </c>
      <c r="E132" s="151">
        <v>4631</v>
      </c>
      <c r="F132" s="150" t="s">
        <v>18</v>
      </c>
      <c r="G132" s="239" t="s">
        <v>28</v>
      </c>
      <c r="H132" s="176"/>
      <c r="I132" s="240" t="s">
        <v>32</v>
      </c>
      <c r="J132" s="179"/>
      <c r="K132" s="172" t="s">
        <v>77</v>
      </c>
    </row>
    <row r="133" spans="1:12" ht="24.9" customHeight="1" x14ac:dyDescent="0.2">
      <c r="A133" s="360"/>
      <c r="B133" s="196"/>
      <c r="C133" s="157"/>
      <c r="D133" s="157"/>
      <c r="E133" s="149"/>
      <c r="F133" s="150"/>
      <c r="G133" s="239"/>
      <c r="H133" s="176"/>
      <c r="I133" s="240"/>
      <c r="J133" s="179"/>
      <c r="K133" s="172"/>
    </row>
    <row r="134" spans="1:12" ht="24.9" customHeight="1" x14ac:dyDescent="0.2">
      <c r="A134" s="360"/>
      <c r="B134" s="204">
        <v>17</v>
      </c>
      <c r="C134" s="156" t="s">
        <v>318</v>
      </c>
      <c r="D134" s="156" t="s">
        <v>113</v>
      </c>
      <c r="E134" s="151">
        <v>1691</v>
      </c>
      <c r="F134" s="150" t="s">
        <v>18</v>
      </c>
      <c r="G134" s="239" t="s">
        <v>28</v>
      </c>
      <c r="H134" s="176"/>
      <c r="I134" s="240" t="s">
        <v>32</v>
      </c>
      <c r="J134" s="179"/>
      <c r="K134" s="172" t="s">
        <v>77</v>
      </c>
    </row>
    <row r="135" spans="1:12" ht="24.9" customHeight="1" x14ac:dyDescent="0.2">
      <c r="A135" s="360"/>
      <c r="B135" s="196"/>
      <c r="C135" s="157"/>
      <c r="D135" s="157"/>
      <c r="E135" s="149"/>
      <c r="F135" s="150"/>
      <c r="G135" s="239"/>
      <c r="H135" s="176"/>
      <c r="I135" s="240"/>
      <c r="J135" s="179"/>
      <c r="K135" s="172"/>
    </row>
    <row r="136" spans="1:12" ht="24.9" customHeight="1" x14ac:dyDescent="0.2">
      <c r="A136" s="360"/>
      <c r="B136" s="204">
        <v>18</v>
      </c>
      <c r="C136" s="156" t="s">
        <v>319</v>
      </c>
      <c r="D136" s="156" t="s">
        <v>111</v>
      </c>
      <c r="E136" s="151">
        <v>11386</v>
      </c>
      <c r="F136" s="150" t="s">
        <v>18</v>
      </c>
      <c r="G136" s="239" t="s">
        <v>28</v>
      </c>
      <c r="H136" s="176"/>
      <c r="I136" s="240" t="s">
        <v>11</v>
      </c>
      <c r="J136" s="179"/>
      <c r="K136" s="172" t="s">
        <v>77</v>
      </c>
    </row>
    <row r="137" spans="1:12" ht="24.9" customHeight="1" x14ac:dyDescent="0.2">
      <c r="A137" s="360"/>
      <c r="B137" s="196"/>
      <c r="C137" s="157"/>
      <c r="D137" s="157"/>
      <c r="E137" s="149"/>
      <c r="F137" s="150"/>
      <c r="G137" s="239"/>
      <c r="H137" s="176"/>
      <c r="I137" s="240"/>
      <c r="J137" s="179"/>
      <c r="K137" s="172"/>
    </row>
    <row r="138" spans="1:12" ht="24.9" customHeight="1" x14ac:dyDescent="0.2">
      <c r="A138" s="360"/>
      <c r="B138" s="204">
        <v>19</v>
      </c>
      <c r="C138" s="156" t="s">
        <v>320</v>
      </c>
      <c r="D138" s="156" t="s">
        <v>41</v>
      </c>
      <c r="E138" s="151">
        <v>736</v>
      </c>
      <c r="F138" s="150" t="s">
        <v>18</v>
      </c>
      <c r="G138" s="239" t="s">
        <v>28</v>
      </c>
      <c r="H138" s="176"/>
      <c r="I138" s="240" t="s">
        <v>32</v>
      </c>
      <c r="J138" s="179"/>
      <c r="K138" s="172" t="s">
        <v>77</v>
      </c>
    </row>
    <row r="139" spans="1:12" ht="24.9" customHeight="1" thickBot="1" x14ac:dyDescent="0.25">
      <c r="A139" s="360"/>
      <c r="B139" s="435"/>
      <c r="C139" s="227"/>
      <c r="D139" s="227"/>
      <c r="E139" s="149"/>
      <c r="F139" s="390"/>
      <c r="G139" s="388"/>
      <c r="H139" s="181"/>
      <c r="I139" s="387"/>
      <c r="J139" s="182"/>
      <c r="K139" s="174"/>
    </row>
    <row r="140" spans="1:12" ht="30" customHeight="1" thickTop="1" thickBot="1" x14ac:dyDescent="0.25">
      <c r="A140" s="434"/>
      <c r="B140" s="407" t="s">
        <v>26</v>
      </c>
      <c r="C140" s="408"/>
      <c r="D140" s="409"/>
      <c r="E140" s="50">
        <f>SUM(E102:E139)</f>
        <v>200485</v>
      </c>
      <c r="F140" s="37" t="s">
        <v>25</v>
      </c>
      <c r="G140" s="52"/>
      <c r="H140" s="31"/>
      <c r="I140" s="36"/>
      <c r="J140" s="31"/>
      <c r="K140" s="43"/>
    </row>
    <row r="141" spans="1:12" ht="80.099999999999994" customHeight="1" x14ac:dyDescent="0.2">
      <c r="A141" s="428" t="s">
        <v>23</v>
      </c>
      <c r="B141" s="413">
        <v>1</v>
      </c>
      <c r="C141" s="352" t="s">
        <v>171</v>
      </c>
      <c r="D141" s="352" t="s">
        <v>173</v>
      </c>
      <c r="E141" s="348">
        <v>2629417</v>
      </c>
      <c r="F141" s="348" t="s">
        <v>25</v>
      </c>
      <c r="G141" s="158" t="s">
        <v>33</v>
      </c>
      <c r="H141" s="234" t="s">
        <v>45</v>
      </c>
      <c r="I141" s="389" t="s">
        <v>53</v>
      </c>
      <c r="J141" s="218" t="s">
        <v>46</v>
      </c>
      <c r="K141" s="221" t="s">
        <v>77</v>
      </c>
    </row>
    <row r="142" spans="1:12" ht="80.099999999999994" customHeight="1" x14ac:dyDescent="0.2">
      <c r="A142" s="429"/>
      <c r="B142" s="414"/>
      <c r="C142" s="194"/>
      <c r="D142" s="194"/>
      <c r="E142" s="161"/>
      <c r="F142" s="161"/>
      <c r="G142" s="159"/>
      <c r="H142" s="235"/>
      <c r="I142" s="167"/>
      <c r="J142" s="157"/>
      <c r="K142" s="153"/>
    </row>
    <row r="143" spans="1:12" ht="80.099999999999994" customHeight="1" x14ac:dyDescent="0.2">
      <c r="A143" s="429"/>
      <c r="B143" s="414"/>
      <c r="C143" s="353" t="s">
        <v>172</v>
      </c>
      <c r="D143" s="353" t="s">
        <v>173</v>
      </c>
      <c r="E143" s="419">
        <v>3812137</v>
      </c>
      <c r="F143" s="377" t="s">
        <v>35</v>
      </c>
      <c r="G143" s="186" t="s">
        <v>33</v>
      </c>
      <c r="H143" s="244" t="s">
        <v>45</v>
      </c>
      <c r="I143" s="147" t="s">
        <v>53</v>
      </c>
      <c r="J143" s="156" t="s">
        <v>46</v>
      </c>
      <c r="K143" s="152" t="s">
        <v>77</v>
      </c>
      <c r="L143" s="382"/>
    </row>
    <row r="144" spans="1:12" ht="80.099999999999994" customHeight="1" thickBot="1" x14ac:dyDescent="0.25">
      <c r="A144" s="429"/>
      <c r="B144" s="415"/>
      <c r="C144" s="354"/>
      <c r="D144" s="354"/>
      <c r="E144" s="420"/>
      <c r="F144" s="383"/>
      <c r="G144" s="384"/>
      <c r="H144" s="386"/>
      <c r="I144" s="148"/>
      <c r="J144" s="385"/>
      <c r="K144" s="170"/>
      <c r="L144" s="382"/>
    </row>
    <row r="145" spans="1:12" ht="80.099999999999994" customHeight="1" x14ac:dyDescent="0.2">
      <c r="A145" s="429"/>
      <c r="B145" s="414">
        <v>2</v>
      </c>
      <c r="C145" s="155" t="s">
        <v>370</v>
      </c>
      <c r="D145" s="236" t="s">
        <v>371</v>
      </c>
      <c r="E145" s="417">
        <v>1165</v>
      </c>
      <c r="F145" s="349" t="s">
        <v>25</v>
      </c>
      <c r="G145" s="228" t="s">
        <v>33</v>
      </c>
      <c r="H145" s="236" t="s">
        <v>369</v>
      </c>
      <c r="I145" s="230" t="s">
        <v>53</v>
      </c>
      <c r="J145" s="233" t="s">
        <v>174</v>
      </c>
      <c r="K145" s="171" t="s">
        <v>76</v>
      </c>
      <c r="L145" s="382"/>
    </row>
    <row r="146" spans="1:12" ht="93.6" customHeight="1" thickBot="1" x14ac:dyDescent="0.25">
      <c r="A146" s="429"/>
      <c r="B146" s="416"/>
      <c r="C146" s="155"/>
      <c r="D146" s="235"/>
      <c r="E146" s="418"/>
      <c r="F146" s="161"/>
      <c r="G146" s="237"/>
      <c r="H146" s="235"/>
      <c r="I146" s="232"/>
      <c r="J146" s="157"/>
      <c r="K146" s="171"/>
      <c r="L146" s="382"/>
    </row>
    <row r="147" spans="1:12" ht="30" customHeight="1" thickTop="1" thickBot="1" x14ac:dyDescent="0.25">
      <c r="A147" s="430"/>
      <c r="B147" s="316" t="s">
        <v>24</v>
      </c>
      <c r="C147" s="317"/>
      <c r="D147" s="318"/>
      <c r="E147" s="26">
        <f>E141+E143+E145</f>
        <v>6442719</v>
      </c>
      <c r="F147" s="28" t="s">
        <v>25</v>
      </c>
      <c r="G147" s="52"/>
      <c r="H147" s="20"/>
      <c r="I147" s="35"/>
      <c r="J147" s="20"/>
      <c r="K147" s="42"/>
    </row>
    <row r="148" spans="1:12" ht="40.049999999999997" customHeight="1" x14ac:dyDescent="0.2">
      <c r="A148" s="431" t="s">
        <v>128</v>
      </c>
      <c r="B148" s="424">
        <v>1</v>
      </c>
      <c r="C148" s="178" t="s">
        <v>373</v>
      </c>
      <c r="D148" s="218" t="s">
        <v>374</v>
      </c>
      <c r="E148" s="348">
        <v>13924</v>
      </c>
      <c r="F148" s="160" t="s">
        <v>25</v>
      </c>
      <c r="G148" s="158" t="s">
        <v>33</v>
      </c>
      <c r="H148" s="164" t="s">
        <v>375</v>
      </c>
      <c r="I148" s="166" t="s">
        <v>53</v>
      </c>
      <c r="J148" s="162" t="s">
        <v>381</v>
      </c>
      <c r="K148" s="152" t="s">
        <v>10</v>
      </c>
    </row>
    <row r="149" spans="1:12" ht="40.049999999999997" customHeight="1" thickBot="1" x14ac:dyDescent="0.25">
      <c r="A149" s="432"/>
      <c r="B149" s="425"/>
      <c r="C149" s="182"/>
      <c r="D149" s="227"/>
      <c r="E149" s="406"/>
      <c r="F149" s="161"/>
      <c r="G149" s="159"/>
      <c r="H149" s="165"/>
      <c r="I149" s="167"/>
      <c r="J149" s="163"/>
      <c r="K149" s="153"/>
    </row>
    <row r="150" spans="1:12" ht="25.05" customHeight="1" thickTop="1" thickBot="1" x14ac:dyDescent="0.25">
      <c r="A150" s="433"/>
      <c r="B150" s="316" t="s">
        <v>24</v>
      </c>
      <c r="C150" s="317"/>
      <c r="D150" s="318"/>
      <c r="E150" s="26">
        <f>E148</f>
        <v>13924</v>
      </c>
      <c r="F150" s="28" t="s">
        <v>25</v>
      </c>
      <c r="G150" s="52"/>
      <c r="H150" s="20"/>
      <c r="I150" s="21"/>
      <c r="J150" s="20"/>
      <c r="K150" s="42"/>
    </row>
    <row r="151" spans="1:12" ht="30" customHeight="1" x14ac:dyDescent="0.2">
      <c r="A151" s="421" t="s">
        <v>380</v>
      </c>
      <c r="B151" s="424">
        <v>1</v>
      </c>
      <c r="C151" s="178" t="s">
        <v>125</v>
      </c>
      <c r="D151" s="218" t="s">
        <v>378</v>
      </c>
      <c r="E151" s="348">
        <v>266031</v>
      </c>
      <c r="F151" s="160" t="s">
        <v>25</v>
      </c>
      <c r="G151" s="158" t="s">
        <v>89</v>
      </c>
      <c r="H151" s="164" t="s">
        <v>382</v>
      </c>
      <c r="I151" s="166" t="s">
        <v>383</v>
      </c>
      <c r="J151" s="162" t="s">
        <v>379</v>
      </c>
      <c r="K151" s="152" t="s">
        <v>10</v>
      </c>
    </row>
    <row r="152" spans="1:12" ht="30" customHeight="1" thickBot="1" x14ac:dyDescent="0.25">
      <c r="A152" s="422"/>
      <c r="B152" s="425"/>
      <c r="C152" s="182"/>
      <c r="D152" s="227"/>
      <c r="E152" s="406"/>
      <c r="F152" s="161"/>
      <c r="G152" s="159"/>
      <c r="H152" s="165"/>
      <c r="I152" s="167"/>
      <c r="J152" s="163"/>
      <c r="K152" s="153"/>
    </row>
    <row r="153" spans="1:12" ht="30" customHeight="1" thickTop="1" thickBot="1" x14ac:dyDescent="0.25">
      <c r="A153" s="423"/>
      <c r="B153" s="316" t="s">
        <v>24</v>
      </c>
      <c r="C153" s="317"/>
      <c r="D153" s="318"/>
      <c r="E153" s="26">
        <f>SUM(E151)</f>
        <v>266031</v>
      </c>
      <c r="F153" s="28" t="s">
        <v>25</v>
      </c>
      <c r="G153" s="52"/>
      <c r="H153" s="20"/>
      <c r="I153" s="21"/>
      <c r="J153" s="20"/>
      <c r="K153" s="42"/>
    </row>
    <row r="154" spans="1:12" ht="30" customHeight="1" thickBot="1" x14ac:dyDescent="0.25">
      <c r="A154" s="357" t="s">
        <v>27</v>
      </c>
      <c r="B154" s="355"/>
      <c r="C154" s="355"/>
      <c r="D154" s="358"/>
      <c r="E154" s="32">
        <f>E9+E20+E37+E58+E61+E68+E101+E140+E147+E150+E153</f>
        <v>10518251</v>
      </c>
      <c r="F154" s="33">
        <f>F58</f>
        <v>1119</v>
      </c>
      <c r="G154" s="355"/>
      <c r="H154" s="355"/>
      <c r="I154" s="355"/>
      <c r="J154" s="355"/>
      <c r="K154" s="356"/>
    </row>
    <row r="155" spans="1:12" ht="30" customHeight="1" x14ac:dyDescent="0.2">
      <c r="I155" s="24"/>
    </row>
    <row r="156" spans="1:12" ht="30" customHeight="1" x14ac:dyDescent="0.2">
      <c r="I156" s="25"/>
    </row>
    <row r="157" spans="1:12" ht="30" customHeight="1" x14ac:dyDescent="0.2">
      <c r="I157" s="25"/>
    </row>
    <row r="158" spans="1:12" ht="30" customHeight="1" x14ac:dyDescent="0.2">
      <c r="I158" s="25"/>
    </row>
    <row r="159" spans="1:12" ht="30" customHeight="1" x14ac:dyDescent="0.2">
      <c r="I159" s="25"/>
    </row>
    <row r="160" spans="1:12" ht="30" customHeight="1" x14ac:dyDescent="0.2">
      <c r="I160" s="25"/>
    </row>
    <row r="161" spans="2:9" ht="39.9" customHeight="1" x14ac:dyDescent="0.2">
      <c r="I161" s="25"/>
    </row>
    <row r="162" spans="2:9" ht="39.9" customHeight="1" x14ac:dyDescent="0.2">
      <c r="I162" s="25"/>
    </row>
    <row r="163" spans="2:9" ht="39.9" customHeight="1" x14ac:dyDescent="0.2">
      <c r="I163" s="25"/>
    </row>
    <row r="164" spans="2:9" ht="39.9" customHeight="1" x14ac:dyDescent="0.2">
      <c r="B164"/>
      <c r="C164"/>
      <c r="I164" s="25"/>
    </row>
    <row r="165" spans="2:9" ht="75" customHeight="1" x14ac:dyDescent="0.2"/>
    <row r="166" spans="2:9" ht="75" customHeight="1" x14ac:dyDescent="0.2"/>
    <row r="167" spans="2:9" ht="75" customHeight="1" x14ac:dyDescent="0.2"/>
    <row r="168" spans="2:9" ht="75" customHeight="1" x14ac:dyDescent="0.2"/>
    <row r="169" spans="2:9" ht="78.75" customHeight="1" x14ac:dyDescent="0.2"/>
    <row r="170" spans="2:9" ht="78.75" customHeight="1" x14ac:dyDescent="0.2"/>
    <row r="171" spans="2:9" ht="78.75" customHeight="1" x14ac:dyDescent="0.2"/>
    <row r="172" spans="2:9" ht="78.75" customHeight="1" x14ac:dyDescent="0.2"/>
    <row r="173" spans="2:9" ht="30" customHeight="1" x14ac:dyDescent="0.2"/>
    <row r="174" spans="2:9" ht="30" customHeight="1" x14ac:dyDescent="0.2"/>
    <row r="175" spans="2:9" ht="30" customHeight="1" x14ac:dyDescent="0.2"/>
    <row r="176" spans="2:9" ht="30" customHeight="1" x14ac:dyDescent="0.2"/>
    <row r="177" ht="30" customHeight="1" x14ac:dyDescent="0.2"/>
    <row r="178" ht="30" customHeight="1" x14ac:dyDescent="0.2"/>
    <row r="179" ht="30" customHeight="1" x14ac:dyDescent="0.2"/>
    <row r="180" ht="30" customHeight="1" x14ac:dyDescent="0.2"/>
    <row r="181" ht="30" customHeight="1" x14ac:dyDescent="0.2"/>
  </sheetData>
  <dataConsolidate/>
  <mergeCells count="661">
    <mergeCell ref="E148:E149"/>
    <mergeCell ref="E112:E113"/>
    <mergeCell ref="C120:C121"/>
    <mergeCell ref="A151:A153"/>
    <mergeCell ref="B151:B152"/>
    <mergeCell ref="C151:C152"/>
    <mergeCell ref="E151:E152"/>
    <mergeCell ref="I48:I49"/>
    <mergeCell ref="J48:J49"/>
    <mergeCell ref="A141:A147"/>
    <mergeCell ref="A148:A150"/>
    <mergeCell ref="B148:B149"/>
    <mergeCell ref="A122:A140"/>
    <mergeCell ref="D110:D111"/>
    <mergeCell ref="B120:B121"/>
    <mergeCell ref="C104:C105"/>
    <mergeCell ref="B124:B125"/>
    <mergeCell ref="B138:B139"/>
    <mergeCell ref="C138:C139"/>
    <mergeCell ref="D138:D139"/>
    <mergeCell ref="B104:B105"/>
    <mergeCell ref="B108:B109"/>
    <mergeCell ref="C106:C107"/>
    <mergeCell ref="C124:C125"/>
    <mergeCell ref="B126:B127"/>
    <mergeCell ref="E138:E139"/>
    <mergeCell ref="E122:E123"/>
    <mergeCell ref="D116:D117"/>
    <mergeCell ref="E116:E117"/>
    <mergeCell ref="C143:C144"/>
    <mergeCell ref="C145:C146"/>
    <mergeCell ref="B141:B144"/>
    <mergeCell ref="E141:E142"/>
    <mergeCell ref="B145:B146"/>
    <mergeCell ref="E130:E131"/>
    <mergeCell ref="D118:D119"/>
    <mergeCell ref="C141:C142"/>
    <mergeCell ref="B122:B123"/>
    <mergeCell ref="B116:B117"/>
    <mergeCell ref="B140:D140"/>
    <mergeCell ref="C126:C127"/>
    <mergeCell ref="C122:C123"/>
    <mergeCell ref="D122:D123"/>
    <mergeCell ref="E145:E146"/>
    <mergeCell ref="E143:E144"/>
    <mergeCell ref="B130:B131"/>
    <mergeCell ref="C134:C135"/>
    <mergeCell ref="F114:F115"/>
    <mergeCell ref="D95:D96"/>
    <mergeCell ref="C114:C115"/>
    <mergeCell ref="E102:E103"/>
    <mergeCell ref="C102:C103"/>
    <mergeCell ref="D102:D103"/>
    <mergeCell ref="B106:B107"/>
    <mergeCell ref="D104:D105"/>
    <mergeCell ref="B110:B111"/>
    <mergeCell ref="C110:C111"/>
    <mergeCell ref="E104:E105"/>
    <mergeCell ref="B114:B115"/>
    <mergeCell ref="E97:E98"/>
    <mergeCell ref="E95:E96"/>
    <mergeCell ref="F95:F96"/>
    <mergeCell ref="A38:A58"/>
    <mergeCell ref="A59:A61"/>
    <mergeCell ref="B59:B60"/>
    <mergeCell ref="C59:C60"/>
    <mergeCell ref="D59:D60"/>
    <mergeCell ref="F59:F60"/>
    <mergeCell ref="G59:G60"/>
    <mergeCell ref="H59:H60"/>
    <mergeCell ref="B61:D61"/>
    <mergeCell ref="D56:D57"/>
    <mergeCell ref="C40:C41"/>
    <mergeCell ref="B42:B43"/>
    <mergeCell ref="B46:B47"/>
    <mergeCell ref="B52:B53"/>
    <mergeCell ref="C52:C53"/>
    <mergeCell ref="D52:D53"/>
    <mergeCell ref="E52:E53"/>
    <mergeCell ref="F52:F53"/>
    <mergeCell ref="G48:G49"/>
    <mergeCell ref="H48:H49"/>
    <mergeCell ref="B58:D58"/>
    <mergeCell ref="B44:B45"/>
    <mergeCell ref="B54:B55"/>
    <mergeCell ref="C54:C55"/>
    <mergeCell ref="C25:C26"/>
    <mergeCell ref="C23:C24"/>
    <mergeCell ref="D23:D24"/>
    <mergeCell ref="B23:B24"/>
    <mergeCell ref="B25:B26"/>
    <mergeCell ref="E23:E24"/>
    <mergeCell ref="E25:E26"/>
    <mergeCell ref="G25:G26"/>
    <mergeCell ref="F23:F24"/>
    <mergeCell ref="G23:G24"/>
    <mergeCell ref="B29:B30"/>
    <mergeCell ref="C29:C30"/>
    <mergeCell ref="D29:D30"/>
    <mergeCell ref="E29:E30"/>
    <mergeCell ref="F29:F30"/>
    <mergeCell ref="G29:G30"/>
    <mergeCell ref="H29:H30"/>
    <mergeCell ref="I29:I30"/>
    <mergeCell ref="D27:D28"/>
    <mergeCell ref="E27:E28"/>
    <mergeCell ref="F27:F28"/>
    <mergeCell ref="B31:B32"/>
    <mergeCell ref="C31:C32"/>
    <mergeCell ref="D31:D32"/>
    <mergeCell ref="E31:E32"/>
    <mergeCell ref="F31:F32"/>
    <mergeCell ref="G31:G32"/>
    <mergeCell ref="G66:G67"/>
    <mergeCell ref="B38:B39"/>
    <mergeCell ref="G38:G39"/>
    <mergeCell ref="D38:D39"/>
    <mergeCell ref="F38:F39"/>
    <mergeCell ref="E40:E41"/>
    <mergeCell ref="B40:B41"/>
    <mergeCell ref="B33:B34"/>
    <mergeCell ref="C33:C34"/>
    <mergeCell ref="D33:D34"/>
    <mergeCell ref="E33:E34"/>
    <mergeCell ref="F33:F34"/>
    <mergeCell ref="G33:G34"/>
    <mergeCell ref="E62:E63"/>
    <mergeCell ref="F64:F65"/>
    <mergeCell ref="E46:E47"/>
    <mergeCell ref="F40:F41"/>
    <mergeCell ref="E56:E57"/>
    <mergeCell ref="F141:F142"/>
    <mergeCell ref="G141:G142"/>
    <mergeCell ref="E118:E119"/>
    <mergeCell ref="F118:F119"/>
    <mergeCell ref="G118:G119"/>
    <mergeCell ref="F120:F121"/>
    <mergeCell ref="F136:F137"/>
    <mergeCell ref="D126:D127"/>
    <mergeCell ref="D120:D121"/>
    <mergeCell ref="G130:G131"/>
    <mergeCell ref="F130:F131"/>
    <mergeCell ref="F126:F127"/>
    <mergeCell ref="E134:E135"/>
    <mergeCell ref="E132:E133"/>
    <mergeCell ref="F134:F135"/>
    <mergeCell ref="F132:F133"/>
    <mergeCell ref="D124:D125"/>
    <mergeCell ref="G134:G135"/>
    <mergeCell ref="E136:E137"/>
    <mergeCell ref="F138:F139"/>
    <mergeCell ref="E124:E125"/>
    <mergeCell ref="K91:K92"/>
    <mergeCell ref="K95:K96"/>
    <mergeCell ref="K99:K100"/>
    <mergeCell ref="K97:K98"/>
    <mergeCell ref="E93:E94"/>
    <mergeCell ref="E66:E67"/>
    <mergeCell ref="F66:F67"/>
    <mergeCell ref="L143:L146"/>
    <mergeCell ref="K136:K137"/>
    <mergeCell ref="F143:F144"/>
    <mergeCell ref="G143:G144"/>
    <mergeCell ref="J143:J144"/>
    <mergeCell ref="J145:J146"/>
    <mergeCell ref="H143:H144"/>
    <mergeCell ref="I138:I139"/>
    <mergeCell ref="F145:F146"/>
    <mergeCell ref="G138:G139"/>
    <mergeCell ref="K141:K142"/>
    <mergeCell ref="J141:J142"/>
    <mergeCell ref="I141:I142"/>
    <mergeCell ref="H141:H142"/>
    <mergeCell ref="G136:G137"/>
    <mergeCell ref="I136:I137"/>
    <mergeCell ref="F124:F125"/>
    <mergeCell ref="F93:F94"/>
    <mergeCell ref="B91:B92"/>
    <mergeCell ref="B97:B98"/>
    <mergeCell ref="I114:I115"/>
    <mergeCell ref="G104:G105"/>
    <mergeCell ref="I104:I105"/>
    <mergeCell ref="D106:D107"/>
    <mergeCell ref="E106:E107"/>
    <mergeCell ref="E108:E109"/>
    <mergeCell ref="F106:F107"/>
    <mergeCell ref="B99:B100"/>
    <mergeCell ref="C99:C100"/>
    <mergeCell ref="D99:D100"/>
    <mergeCell ref="E99:E100"/>
    <mergeCell ref="F99:F100"/>
    <mergeCell ref="E110:E111"/>
    <mergeCell ref="D114:D115"/>
    <mergeCell ref="B95:B96"/>
    <mergeCell ref="F102:F103"/>
    <mergeCell ref="F104:F105"/>
    <mergeCell ref="F112:F113"/>
    <mergeCell ref="C91:C92"/>
    <mergeCell ref="I99:I100"/>
    <mergeCell ref="G114:G115"/>
    <mergeCell ref="B81:B82"/>
    <mergeCell ref="F91:F92"/>
    <mergeCell ref="B89:B90"/>
    <mergeCell ref="I130:I131"/>
    <mergeCell ref="C132:C133"/>
    <mergeCell ref="B128:B129"/>
    <mergeCell ref="B132:B133"/>
    <mergeCell ref="G122:G123"/>
    <mergeCell ref="E128:E129"/>
    <mergeCell ref="E126:E127"/>
    <mergeCell ref="E120:E121"/>
    <mergeCell ref="I126:I127"/>
    <mergeCell ref="I128:I129"/>
    <mergeCell ref="G99:G100"/>
    <mergeCell ref="E114:E115"/>
    <mergeCell ref="C116:C117"/>
    <mergeCell ref="C89:C90"/>
    <mergeCell ref="D89:D90"/>
    <mergeCell ref="E89:E90"/>
    <mergeCell ref="F110:F111"/>
    <mergeCell ref="G110:G111"/>
    <mergeCell ref="F89:F90"/>
    <mergeCell ref="F128:F129"/>
    <mergeCell ref="F87:F88"/>
    <mergeCell ref="B73:B74"/>
    <mergeCell ref="C73:C74"/>
    <mergeCell ref="B77:B78"/>
    <mergeCell ref="E77:E78"/>
    <mergeCell ref="E87:E88"/>
    <mergeCell ref="G71:G72"/>
    <mergeCell ref="H64:H65"/>
    <mergeCell ref="F71:F72"/>
    <mergeCell ref="C81:C82"/>
    <mergeCell ref="B66:B67"/>
    <mergeCell ref="C66:C67"/>
    <mergeCell ref="D66:D67"/>
    <mergeCell ref="C69:C70"/>
    <mergeCell ref="B75:B76"/>
    <mergeCell ref="C75:C76"/>
    <mergeCell ref="D75:D76"/>
    <mergeCell ref="E73:E74"/>
    <mergeCell ref="E75:E76"/>
    <mergeCell ref="C83:C84"/>
    <mergeCell ref="B85:B86"/>
    <mergeCell ref="F77:F78"/>
    <mergeCell ref="F81:F82"/>
    <mergeCell ref="F79:F80"/>
    <mergeCell ref="F73:F74"/>
    <mergeCell ref="F83:F84"/>
    <mergeCell ref="F85:F86"/>
    <mergeCell ref="F75:F76"/>
    <mergeCell ref="D62:D63"/>
    <mergeCell ref="E64:E65"/>
    <mergeCell ref="E71:E72"/>
    <mergeCell ref="F69:F70"/>
    <mergeCell ref="G69:G70"/>
    <mergeCell ref="G64:G65"/>
    <mergeCell ref="G62:G63"/>
    <mergeCell ref="B62:B63"/>
    <mergeCell ref="B48:B49"/>
    <mergeCell ref="C48:C49"/>
    <mergeCell ref="D48:D49"/>
    <mergeCell ref="E48:E49"/>
    <mergeCell ref="F48:F49"/>
    <mergeCell ref="F62:F63"/>
    <mergeCell ref="B68:D68"/>
    <mergeCell ref="B50:B51"/>
    <mergeCell ref="C50:C51"/>
    <mergeCell ref="D50:D51"/>
    <mergeCell ref="E50:E51"/>
    <mergeCell ref="F50:F51"/>
    <mergeCell ref="D35:D36"/>
    <mergeCell ref="D40:D41"/>
    <mergeCell ref="D44:D45"/>
    <mergeCell ref="E54:E55"/>
    <mergeCell ref="F54:F55"/>
    <mergeCell ref="B56:B57"/>
    <mergeCell ref="D42:D43"/>
    <mergeCell ref="F42:F43"/>
    <mergeCell ref="E44:E45"/>
    <mergeCell ref="F44:F45"/>
    <mergeCell ref="D54:D55"/>
    <mergeCell ref="C42:C43"/>
    <mergeCell ref="F35:F36"/>
    <mergeCell ref="F56:F57"/>
    <mergeCell ref="E42:E43"/>
    <mergeCell ref="F46:F47"/>
    <mergeCell ref="A154:D154"/>
    <mergeCell ref="B87:B88"/>
    <mergeCell ref="C87:C88"/>
    <mergeCell ref="B101:D101"/>
    <mergeCell ref="C97:C98"/>
    <mergeCell ref="C95:C96"/>
    <mergeCell ref="D81:D82"/>
    <mergeCell ref="B64:B65"/>
    <mergeCell ref="C64:C65"/>
    <mergeCell ref="D64:D65"/>
    <mergeCell ref="B83:B84"/>
    <mergeCell ref="C93:C94"/>
    <mergeCell ref="D79:D80"/>
    <mergeCell ref="C71:C72"/>
    <mergeCell ref="D71:D72"/>
    <mergeCell ref="D77:D78"/>
    <mergeCell ref="C79:C80"/>
    <mergeCell ref="C77:C78"/>
    <mergeCell ref="D73:D74"/>
    <mergeCell ref="B71:B72"/>
    <mergeCell ref="B69:B70"/>
    <mergeCell ref="A102:A121"/>
    <mergeCell ref="B118:B119"/>
    <mergeCell ref="C118:C119"/>
    <mergeCell ref="G154:K154"/>
    <mergeCell ref="B102:B103"/>
    <mergeCell ref="I95:I96"/>
    <mergeCell ref="I97:I98"/>
    <mergeCell ref="I79:I80"/>
    <mergeCell ref="G87:G88"/>
    <mergeCell ref="G85:G86"/>
    <mergeCell ref="D83:D84"/>
    <mergeCell ref="E83:E84"/>
    <mergeCell ref="E79:E80"/>
    <mergeCell ref="E81:E82"/>
    <mergeCell ref="G89:G90"/>
    <mergeCell ref="D97:D98"/>
    <mergeCell ref="F97:F98"/>
    <mergeCell ref="G97:G98"/>
    <mergeCell ref="D91:D92"/>
    <mergeCell ref="E91:E92"/>
    <mergeCell ref="I81:I82"/>
    <mergeCell ref="I89:I90"/>
    <mergeCell ref="G91:G92"/>
    <mergeCell ref="I91:I92"/>
    <mergeCell ref="G81:G82"/>
    <mergeCell ref="D87:D88"/>
    <mergeCell ref="C108:C109"/>
    <mergeCell ref="B153:D153"/>
    <mergeCell ref="D132:D133"/>
    <mergeCell ref="C128:C129"/>
    <mergeCell ref="C130:C131"/>
    <mergeCell ref="D130:D131"/>
    <mergeCell ref="D128:D129"/>
    <mergeCell ref="D141:D142"/>
    <mergeCell ref="C136:C137"/>
    <mergeCell ref="B136:B137"/>
    <mergeCell ref="B147:D147"/>
    <mergeCell ref="D151:D152"/>
    <mergeCell ref="B150:D150"/>
    <mergeCell ref="D143:D144"/>
    <mergeCell ref="D145:D146"/>
    <mergeCell ref="D148:D149"/>
    <mergeCell ref="C148:C149"/>
    <mergeCell ref="D136:D137"/>
    <mergeCell ref="B134:B135"/>
    <mergeCell ref="D134:D135"/>
    <mergeCell ref="D108:D109"/>
    <mergeCell ref="K110:K111"/>
    <mergeCell ref="I112:I113"/>
    <mergeCell ref="B112:B113"/>
    <mergeCell ref="C112:C113"/>
    <mergeCell ref="D112:D113"/>
    <mergeCell ref="I42:I43"/>
    <mergeCell ref="I21:I22"/>
    <mergeCell ref="I40:I41"/>
    <mergeCell ref="I38:I39"/>
    <mergeCell ref="J38:J39"/>
    <mergeCell ref="K21:K22"/>
    <mergeCell ref="K38:K39"/>
    <mergeCell ref="K40:K41"/>
    <mergeCell ref="J42:J43"/>
    <mergeCell ref="I35:I36"/>
    <mergeCell ref="J40:J41"/>
    <mergeCell ref="C44:C45"/>
    <mergeCell ref="E69:E70"/>
    <mergeCell ref="C56:C57"/>
    <mergeCell ref="C62:C63"/>
    <mergeCell ref="G50:G51"/>
    <mergeCell ref="C38:C39"/>
    <mergeCell ref="C35:C36"/>
    <mergeCell ref="A21:A37"/>
    <mergeCell ref="H35:H36"/>
    <mergeCell ref="H14:H15"/>
    <mergeCell ref="B37:D37"/>
    <mergeCell ref="G16:G17"/>
    <mergeCell ref="H16:H17"/>
    <mergeCell ref="F18:F19"/>
    <mergeCell ref="G18:G19"/>
    <mergeCell ref="H18:H19"/>
    <mergeCell ref="F14:F15"/>
    <mergeCell ref="B14:B15"/>
    <mergeCell ref="C18:C19"/>
    <mergeCell ref="C14:C15"/>
    <mergeCell ref="D14:D15"/>
    <mergeCell ref="E14:E15"/>
    <mergeCell ref="E35:E36"/>
    <mergeCell ref="H21:H22"/>
    <mergeCell ref="H31:H32"/>
    <mergeCell ref="G27:G28"/>
    <mergeCell ref="H27:H28"/>
    <mergeCell ref="D25:D26"/>
    <mergeCell ref="B18:B19"/>
    <mergeCell ref="B27:B28"/>
    <mergeCell ref="C27:C28"/>
    <mergeCell ref="B16:B17"/>
    <mergeCell ref="C16:C17"/>
    <mergeCell ref="G10:G11"/>
    <mergeCell ref="B20:D20"/>
    <mergeCell ref="D5:D6"/>
    <mergeCell ref="G14:G15"/>
    <mergeCell ref="F16:F17"/>
    <mergeCell ref="E16:E17"/>
    <mergeCell ref="F21:F22"/>
    <mergeCell ref="B7:B8"/>
    <mergeCell ref="C7:C8"/>
    <mergeCell ref="G5:G6"/>
    <mergeCell ref="E5:E6"/>
    <mergeCell ref="B10:B11"/>
    <mergeCell ref="E12:E13"/>
    <mergeCell ref="G12:G13"/>
    <mergeCell ref="D7:D8"/>
    <mergeCell ref="F10:F11"/>
    <mergeCell ref="B9:D9"/>
    <mergeCell ref="F3:F4"/>
    <mergeCell ref="G3:H3"/>
    <mergeCell ref="B12:B13"/>
    <mergeCell ref="C12:C13"/>
    <mergeCell ref="D12:D13"/>
    <mergeCell ref="F12:F13"/>
    <mergeCell ref="B5:B6"/>
    <mergeCell ref="C5:C6"/>
    <mergeCell ref="A5:A9"/>
    <mergeCell ref="J5:J6"/>
    <mergeCell ref="K5:K6"/>
    <mergeCell ref="H12:H13"/>
    <mergeCell ref="I7:I8"/>
    <mergeCell ref="F5:F6"/>
    <mergeCell ref="I12:I13"/>
    <mergeCell ref="H7:H8"/>
    <mergeCell ref="J3:J4"/>
    <mergeCell ref="K3:K4"/>
    <mergeCell ref="B3:B4"/>
    <mergeCell ref="C3:C4"/>
    <mergeCell ref="D3:D4"/>
    <mergeCell ref="E3:E4"/>
    <mergeCell ref="K12:K13"/>
    <mergeCell ref="I5:I6"/>
    <mergeCell ref="H10:H11"/>
    <mergeCell ref="I10:I11"/>
    <mergeCell ref="H5:H6"/>
    <mergeCell ref="E7:E8"/>
    <mergeCell ref="F7:F8"/>
    <mergeCell ref="G7:G8"/>
    <mergeCell ref="E10:E11"/>
    <mergeCell ref="A3:A4"/>
    <mergeCell ref="J23:J24"/>
    <mergeCell ref="K23:K24"/>
    <mergeCell ref="I25:I26"/>
    <mergeCell ref="J25:J26"/>
    <mergeCell ref="K25:K26"/>
    <mergeCell ref="J27:J28"/>
    <mergeCell ref="K27:K28"/>
    <mergeCell ref="I27:I28"/>
    <mergeCell ref="I3:I4"/>
    <mergeCell ref="J7:J8"/>
    <mergeCell ref="K7:K8"/>
    <mergeCell ref="K48:K49"/>
    <mergeCell ref="J52:J53"/>
    <mergeCell ref="K52:K53"/>
    <mergeCell ref="H50:H51"/>
    <mergeCell ref="I50:I51"/>
    <mergeCell ref="J50:J51"/>
    <mergeCell ref="K50:K51"/>
    <mergeCell ref="J44:J45"/>
    <mergeCell ref="K46:K47"/>
    <mergeCell ref="K44:K45"/>
    <mergeCell ref="K42:K43"/>
    <mergeCell ref="I31:I32"/>
    <mergeCell ref="J31:J32"/>
    <mergeCell ref="K31:K32"/>
    <mergeCell ref="K29:K30"/>
    <mergeCell ref="J29:J30"/>
    <mergeCell ref="K33:K34"/>
    <mergeCell ref="H33:H34"/>
    <mergeCell ref="I33:I34"/>
    <mergeCell ref="J33:J34"/>
    <mergeCell ref="I16:I17"/>
    <mergeCell ref="I18:I19"/>
    <mergeCell ref="I14:I15"/>
    <mergeCell ref="H42:H43"/>
    <mergeCell ref="H40:H41"/>
    <mergeCell ref="H38:H39"/>
    <mergeCell ref="G35:G36"/>
    <mergeCell ref="I83:I84"/>
    <mergeCell ref="H52:H53"/>
    <mergeCell ref="I52:I53"/>
    <mergeCell ref="H25:H26"/>
    <mergeCell ref="H23:H24"/>
    <mergeCell ref="I23:I24"/>
    <mergeCell ref="G56:G57"/>
    <mergeCell ref="G52:G53"/>
    <mergeCell ref="G75:G76"/>
    <mergeCell ref="G73:G74"/>
    <mergeCell ref="H66:H67"/>
    <mergeCell ref="H69:H100"/>
    <mergeCell ref="I93:I94"/>
    <mergeCell ref="G21:G22"/>
    <mergeCell ref="I59:I60"/>
    <mergeCell ref="G40:G41"/>
    <mergeCell ref="G46:G47"/>
    <mergeCell ref="H54:H55"/>
    <mergeCell ref="H46:H47"/>
    <mergeCell ref="G42:G43"/>
    <mergeCell ref="G44:G45"/>
    <mergeCell ref="I54:I55"/>
    <mergeCell ref="H56:H57"/>
    <mergeCell ref="H44:H45"/>
    <mergeCell ref="I44:I45"/>
    <mergeCell ref="I69:I70"/>
    <mergeCell ref="I73:I74"/>
    <mergeCell ref="H145:H146"/>
    <mergeCell ref="G145:G146"/>
    <mergeCell ref="I102:I103"/>
    <mergeCell ref="G102:G103"/>
    <mergeCell ref="G124:G125"/>
    <mergeCell ref="G126:G127"/>
    <mergeCell ref="I120:I121"/>
    <mergeCell ref="I106:I107"/>
    <mergeCell ref="I122:I123"/>
    <mergeCell ref="G112:G113"/>
    <mergeCell ref="I116:I117"/>
    <mergeCell ref="G106:G107"/>
    <mergeCell ref="I108:I109"/>
    <mergeCell ref="G108:G109"/>
    <mergeCell ref="I110:I111"/>
    <mergeCell ref="G128:G129"/>
    <mergeCell ref="I118:I119"/>
    <mergeCell ref="G132:G133"/>
    <mergeCell ref="I132:I133"/>
    <mergeCell ref="I134:I135"/>
    <mergeCell ref="I124:I125"/>
    <mergeCell ref="G116:G117"/>
    <mergeCell ref="G120:G121"/>
    <mergeCell ref="I145:I146"/>
    <mergeCell ref="G83:G84"/>
    <mergeCell ref="K85:K86"/>
    <mergeCell ref="K89:K90"/>
    <mergeCell ref="I64:I65"/>
    <mergeCell ref="I62:I63"/>
    <mergeCell ref="I66:I67"/>
    <mergeCell ref="I85:I86"/>
    <mergeCell ref="I77:I78"/>
    <mergeCell ref="K87:K88"/>
    <mergeCell ref="K83:K84"/>
    <mergeCell ref="I87:I88"/>
    <mergeCell ref="I71:I72"/>
    <mergeCell ref="I75:I76"/>
    <mergeCell ref="K71:K72"/>
    <mergeCell ref="K77:K78"/>
    <mergeCell ref="K79:K80"/>
    <mergeCell ref="K81:K82"/>
    <mergeCell ref="J66:J67"/>
    <mergeCell ref="H62:H63"/>
    <mergeCell ref="K64:K65"/>
    <mergeCell ref="J54:J55"/>
    <mergeCell ref="K66:K67"/>
    <mergeCell ref="J59:J60"/>
    <mergeCell ref="K56:K57"/>
    <mergeCell ref="K62:K63"/>
    <mergeCell ref="K75:K76"/>
    <mergeCell ref="K73:K74"/>
    <mergeCell ref="G79:G80"/>
    <mergeCell ref="G77:G78"/>
    <mergeCell ref="K69:K70"/>
    <mergeCell ref="I56:I57"/>
    <mergeCell ref="L10:L11"/>
    <mergeCell ref="L12:L13"/>
    <mergeCell ref="L14:L15"/>
    <mergeCell ref="L16:L17"/>
    <mergeCell ref="J16:J17"/>
    <mergeCell ref="K35:K36"/>
    <mergeCell ref="J35:J36"/>
    <mergeCell ref="J21:J22"/>
    <mergeCell ref="K18:K19"/>
    <mergeCell ref="J18:J19"/>
    <mergeCell ref="K14:K15"/>
    <mergeCell ref="J10:J11"/>
    <mergeCell ref="K10:K11"/>
    <mergeCell ref="J12:J13"/>
    <mergeCell ref="J14:J15"/>
    <mergeCell ref="K16:K17"/>
    <mergeCell ref="J62:J63"/>
    <mergeCell ref="J46:J47"/>
    <mergeCell ref="K59:K60"/>
    <mergeCell ref="I46:I47"/>
    <mergeCell ref="J56:J57"/>
    <mergeCell ref="K54:K55"/>
    <mergeCell ref="A69:A101"/>
    <mergeCell ref="G93:G94"/>
    <mergeCell ref="G95:G96"/>
    <mergeCell ref="A10:A20"/>
    <mergeCell ref="C10:C11"/>
    <mergeCell ref="E18:E19"/>
    <mergeCell ref="C85:C86"/>
    <mergeCell ref="D85:D86"/>
    <mergeCell ref="E85:E86"/>
    <mergeCell ref="D16:D17"/>
    <mergeCell ref="B21:B22"/>
    <mergeCell ref="C21:C22"/>
    <mergeCell ref="D21:D22"/>
    <mergeCell ref="D18:D19"/>
    <mergeCell ref="C46:C47"/>
    <mergeCell ref="D46:D47"/>
    <mergeCell ref="B79:B80"/>
    <mergeCell ref="B35:B36"/>
    <mergeCell ref="D93:D94"/>
    <mergeCell ref="D69:D70"/>
    <mergeCell ref="G54:G55"/>
    <mergeCell ref="B93:B94"/>
    <mergeCell ref="A62:A68"/>
    <mergeCell ref="D10:D11"/>
    <mergeCell ref="K116:K117"/>
    <mergeCell ref="K138:K139"/>
    <mergeCell ref="K120:K121"/>
    <mergeCell ref="H102:H121"/>
    <mergeCell ref="J102:J121"/>
    <mergeCell ref="H122:H139"/>
    <mergeCell ref="J122:J139"/>
    <mergeCell ref="K124:K125"/>
    <mergeCell ref="K114:K115"/>
    <mergeCell ref="K128:K129"/>
    <mergeCell ref="K132:K133"/>
    <mergeCell ref="K126:K127"/>
    <mergeCell ref="K134:K135"/>
    <mergeCell ref="K106:K107"/>
    <mergeCell ref="K104:K105"/>
    <mergeCell ref="K118:K119"/>
    <mergeCell ref="K122:K123"/>
    <mergeCell ref="K102:K103"/>
    <mergeCell ref="I143:I144"/>
    <mergeCell ref="F116:F117"/>
    <mergeCell ref="F122:F123"/>
    <mergeCell ref="F108:F109"/>
    <mergeCell ref="K93:K94"/>
    <mergeCell ref="J69:J100"/>
    <mergeCell ref="J64:J65"/>
    <mergeCell ref="G151:G152"/>
    <mergeCell ref="F151:F152"/>
    <mergeCell ref="F148:F149"/>
    <mergeCell ref="G148:G149"/>
    <mergeCell ref="J151:J152"/>
    <mergeCell ref="H151:H152"/>
    <mergeCell ref="I151:I152"/>
    <mergeCell ref="K151:K152"/>
    <mergeCell ref="K108:K109"/>
    <mergeCell ref="K143:K144"/>
    <mergeCell ref="K145:K146"/>
    <mergeCell ref="K130:K131"/>
    <mergeCell ref="H148:H149"/>
    <mergeCell ref="I148:I149"/>
    <mergeCell ref="J148:J149"/>
    <mergeCell ref="K148:K149"/>
    <mergeCell ref="K112:K113"/>
  </mergeCells>
  <phoneticPr fontId="4"/>
  <dataValidations count="1">
    <dataValidation allowBlank="1" showInputMessage="1" showErrorMessage="1" prompt="JV等で共同受注した場合、委託業務名の後ろに括弧書きで受注者名を記載してください。_x000a_【例】○○管理運営委託（▲▲共同企業体）" sqref="C141:C144" xr:uid="{C1D66E7E-8B28-424A-A4EC-B5528C167B44}"/>
  </dataValidations>
  <printOptions horizontalCentered="1"/>
  <pageMargins left="0.23622047244094491" right="0.23622047244094491" top="0.55118110236220474" bottom="0.55118110236220474" header="0.31496062992125984" footer="0.31496062992125984"/>
  <pageSetup paperSize="8" scale="74" fitToHeight="0" orientation="portrait" r:id="rId1"/>
  <rowBreaks count="3" manualBreakCount="3">
    <brk id="37" max="10" man="1"/>
    <brk id="68" max="10" man="1"/>
    <brk id="12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11"/>
  <sheetViews>
    <sheetView showGridLines="0" view="pageBreakPreview" zoomScale="85" zoomScaleNormal="80" zoomScaleSheetLayoutView="85" workbookViewId="0">
      <pane xSplit="2" ySplit="3" topLeftCell="C4" activePane="bottomRight" state="frozen"/>
      <selection activeCell="H143" sqref="H143:H144"/>
      <selection pane="topRight" activeCell="H143" sqref="H143:H144"/>
      <selection pane="bottomLeft" activeCell="H143" sqref="H143:H144"/>
      <selection pane="bottomRight"/>
    </sheetView>
  </sheetViews>
  <sheetFormatPr defaultRowHeight="13.2" x14ac:dyDescent="0.2"/>
  <cols>
    <col min="1" max="1" width="7.109375" style="10" customWidth="1"/>
    <col min="2" max="2" width="35.44140625" style="71" customWidth="1"/>
    <col min="3" max="3" width="11.88671875" style="13" customWidth="1"/>
    <col min="4" max="4" width="43" style="13" customWidth="1"/>
    <col min="5" max="5" width="45.77734375" style="13" customWidth="1"/>
    <col min="6" max="6" width="31" style="13" customWidth="1"/>
    <col min="7" max="7" width="12.21875" style="10" customWidth="1"/>
    <col min="8" max="8" width="10.6640625" style="10" bestFit="1" customWidth="1"/>
    <col min="9" max="9" width="15.33203125" style="10" customWidth="1"/>
    <col min="10" max="10" width="20" style="10" customWidth="1"/>
    <col min="11" max="256" width="9" style="10"/>
    <col min="257" max="257" width="12.21875" style="10" customWidth="1"/>
    <col min="258" max="258" width="18.109375" style="10" customWidth="1"/>
    <col min="259" max="259" width="17.109375" style="10" customWidth="1"/>
    <col min="260" max="260" width="24.33203125" style="10" customWidth="1"/>
    <col min="261" max="261" width="18" style="10" customWidth="1"/>
    <col min="262" max="262" width="12.21875" style="10" customWidth="1"/>
    <col min="263" max="263" width="10.6640625" style="10" bestFit="1" customWidth="1"/>
    <col min="264" max="264" width="15.33203125" style="10" customWidth="1"/>
    <col min="265" max="265" width="20" style="10" customWidth="1"/>
    <col min="266" max="512" width="9" style="10"/>
    <col min="513" max="513" width="12.21875" style="10" customWidth="1"/>
    <col min="514" max="514" width="18.109375" style="10" customWidth="1"/>
    <col min="515" max="515" width="17.109375" style="10" customWidth="1"/>
    <col min="516" max="516" width="24.33203125" style="10" customWidth="1"/>
    <col min="517" max="517" width="18" style="10" customWidth="1"/>
    <col min="518" max="518" width="12.21875" style="10" customWidth="1"/>
    <col min="519" max="519" width="10.6640625" style="10" bestFit="1" customWidth="1"/>
    <col min="520" max="520" width="15.33203125" style="10" customWidth="1"/>
    <col min="521" max="521" width="20" style="10" customWidth="1"/>
    <col min="522" max="768" width="9" style="10"/>
    <col min="769" max="769" width="12.21875" style="10" customWidth="1"/>
    <col min="770" max="770" width="18.109375" style="10" customWidth="1"/>
    <col min="771" max="771" width="17.109375" style="10" customWidth="1"/>
    <col min="772" max="772" width="24.33203125" style="10" customWidth="1"/>
    <col min="773" max="773" width="18" style="10" customWidth="1"/>
    <col min="774" max="774" width="12.21875" style="10" customWidth="1"/>
    <col min="775" max="775" width="10.6640625" style="10" bestFit="1" customWidth="1"/>
    <col min="776" max="776" width="15.33203125" style="10" customWidth="1"/>
    <col min="777" max="777" width="20" style="10" customWidth="1"/>
    <col min="778" max="1024" width="9" style="10"/>
    <col min="1025" max="1025" width="12.21875" style="10" customWidth="1"/>
    <col min="1026" max="1026" width="18.109375" style="10" customWidth="1"/>
    <col min="1027" max="1027" width="17.109375" style="10" customWidth="1"/>
    <col min="1028" max="1028" width="24.33203125" style="10" customWidth="1"/>
    <col min="1029" max="1029" width="18" style="10" customWidth="1"/>
    <col min="1030" max="1030" width="12.21875" style="10" customWidth="1"/>
    <col min="1031" max="1031" width="10.6640625" style="10" bestFit="1" customWidth="1"/>
    <col min="1032" max="1032" width="15.33203125" style="10" customWidth="1"/>
    <col min="1033" max="1033" width="20" style="10" customWidth="1"/>
    <col min="1034" max="1280" width="9" style="10"/>
    <col min="1281" max="1281" width="12.21875" style="10" customWidth="1"/>
    <col min="1282" max="1282" width="18.109375" style="10" customWidth="1"/>
    <col min="1283" max="1283" width="17.109375" style="10" customWidth="1"/>
    <col min="1284" max="1284" width="24.33203125" style="10" customWidth="1"/>
    <col min="1285" max="1285" width="18" style="10" customWidth="1"/>
    <col min="1286" max="1286" width="12.21875" style="10" customWidth="1"/>
    <col min="1287" max="1287" width="10.6640625" style="10" bestFit="1" customWidth="1"/>
    <col min="1288" max="1288" width="15.33203125" style="10" customWidth="1"/>
    <col min="1289" max="1289" width="20" style="10" customWidth="1"/>
    <col min="1290" max="1536" width="9" style="10"/>
    <col min="1537" max="1537" width="12.21875" style="10" customWidth="1"/>
    <col min="1538" max="1538" width="18.109375" style="10" customWidth="1"/>
    <col min="1539" max="1539" width="17.109375" style="10" customWidth="1"/>
    <col min="1540" max="1540" width="24.33203125" style="10" customWidth="1"/>
    <col min="1541" max="1541" width="18" style="10" customWidth="1"/>
    <col min="1542" max="1542" width="12.21875" style="10" customWidth="1"/>
    <col min="1543" max="1543" width="10.6640625" style="10" bestFit="1" customWidth="1"/>
    <col min="1544" max="1544" width="15.33203125" style="10" customWidth="1"/>
    <col min="1545" max="1545" width="20" style="10" customWidth="1"/>
    <col min="1546" max="1792" width="9" style="10"/>
    <col min="1793" max="1793" width="12.21875" style="10" customWidth="1"/>
    <col min="1794" max="1794" width="18.109375" style="10" customWidth="1"/>
    <col min="1795" max="1795" width="17.109375" style="10" customWidth="1"/>
    <col min="1796" max="1796" width="24.33203125" style="10" customWidth="1"/>
    <col min="1797" max="1797" width="18" style="10" customWidth="1"/>
    <col min="1798" max="1798" width="12.21875" style="10" customWidth="1"/>
    <col min="1799" max="1799" width="10.6640625" style="10" bestFit="1" customWidth="1"/>
    <col min="1800" max="1800" width="15.33203125" style="10" customWidth="1"/>
    <col min="1801" max="1801" width="20" style="10" customWidth="1"/>
    <col min="1802" max="2048" width="9" style="10"/>
    <col min="2049" max="2049" width="12.21875" style="10" customWidth="1"/>
    <col min="2050" max="2050" width="18.109375" style="10" customWidth="1"/>
    <col min="2051" max="2051" width="17.109375" style="10" customWidth="1"/>
    <col min="2052" max="2052" width="24.33203125" style="10" customWidth="1"/>
    <col min="2053" max="2053" width="18" style="10" customWidth="1"/>
    <col min="2054" max="2054" width="12.21875" style="10" customWidth="1"/>
    <col min="2055" max="2055" width="10.6640625" style="10" bestFit="1" customWidth="1"/>
    <col min="2056" max="2056" width="15.33203125" style="10" customWidth="1"/>
    <col min="2057" max="2057" width="20" style="10" customWidth="1"/>
    <col min="2058" max="2304" width="9" style="10"/>
    <col min="2305" max="2305" width="12.21875" style="10" customWidth="1"/>
    <col min="2306" max="2306" width="18.109375" style="10" customWidth="1"/>
    <col min="2307" max="2307" width="17.109375" style="10" customWidth="1"/>
    <col min="2308" max="2308" width="24.33203125" style="10" customWidth="1"/>
    <col min="2309" max="2309" width="18" style="10" customWidth="1"/>
    <col min="2310" max="2310" width="12.21875" style="10" customWidth="1"/>
    <col min="2311" max="2311" width="10.6640625" style="10" bestFit="1" customWidth="1"/>
    <col min="2312" max="2312" width="15.33203125" style="10" customWidth="1"/>
    <col min="2313" max="2313" width="20" style="10" customWidth="1"/>
    <col min="2314" max="2560" width="9" style="10"/>
    <col min="2561" max="2561" width="12.21875" style="10" customWidth="1"/>
    <col min="2562" max="2562" width="18.109375" style="10" customWidth="1"/>
    <col min="2563" max="2563" width="17.109375" style="10" customWidth="1"/>
    <col min="2564" max="2564" width="24.33203125" style="10" customWidth="1"/>
    <col min="2565" max="2565" width="18" style="10" customWidth="1"/>
    <col min="2566" max="2566" width="12.21875" style="10" customWidth="1"/>
    <col min="2567" max="2567" width="10.6640625" style="10" bestFit="1" customWidth="1"/>
    <col min="2568" max="2568" width="15.33203125" style="10" customWidth="1"/>
    <col min="2569" max="2569" width="20" style="10" customWidth="1"/>
    <col min="2570" max="2816" width="9" style="10"/>
    <col min="2817" max="2817" width="12.21875" style="10" customWidth="1"/>
    <col min="2818" max="2818" width="18.109375" style="10" customWidth="1"/>
    <col min="2819" max="2819" width="17.109375" style="10" customWidth="1"/>
    <col min="2820" max="2820" width="24.33203125" style="10" customWidth="1"/>
    <col min="2821" max="2821" width="18" style="10" customWidth="1"/>
    <col min="2822" max="2822" width="12.21875" style="10" customWidth="1"/>
    <col min="2823" max="2823" width="10.6640625" style="10" bestFit="1" customWidth="1"/>
    <col min="2824" max="2824" width="15.33203125" style="10" customWidth="1"/>
    <col min="2825" max="2825" width="20" style="10" customWidth="1"/>
    <col min="2826" max="3072" width="9" style="10"/>
    <col min="3073" max="3073" width="12.21875" style="10" customWidth="1"/>
    <col min="3074" max="3074" width="18.109375" style="10" customWidth="1"/>
    <col min="3075" max="3075" width="17.109375" style="10" customWidth="1"/>
    <col min="3076" max="3076" width="24.33203125" style="10" customWidth="1"/>
    <col min="3077" max="3077" width="18" style="10" customWidth="1"/>
    <col min="3078" max="3078" width="12.21875" style="10" customWidth="1"/>
    <col min="3079" max="3079" width="10.6640625" style="10" bestFit="1" customWidth="1"/>
    <col min="3080" max="3080" width="15.33203125" style="10" customWidth="1"/>
    <col min="3081" max="3081" width="20" style="10" customWidth="1"/>
    <col min="3082" max="3328" width="9" style="10"/>
    <col min="3329" max="3329" width="12.21875" style="10" customWidth="1"/>
    <col min="3330" max="3330" width="18.109375" style="10" customWidth="1"/>
    <col min="3331" max="3331" width="17.109375" style="10" customWidth="1"/>
    <col min="3332" max="3332" width="24.33203125" style="10" customWidth="1"/>
    <col min="3333" max="3333" width="18" style="10" customWidth="1"/>
    <col min="3334" max="3334" width="12.21875" style="10" customWidth="1"/>
    <col min="3335" max="3335" width="10.6640625" style="10" bestFit="1" customWidth="1"/>
    <col min="3336" max="3336" width="15.33203125" style="10" customWidth="1"/>
    <col min="3337" max="3337" width="20" style="10" customWidth="1"/>
    <col min="3338" max="3584" width="9" style="10"/>
    <col min="3585" max="3585" width="12.21875" style="10" customWidth="1"/>
    <col min="3586" max="3586" width="18.109375" style="10" customWidth="1"/>
    <col min="3587" max="3587" width="17.109375" style="10" customWidth="1"/>
    <col min="3588" max="3588" width="24.33203125" style="10" customWidth="1"/>
    <col min="3589" max="3589" width="18" style="10" customWidth="1"/>
    <col min="3590" max="3590" width="12.21875" style="10" customWidth="1"/>
    <col min="3591" max="3591" width="10.6640625" style="10" bestFit="1" customWidth="1"/>
    <col min="3592" max="3592" width="15.33203125" style="10" customWidth="1"/>
    <col min="3593" max="3593" width="20" style="10" customWidth="1"/>
    <col min="3594" max="3840" width="9" style="10"/>
    <col min="3841" max="3841" width="12.21875" style="10" customWidth="1"/>
    <col min="3842" max="3842" width="18.109375" style="10" customWidth="1"/>
    <col min="3843" max="3843" width="17.109375" style="10" customWidth="1"/>
    <col min="3844" max="3844" width="24.33203125" style="10" customWidth="1"/>
    <col min="3845" max="3845" width="18" style="10" customWidth="1"/>
    <col min="3846" max="3846" width="12.21875" style="10" customWidth="1"/>
    <col min="3847" max="3847" width="10.6640625" style="10" bestFit="1" customWidth="1"/>
    <col min="3848" max="3848" width="15.33203125" style="10" customWidth="1"/>
    <col min="3849" max="3849" width="20" style="10" customWidth="1"/>
    <col min="3850" max="4096" width="9" style="10"/>
    <col min="4097" max="4097" width="12.21875" style="10" customWidth="1"/>
    <col min="4098" max="4098" width="18.109375" style="10" customWidth="1"/>
    <col min="4099" max="4099" width="17.109375" style="10" customWidth="1"/>
    <col min="4100" max="4100" width="24.33203125" style="10" customWidth="1"/>
    <col min="4101" max="4101" width="18" style="10" customWidth="1"/>
    <col min="4102" max="4102" width="12.21875" style="10" customWidth="1"/>
    <col min="4103" max="4103" width="10.6640625" style="10" bestFit="1" customWidth="1"/>
    <col min="4104" max="4104" width="15.33203125" style="10" customWidth="1"/>
    <col min="4105" max="4105" width="20" style="10" customWidth="1"/>
    <col min="4106" max="4352" width="9" style="10"/>
    <col min="4353" max="4353" width="12.21875" style="10" customWidth="1"/>
    <col min="4354" max="4354" width="18.109375" style="10" customWidth="1"/>
    <col min="4355" max="4355" width="17.109375" style="10" customWidth="1"/>
    <col min="4356" max="4356" width="24.33203125" style="10" customWidth="1"/>
    <col min="4357" max="4357" width="18" style="10" customWidth="1"/>
    <col min="4358" max="4358" width="12.21875" style="10" customWidth="1"/>
    <col min="4359" max="4359" width="10.6640625" style="10" bestFit="1" customWidth="1"/>
    <col min="4360" max="4360" width="15.33203125" style="10" customWidth="1"/>
    <col min="4361" max="4361" width="20" style="10" customWidth="1"/>
    <col min="4362" max="4608" width="9" style="10"/>
    <col min="4609" max="4609" width="12.21875" style="10" customWidth="1"/>
    <col min="4610" max="4610" width="18.109375" style="10" customWidth="1"/>
    <col min="4611" max="4611" width="17.109375" style="10" customWidth="1"/>
    <col min="4612" max="4612" width="24.33203125" style="10" customWidth="1"/>
    <col min="4613" max="4613" width="18" style="10" customWidth="1"/>
    <col min="4614" max="4614" width="12.21875" style="10" customWidth="1"/>
    <col min="4615" max="4615" width="10.6640625" style="10" bestFit="1" customWidth="1"/>
    <col min="4616" max="4616" width="15.33203125" style="10" customWidth="1"/>
    <col min="4617" max="4617" width="20" style="10" customWidth="1"/>
    <col min="4618" max="4864" width="9" style="10"/>
    <col min="4865" max="4865" width="12.21875" style="10" customWidth="1"/>
    <col min="4866" max="4866" width="18.109375" style="10" customWidth="1"/>
    <col min="4867" max="4867" width="17.109375" style="10" customWidth="1"/>
    <col min="4868" max="4868" width="24.33203125" style="10" customWidth="1"/>
    <col min="4869" max="4869" width="18" style="10" customWidth="1"/>
    <col min="4870" max="4870" width="12.21875" style="10" customWidth="1"/>
    <col min="4871" max="4871" width="10.6640625" style="10" bestFit="1" customWidth="1"/>
    <col min="4872" max="4872" width="15.33203125" style="10" customWidth="1"/>
    <col min="4873" max="4873" width="20" style="10" customWidth="1"/>
    <col min="4874" max="5120" width="9" style="10"/>
    <col min="5121" max="5121" width="12.21875" style="10" customWidth="1"/>
    <col min="5122" max="5122" width="18.109375" style="10" customWidth="1"/>
    <col min="5123" max="5123" width="17.109375" style="10" customWidth="1"/>
    <col min="5124" max="5124" width="24.33203125" style="10" customWidth="1"/>
    <col min="5125" max="5125" width="18" style="10" customWidth="1"/>
    <col min="5126" max="5126" width="12.21875" style="10" customWidth="1"/>
    <col min="5127" max="5127" width="10.6640625" style="10" bestFit="1" customWidth="1"/>
    <col min="5128" max="5128" width="15.33203125" style="10" customWidth="1"/>
    <col min="5129" max="5129" width="20" style="10" customWidth="1"/>
    <col min="5130" max="5376" width="9" style="10"/>
    <col min="5377" max="5377" width="12.21875" style="10" customWidth="1"/>
    <col min="5378" max="5378" width="18.109375" style="10" customWidth="1"/>
    <col min="5379" max="5379" width="17.109375" style="10" customWidth="1"/>
    <col min="5380" max="5380" width="24.33203125" style="10" customWidth="1"/>
    <col min="5381" max="5381" width="18" style="10" customWidth="1"/>
    <col min="5382" max="5382" width="12.21875" style="10" customWidth="1"/>
    <col min="5383" max="5383" width="10.6640625" style="10" bestFit="1" customWidth="1"/>
    <col min="5384" max="5384" width="15.33203125" style="10" customWidth="1"/>
    <col min="5385" max="5385" width="20" style="10" customWidth="1"/>
    <col min="5386" max="5632" width="9" style="10"/>
    <col min="5633" max="5633" width="12.21875" style="10" customWidth="1"/>
    <col min="5634" max="5634" width="18.109375" style="10" customWidth="1"/>
    <col min="5635" max="5635" width="17.109375" style="10" customWidth="1"/>
    <col min="5636" max="5636" width="24.33203125" style="10" customWidth="1"/>
    <col min="5637" max="5637" width="18" style="10" customWidth="1"/>
    <col min="5638" max="5638" width="12.21875" style="10" customWidth="1"/>
    <col min="5639" max="5639" width="10.6640625" style="10" bestFit="1" customWidth="1"/>
    <col min="5640" max="5640" width="15.33203125" style="10" customWidth="1"/>
    <col min="5641" max="5641" width="20" style="10" customWidth="1"/>
    <col min="5642" max="5888" width="9" style="10"/>
    <col min="5889" max="5889" width="12.21875" style="10" customWidth="1"/>
    <col min="5890" max="5890" width="18.109375" style="10" customWidth="1"/>
    <col min="5891" max="5891" width="17.109375" style="10" customWidth="1"/>
    <col min="5892" max="5892" width="24.33203125" style="10" customWidth="1"/>
    <col min="5893" max="5893" width="18" style="10" customWidth="1"/>
    <col min="5894" max="5894" width="12.21875" style="10" customWidth="1"/>
    <col min="5895" max="5895" width="10.6640625" style="10" bestFit="1" customWidth="1"/>
    <col min="5896" max="5896" width="15.33203125" style="10" customWidth="1"/>
    <col min="5897" max="5897" width="20" style="10" customWidth="1"/>
    <col min="5898" max="6144" width="9" style="10"/>
    <col min="6145" max="6145" width="12.21875" style="10" customWidth="1"/>
    <col min="6146" max="6146" width="18.109375" style="10" customWidth="1"/>
    <col min="6147" max="6147" width="17.109375" style="10" customWidth="1"/>
    <col min="6148" max="6148" width="24.33203125" style="10" customWidth="1"/>
    <col min="6149" max="6149" width="18" style="10" customWidth="1"/>
    <col min="6150" max="6150" width="12.21875" style="10" customWidth="1"/>
    <col min="6151" max="6151" width="10.6640625" style="10" bestFit="1" customWidth="1"/>
    <col min="6152" max="6152" width="15.33203125" style="10" customWidth="1"/>
    <col min="6153" max="6153" width="20" style="10" customWidth="1"/>
    <col min="6154" max="6400" width="9" style="10"/>
    <col min="6401" max="6401" width="12.21875" style="10" customWidth="1"/>
    <col min="6402" max="6402" width="18.109375" style="10" customWidth="1"/>
    <col min="6403" max="6403" width="17.109375" style="10" customWidth="1"/>
    <col min="6404" max="6404" width="24.33203125" style="10" customWidth="1"/>
    <col min="6405" max="6405" width="18" style="10" customWidth="1"/>
    <col min="6406" max="6406" width="12.21875" style="10" customWidth="1"/>
    <col min="6407" max="6407" width="10.6640625" style="10" bestFit="1" customWidth="1"/>
    <col min="6408" max="6408" width="15.33203125" style="10" customWidth="1"/>
    <col min="6409" max="6409" width="20" style="10" customWidth="1"/>
    <col min="6410" max="6656" width="9" style="10"/>
    <col min="6657" max="6657" width="12.21875" style="10" customWidth="1"/>
    <col min="6658" max="6658" width="18.109375" style="10" customWidth="1"/>
    <col min="6659" max="6659" width="17.109375" style="10" customWidth="1"/>
    <col min="6660" max="6660" width="24.33203125" style="10" customWidth="1"/>
    <col min="6661" max="6661" width="18" style="10" customWidth="1"/>
    <col min="6662" max="6662" width="12.21875" style="10" customWidth="1"/>
    <col min="6663" max="6663" width="10.6640625" style="10" bestFit="1" customWidth="1"/>
    <col min="6664" max="6664" width="15.33203125" style="10" customWidth="1"/>
    <col min="6665" max="6665" width="20" style="10" customWidth="1"/>
    <col min="6666" max="6912" width="9" style="10"/>
    <col min="6913" max="6913" width="12.21875" style="10" customWidth="1"/>
    <col min="6914" max="6914" width="18.109375" style="10" customWidth="1"/>
    <col min="6915" max="6915" width="17.109375" style="10" customWidth="1"/>
    <col min="6916" max="6916" width="24.33203125" style="10" customWidth="1"/>
    <col min="6917" max="6917" width="18" style="10" customWidth="1"/>
    <col min="6918" max="6918" width="12.21875" style="10" customWidth="1"/>
    <col min="6919" max="6919" width="10.6640625" style="10" bestFit="1" customWidth="1"/>
    <col min="6920" max="6920" width="15.33203125" style="10" customWidth="1"/>
    <col min="6921" max="6921" width="20" style="10" customWidth="1"/>
    <col min="6922" max="7168" width="9" style="10"/>
    <col min="7169" max="7169" width="12.21875" style="10" customWidth="1"/>
    <col min="7170" max="7170" width="18.109375" style="10" customWidth="1"/>
    <col min="7171" max="7171" width="17.109375" style="10" customWidth="1"/>
    <col min="7172" max="7172" width="24.33203125" style="10" customWidth="1"/>
    <col min="7173" max="7173" width="18" style="10" customWidth="1"/>
    <col min="7174" max="7174" width="12.21875" style="10" customWidth="1"/>
    <col min="7175" max="7175" width="10.6640625" style="10" bestFit="1" customWidth="1"/>
    <col min="7176" max="7176" width="15.33203125" style="10" customWidth="1"/>
    <col min="7177" max="7177" width="20" style="10" customWidth="1"/>
    <col min="7178" max="7424" width="9" style="10"/>
    <col min="7425" max="7425" width="12.21875" style="10" customWidth="1"/>
    <col min="7426" max="7426" width="18.109375" style="10" customWidth="1"/>
    <col min="7427" max="7427" width="17.109375" style="10" customWidth="1"/>
    <col min="7428" max="7428" width="24.33203125" style="10" customWidth="1"/>
    <col min="7429" max="7429" width="18" style="10" customWidth="1"/>
    <col min="7430" max="7430" width="12.21875" style="10" customWidth="1"/>
    <col min="7431" max="7431" width="10.6640625" style="10" bestFit="1" customWidth="1"/>
    <col min="7432" max="7432" width="15.33203125" style="10" customWidth="1"/>
    <col min="7433" max="7433" width="20" style="10" customWidth="1"/>
    <col min="7434" max="7680" width="9" style="10"/>
    <col min="7681" max="7681" width="12.21875" style="10" customWidth="1"/>
    <col min="7682" max="7682" width="18.109375" style="10" customWidth="1"/>
    <col min="7683" max="7683" width="17.109375" style="10" customWidth="1"/>
    <col min="7684" max="7684" width="24.33203125" style="10" customWidth="1"/>
    <col min="7685" max="7685" width="18" style="10" customWidth="1"/>
    <col min="7686" max="7686" width="12.21875" style="10" customWidth="1"/>
    <col min="7687" max="7687" width="10.6640625" style="10" bestFit="1" customWidth="1"/>
    <col min="7688" max="7688" width="15.33203125" style="10" customWidth="1"/>
    <col min="7689" max="7689" width="20" style="10" customWidth="1"/>
    <col min="7690" max="7936" width="9" style="10"/>
    <col min="7937" max="7937" width="12.21875" style="10" customWidth="1"/>
    <col min="7938" max="7938" width="18.109375" style="10" customWidth="1"/>
    <col min="7939" max="7939" width="17.109375" style="10" customWidth="1"/>
    <col min="7940" max="7940" width="24.33203125" style="10" customWidth="1"/>
    <col min="7941" max="7941" width="18" style="10" customWidth="1"/>
    <col min="7942" max="7942" width="12.21875" style="10" customWidth="1"/>
    <col min="7943" max="7943" width="10.6640625" style="10" bestFit="1" customWidth="1"/>
    <col min="7944" max="7944" width="15.33203125" style="10" customWidth="1"/>
    <col min="7945" max="7945" width="20" style="10" customWidth="1"/>
    <col min="7946" max="8192" width="9" style="10"/>
    <col min="8193" max="8193" width="12.21875" style="10" customWidth="1"/>
    <col min="8194" max="8194" width="18.109375" style="10" customWidth="1"/>
    <col min="8195" max="8195" width="17.109375" style="10" customWidth="1"/>
    <col min="8196" max="8196" width="24.33203125" style="10" customWidth="1"/>
    <col min="8197" max="8197" width="18" style="10" customWidth="1"/>
    <col min="8198" max="8198" width="12.21875" style="10" customWidth="1"/>
    <col min="8199" max="8199" width="10.6640625" style="10" bestFit="1" customWidth="1"/>
    <col min="8200" max="8200" width="15.33203125" style="10" customWidth="1"/>
    <col min="8201" max="8201" width="20" style="10" customWidth="1"/>
    <col min="8202" max="8448" width="9" style="10"/>
    <col min="8449" max="8449" width="12.21875" style="10" customWidth="1"/>
    <col min="8450" max="8450" width="18.109375" style="10" customWidth="1"/>
    <col min="8451" max="8451" width="17.109375" style="10" customWidth="1"/>
    <col min="8452" max="8452" width="24.33203125" style="10" customWidth="1"/>
    <col min="8453" max="8453" width="18" style="10" customWidth="1"/>
    <col min="8454" max="8454" width="12.21875" style="10" customWidth="1"/>
    <col min="8455" max="8455" width="10.6640625" style="10" bestFit="1" customWidth="1"/>
    <col min="8456" max="8456" width="15.33203125" style="10" customWidth="1"/>
    <col min="8457" max="8457" width="20" style="10" customWidth="1"/>
    <col min="8458" max="8704" width="9" style="10"/>
    <col min="8705" max="8705" width="12.21875" style="10" customWidth="1"/>
    <col min="8706" max="8706" width="18.109375" style="10" customWidth="1"/>
    <col min="8707" max="8707" width="17.109375" style="10" customWidth="1"/>
    <col min="8708" max="8708" width="24.33203125" style="10" customWidth="1"/>
    <col min="8709" max="8709" width="18" style="10" customWidth="1"/>
    <col min="8710" max="8710" width="12.21875" style="10" customWidth="1"/>
    <col min="8711" max="8711" width="10.6640625" style="10" bestFit="1" customWidth="1"/>
    <col min="8712" max="8712" width="15.33203125" style="10" customWidth="1"/>
    <col min="8713" max="8713" width="20" style="10" customWidth="1"/>
    <col min="8714" max="8960" width="9" style="10"/>
    <col min="8961" max="8961" width="12.21875" style="10" customWidth="1"/>
    <col min="8962" max="8962" width="18.109375" style="10" customWidth="1"/>
    <col min="8963" max="8963" width="17.109375" style="10" customWidth="1"/>
    <col min="8964" max="8964" width="24.33203125" style="10" customWidth="1"/>
    <col min="8965" max="8965" width="18" style="10" customWidth="1"/>
    <col min="8966" max="8966" width="12.21875" style="10" customWidth="1"/>
    <col min="8967" max="8967" width="10.6640625" style="10" bestFit="1" customWidth="1"/>
    <col min="8968" max="8968" width="15.33203125" style="10" customWidth="1"/>
    <col min="8969" max="8969" width="20" style="10" customWidth="1"/>
    <col min="8970" max="9216" width="9" style="10"/>
    <col min="9217" max="9217" width="12.21875" style="10" customWidth="1"/>
    <col min="9218" max="9218" width="18.109375" style="10" customWidth="1"/>
    <col min="9219" max="9219" width="17.109375" style="10" customWidth="1"/>
    <col min="9220" max="9220" width="24.33203125" style="10" customWidth="1"/>
    <col min="9221" max="9221" width="18" style="10" customWidth="1"/>
    <col min="9222" max="9222" width="12.21875" style="10" customWidth="1"/>
    <col min="9223" max="9223" width="10.6640625" style="10" bestFit="1" customWidth="1"/>
    <col min="9224" max="9224" width="15.33203125" style="10" customWidth="1"/>
    <col min="9225" max="9225" width="20" style="10" customWidth="1"/>
    <col min="9226" max="9472" width="9" style="10"/>
    <col min="9473" max="9473" width="12.21875" style="10" customWidth="1"/>
    <col min="9474" max="9474" width="18.109375" style="10" customWidth="1"/>
    <col min="9475" max="9475" width="17.109375" style="10" customWidth="1"/>
    <col min="9476" max="9476" width="24.33203125" style="10" customWidth="1"/>
    <col min="9477" max="9477" width="18" style="10" customWidth="1"/>
    <col min="9478" max="9478" width="12.21875" style="10" customWidth="1"/>
    <col min="9479" max="9479" width="10.6640625" style="10" bestFit="1" customWidth="1"/>
    <col min="9480" max="9480" width="15.33203125" style="10" customWidth="1"/>
    <col min="9481" max="9481" width="20" style="10" customWidth="1"/>
    <col min="9482" max="9728" width="9" style="10"/>
    <col min="9729" max="9729" width="12.21875" style="10" customWidth="1"/>
    <col min="9730" max="9730" width="18.109375" style="10" customWidth="1"/>
    <col min="9731" max="9731" width="17.109375" style="10" customWidth="1"/>
    <col min="9732" max="9732" width="24.33203125" style="10" customWidth="1"/>
    <col min="9733" max="9733" width="18" style="10" customWidth="1"/>
    <col min="9734" max="9734" width="12.21875" style="10" customWidth="1"/>
    <col min="9735" max="9735" width="10.6640625" style="10" bestFit="1" customWidth="1"/>
    <col min="9736" max="9736" width="15.33203125" style="10" customWidth="1"/>
    <col min="9737" max="9737" width="20" style="10" customWidth="1"/>
    <col min="9738" max="9984" width="9" style="10"/>
    <col min="9985" max="9985" width="12.21875" style="10" customWidth="1"/>
    <col min="9986" max="9986" width="18.109375" style="10" customWidth="1"/>
    <col min="9987" max="9987" width="17.109375" style="10" customWidth="1"/>
    <col min="9988" max="9988" width="24.33203125" style="10" customWidth="1"/>
    <col min="9989" max="9989" width="18" style="10" customWidth="1"/>
    <col min="9990" max="9990" width="12.21875" style="10" customWidth="1"/>
    <col min="9991" max="9991" width="10.6640625" style="10" bestFit="1" customWidth="1"/>
    <col min="9992" max="9992" width="15.33203125" style="10" customWidth="1"/>
    <col min="9993" max="9993" width="20" style="10" customWidth="1"/>
    <col min="9994" max="10240" width="9" style="10"/>
    <col min="10241" max="10241" width="12.21875" style="10" customWidth="1"/>
    <col min="10242" max="10242" width="18.109375" style="10" customWidth="1"/>
    <col min="10243" max="10243" width="17.109375" style="10" customWidth="1"/>
    <col min="10244" max="10244" width="24.33203125" style="10" customWidth="1"/>
    <col min="10245" max="10245" width="18" style="10" customWidth="1"/>
    <col min="10246" max="10246" width="12.21875" style="10" customWidth="1"/>
    <col min="10247" max="10247" width="10.6640625" style="10" bestFit="1" customWidth="1"/>
    <col min="10248" max="10248" width="15.33203125" style="10" customWidth="1"/>
    <col min="10249" max="10249" width="20" style="10" customWidth="1"/>
    <col min="10250" max="10496" width="9" style="10"/>
    <col min="10497" max="10497" width="12.21875" style="10" customWidth="1"/>
    <col min="10498" max="10498" width="18.109375" style="10" customWidth="1"/>
    <col min="10499" max="10499" width="17.109375" style="10" customWidth="1"/>
    <col min="10500" max="10500" width="24.33203125" style="10" customWidth="1"/>
    <col min="10501" max="10501" width="18" style="10" customWidth="1"/>
    <col min="10502" max="10502" width="12.21875" style="10" customWidth="1"/>
    <col min="10503" max="10503" width="10.6640625" style="10" bestFit="1" customWidth="1"/>
    <col min="10504" max="10504" width="15.33203125" style="10" customWidth="1"/>
    <col min="10505" max="10505" width="20" style="10" customWidth="1"/>
    <col min="10506" max="10752" width="9" style="10"/>
    <col min="10753" max="10753" width="12.21875" style="10" customWidth="1"/>
    <col min="10754" max="10754" width="18.109375" style="10" customWidth="1"/>
    <col min="10755" max="10755" width="17.109375" style="10" customWidth="1"/>
    <col min="10756" max="10756" width="24.33203125" style="10" customWidth="1"/>
    <col min="10757" max="10757" width="18" style="10" customWidth="1"/>
    <col min="10758" max="10758" width="12.21875" style="10" customWidth="1"/>
    <col min="10759" max="10759" width="10.6640625" style="10" bestFit="1" customWidth="1"/>
    <col min="10760" max="10760" width="15.33203125" style="10" customWidth="1"/>
    <col min="10761" max="10761" width="20" style="10" customWidth="1"/>
    <col min="10762" max="11008" width="9" style="10"/>
    <col min="11009" max="11009" width="12.21875" style="10" customWidth="1"/>
    <col min="11010" max="11010" width="18.109375" style="10" customWidth="1"/>
    <col min="11011" max="11011" width="17.109375" style="10" customWidth="1"/>
    <col min="11012" max="11012" width="24.33203125" style="10" customWidth="1"/>
    <col min="11013" max="11013" width="18" style="10" customWidth="1"/>
    <col min="11014" max="11014" width="12.21875" style="10" customWidth="1"/>
    <col min="11015" max="11015" width="10.6640625" style="10" bestFit="1" customWidth="1"/>
    <col min="11016" max="11016" width="15.33203125" style="10" customWidth="1"/>
    <col min="11017" max="11017" width="20" style="10" customWidth="1"/>
    <col min="11018" max="11264" width="9" style="10"/>
    <col min="11265" max="11265" width="12.21875" style="10" customWidth="1"/>
    <col min="11266" max="11266" width="18.109375" style="10" customWidth="1"/>
    <col min="11267" max="11267" width="17.109375" style="10" customWidth="1"/>
    <col min="11268" max="11268" width="24.33203125" style="10" customWidth="1"/>
    <col min="11269" max="11269" width="18" style="10" customWidth="1"/>
    <col min="11270" max="11270" width="12.21875" style="10" customWidth="1"/>
    <col min="11271" max="11271" width="10.6640625" style="10" bestFit="1" customWidth="1"/>
    <col min="11272" max="11272" width="15.33203125" style="10" customWidth="1"/>
    <col min="11273" max="11273" width="20" style="10" customWidth="1"/>
    <col min="11274" max="11520" width="9" style="10"/>
    <col min="11521" max="11521" width="12.21875" style="10" customWidth="1"/>
    <col min="11522" max="11522" width="18.109375" style="10" customWidth="1"/>
    <col min="11523" max="11523" width="17.109375" style="10" customWidth="1"/>
    <col min="11524" max="11524" width="24.33203125" style="10" customWidth="1"/>
    <col min="11525" max="11525" width="18" style="10" customWidth="1"/>
    <col min="11526" max="11526" width="12.21875" style="10" customWidth="1"/>
    <col min="11527" max="11527" width="10.6640625" style="10" bestFit="1" customWidth="1"/>
    <col min="11528" max="11528" width="15.33203125" style="10" customWidth="1"/>
    <col min="11529" max="11529" width="20" style="10" customWidth="1"/>
    <col min="11530" max="11776" width="9" style="10"/>
    <col min="11777" max="11777" width="12.21875" style="10" customWidth="1"/>
    <col min="11778" max="11778" width="18.109375" style="10" customWidth="1"/>
    <col min="11779" max="11779" width="17.109375" style="10" customWidth="1"/>
    <col min="11780" max="11780" width="24.33203125" style="10" customWidth="1"/>
    <col min="11781" max="11781" width="18" style="10" customWidth="1"/>
    <col min="11782" max="11782" width="12.21875" style="10" customWidth="1"/>
    <col min="11783" max="11783" width="10.6640625" style="10" bestFit="1" customWidth="1"/>
    <col min="11784" max="11784" width="15.33203125" style="10" customWidth="1"/>
    <col min="11785" max="11785" width="20" style="10" customWidth="1"/>
    <col min="11786" max="12032" width="9" style="10"/>
    <col min="12033" max="12033" width="12.21875" style="10" customWidth="1"/>
    <col min="12034" max="12034" width="18.109375" style="10" customWidth="1"/>
    <col min="12035" max="12035" width="17.109375" style="10" customWidth="1"/>
    <col min="12036" max="12036" width="24.33203125" style="10" customWidth="1"/>
    <col min="12037" max="12037" width="18" style="10" customWidth="1"/>
    <col min="12038" max="12038" width="12.21875" style="10" customWidth="1"/>
    <col min="12039" max="12039" width="10.6640625" style="10" bestFit="1" customWidth="1"/>
    <col min="12040" max="12040" width="15.33203125" style="10" customWidth="1"/>
    <col min="12041" max="12041" width="20" style="10" customWidth="1"/>
    <col min="12042" max="12288" width="9" style="10"/>
    <col min="12289" max="12289" width="12.21875" style="10" customWidth="1"/>
    <col min="12290" max="12290" width="18.109375" style="10" customWidth="1"/>
    <col min="12291" max="12291" width="17.109375" style="10" customWidth="1"/>
    <col min="12292" max="12292" width="24.33203125" style="10" customWidth="1"/>
    <col min="12293" max="12293" width="18" style="10" customWidth="1"/>
    <col min="12294" max="12294" width="12.21875" style="10" customWidth="1"/>
    <col min="12295" max="12295" width="10.6640625" style="10" bestFit="1" customWidth="1"/>
    <col min="12296" max="12296" width="15.33203125" style="10" customWidth="1"/>
    <col min="12297" max="12297" width="20" style="10" customWidth="1"/>
    <col min="12298" max="12544" width="9" style="10"/>
    <col min="12545" max="12545" width="12.21875" style="10" customWidth="1"/>
    <col min="12546" max="12546" width="18.109375" style="10" customWidth="1"/>
    <col min="12547" max="12547" width="17.109375" style="10" customWidth="1"/>
    <col min="12548" max="12548" width="24.33203125" style="10" customWidth="1"/>
    <col min="12549" max="12549" width="18" style="10" customWidth="1"/>
    <col min="12550" max="12550" width="12.21875" style="10" customWidth="1"/>
    <col min="12551" max="12551" width="10.6640625" style="10" bestFit="1" customWidth="1"/>
    <col min="12552" max="12552" width="15.33203125" style="10" customWidth="1"/>
    <col min="12553" max="12553" width="20" style="10" customWidth="1"/>
    <col min="12554" max="12800" width="9" style="10"/>
    <col min="12801" max="12801" width="12.21875" style="10" customWidth="1"/>
    <col min="12802" max="12802" width="18.109375" style="10" customWidth="1"/>
    <col min="12803" max="12803" width="17.109375" style="10" customWidth="1"/>
    <col min="12804" max="12804" width="24.33203125" style="10" customWidth="1"/>
    <col min="12805" max="12805" width="18" style="10" customWidth="1"/>
    <col min="12806" max="12806" width="12.21875" style="10" customWidth="1"/>
    <col min="12807" max="12807" width="10.6640625" style="10" bestFit="1" customWidth="1"/>
    <col min="12808" max="12808" width="15.33203125" style="10" customWidth="1"/>
    <col min="12809" max="12809" width="20" style="10" customWidth="1"/>
    <col min="12810" max="13056" width="9" style="10"/>
    <col min="13057" max="13057" width="12.21875" style="10" customWidth="1"/>
    <col min="13058" max="13058" width="18.109375" style="10" customWidth="1"/>
    <col min="13059" max="13059" width="17.109375" style="10" customWidth="1"/>
    <col min="13060" max="13060" width="24.33203125" style="10" customWidth="1"/>
    <col min="13061" max="13061" width="18" style="10" customWidth="1"/>
    <col min="13062" max="13062" width="12.21875" style="10" customWidth="1"/>
    <col min="13063" max="13063" width="10.6640625" style="10" bestFit="1" customWidth="1"/>
    <col min="13064" max="13064" width="15.33203125" style="10" customWidth="1"/>
    <col min="13065" max="13065" width="20" style="10" customWidth="1"/>
    <col min="13066" max="13312" width="9" style="10"/>
    <col min="13313" max="13313" width="12.21875" style="10" customWidth="1"/>
    <col min="13314" max="13314" width="18.109375" style="10" customWidth="1"/>
    <col min="13315" max="13315" width="17.109375" style="10" customWidth="1"/>
    <col min="13316" max="13316" width="24.33203125" style="10" customWidth="1"/>
    <col min="13317" max="13317" width="18" style="10" customWidth="1"/>
    <col min="13318" max="13318" width="12.21875" style="10" customWidth="1"/>
    <col min="13319" max="13319" width="10.6640625" style="10" bestFit="1" customWidth="1"/>
    <col min="13320" max="13320" width="15.33203125" style="10" customWidth="1"/>
    <col min="13321" max="13321" width="20" style="10" customWidth="1"/>
    <col min="13322" max="13568" width="9" style="10"/>
    <col min="13569" max="13569" width="12.21875" style="10" customWidth="1"/>
    <col min="13570" max="13570" width="18.109375" style="10" customWidth="1"/>
    <col min="13571" max="13571" width="17.109375" style="10" customWidth="1"/>
    <col min="13572" max="13572" width="24.33203125" style="10" customWidth="1"/>
    <col min="13573" max="13573" width="18" style="10" customWidth="1"/>
    <col min="13574" max="13574" width="12.21875" style="10" customWidth="1"/>
    <col min="13575" max="13575" width="10.6640625" style="10" bestFit="1" customWidth="1"/>
    <col min="13576" max="13576" width="15.33203125" style="10" customWidth="1"/>
    <col min="13577" max="13577" width="20" style="10" customWidth="1"/>
    <col min="13578" max="13824" width="9" style="10"/>
    <col min="13825" max="13825" width="12.21875" style="10" customWidth="1"/>
    <col min="13826" max="13826" width="18.109375" style="10" customWidth="1"/>
    <col min="13827" max="13827" width="17.109375" style="10" customWidth="1"/>
    <col min="13828" max="13828" width="24.33203125" style="10" customWidth="1"/>
    <col min="13829" max="13829" width="18" style="10" customWidth="1"/>
    <col min="13830" max="13830" width="12.21875" style="10" customWidth="1"/>
    <col min="13831" max="13831" width="10.6640625" style="10" bestFit="1" customWidth="1"/>
    <col min="13832" max="13832" width="15.33203125" style="10" customWidth="1"/>
    <col min="13833" max="13833" width="20" style="10" customWidth="1"/>
    <col min="13834" max="14080" width="9" style="10"/>
    <col min="14081" max="14081" width="12.21875" style="10" customWidth="1"/>
    <col min="14082" max="14082" width="18.109375" style="10" customWidth="1"/>
    <col min="14083" max="14083" width="17.109375" style="10" customWidth="1"/>
    <col min="14084" max="14084" width="24.33203125" style="10" customWidth="1"/>
    <col min="14085" max="14085" width="18" style="10" customWidth="1"/>
    <col min="14086" max="14086" width="12.21875" style="10" customWidth="1"/>
    <col min="14087" max="14087" width="10.6640625" style="10" bestFit="1" customWidth="1"/>
    <col min="14088" max="14088" width="15.33203125" style="10" customWidth="1"/>
    <col min="14089" max="14089" width="20" style="10" customWidth="1"/>
    <col min="14090" max="14336" width="9" style="10"/>
    <col min="14337" max="14337" width="12.21875" style="10" customWidth="1"/>
    <col min="14338" max="14338" width="18.109375" style="10" customWidth="1"/>
    <col min="14339" max="14339" width="17.109375" style="10" customWidth="1"/>
    <col min="14340" max="14340" width="24.33203125" style="10" customWidth="1"/>
    <col min="14341" max="14341" width="18" style="10" customWidth="1"/>
    <col min="14342" max="14342" width="12.21875" style="10" customWidth="1"/>
    <col min="14343" max="14343" width="10.6640625" style="10" bestFit="1" customWidth="1"/>
    <col min="14344" max="14344" width="15.33203125" style="10" customWidth="1"/>
    <col min="14345" max="14345" width="20" style="10" customWidth="1"/>
    <col min="14346" max="14592" width="9" style="10"/>
    <col min="14593" max="14593" width="12.21875" style="10" customWidth="1"/>
    <col min="14594" max="14594" width="18.109375" style="10" customWidth="1"/>
    <col min="14595" max="14595" width="17.109375" style="10" customWidth="1"/>
    <col min="14596" max="14596" width="24.33203125" style="10" customWidth="1"/>
    <col min="14597" max="14597" width="18" style="10" customWidth="1"/>
    <col min="14598" max="14598" width="12.21875" style="10" customWidth="1"/>
    <col min="14599" max="14599" width="10.6640625" style="10" bestFit="1" customWidth="1"/>
    <col min="14600" max="14600" width="15.33203125" style="10" customWidth="1"/>
    <col min="14601" max="14601" width="20" style="10" customWidth="1"/>
    <col min="14602" max="14848" width="9" style="10"/>
    <col min="14849" max="14849" width="12.21875" style="10" customWidth="1"/>
    <col min="14850" max="14850" width="18.109375" style="10" customWidth="1"/>
    <col min="14851" max="14851" width="17.109375" style="10" customWidth="1"/>
    <col min="14852" max="14852" width="24.33203125" style="10" customWidth="1"/>
    <col min="14853" max="14853" width="18" style="10" customWidth="1"/>
    <col min="14854" max="14854" width="12.21875" style="10" customWidth="1"/>
    <col min="14855" max="14855" width="10.6640625" style="10" bestFit="1" customWidth="1"/>
    <col min="14856" max="14856" width="15.33203125" style="10" customWidth="1"/>
    <col min="14857" max="14857" width="20" style="10" customWidth="1"/>
    <col min="14858" max="15104" width="9" style="10"/>
    <col min="15105" max="15105" width="12.21875" style="10" customWidth="1"/>
    <col min="15106" max="15106" width="18.109375" style="10" customWidth="1"/>
    <col min="15107" max="15107" width="17.109375" style="10" customWidth="1"/>
    <col min="15108" max="15108" width="24.33203125" style="10" customWidth="1"/>
    <col min="15109" max="15109" width="18" style="10" customWidth="1"/>
    <col min="15110" max="15110" width="12.21875" style="10" customWidth="1"/>
    <col min="15111" max="15111" width="10.6640625" style="10" bestFit="1" customWidth="1"/>
    <col min="15112" max="15112" width="15.33203125" style="10" customWidth="1"/>
    <col min="15113" max="15113" width="20" style="10" customWidth="1"/>
    <col min="15114" max="15360" width="9" style="10"/>
    <col min="15361" max="15361" width="12.21875" style="10" customWidth="1"/>
    <col min="15362" max="15362" width="18.109375" style="10" customWidth="1"/>
    <col min="15363" max="15363" width="17.109375" style="10" customWidth="1"/>
    <col min="15364" max="15364" width="24.33203125" style="10" customWidth="1"/>
    <col min="15365" max="15365" width="18" style="10" customWidth="1"/>
    <col min="15366" max="15366" width="12.21875" style="10" customWidth="1"/>
    <col min="15367" max="15367" width="10.6640625" style="10" bestFit="1" customWidth="1"/>
    <col min="15368" max="15368" width="15.33203125" style="10" customWidth="1"/>
    <col min="15369" max="15369" width="20" style="10" customWidth="1"/>
    <col min="15370" max="15616" width="9" style="10"/>
    <col min="15617" max="15617" width="12.21875" style="10" customWidth="1"/>
    <col min="15618" max="15618" width="18.109375" style="10" customWidth="1"/>
    <col min="15619" max="15619" width="17.109375" style="10" customWidth="1"/>
    <col min="15620" max="15620" width="24.33203125" style="10" customWidth="1"/>
    <col min="15621" max="15621" width="18" style="10" customWidth="1"/>
    <col min="15622" max="15622" width="12.21875" style="10" customWidth="1"/>
    <col min="15623" max="15623" width="10.6640625" style="10" bestFit="1" customWidth="1"/>
    <col min="15624" max="15624" width="15.33203125" style="10" customWidth="1"/>
    <col min="15625" max="15625" width="20" style="10" customWidth="1"/>
    <col min="15626" max="15872" width="9" style="10"/>
    <col min="15873" max="15873" width="12.21875" style="10" customWidth="1"/>
    <col min="15874" max="15874" width="18.109375" style="10" customWidth="1"/>
    <col min="15875" max="15875" width="17.109375" style="10" customWidth="1"/>
    <col min="15876" max="15876" width="24.33203125" style="10" customWidth="1"/>
    <col min="15877" max="15877" width="18" style="10" customWidth="1"/>
    <col min="15878" max="15878" width="12.21875" style="10" customWidth="1"/>
    <col min="15879" max="15879" width="10.6640625" style="10" bestFit="1" customWidth="1"/>
    <col min="15880" max="15880" width="15.33203125" style="10" customWidth="1"/>
    <col min="15881" max="15881" width="20" style="10" customWidth="1"/>
    <col min="15882" max="16128" width="9" style="10"/>
    <col min="16129" max="16129" width="12.21875" style="10" customWidth="1"/>
    <col min="16130" max="16130" width="18.109375" style="10" customWidth="1"/>
    <col min="16131" max="16131" width="17.109375" style="10" customWidth="1"/>
    <col min="16132" max="16132" width="24.33203125" style="10" customWidth="1"/>
    <col min="16133" max="16133" width="18" style="10" customWidth="1"/>
    <col min="16134" max="16134" width="12.21875" style="10" customWidth="1"/>
    <col min="16135" max="16135" width="10.6640625" style="10" bestFit="1" customWidth="1"/>
    <col min="16136" max="16136" width="15.33203125" style="10" customWidth="1"/>
    <col min="16137" max="16137" width="20" style="10" customWidth="1"/>
    <col min="16138" max="16384" width="9" style="10"/>
  </cols>
  <sheetData>
    <row r="1" spans="1:7" ht="25.5" customHeight="1" thickBot="1" x14ac:dyDescent="0.25">
      <c r="A1" s="12" t="s">
        <v>170</v>
      </c>
      <c r="C1" s="14"/>
      <c r="D1" s="14"/>
      <c r="E1" s="14"/>
      <c r="F1" s="14"/>
    </row>
    <row r="2" spans="1:7" ht="20.100000000000001" customHeight="1" x14ac:dyDescent="0.2">
      <c r="A2" s="442" t="s">
        <v>36</v>
      </c>
      <c r="B2" s="444" t="s">
        <v>13</v>
      </c>
      <c r="C2" s="446" t="s">
        <v>37</v>
      </c>
      <c r="D2" s="448" t="s">
        <v>14</v>
      </c>
      <c r="E2" s="448" t="s">
        <v>15</v>
      </c>
      <c r="F2" s="440" t="s">
        <v>16</v>
      </c>
    </row>
    <row r="3" spans="1:7" s="65" customFormat="1" ht="20.100000000000001" customHeight="1" thickBot="1" x14ac:dyDescent="0.25">
      <c r="A3" s="443"/>
      <c r="B3" s="445"/>
      <c r="C3" s="447"/>
      <c r="D3" s="449"/>
      <c r="E3" s="449"/>
      <c r="F3" s="441"/>
    </row>
    <row r="4" spans="1:7" ht="30" customHeight="1" x14ac:dyDescent="0.2">
      <c r="A4" s="436" t="s">
        <v>42</v>
      </c>
      <c r="B4" s="438" t="s">
        <v>54</v>
      </c>
      <c r="C4" s="58">
        <v>7796.4350000000004</v>
      </c>
      <c r="D4" s="101" t="s">
        <v>55</v>
      </c>
      <c r="E4" s="17" t="s">
        <v>56</v>
      </c>
      <c r="F4" s="79" t="s">
        <v>57</v>
      </c>
    </row>
    <row r="5" spans="1:7" ht="30" customHeight="1" thickBot="1" x14ac:dyDescent="0.25">
      <c r="A5" s="437"/>
      <c r="B5" s="439"/>
      <c r="C5" s="63">
        <v>3644.3</v>
      </c>
      <c r="D5" s="64" t="s">
        <v>58</v>
      </c>
      <c r="E5" s="16" t="s">
        <v>56</v>
      </c>
      <c r="F5" s="80" t="s">
        <v>59</v>
      </c>
      <c r="G5" s="91"/>
    </row>
    <row r="6" spans="1:7" ht="34.950000000000003" customHeight="1" x14ac:dyDescent="0.2">
      <c r="A6" s="478" t="s">
        <v>83</v>
      </c>
      <c r="B6" s="476" t="s">
        <v>240</v>
      </c>
      <c r="C6" s="98">
        <v>528</v>
      </c>
      <c r="D6" s="106" t="s">
        <v>78</v>
      </c>
      <c r="E6" s="106" t="s">
        <v>79</v>
      </c>
      <c r="F6" s="107" t="s">
        <v>53</v>
      </c>
    </row>
    <row r="7" spans="1:7" ht="30" customHeight="1" x14ac:dyDescent="0.2">
      <c r="A7" s="479"/>
      <c r="B7" s="477"/>
      <c r="C7" s="59">
        <v>205</v>
      </c>
      <c r="D7" s="60" t="s">
        <v>80</v>
      </c>
      <c r="E7" s="60" t="s">
        <v>81</v>
      </c>
      <c r="F7" s="81" t="s">
        <v>53</v>
      </c>
    </row>
    <row r="8" spans="1:7" ht="30" customHeight="1" x14ac:dyDescent="0.2">
      <c r="A8" s="479"/>
      <c r="B8" s="477"/>
      <c r="C8" s="59">
        <v>40</v>
      </c>
      <c r="D8" s="60" t="s">
        <v>241</v>
      </c>
      <c r="E8" s="60" t="s">
        <v>242</v>
      </c>
      <c r="F8" s="81" t="s">
        <v>73</v>
      </c>
    </row>
    <row r="9" spans="1:7" ht="30" customHeight="1" x14ac:dyDescent="0.2">
      <c r="A9" s="479"/>
      <c r="B9" s="486" t="s">
        <v>243</v>
      </c>
      <c r="C9" s="59">
        <v>1320</v>
      </c>
      <c r="D9" s="60" t="s">
        <v>244</v>
      </c>
      <c r="E9" s="60" t="s">
        <v>82</v>
      </c>
      <c r="F9" s="81" t="s">
        <v>53</v>
      </c>
    </row>
    <row r="10" spans="1:7" ht="30" customHeight="1" x14ac:dyDescent="0.2">
      <c r="A10" s="479"/>
      <c r="B10" s="477"/>
      <c r="C10" s="59">
        <v>1650</v>
      </c>
      <c r="D10" s="60" t="s">
        <v>245</v>
      </c>
      <c r="E10" s="60" t="s">
        <v>246</v>
      </c>
      <c r="F10" s="81" t="s">
        <v>53</v>
      </c>
    </row>
    <row r="11" spans="1:7" ht="30" customHeight="1" x14ac:dyDescent="0.2">
      <c r="A11" s="479"/>
      <c r="B11" s="487"/>
      <c r="C11" s="59">
        <v>1650</v>
      </c>
      <c r="D11" s="60" t="s">
        <v>247</v>
      </c>
      <c r="E11" s="60" t="s">
        <v>246</v>
      </c>
      <c r="F11" s="81" t="s">
        <v>53</v>
      </c>
    </row>
    <row r="12" spans="1:7" ht="30" customHeight="1" x14ac:dyDescent="0.2">
      <c r="A12" s="479"/>
      <c r="B12" s="109" t="s">
        <v>250</v>
      </c>
      <c r="C12" s="59">
        <v>1171</v>
      </c>
      <c r="D12" s="60" t="s">
        <v>248</v>
      </c>
      <c r="E12" s="60" t="s">
        <v>249</v>
      </c>
      <c r="F12" s="81" t="s">
        <v>53</v>
      </c>
    </row>
    <row r="13" spans="1:7" ht="30" customHeight="1" thickBot="1" x14ac:dyDescent="0.25">
      <c r="A13" s="480"/>
      <c r="B13" s="108" t="s">
        <v>251</v>
      </c>
      <c r="C13" s="110">
        <v>297</v>
      </c>
      <c r="D13" s="111" t="s">
        <v>252</v>
      </c>
      <c r="E13" s="111" t="s">
        <v>82</v>
      </c>
      <c r="F13" s="112" t="s">
        <v>53</v>
      </c>
    </row>
    <row r="14" spans="1:7" ht="25.05" customHeight="1" x14ac:dyDescent="0.2">
      <c r="A14" s="459" t="s">
        <v>130</v>
      </c>
      <c r="B14" s="458" t="s">
        <v>253</v>
      </c>
      <c r="C14" s="69">
        <v>990</v>
      </c>
      <c r="D14" s="104" t="s">
        <v>254</v>
      </c>
      <c r="E14" s="104" t="s">
        <v>255</v>
      </c>
      <c r="F14" s="105" t="s">
        <v>53</v>
      </c>
    </row>
    <row r="15" spans="1:7" ht="25.05" customHeight="1" x14ac:dyDescent="0.2">
      <c r="A15" s="459"/>
      <c r="B15" s="458"/>
      <c r="C15" s="59">
        <v>58</v>
      </c>
      <c r="D15" s="60" t="s">
        <v>256</v>
      </c>
      <c r="E15" s="60" t="s">
        <v>255</v>
      </c>
      <c r="F15" s="81" t="s">
        <v>257</v>
      </c>
    </row>
    <row r="16" spans="1:7" ht="25.05" customHeight="1" x14ac:dyDescent="0.2">
      <c r="A16" s="459"/>
      <c r="B16" s="458"/>
      <c r="C16" s="59">
        <v>1524</v>
      </c>
      <c r="D16" s="60" t="s">
        <v>258</v>
      </c>
      <c r="E16" s="60" t="s">
        <v>255</v>
      </c>
      <c r="F16" s="81" t="s">
        <v>53</v>
      </c>
    </row>
    <row r="17" spans="1:9" ht="25.05" customHeight="1" x14ac:dyDescent="0.2">
      <c r="A17" s="459"/>
      <c r="B17" s="458"/>
      <c r="C17" s="59">
        <v>278</v>
      </c>
      <c r="D17" s="60" t="s">
        <v>259</v>
      </c>
      <c r="E17" s="60" t="s">
        <v>255</v>
      </c>
      <c r="F17" s="81" t="s">
        <v>95</v>
      </c>
    </row>
    <row r="18" spans="1:9" ht="25.05" customHeight="1" x14ac:dyDescent="0.2">
      <c r="A18" s="459"/>
      <c r="B18" s="458"/>
      <c r="C18" s="59">
        <v>220</v>
      </c>
      <c r="D18" s="60" t="s">
        <v>260</v>
      </c>
      <c r="E18" s="60" t="s">
        <v>255</v>
      </c>
      <c r="F18" s="81" t="s">
        <v>261</v>
      </c>
    </row>
    <row r="19" spans="1:9" ht="25.05" customHeight="1" x14ac:dyDescent="0.2">
      <c r="A19" s="459"/>
      <c r="B19" s="458"/>
      <c r="C19" s="59">
        <v>598</v>
      </c>
      <c r="D19" s="60" t="s">
        <v>262</v>
      </c>
      <c r="E19" s="60" t="s">
        <v>255</v>
      </c>
      <c r="F19" s="81" t="s">
        <v>261</v>
      </c>
    </row>
    <row r="20" spans="1:9" ht="30" customHeight="1" x14ac:dyDescent="0.2">
      <c r="A20" s="459"/>
      <c r="B20" s="53" t="s">
        <v>263</v>
      </c>
      <c r="C20" s="59">
        <v>909</v>
      </c>
      <c r="D20" s="60" t="s">
        <v>264</v>
      </c>
      <c r="E20" s="60" t="s">
        <v>255</v>
      </c>
      <c r="F20" s="81" t="s">
        <v>95</v>
      </c>
    </row>
    <row r="21" spans="1:9" ht="30" customHeight="1" thickBot="1" x14ac:dyDescent="0.25">
      <c r="A21" s="460"/>
      <c r="B21" s="113" t="s">
        <v>94</v>
      </c>
      <c r="C21" s="59">
        <v>1888</v>
      </c>
      <c r="D21" s="61" t="s">
        <v>265</v>
      </c>
      <c r="E21" s="61" t="s">
        <v>255</v>
      </c>
      <c r="F21" s="82" t="s">
        <v>53</v>
      </c>
      <c r="G21" s="92"/>
      <c r="H21" s="7"/>
      <c r="I21" s="7"/>
    </row>
    <row r="22" spans="1:9" ht="30" customHeight="1" x14ac:dyDescent="0.2">
      <c r="A22" s="461" t="s">
        <v>21</v>
      </c>
      <c r="B22" s="29" t="s">
        <v>272</v>
      </c>
      <c r="C22" s="15">
        <v>3408</v>
      </c>
      <c r="D22" s="17" t="s">
        <v>101</v>
      </c>
      <c r="E22" s="17" t="s">
        <v>106</v>
      </c>
      <c r="F22" s="79" t="s">
        <v>57</v>
      </c>
    </row>
    <row r="23" spans="1:9" ht="30" customHeight="1" x14ac:dyDescent="0.2">
      <c r="A23" s="462"/>
      <c r="B23" s="114" t="s">
        <v>273</v>
      </c>
      <c r="C23" s="116">
        <v>5112</v>
      </c>
      <c r="D23" s="117" t="s">
        <v>107</v>
      </c>
      <c r="E23" s="117" t="s">
        <v>108</v>
      </c>
      <c r="F23" s="118" t="s">
        <v>57</v>
      </c>
    </row>
    <row r="24" spans="1:9" ht="30" customHeight="1" thickBot="1" x14ac:dyDescent="0.25">
      <c r="A24" s="463"/>
      <c r="B24" s="55" t="s">
        <v>274</v>
      </c>
      <c r="C24" s="63">
        <v>0</v>
      </c>
      <c r="D24" s="64" t="s">
        <v>275</v>
      </c>
      <c r="E24" s="64" t="s">
        <v>276</v>
      </c>
      <c r="F24" s="83" t="s">
        <v>57</v>
      </c>
      <c r="G24" s="91"/>
    </row>
    <row r="25" spans="1:9" ht="32.1" customHeight="1" x14ac:dyDescent="0.2">
      <c r="A25" s="464" t="s">
        <v>31</v>
      </c>
      <c r="B25" s="44" t="s">
        <v>131</v>
      </c>
      <c r="C25" s="15">
        <v>1134292</v>
      </c>
      <c r="D25" s="62" t="s">
        <v>136</v>
      </c>
      <c r="E25" s="455" t="s">
        <v>301</v>
      </c>
      <c r="F25" s="84" t="s">
        <v>57</v>
      </c>
      <c r="I25" s="450"/>
    </row>
    <row r="26" spans="1:9" ht="32.1" customHeight="1" x14ac:dyDescent="0.2">
      <c r="A26" s="465"/>
      <c r="B26" s="38" t="s">
        <v>148</v>
      </c>
      <c r="C26" s="4">
        <v>36903</v>
      </c>
      <c r="D26" s="30" t="s">
        <v>137</v>
      </c>
      <c r="E26" s="456"/>
      <c r="F26" s="78" t="s">
        <v>53</v>
      </c>
      <c r="I26" s="451"/>
    </row>
    <row r="27" spans="1:9" ht="32.1" customHeight="1" x14ac:dyDescent="0.2">
      <c r="A27" s="465"/>
      <c r="B27" s="38" t="s">
        <v>149</v>
      </c>
      <c r="C27" s="4">
        <v>20497</v>
      </c>
      <c r="D27" s="30" t="s">
        <v>138</v>
      </c>
      <c r="E27" s="456"/>
      <c r="F27" s="78" t="s">
        <v>119</v>
      </c>
      <c r="I27" s="451"/>
    </row>
    <row r="28" spans="1:9" ht="32.1" customHeight="1" x14ac:dyDescent="0.2">
      <c r="A28" s="465"/>
      <c r="B28" s="38" t="s">
        <v>150</v>
      </c>
      <c r="C28" s="4">
        <v>476040</v>
      </c>
      <c r="D28" s="30" t="s">
        <v>139</v>
      </c>
      <c r="E28" s="456"/>
      <c r="F28" s="78" t="s">
        <v>57</v>
      </c>
    </row>
    <row r="29" spans="1:9" ht="34.950000000000003" customHeight="1" x14ac:dyDescent="0.2">
      <c r="A29" s="465"/>
      <c r="B29" s="38" t="s">
        <v>151</v>
      </c>
      <c r="C29" s="4">
        <v>2561</v>
      </c>
      <c r="D29" s="30" t="s">
        <v>140</v>
      </c>
      <c r="E29" s="456"/>
      <c r="F29" s="78" t="s">
        <v>53</v>
      </c>
    </row>
    <row r="30" spans="1:9" ht="30" customHeight="1" x14ac:dyDescent="0.2">
      <c r="A30" s="465"/>
      <c r="B30" s="38" t="s">
        <v>132</v>
      </c>
      <c r="C30" s="4">
        <v>8435</v>
      </c>
      <c r="D30" s="30" t="s">
        <v>141</v>
      </c>
      <c r="E30" s="456"/>
      <c r="F30" s="78" t="s">
        <v>53</v>
      </c>
    </row>
    <row r="31" spans="1:9" ht="34.950000000000003" customHeight="1" x14ac:dyDescent="0.2">
      <c r="A31" s="465"/>
      <c r="B31" s="38" t="s">
        <v>133</v>
      </c>
      <c r="C31" s="4">
        <v>435</v>
      </c>
      <c r="D31" s="30" t="s">
        <v>142</v>
      </c>
      <c r="E31" s="456"/>
      <c r="F31" s="78" t="s">
        <v>73</v>
      </c>
    </row>
    <row r="32" spans="1:9" ht="34.950000000000003" customHeight="1" x14ac:dyDescent="0.2">
      <c r="A32" s="465"/>
      <c r="B32" s="38" t="s">
        <v>134</v>
      </c>
      <c r="C32" s="5">
        <v>402</v>
      </c>
      <c r="D32" s="30" t="s">
        <v>143</v>
      </c>
      <c r="E32" s="456"/>
      <c r="F32" s="78" t="s">
        <v>73</v>
      </c>
    </row>
    <row r="33" spans="1:8" ht="30" customHeight="1" x14ac:dyDescent="0.2">
      <c r="A33" s="465"/>
      <c r="B33" s="38" t="s">
        <v>135</v>
      </c>
      <c r="C33" s="5">
        <v>12130</v>
      </c>
      <c r="D33" s="30" t="s">
        <v>144</v>
      </c>
      <c r="E33" s="456"/>
      <c r="F33" s="78" t="s">
        <v>53</v>
      </c>
    </row>
    <row r="34" spans="1:8" ht="30" customHeight="1" x14ac:dyDescent="0.2">
      <c r="A34" s="465"/>
      <c r="B34" s="38" t="s">
        <v>152</v>
      </c>
      <c r="C34" s="5">
        <v>9900</v>
      </c>
      <c r="D34" s="30" t="s">
        <v>145</v>
      </c>
      <c r="E34" s="456"/>
      <c r="F34" s="78" t="s">
        <v>53</v>
      </c>
    </row>
    <row r="35" spans="1:8" ht="30" customHeight="1" x14ac:dyDescent="0.2">
      <c r="A35" s="465"/>
      <c r="B35" s="54" t="s">
        <v>153</v>
      </c>
      <c r="C35" s="5">
        <v>28215</v>
      </c>
      <c r="D35" s="30" t="s">
        <v>146</v>
      </c>
      <c r="E35" s="456"/>
      <c r="F35" s="78" t="s">
        <v>53</v>
      </c>
    </row>
    <row r="36" spans="1:8" ht="30" customHeight="1" x14ac:dyDescent="0.2">
      <c r="A36" s="465"/>
      <c r="B36" s="38" t="s">
        <v>154</v>
      </c>
      <c r="C36" s="5">
        <v>44593</v>
      </c>
      <c r="D36" s="30" t="s">
        <v>146</v>
      </c>
      <c r="E36" s="456"/>
      <c r="F36" s="78" t="s">
        <v>53</v>
      </c>
    </row>
    <row r="37" spans="1:8" ht="30" customHeight="1" x14ac:dyDescent="0.2">
      <c r="A37" s="465"/>
      <c r="B37" s="54" t="s">
        <v>155</v>
      </c>
      <c r="C37" s="94">
        <v>16728</v>
      </c>
      <c r="D37" s="30" t="s">
        <v>123</v>
      </c>
      <c r="E37" s="456"/>
      <c r="F37" s="78" t="s">
        <v>147</v>
      </c>
    </row>
    <row r="38" spans="1:8" ht="30" customHeight="1" x14ac:dyDescent="0.2">
      <c r="A38" s="465"/>
      <c r="B38" s="38" t="s">
        <v>156</v>
      </c>
      <c r="C38" s="134">
        <v>21341</v>
      </c>
      <c r="D38" s="30" t="s">
        <v>123</v>
      </c>
      <c r="E38" s="456"/>
      <c r="F38" s="78" t="s">
        <v>147</v>
      </c>
    </row>
    <row r="39" spans="1:8" ht="30" customHeight="1" x14ac:dyDescent="0.2">
      <c r="A39" s="465"/>
      <c r="B39" s="38" t="s">
        <v>157</v>
      </c>
      <c r="C39" s="94">
        <v>24357</v>
      </c>
      <c r="D39" s="6" t="s">
        <v>124</v>
      </c>
      <c r="E39" s="456"/>
      <c r="F39" s="78" t="s">
        <v>147</v>
      </c>
    </row>
    <row r="40" spans="1:8" ht="30" customHeight="1" x14ac:dyDescent="0.2">
      <c r="A40" s="465"/>
      <c r="B40" s="38" t="s">
        <v>158</v>
      </c>
      <c r="C40" s="134">
        <v>12961</v>
      </c>
      <c r="D40" s="6" t="s">
        <v>123</v>
      </c>
      <c r="E40" s="456"/>
      <c r="F40" s="78" t="s">
        <v>147</v>
      </c>
    </row>
    <row r="41" spans="1:8" ht="30" customHeight="1" x14ac:dyDescent="0.2">
      <c r="A41" s="465"/>
      <c r="B41" s="133" t="s">
        <v>159</v>
      </c>
      <c r="C41" s="134">
        <v>30838</v>
      </c>
      <c r="D41" s="117" t="s">
        <v>123</v>
      </c>
      <c r="E41" s="456"/>
      <c r="F41" s="78" t="s">
        <v>147</v>
      </c>
    </row>
    <row r="42" spans="1:8" ht="30" customHeight="1" thickBot="1" x14ac:dyDescent="0.25">
      <c r="A42" s="465"/>
      <c r="B42" s="75" t="s">
        <v>160</v>
      </c>
      <c r="C42" s="93">
        <v>13200</v>
      </c>
      <c r="D42" s="16" t="s">
        <v>123</v>
      </c>
      <c r="E42" s="457"/>
      <c r="F42" s="80" t="s">
        <v>53</v>
      </c>
      <c r="G42" s="91"/>
    </row>
    <row r="43" spans="1:8" ht="27" customHeight="1" x14ac:dyDescent="0.2">
      <c r="A43" s="469" t="s">
        <v>22</v>
      </c>
      <c r="B43" s="97" t="s">
        <v>323</v>
      </c>
      <c r="C43" s="98">
        <v>9762500</v>
      </c>
      <c r="D43" s="99" t="s">
        <v>118</v>
      </c>
      <c r="E43" s="99" t="s">
        <v>56</v>
      </c>
      <c r="F43" s="100" t="s">
        <v>119</v>
      </c>
      <c r="H43" s="9"/>
    </row>
    <row r="44" spans="1:8" ht="27" customHeight="1" x14ac:dyDescent="0.2">
      <c r="A44" s="470"/>
      <c r="B44" s="67" t="s">
        <v>324</v>
      </c>
      <c r="C44" s="59">
        <v>5500000</v>
      </c>
      <c r="D44" s="61" t="s">
        <v>118</v>
      </c>
      <c r="E44" s="61" t="s">
        <v>56</v>
      </c>
      <c r="F44" s="82" t="s">
        <v>119</v>
      </c>
      <c r="H44" s="9"/>
    </row>
    <row r="45" spans="1:8" ht="27" customHeight="1" x14ac:dyDescent="0.2">
      <c r="A45" s="470"/>
      <c r="B45" s="67" t="s">
        <v>325</v>
      </c>
      <c r="C45" s="59">
        <v>9766900</v>
      </c>
      <c r="D45" s="61" t="s">
        <v>118</v>
      </c>
      <c r="E45" s="61" t="s">
        <v>56</v>
      </c>
      <c r="F45" s="82" t="s">
        <v>119</v>
      </c>
      <c r="H45" s="9"/>
    </row>
    <row r="46" spans="1:8" ht="27" customHeight="1" x14ac:dyDescent="0.2">
      <c r="A46" s="470"/>
      <c r="B46" s="67" t="s">
        <v>326</v>
      </c>
      <c r="C46" s="59">
        <v>9099200</v>
      </c>
      <c r="D46" s="61" t="s">
        <v>118</v>
      </c>
      <c r="E46" s="61" t="s">
        <v>56</v>
      </c>
      <c r="F46" s="82" t="s">
        <v>119</v>
      </c>
      <c r="H46" s="9"/>
    </row>
    <row r="47" spans="1:8" ht="27" customHeight="1" x14ac:dyDescent="0.2">
      <c r="A47" s="470"/>
      <c r="B47" s="67" t="s">
        <v>327</v>
      </c>
      <c r="C47" s="59">
        <v>7775900</v>
      </c>
      <c r="D47" s="61" t="s">
        <v>118</v>
      </c>
      <c r="E47" s="61" t="s">
        <v>56</v>
      </c>
      <c r="F47" s="82" t="s">
        <v>119</v>
      </c>
      <c r="H47" s="9"/>
    </row>
    <row r="48" spans="1:8" ht="27" customHeight="1" x14ac:dyDescent="0.2">
      <c r="A48" s="470"/>
      <c r="B48" s="67" t="s">
        <v>328</v>
      </c>
      <c r="C48" s="59">
        <v>11799700</v>
      </c>
      <c r="D48" s="61" t="s">
        <v>118</v>
      </c>
      <c r="E48" s="61" t="s">
        <v>56</v>
      </c>
      <c r="F48" s="82" t="s">
        <v>119</v>
      </c>
      <c r="H48" s="9"/>
    </row>
    <row r="49" spans="1:9" ht="27" customHeight="1" x14ac:dyDescent="0.2">
      <c r="A49" s="470"/>
      <c r="B49" s="67" t="s">
        <v>329</v>
      </c>
      <c r="C49" s="59">
        <v>4378000</v>
      </c>
      <c r="D49" s="61" t="s">
        <v>118</v>
      </c>
      <c r="E49" s="61" t="s">
        <v>56</v>
      </c>
      <c r="F49" s="82" t="s">
        <v>119</v>
      </c>
      <c r="H49" s="9"/>
    </row>
    <row r="50" spans="1:9" ht="27" customHeight="1" x14ac:dyDescent="0.2">
      <c r="A50" s="470"/>
      <c r="B50" s="67" t="s">
        <v>330</v>
      </c>
      <c r="C50" s="59">
        <v>13224200</v>
      </c>
      <c r="D50" s="61" t="s">
        <v>118</v>
      </c>
      <c r="E50" s="61" t="s">
        <v>56</v>
      </c>
      <c r="F50" s="82" t="s">
        <v>119</v>
      </c>
      <c r="H50" s="9"/>
    </row>
    <row r="51" spans="1:9" ht="27" customHeight="1" x14ac:dyDescent="0.2">
      <c r="A51" s="470"/>
      <c r="B51" s="67" t="s">
        <v>331</v>
      </c>
      <c r="C51" s="59">
        <v>4826800</v>
      </c>
      <c r="D51" s="61" t="s">
        <v>118</v>
      </c>
      <c r="E51" s="61" t="s">
        <v>56</v>
      </c>
      <c r="F51" s="82" t="s">
        <v>119</v>
      </c>
      <c r="H51" s="9"/>
    </row>
    <row r="52" spans="1:9" ht="27" customHeight="1" x14ac:dyDescent="0.2">
      <c r="A52" s="470"/>
      <c r="B52" s="67" t="s">
        <v>332</v>
      </c>
      <c r="C52" s="59">
        <v>1512500</v>
      </c>
      <c r="D52" s="61" t="s">
        <v>118</v>
      </c>
      <c r="E52" s="61" t="s">
        <v>56</v>
      </c>
      <c r="F52" s="82" t="s">
        <v>53</v>
      </c>
      <c r="H52" s="9"/>
    </row>
    <row r="53" spans="1:9" ht="27" customHeight="1" x14ac:dyDescent="0.2">
      <c r="A53" s="470"/>
      <c r="B53" s="67" t="s">
        <v>333</v>
      </c>
      <c r="C53" s="59">
        <v>3498000</v>
      </c>
      <c r="D53" s="61" t="s">
        <v>118</v>
      </c>
      <c r="E53" s="61" t="s">
        <v>56</v>
      </c>
      <c r="F53" s="82" t="s">
        <v>53</v>
      </c>
      <c r="H53" s="9"/>
    </row>
    <row r="54" spans="1:9" ht="27" customHeight="1" x14ac:dyDescent="0.2">
      <c r="A54" s="471"/>
      <c r="B54" s="38" t="s">
        <v>334</v>
      </c>
      <c r="C54" s="59">
        <v>3405600</v>
      </c>
      <c r="D54" s="61" t="s">
        <v>118</v>
      </c>
      <c r="E54" s="61" t="s">
        <v>56</v>
      </c>
      <c r="F54" s="82" t="s">
        <v>119</v>
      </c>
      <c r="H54" s="9"/>
    </row>
    <row r="55" spans="1:9" ht="27" customHeight="1" x14ac:dyDescent="0.2">
      <c r="A55" s="472" t="s">
        <v>129</v>
      </c>
      <c r="B55" s="68" t="s">
        <v>335</v>
      </c>
      <c r="C55" s="69">
        <v>3368200</v>
      </c>
      <c r="D55" s="70" t="s">
        <v>118</v>
      </c>
      <c r="E55" s="70" t="s">
        <v>56</v>
      </c>
      <c r="F55" s="85" t="s">
        <v>119</v>
      </c>
      <c r="H55" s="9"/>
    </row>
    <row r="56" spans="1:9" ht="27" customHeight="1" x14ac:dyDescent="0.2">
      <c r="A56" s="470"/>
      <c r="B56" s="67" t="s">
        <v>336</v>
      </c>
      <c r="C56" s="59">
        <v>990000</v>
      </c>
      <c r="D56" s="61" t="s">
        <v>118</v>
      </c>
      <c r="E56" s="61" t="s">
        <v>56</v>
      </c>
      <c r="F56" s="82" t="s">
        <v>119</v>
      </c>
      <c r="G56" s="65"/>
      <c r="H56" s="66"/>
      <c r="I56" s="65"/>
    </row>
    <row r="57" spans="1:9" s="65" customFormat="1" ht="27" customHeight="1" x14ac:dyDescent="0.2">
      <c r="A57" s="470"/>
      <c r="B57" s="67" t="s">
        <v>337</v>
      </c>
      <c r="C57" s="59">
        <v>7203900</v>
      </c>
      <c r="D57" s="61" t="s">
        <v>118</v>
      </c>
      <c r="E57" s="61" t="s">
        <v>56</v>
      </c>
      <c r="F57" s="82" t="s">
        <v>119</v>
      </c>
      <c r="G57" s="10"/>
      <c r="H57" s="9"/>
      <c r="I57" s="10"/>
    </row>
    <row r="58" spans="1:9" s="65" customFormat="1" ht="27" customHeight="1" x14ac:dyDescent="0.2">
      <c r="A58" s="470"/>
      <c r="B58" s="38" t="s">
        <v>338</v>
      </c>
      <c r="C58" s="59">
        <v>4703600</v>
      </c>
      <c r="D58" s="61" t="s">
        <v>118</v>
      </c>
      <c r="E58" s="61" t="s">
        <v>56</v>
      </c>
      <c r="F58" s="82" t="s">
        <v>119</v>
      </c>
      <c r="H58" s="66"/>
    </row>
    <row r="59" spans="1:9" ht="27" customHeight="1" x14ac:dyDescent="0.2">
      <c r="A59" s="470"/>
      <c r="B59" s="68" t="s">
        <v>339</v>
      </c>
      <c r="C59" s="69">
        <v>7205000</v>
      </c>
      <c r="D59" s="70" t="s">
        <v>118</v>
      </c>
      <c r="E59" s="70" t="s">
        <v>56</v>
      </c>
      <c r="F59" s="85" t="s">
        <v>119</v>
      </c>
      <c r="H59" s="9"/>
    </row>
    <row r="60" spans="1:9" ht="27" customHeight="1" x14ac:dyDescent="0.2">
      <c r="A60" s="470"/>
      <c r="B60" s="67" t="s">
        <v>340</v>
      </c>
      <c r="C60" s="59">
        <v>1364000</v>
      </c>
      <c r="D60" s="61" t="s">
        <v>118</v>
      </c>
      <c r="E60" s="61" t="s">
        <v>56</v>
      </c>
      <c r="F60" s="82" t="s">
        <v>53</v>
      </c>
      <c r="H60" s="9"/>
    </row>
    <row r="61" spans="1:9" ht="27" customHeight="1" x14ac:dyDescent="0.2">
      <c r="A61" s="470"/>
      <c r="B61" s="67" t="s">
        <v>341</v>
      </c>
      <c r="C61" s="59">
        <v>880000</v>
      </c>
      <c r="D61" s="61" t="s">
        <v>118</v>
      </c>
      <c r="E61" s="61" t="s">
        <v>56</v>
      </c>
      <c r="F61" s="82" t="s">
        <v>53</v>
      </c>
      <c r="H61" s="9"/>
    </row>
    <row r="62" spans="1:9" ht="27" customHeight="1" x14ac:dyDescent="0.2">
      <c r="A62" s="470"/>
      <c r="B62" s="67" t="s">
        <v>342</v>
      </c>
      <c r="C62" s="59">
        <v>3245000</v>
      </c>
      <c r="D62" s="61" t="s">
        <v>118</v>
      </c>
      <c r="E62" s="61" t="s">
        <v>56</v>
      </c>
      <c r="F62" s="82" t="s">
        <v>119</v>
      </c>
      <c r="H62" s="9"/>
    </row>
    <row r="63" spans="1:9" ht="27" customHeight="1" x14ac:dyDescent="0.2">
      <c r="A63" s="470"/>
      <c r="B63" s="67" t="s">
        <v>343</v>
      </c>
      <c r="C63" s="59">
        <v>4288900</v>
      </c>
      <c r="D63" s="61" t="s">
        <v>118</v>
      </c>
      <c r="E63" s="61" t="s">
        <v>56</v>
      </c>
      <c r="F63" s="82" t="s">
        <v>119</v>
      </c>
      <c r="H63" s="9"/>
    </row>
    <row r="64" spans="1:9" ht="27" customHeight="1" x14ac:dyDescent="0.2">
      <c r="A64" s="470"/>
      <c r="B64" s="67" t="s">
        <v>344</v>
      </c>
      <c r="C64" s="59">
        <v>1831500</v>
      </c>
      <c r="D64" s="61" t="s">
        <v>118</v>
      </c>
      <c r="E64" s="61" t="s">
        <v>56</v>
      </c>
      <c r="F64" s="82" t="s">
        <v>119</v>
      </c>
      <c r="H64" s="9"/>
    </row>
    <row r="65" spans="1:8" ht="27" customHeight="1" x14ac:dyDescent="0.2">
      <c r="A65" s="470"/>
      <c r="B65" s="67" t="s">
        <v>345</v>
      </c>
      <c r="C65" s="59">
        <v>1566400</v>
      </c>
      <c r="D65" s="61" t="s">
        <v>118</v>
      </c>
      <c r="E65" s="61" t="s">
        <v>56</v>
      </c>
      <c r="F65" s="82" t="s">
        <v>119</v>
      </c>
      <c r="H65" s="9"/>
    </row>
    <row r="66" spans="1:8" ht="27" customHeight="1" x14ac:dyDescent="0.2">
      <c r="A66" s="470"/>
      <c r="B66" s="67" t="s">
        <v>326</v>
      </c>
      <c r="C66" s="59">
        <v>1749000</v>
      </c>
      <c r="D66" s="61" t="s">
        <v>118</v>
      </c>
      <c r="E66" s="61" t="s">
        <v>56</v>
      </c>
      <c r="F66" s="82" t="s">
        <v>119</v>
      </c>
      <c r="H66" s="9"/>
    </row>
    <row r="67" spans="1:8" ht="27" customHeight="1" x14ac:dyDescent="0.2">
      <c r="A67" s="470"/>
      <c r="B67" s="67" t="s">
        <v>346</v>
      </c>
      <c r="C67" s="59">
        <v>4812500</v>
      </c>
      <c r="D67" s="61" t="s">
        <v>118</v>
      </c>
      <c r="E67" s="61" t="s">
        <v>56</v>
      </c>
      <c r="F67" s="82" t="s">
        <v>119</v>
      </c>
      <c r="H67" s="9"/>
    </row>
    <row r="68" spans="1:8" ht="27" customHeight="1" x14ac:dyDescent="0.2">
      <c r="A68" s="470"/>
      <c r="B68" s="67" t="s">
        <v>347</v>
      </c>
      <c r="C68" s="59">
        <v>2425500</v>
      </c>
      <c r="D68" s="61" t="s">
        <v>118</v>
      </c>
      <c r="E68" s="61" t="s">
        <v>56</v>
      </c>
      <c r="F68" s="82" t="s">
        <v>119</v>
      </c>
      <c r="H68" s="9"/>
    </row>
    <row r="69" spans="1:8" ht="27" customHeight="1" x14ac:dyDescent="0.2">
      <c r="A69" s="470"/>
      <c r="B69" s="67" t="s">
        <v>348</v>
      </c>
      <c r="C69" s="59">
        <v>2508000</v>
      </c>
      <c r="D69" s="61" t="s">
        <v>118</v>
      </c>
      <c r="E69" s="61" t="s">
        <v>56</v>
      </c>
      <c r="F69" s="82" t="s">
        <v>53</v>
      </c>
      <c r="H69" s="9"/>
    </row>
    <row r="70" spans="1:8" ht="27" customHeight="1" x14ac:dyDescent="0.2">
      <c r="A70" s="470"/>
      <c r="B70" s="67" t="s">
        <v>349</v>
      </c>
      <c r="C70" s="59">
        <v>3878600</v>
      </c>
      <c r="D70" s="61" t="s">
        <v>118</v>
      </c>
      <c r="E70" s="61" t="s">
        <v>56</v>
      </c>
      <c r="F70" s="82" t="s">
        <v>53</v>
      </c>
      <c r="H70" s="9"/>
    </row>
    <row r="71" spans="1:8" ht="27" customHeight="1" x14ac:dyDescent="0.2">
      <c r="A71" s="470"/>
      <c r="B71" s="67" t="s">
        <v>350</v>
      </c>
      <c r="C71" s="59">
        <v>1353000</v>
      </c>
      <c r="D71" s="61" t="s">
        <v>118</v>
      </c>
      <c r="E71" s="61" t="s">
        <v>56</v>
      </c>
      <c r="F71" s="82" t="s">
        <v>119</v>
      </c>
      <c r="H71" s="9"/>
    </row>
    <row r="72" spans="1:8" ht="27" customHeight="1" x14ac:dyDescent="0.2">
      <c r="A72" s="470"/>
      <c r="B72" s="67" t="s">
        <v>351</v>
      </c>
      <c r="C72" s="59">
        <v>9062900</v>
      </c>
      <c r="D72" s="61" t="s">
        <v>118</v>
      </c>
      <c r="E72" s="61" t="s">
        <v>56</v>
      </c>
      <c r="F72" s="82" t="s">
        <v>119</v>
      </c>
      <c r="H72" s="9"/>
    </row>
    <row r="73" spans="1:8" ht="27" customHeight="1" x14ac:dyDescent="0.2">
      <c r="A73" s="470"/>
      <c r="B73" s="67" t="s">
        <v>352</v>
      </c>
      <c r="C73" s="59">
        <v>1430000</v>
      </c>
      <c r="D73" s="61" t="s">
        <v>118</v>
      </c>
      <c r="E73" s="61" t="s">
        <v>56</v>
      </c>
      <c r="F73" s="82" t="s">
        <v>119</v>
      </c>
      <c r="H73" s="9"/>
    </row>
    <row r="74" spans="1:8" ht="27" customHeight="1" x14ac:dyDescent="0.2">
      <c r="A74" s="470"/>
      <c r="B74" s="67" t="s">
        <v>353</v>
      </c>
      <c r="C74" s="59">
        <v>2003100</v>
      </c>
      <c r="D74" s="61" t="s">
        <v>118</v>
      </c>
      <c r="E74" s="61" t="s">
        <v>56</v>
      </c>
      <c r="F74" s="82" t="s">
        <v>119</v>
      </c>
      <c r="H74" s="9"/>
    </row>
    <row r="75" spans="1:8" ht="27" customHeight="1" x14ac:dyDescent="0.2">
      <c r="A75" s="470"/>
      <c r="B75" s="67" t="s">
        <v>354</v>
      </c>
      <c r="C75" s="59">
        <v>4675000</v>
      </c>
      <c r="D75" s="61" t="s">
        <v>118</v>
      </c>
      <c r="E75" s="61" t="s">
        <v>56</v>
      </c>
      <c r="F75" s="82" t="s">
        <v>119</v>
      </c>
      <c r="H75" s="9"/>
    </row>
    <row r="76" spans="1:8" ht="27" customHeight="1" x14ac:dyDescent="0.2">
      <c r="A76" s="470"/>
      <c r="B76" s="67" t="s">
        <v>355</v>
      </c>
      <c r="C76" s="59">
        <v>1604900</v>
      </c>
      <c r="D76" s="61" t="s">
        <v>118</v>
      </c>
      <c r="E76" s="61" t="s">
        <v>56</v>
      </c>
      <c r="F76" s="82" t="s">
        <v>119</v>
      </c>
      <c r="H76" s="9"/>
    </row>
    <row r="77" spans="1:8" ht="27" customHeight="1" x14ac:dyDescent="0.2">
      <c r="A77" s="470"/>
      <c r="B77" s="67" t="s">
        <v>356</v>
      </c>
      <c r="C77" s="59">
        <v>2519000</v>
      </c>
      <c r="D77" s="61" t="s">
        <v>118</v>
      </c>
      <c r="E77" s="61" t="s">
        <v>56</v>
      </c>
      <c r="F77" s="82" t="s">
        <v>119</v>
      </c>
      <c r="H77" s="9"/>
    </row>
    <row r="78" spans="1:8" ht="27" customHeight="1" x14ac:dyDescent="0.2">
      <c r="A78" s="470"/>
      <c r="B78" s="67" t="s">
        <v>357</v>
      </c>
      <c r="C78" s="59">
        <v>880000</v>
      </c>
      <c r="D78" s="61" t="s">
        <v>118</v>
      </c>
      <c r="E78" s="61" t="s">
        <v>56</v>
      </c>
      <c r="F78" s="82" t="s">
        <v>53</v>
      </c>
      <c r="H78" s="9"/>
    </row>
    <row r="79" spans="1:8" ht="27" customHeight="1" x14ac:dyDescent="0.2">
      <c r="A79" s="470"/>
      <c r="B79" s="67" t="s">
        <v>358</v>
      </c>
      <c r="C79" s="59">
        <v>1375000</v>
      </c>
      <c r="D79" s="61" t="s">
        <v>118</v>
      </c>
      <c r="E79" s="61" t="s">
        <v>56</v>
      </c>
      <c r="F79" s="82" t="s">
        <v>119</v>
      </c>
      <c r="H79" s="9"/>
    </row>
    <row r="80" spans="1:8" ht="27" customHeight="1" x14ac:dyDescent="0.2">
      <c r="A80" s="470"/>
      <c r="B80" s="67" t="s">
        <v>359</v>
      </c>
      <c r="C80" s="59">
        <v>9130000</v>
      </c>
      <c r="D80" s="61" t="s">
        <v>118</v>
      </c>
      <c r="E80" s="61" t="s">
        <v>56</v>
      </c>
      <c r="F80" s="82" t="s">
        <v>119</v>
      </c>
      <c r="H80" s="9"/>
    </row>
    <row r="81" spans="1:8" ht="27" customHeight="1" x14ac:dyDescent="0.2">
      <c r="A81" s="470"/>
      <c r="B81" s="119" t="s">
        <v>360</v>
      </c>
      <c r="C81" s="120">
        <v>2508000</v>
      </c>
      <c r="D81" s="121" t="s">
        <v>118</v>
      </c>
      <c r="E81" s="121" t="s">
        <v>56</v>
      </c>
      <c r="F81" s="122" t="s">
        <v>53</v>
      </c>
      <c r="H81" s="9"/>
    </row>
    <row r="82" spans="1:8" ht="27" customHeight="1" x14ac:dyDescent="0.2">
      <c r="A82" s="470"/>
      <c r="B82" s="119" t="s">
        <v>361</v>
      </c>
      <c r="C82" s="120">
        <v>682000</v>
      </c>
      <c r="D82" s="121" t="s">
        <v>118</v>
      </c>
      <c r="E82" s="121" t="s">
        <v>56</v>
      </c>
      <c r="F82" s="122" t="s">
        <v>53</v>
      </c>
      <c r="H82" s="9"/>
    </row>
    <row r="83" spans="1:8" ht="27" customHeight="1" x14ac:dyDescent="0.2">
      <c r="A83" s="470"/>
      <c r="B83" s="119" t="s">
        <v>362</v>
      </c>
      <c r="C83" s="120">
        <v>1386000</v>
      </c>
      <c r="D83" s="121" t="s">
        <v>118</v>
      </c>
      <c r="E83" s="121" t="s">
        <v>56</v>
      </c>
      <c r="F83" s="122" t="s">
        <v>53</v>
      </c>
      <c r="H83" s="9"/>
    </row>
    <row r="84" spans="1:8" ht="27" customHeight="1" x14ac:dyDescent="0.2">
      <c r="A84" s="470"/>
      <c r="B84" s="119" t="s">
        <v>363</v>
      </c>
      <c r="C84" s="120">
        <v>4737700</v>
      </c>
      <c r="D84" s="121" t="s">
        <v>118</v>
      </c>
      <c r="E84" s="121" t="s">
        <v>56</v>
      </c>
      <c r="F84" s="122" t="s">
        <v>53</v>
      </c>
      <c r="H84" s="9"/>
    </row>
    <row r="85" spans="1:8" ht="27" customHeight="1" x14ac:dyDescent="0.2">
      <c r="A85" s="470"/>
      <c r="B85" s="67" t="s">
        <v>364</v>
      </c>
      <c r="C85" s="59">
        <v>1287000</v>
      </c>
      <c r="D85" s="61" t="s">
        <v>118</v>
      </c>
      <c r="E85" s="61" t="s">
        <v>56</v>
      </c>
      <c r="F85" s="82" t="s">
        <v>53</v>
      </c>
      <c r="H85" s="9"/>
    </row>
    <row r="86" spans="1:8" ht="27" customHeight="1" x14ac:dyDescent="0.2">
      <c r="A86" s="470"/>
      <c r="B86" s="119" t="s">
        <v>365</v>
      </c>
      <c r="C86" s="120">
        <v>682000</v>
      </c>
      <c r="D86" s="121" t="s">
        <v>118</v>
      </c>
      <c r="E86" s="121" t="s">
        <v>56</v>
      </c>
      <c r="F86" s="122" t="s">
        <v>53</v>
      </c>
      <c r="H86" s="9"/>
    </row>
    <row r="87" spans="1:8" ht="27" customHeight="1" x14ac:dyDescent="0.2">
      <c r="A87" s="470"/>
      <c r="B87" s="119" t="s">
        <v>366</v>
      </c>
      <c r="C87" s="120">
        <v>1841400</v>
      </c>
      <c r="D87" s="121" t="s">
        <v>118</v>
      </c>
      <c r="E87" s="121" t="s">
        <v>56</v>
      </c>
      <c r="F87" s="122" t="s">
        <v>53</v>
      </c>
      <c r="H87" s="9"/>
    </row>
    <row r="88" spans="1:8" ht="27" customHeight="1" x14ac:dyDescent="0.2">
      <c r="A88" s="470"/>
      <c r="B88" s="119" t="s">
        <v>367</v>
      </c>
      <c r="C88" s="120">
        <v>781000</v>
      </c>
      <c r="D88" s="121" t="s">
        <v>118</v>
      </c>
      <c r="E88" s="121" t="s">
        <v>56</v>
      </c>
      <c r="F88" s="122" t="s">
        <v>53</v>
      </c>
      <c r="H88" s="9"/>
    </row>
    <row r="89" spans="1:8" ht="27" customHeight="1" x14ac:dyDescent="0.2">
      <c r="A89" s="470"/>
      <c r="B89" s="119" t="s">
        <v>368</v>
      </c>
      <c r="C89" s="120">
        <v>958100</v>
      </c>
      <c r="D89" s="121" t="s">
        <v>118</v>
      </c>
      <c r="E89" s="121" t="s">
        <v>56</v>
      </c>
      <c r="F89" s="122" t="s">
        <v>53</v>
      </c>
      <c r="H89" s="9"/>
    </row>
    <row r="90" spans="1:8" ht="27" customHeight="1" thickBot="1" x14ac:dyDescent="0.25">
      <c r="A90" s="473"/>
      <c r="B90" s="72" t="s">
        <v>360</v>
      </c>
      <c r="C90" s="73">
        <v>592900</v>
      </c>
      <c r="D90" s="74" t="s">
        <v>118</v>
      </c>
      <c r="E90" s="74" t="s">
        <v>56</v>
      </c>
      <c r="F90" s="86" t="s">
        <v>53</v>
      </c>
      <c r="G90" s="91"/>
      <c r="H90" s="9"/>
    </row>
    <row r="91" spans="1:8" ht="25.05" customHeight="1" x14ac:dyDescent="0.2">
      <c r="A91" s="466" t="s">
        <v>23</v>
      </c>
      <c r="B91" s="452" t="s">
        <v>47</v>
      </c>
      <c r="C91" s="124">
        <v>4903448</v>
      </c>
      <c r="D91" s="101" t="s">
        <v>372</v>
      </c>
      <c r="E91" s="101" t="s">
        <v>17</v>
      </c>
      <c r="F91" s="125" t="s">
        <v>57</v>
      </c>
    </row>
    <row r="92" spans="1:8" ht="25.05" customHeight="1" x14ac:dyDescent="0.2">
      <c r="A92" s="467"/>
      <c r="B92" s="453"/>
      <c r="C92" s="76">
        <v>295452</v>
      </c>
      <c r="D92" s="57" t="s">
        <v>372</v>
      </c>
      <c r="E92" s="57" t="s">
        <v>17</v>
      </c>
      <c r="F92" s="87" t="s">
        <v>119</v>
      </c>
    </row>
    <row r="93" spans="1:8" ht="25.05" customHeight="1" x14ac:dyDescent="0.2">
      <c r="A93" s="467"/>
      <c r="B93" s="453"/>
      <c r="C93" s="76">
        <v>1178100</v>
      </c>
      <c r="D93" s="57" t="s">
        <v>372</v>
      </c>
      <c r="E93" s="57" t="s">
        <v>17</v>
      </c>
      <c r="F93" s="87" t="s">
        <v>53</v>
      </c>
      <c r="G93" s="91"/>
    </row>
    <row r="94" spans="1:8" ht="25.05" customHeight="1" x14ac:dyDescent="0.2">
      <c r="A94" s="467"/>
      <c r="B94" s="453"/>
      <c r="C94" s="76">
        <v>4180</v>
      </c>
      <c r="D94" s="57" t="s">
        <v>372</v>
      </c>
      <c r="E94" s="57" t="s">
        <v>17</v>
      </c>
      <c r="F94" s="87" t="s">
        <v>72</v>
      </c>
    </row>
    <row r="95" spans="1:8" ht="25.05" customHeight="1" x14ac:dyDescent="0.2">
      <c r="A95" s="467"/>
      <c r="B95" s="453"/>
      <c r="C95" s="76">
        <v>27960</v>
      </c>
      <c r="D95" s="57" t="s">
        <v>372</v>
      </c>
      <c r="E95" s="57" t="s">
        <v>17</v>
      </c>
      <c r="F95" s="87" t="s">
        <v>95</v>
      </c>
    </row>
    <row r="96" spans="1:8" ht="25.05" customHeight="1" thickBot="1" x14ac:dyDescent="0.25">
      <c r="A96" s="468"/>
      <c r="B96" s="454"/>
      <c r="C96" s="77">
        <v>6058</v>
      </c>
      <c r="D96" s="64" t="s">
        <v>372</v>
      </c>
      <c r="E96" s="64" t="s">
        <v>17</v>
      </c>
      <c r="F96" s="83" t="s">
        <v>73</v>
      </c>
    </row>
    <row r="97" spans="1:7" ht="49.5" customHeight="1" thickBot="1" x14ac:dyDescent="0.25">
      <c r="A97" s="129" t="s">
        <v>128</v>
      </c>
      <c r="B97" s="146" t="s">
        <v>376</v>
      </c>
      <c r="C97" s="126">
        <v>25960</v>
      </c>
      <c r="D97" s="127" t="s">
        <v>373</v>
      </c>
      <c r="E97" s="127" t="s">
        <v>377</v>
      </c>
      <c r="F97" s="128" t="s">
        <v>119</v>
      </c>
    </row>
    <row r="98" spans="1:7" ht="25.05" customHeight="1" x14ac:dyDescent="0.2">
      <c r="A98" s="484" t="s">
        <v>380</v>
      </c>
      <c r="B98" s="481" t="s">
        <v>125</v>
      </c>
      <c r="C98" s="56">
        <v>3385</v>
      </c>
      <c r="D98" s="57" t="s">
        <v>384</v>
      </c>
      <c r="E98" s="57" t="s">
        <v>56</v>
      </c>
      <c r="F98" s="87" t="s">
        <v>95</v>
      </c>
    </row>
    <row r="99" spans="1:7" ht="25.05" customHeight="1" x14ac:dyDescent="0.2">
      <c r="A99" s="484"/>
      <c r="B99" s="482"/>
      <c r="C99" s="56">
        <v>1313</v>
      </c>
      <c r="D99" s="57" t="s">
        <v>385</v>
      </c>
      <c r="E99" s="57" t="s">
        <v>56</v>
      </c>
      <c r="F99" s="87" t="s">
        <v>95</v>
      </c>
    </row>
    <row r="100" spans="1:7" ht="25.05" customHeight="1" x14ac:dyDescent="0.2">
      <c r="A100" s="484"/>
      <c r="B100" s="482"/>
      <c r="C100" s="56">
        <v>2057</v>
      </c>
      <c r="D100" s="57" t="s">
        <v>126</v>
      </c>
      <c r="E100" s="57" t="s">
        <v>56</v>
      </c>
      <c r="F100" s="87" t="s">
        <v>57</v>
      </c>
    </row>
    <row r="101" spans="1:7" ht="25.05" customHeight="1" x14ac:dyDescent="0.2">
      <c r="A101" s="484"/>
      <c r="B101" s="482"/>
      <c r="C101" s="56">
        <v>3616</v>
      </c>
      <c r="D101" s="57" t="s">
        <v>127</v>
      </c>
      <c r="E101" s="57" t="s">
        <v>56</v>
      </c>
      <c r="F101" s="87" t="s">
        <v>57</v>
      </c>
    </row>
    <row r="102" spans="1:7" ht="25.05" customHeight="1" x14ac:dyDescent="0.2">
      <c r="A102" s="484"/>
      <c r="B102" s="482"/>
      <c r="C102" s="56">
        <v>1780</v>
      </c>
      <c r="D102" s="57" t="s">
        <v>386</v>
      </c>
      <c r="E102" s="57" t="s">
        <v>56</v>
      </c>
      <c r="F102" s="87" t="s">
        <v>57</v>
      </c>
    </row>
    <row r="103" spans="1:7" ht="25.05" customHeight="1" x14ac:dyDescent="0.2">
      <c r="A103" s="484"/>
      <c r="B103" s="482"/>
      <c r="C103" s="56">
        <v>4199</v>
      </c>
      <c r="D103" s="57" t="s">
        <v>387</v>
      </c>
      <c r="E103" s="57" t="s">
        <v>56</v>
      </c>
      <c r="F103" s="87" t="s">
        <v>57</v>
      </c>
    </row>
    <row r="104" spans="1:7" ht="25.05" customHeight="1" x14ac:dyDescent="0.2">
      <c r="A104" s="484"/>
      <c r="B104" s="482"/>
      <c r="C104" s="56">
        <v>140</v>
      </c>
      <c r="D104" s="57" t="s">
        <v>388</v>
      </c>
      <c r="E104" s="57" t="s">
        <v>56</v>
      </c>
      <c r="F104" s="87" t="s">
        <v>95</v>
      </c>
    </row>
    <row r="105" spans="1:7" ht="25.05" customHeight="1" x14ac:dyDescent="0.2">
      <c r="A105" s="484"/>
      <c r="B105" s="482"/>
      <c r="C105" s="56">
        <v>18</v>
      </c>
      <c r="D105" s="57" t="s">
        <v>389</v>
      </c>
      <c r="E105" s="57" t="s">
        <v>56</v>
      </c>
      <c r="F105" s="87" t="s">
        <v>95</v>
      </c>
    </row>
    <row r="106" spans="1:7" ht="25.05" customHeight="1" x14ac:dyDescent="0.2">
      <c r="A106" s="484"/>
      <c r="B106" s="482"/>
      <c r="C106" s="56">
        <v>38</v>
      </c>
      <c r="D106" s="57" t="s">
        <v>390</v>
      </c>
      <c r="E106" s="57" t="s">
        <v>56</v>
      </c>
      <c r="F106" s="87" t="s">
        <v>95</v>
      </c>
    </row>
    <row r="107" spans="1:7" ht="25.05" customHeight="1" x14ac:dyDescent="0.2">
      <c r="A107" s="484"/>
      <c r="B107" s="482"/>
      <c r="C107" s="56">
        <v>363</v>
      </c>
      <c r="D107" s="57" t="s">
        <v>391</v>
      </c>
      <c r="E107" s="57" t="s">
        <v>56</v>
      </c>
      <c r="F107" s="87" t="s">
        <v>95</v>
      </c>
    </row>
    <row r="108" spans="1:7" ht="25.05" customHeight="1" x14ac:dyDescent="0.2">
      <c r="A108" s="484"/>
      <c r="B108" s="482"/>
      <c r="C108" s="56">
        <v>114</v>
      </c>
      <c r="D108" s="57" t="s">
        <v>392</v>
      </c>
      <c r="E108" s="57" t="s">
        <v>56</v>
      </c>
      <c r="F108" s="87" t="s">
        <v>95</v>
      </c>
    </row>
    <row r="109" spans="1:7" ht="25.05" customHeight="1" thickBot="1" x14ac:dyDescent="0.25">
      <c r="A109" s="485"/>
      <c r="B109" s="483"/>
      <c r="C109" s="63">
        <v>389</v>
      </c>
      <c r="D109" s="64" t="s">
        <v>393</v>
      </c>
      <c r="E109" s="64" t="s">
        <v>56</v>
      </c>
      <c r="F109" s="83" t="s">
        <v>95</v>
      </c>
      <c r="G109" s="91"/>
    </row>
    <row r="110" spans="1:7" ht="24.9" customHeight="1" thickBot="1" x14ac:dyDescent="0.25">
      <c r="A110" s="474" t="s">
        <v>48</v>
      </c>
      <c r="B110" s="475"/>
      <c r="C110" s="130">
        <f>SUM(C4:C109)</f>
        <v>194444084.73500001</v>
      </c>
      <c r="D110" s="131"/>
      <c r="E110" s="131"/>
      <c r="F110" s="132"/>
    </row>
    <row r="111" spans="1:7" ht="18" customHeight="1" x14ac:dyDescent="0.2"/>
  </sheetData>
  <mergeCells count="24">
    <mergeCell ref="A110:B110"/>
    <mergeCell ref="B6:B8"/>
    <mergeCell ref="A6:A13"/>
    <mergeCell ref="B98:B109"/>
    <mergeCell ref="A98:A109"/>
    <mergeCell ref="B9:B11"/>
    <mergeCell ref="I25:I27"/>
    <mergeCell ref="B91:B96"/>
    <mergeCell ref="E25:E42"/>
    <mergeCell ref="B14:B19"/>
    <mergeCell ref="A14:A21"/>
    <mergeCell ref="A22:A24"/>
    <mergeCell ref="A25:A42"/>
    <mergeCell ref="A91:A96"/>
    <mergeCell ref="A43:A54"/>
    <mergeCell ref="A55:A90"/>
    <mergeCell ref="A4:A5"/>
    <mergeCell ref="B4:B5"/>
    <mergeCell ref="F2:F3"/>
    <mergeCell ref="A2:A3"/>
    <mergeCell ref="B2:B3"/>
    <mergeCell ref="C2:C3"/>
    <mergeCell ref="D2:D3"/>
    <mergeCell ref="E2:E3"/>
  </mergeCells>
  <phoneticPr fontId="4"/>
  <dataValidations count="6">
    <dataValidation type="list" showInputMessage="1" showErrorMessage="1" sqref="F24" xr:uid="{00000000-0002-0000-0100-000000000000}">
      <formula1>$G$20:$G$20</formula1>
    </dataValidation>
    <dataValidation type="list" showInputMessage="1" showErrorMessage="1" sqref="F6:F20 F93:F97" xr:uid="{00000000-0002-0000-0100-000001000000}">
      <formula1>$G$21:$G$30</formula1>
    </dataValidation>
    <dataValidation type="list" showInputMessage="1" showErrorMessage="1" sqref="F25:F90" xr:uid="{00000000-0002-0000-0100-000003000000}">
      <formula1>#REF!</formula1>
    </dataValidation>
    <dataValidation type="list" showInputMessage="1" showErrorMessage="1" sqref="F91:F92" xr:uid="{00000000-0002-0000-0100-000004000000}">
      <formula1>$G$21:$G$29</formula1>
    </dataValidation>
    <dataValidation type="list" showInputMessage="1" showErrorMessage="1" sqref="F21" xr:uid="{00000000-0002-0000-0100-000002000000}">
      <formula1>$G$21:$G$31</formula1>
    </dataValidation>
    <dataValidation type="list" showInputMessage="1" showErrorMessage="1" sqref="F98:F109" xr:uid="{00000000-0002-0000-0100-000005000000}">
      <formula1>$G$21:$G$27</formula1>
    </dataValidation>
  </dataValidations>
  <pageMargins left="0.78740157480314965" right="0.78740157480314965" top="0.47244094488188981" bottom="0.55118110236220474" header="0.51181102362204722" footer="0.19685039370078741"/>
  <pageSetup paperSize="8" scale="74" fitToHeight="0" orientation="portrait" r:id="rId1"/>
  <headerFooter alignWithMargins="0"/>
  <rowBreaks count="1" manualBreakCount="1">
    <brk id="54"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委託状況</vt:lpstr>
      <vt:lpstr>再委託状況</vt:lpstr>
      <vt:lpstr>委託状況!Print_Area</vt:lpstr>
      <vt:lpstr>再委託状況!Print_Area</vt:lpstr>
      <vt:lpstr>委託状況!Print_Titles</vt:lpstr>
      <vt:lpstr>再委託状況!Print_Titles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2020-10-21T05:49:58Z</dcterms:created>
  <dcterms:modified xsi:type="dcterms:W3CDTF">2024-10-28T04:13:48Z</dcterms:modified>
</cp:coreProperties>
</file>