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432A97AE-9A3F-4EFE-B9D0-0FD0A75DB18D}" xr6:coauthVersionLast="47" xr6:coauthVersionMax="47" xr10:uidLastSave="{00000000-0000-0000-0000-000000000000}"/>
  <bookViews>
    <workbookView xWindow="-108" yWindow="-108" windowWidth="23256" windowHeight="14160" tabRatio="896" xr2:uid="{00000000-000D-0000-FFFF-FFFF00000000}"/>
  </bookViews>
  <sheets>
    <sheet name="１、２法人概要" sheetId="109" r:id="rId1"/>
    <sheet name="３ 主要事業の概要" sheetId="110" r:id="rId2"/>
    <sheet name="４ 財政的関与" sheetId="111" r:id="rId3"/>
    <sheet name="５財務" sheetId="85" r:id="rId4"/>
    <sheet name="財務諸表" sheetId="113" r:id="rId5"/>
    <sheet name="６、７　R５達成状況" sheetId="96" r:id="rId6"/>
    <sheet name="８、９　評価" sheetId="9" r:id="rId7"/>
    <sheet name="10　経営目標設定の考え方" sheetId="112" r:id="rId8"/>
    <sheet name="11　R6目標" sheetId="98" r:id="rId9"/>
  </sheets>
  <definedNames>
    <definedName name="_xlnm.Print_Area" localSheetId="0">'１、２法人概要'!$A$1:$V$33</definedName>
    <definedName name="_xlnm.Print_Area" localSheetId="7">'10　経営目標設定の考え方'!#REF!</definedName>
    <definedName name="_xlnm.Print_Area" localSheetId="8">'11　R6目標'!$A$1:$L$29</definedName>
    <definedName name="_xlnm.Print_Area" localSheetId="1">'３ 主要事業の概要'!$A$1:$T$30</definedName>
    <definedName name="_xlnm.Print_Area" localSheetId="2">'４ 財政的関与'!$A$1:$N$15</definedName>
    <definedName name="_xlnm.Print_Area" localSheetId="3">'５財務'!$A$1:$I$61</definedName>
    <definedName name="_xlnm.Print_Area" localSheetId="6">'８、９　評価'!$A$1:$Q$10</definedName>
    <definedName name="_xlnm.Print_Area" localSheetId="4">財務諸表!$A$1:$U$50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9" l="1"/>
  <c r="H38" i="85" l="1"/>
  <c r="J8" i="111"/>
  <c r="I8" i="111"/>
  <c r="H8" i="111"/>
  <c r="G8" i="111"/>
  <c r="F8" i="111"/>
  <c r="J4" i="111"/>
  <c r="I4" i="111"/>
  <c r="H4" i="111"/>
  <c r="G4" i="111"/>
  <c r="F4" i="111"/>
</calcChain>
</file>

<file path=xl/sharedStrings.xml><?xml version="1.0" encoding="utf-8"?>
<sst xmlns="http://schemas.openxmlformats.org/spreadsheetml/2006/main" count="466" uniqueCount="344">
  <si>
    <t>役職名</t>
    <rPh sb="0" eb="3">
      <t>ヤクショクメイ</t>
    </rPh>
    <phoneticPr fontId="2"/>
  </si>
  <si>
    <t>氏名</t>
    <rPh sb="0" eb="2">
      <t>シメイ</t>
    </rPh>
    <phoneticPr fontId="2"/>
  </si>
  <si>
    <t>電話番号</t>
    <rPh sb="0" eb="2">
      <t>デンワ</t>
    </rPh>
    <rPh sb="2" eb="4">
      <t>バンゴウ</t>
    </rPh>
    <phoneticPr fontId="2"/>
  </si>
  <si>
    <t>０６（６１３１）７５６７</t>
  </si>
  <si>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</si>
  <si>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</si>
  <si>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</si>
  <si>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</si>
  <si>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</si>
  <si>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</si>
  <si>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</si>
  <si>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</si>
  <si>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</si>
  <si>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新井　純</t>
    <rPh sb="0" eb="3">
      <t>リジチョウ</t>
    </rPh>
    <rPh sb="5" eb="7">
      <t>アライ</t>
    </rPh>
    <rPh sb="8" eb="9">
      <t>ジュン</t>
    </rPh>
    <phoneticPr fontId="1"/>
  </si>
  <si>
    <t>設立年月日</t>
    <rPh sb="0" eb="2">
      <t>セツリツ</t>
    </rPh>
    <rPh sb="2" eb="5">
      <t>ネンガッピ</t>
    </rPh>
    <phoneticPr fontId="2"/>
  </si>
  <si>
    <t>昭和２３年１０月２６日</t>
    <rPh sb="0" eb="2">
      <t>ショウワ</t>
    </rPh>
    <rPh sb="4" eb="5">
      <t>ネン</t>
    </rPh>
    <rPh sb="7" eb="8">
      <t>ガツ</t>
    </rPh>
    <rPh sb="10" eb="11">
      <t>ニチ</t>
    </rPh>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</si>
  <si>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</si>
  <si>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</si>
  <si>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</si>
  <si>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法人所管課</t>
    <rPh sb="0" eb="2">
      <t>ホウジン</t>
    </rPh>
    <rPh sb="2" eb="4">
      <t>ショカン</t>
    </rPh>
    <rPh sb="4" eb="5">
      <t>カ</t>
    </rPh>
    <phoneticPr fontId="2"/>
  </si>
  <si>
    <t>商工労働部中小企業支援室金融課</t>
  </si>
  <si>
    <t>理事長</t>
    <rPh sb="0" eb="3">
      <t>リジチョウ</t>
    </rPh>
    <phoneticPr fontId="2"/>
  </si>
  <si>
    <t>新井　 　純</t>
    <rPh sb="0" eb="2">
      <t>アライ</t>
    </rPh>
    <rPh sb="5" eb="6">
      <t>ジュン</t>
    </rPh>
    <phoneticPr fontId="2"/>
  </si>
  <si>
    <t>R8.7.31</t>
    <phoneticPr fontId="2"/>
  </si>
  <si>
    <t>常勤・公募</t>
    <rPh sb="0" eb="2">
      <t>ジョウキン</t>
    </rPh>
    <rPh sb="3" eb="5">
      <t>コウボ</t>
    </rPh>
    <phoneticPr fontId="2"/>
  </si>
  <si>
    <t>所在地</t>
    <rPh sb="0" eb="3">
      <t>ショザイチ</t>
    </rPh>
    <phoneticPr fontId="2"/>
  </si>
  <si>
    <t>大阪市北区梅田３－３－２０</t>
    <rPh sb="0" eb="3">
      <t>オオサカシ</t>
    </rPh>
    <rPh sb="3" eb="5">
      <t>キタク</t>
    </rPh>
    <rPh sb="5" eb="6">
      <t>ウメ</t>
    </rPh>
    <rPh sb="6" eb="7">
      <t>タ</t>
    </rPh>
    <phoneticPr fontId="1"/>
  </si>
  <si>
    <t>ＨＰアドレス　</t>
    <phoneticPr fontId="2"/>
  </si>
  <si>
    <t>https://www.cgc-osaka.jp/</t>
  </si>
  <si>
    <t>専務理事</t>
    <rPh sb="0" eb="2">
      <t>センム</t>
    </rPh>
    <rPh sb="2" eb="4">
      <t>リジ</t>
    </rPh>
    <phoneticPr fontId="2"/>
  </si>
  <si>
    <t>森　   芳彦</t>
  </si>
  <si>
    <t>R8.6.18</t>
  </si>
  <si>
    <t>常勤</t>
    <rPh sb="0" eb="2">
      <t>ジョウキン</t>
    </rPh>
    <phoneticPr fontId="2"/>
  </si>
  <si>
    <t>設立目的</t>
    <rPh sb="0" eb="2">
      <t>セツリツ</t>
    </rPh>
    <rPh sb="2" eb="4">
      <t>モクテキ</t>
    </rPh>
    <phoneticPr fontId="2"/>
  </si>
  <si>
    <t>信用保証協会法に基づいて設立された法人であり、大阪府内の中小企業者に対し「信用保証」を行うことにより、中小企業の金融の円滑化を図り、その健全な発展に資することを目的とする。
(平成２６年５月、大阪府中小企業信用保証協会が大阪市信用保証協会と合併し、大阪信用保証協会として新たに業務を開始。)</t>
    <phoneticPr fontId="2"/>
  </si>
  <si>
    <t>常務理事</t>
    <rPh sb="0" eb="2">
      <t>ジョウム</t>
    </rPh>
    <rPh sb="2" eb="4">
      <t>リジ</t>
    </rPh>
    <phoneticPr fontId="2"/>
  </si>
  <si>
    <t>加藤　裕久</t>
    <rPh sb="0" eb="2">
      <t>カトウ</t>
    </rPh>
    <rPh sb="3" eb="5">
      <t>ヒロヒサ</t>
    </rPh>
    <phoneticPr fontId="2"/>
  </si>
  <si>
    <t>R7.3.31</t>
  </si>
  <si>
    <t>松井　　 聡</t>
    <rPh sb="0" eb="2">
      <t>マツイ</t>
    </rPh>
    <rPh sb="5" eb="6">
      <t>サトシ</t>
    </rPh>
    <phoneticPr fontId="2"/>
  </si>
  <si>
    <t>（元大阪府監査委員事務局長）</t>
    <rPh sb="1" eb="2">
      <t>モト</t>
    </rPh>
    <rPh sb="2" eb="5">
      <t>オオサカフ</t>
    </rPh>
    <rPh sb="5" eb="7">
      <t>カンサ</t>
    </rPh>
    <rPh sb="7" eb="9">
      <t>イイン</t>
    </rPh>
    <rPh sb="9" eb="13">
      <t>ジムキョクチョウ</t>
    </rPh>
    <phoneticPr fontId="2"/>
  </si>
  <si>
    <t>理事</t>
    <rPh sb="0" eb="2">
      <t>リジ</t>
    </rPh>
    <phoneticPr fontId="2"/>
  </si>
  <si>
    <t>馬場　広由己</t>
    <rPh sb="0" eb="2">
      <t>ババ</t>
    </rPh>
    <rPh sb="3" eb="4">
      <t>ヒロ</t>
    </rPh>
    <rPh sb="4" eb="5">
      <t>ユ</t>
    </rPh>
    <rPh sb="5" eb="6">
      <t>オノレ</t>
    </rPh>
    <phoneticPr fontId="2"/>
  </si>
  <si>
    <t>大阪府商工労働部長</t>
    <rPh sb="0" eb="3">
      <t>オオサカフ</t>
    </rPh>
    <rPh sb="3" eb="5">
      <t>ショウコウ</t>
    </rPh>
    <rPh sb="5" eb="7">
      <t>ロウドウ</t>
    </rPh>
    <rPh sb="7" eb="9">
      <t>ブチョウ</t>
    </rPh>
    <phoneticPr fontId="2"/>
  </si>
  <si>
    <t>井内　摂男</t>
    <rPh sb="0" eb="2">
      <t>イナイ</t>
    </rPh>
    <rPh sb="3" eb="4">
      <t>セツ</t>
    </rPh>
    <rPh sb="4" eb="5">
      <t>オ</t>
    </rPh>
    <phoneticPr fontId="2"/>
  </si>
  <si>
    <t>大阪商工会議所専務理事</t>
    <rPh sb="0" eb="2">
      <t>オオサカ</t>
    </rPh>
    <rPh sb="2" eb="4">
      <t>ショウコウ</t>
    </rPh>
    <rPh sb="4" eb="7">
      <t>カイギショ</t>
    </rPh>
    <rPh sb="7" eb="9">
      <t>センム</t>
    </rPh>
    <rPh sb="9" eb="11">
      <t>リジ</t>
    </rPh>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</si>
  <si>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</si>
  <si>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</si>
  <si>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</si>
  <si>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角谷　禎和</t>
    <rPh sb="0" eb="2">
      <t>カクタニ</t>
    </rPh>
    <rPh sb="3" eb="4">
      <t>サダ</t>
    </rPh>
    <rPh sb="4" eb="5">
      <t>ワ</t>
    </rPh>
    <phoneticPr fontId="2"/>
  </si>
  <si>
    <t>（公財）大阪産業局専務理事</t>
    <rPh sb="1" eb="3">
      <t>コウザイ</t>
    </rPh>
    <rPh sb="4" eb="6">
      <t>オオサカ</t>
    </rPh>
    <rPh sb="6" eb="8">
      <t>サンギョウ</t>
    </rPh>
    <rPh sb="8" eb="9">
      <t>キョク</t>
    </rPh>
    <rPh sb="9" eb="11">
      <t>センム</t>
    </rPh>
    <rPh sb="11" eb="13">
      <t>リジ</t>
    </rPh>
    <phoneticPr fontId="2"/>
  </si>
  <si>
    <t>（うち国基金補助金分）</t>
    <rPh sb="3" eb="4">
      <t>クニ</t>
    </rPh>
    <rPh sb="4" eb="6">
      <t>キキン</t>
    </rPh>
    <rPh sb="6" eb="9">
      <t>ホジョキン</t>
    </rPh>
    <rPh sb="9" eb="10">
      <t>ブン</t>
    </rPh>
    <phoneticPr fontId="2"/>
  </si>
  <si>
    <t>柴田　昌幸</t>
    <rPh sb="0" eb="2">
      <t>シバタ</t>
    </rPh>
    <rPh sb="3" eb="4">
      <t>マサ</t>
    </rPh>
    <rPh sb="4" eb="5">
      <t>シアワ</t>
    </rPh>
    <phoneticPr fontId="2"/>
  </si>
  <si>
    <r>
      <rPr>
        <sz val="8"/>
        <rFont val="ＭＳ Ｐゴシック"/>
        <family val="3"/>
        <charset val="128"/>
      </rPr>
      <t>大阪府中小企業団体中央会専務理事</t>
    </r>
    <r>
      <rPr>
        <sz val="8.5"/>
        <rFont val="ＭＳ Ｐゴシック"/>
        <family val="3"/>
        <charset val="128"/>
      </rPr>
      <t xml:space="preserve">
</t>
    </r>
    <r>
      <rPr>
        <sz val="6"/>
        <rFont val="ＭＳ Ｐゴシック"/>
        <family val="3"/>
        <charset val="128"/>
      </rPr>
      <t>(元大阪府商工労働部雇用推進室就業促進課課長)</t>
    </r>
    <rPh sb="0" eb="3">
      <t>オオサカフ</t>
    </rPh>
    <rPh sb="3" eb="5">
      <t>チュウショウ</t>
    </rPh>
    <rPh sb="5" eb="7">
      <t>キギョウ</t>
    </rPh>
    <rPh sb="7" eb="9">
      <t>ダンタイ</t>
    </rPh>
    <rPh sb="9" eb="11">
      <t>チュウオウ</t>
    </rPh>
    <rPh sb="11" eb="12">
      <t>カイ</t>
    </rPh>
    <rPh sb="12" eb="14">
      <t>センム</t>
    </rPh>
    <rPh sb="14" eb="16">
      <t>リジ</t>
    </rPh>
    <rPh sb="18" eb="19">
      <t>モト</t>
    </rPh>
    <rPh sb="19" eb="22">
      <t>オオサカフ</t>
    </rPh>
    <rPh sb="22" eb="24">
      <t>ショウコウ</t>
    </rPh>
    <rPh sb="24" eb="26">
      <t>ロウドウ</t>
    </rPh>
    <rPh sb="26" eb="27">
      <t>ブ</t>
    </rPh>
    <rPh sb="27" eb="29">
      <t>コヨウ</t>
    </rPh>
    <rPh sb="29" eb="31">
      <t>スイシン</t>
    </rPh>
    <rPh sb="31" eb="32">
      <t>シツ</t>
    </rPh>
    <rPh sb="32" eb="34">
      <t>シュウギョウ</t>
    </rPh>
    <rPh sb="34" eb="36">
      <t>ソクシン</t>
    </rPh>
    <rPh sb="36" eb="37">
      <t>カ</t>
    </rPh>
    <rPh sb="37" eb="39">
      <t>カチョウ</t>
    </rPh>
    <phoneticPr fontId="2"/>
  </si>
  <si>
    <t>大阪市</t>
    <rPh sb="0" eb="2">
      <t>オオサカ</t>
    </rPh>
    <rPh sb="2" eb="3">
      <t>シ</t>
    </rPh>
    <phoneticPr fontId="2"/>
  </si>
  <si>
    <t>守上  昌宏</t>
    <phoneticPr fontId="2"/>
  </si>
  <si>
    <t>（株）三井住友銀行ホールセール部門統括責任役員補佐</t>
    <rPh sb="1" eb="2">
      <t>カブ</t>
    </rPh>
    <rPh sb="3" eb="5">
      <t>ミツイ</t>
    </rPh>
    <rPh sb="5" eb="7">
      <t>スミトモ</t>
    </rPh>
    <rPh sb="7" eb="9">
      <t>ギンコウ</t>
    </rPh>
    <rPh sb="15" eb="17">
      <t>ブモン</t>
    </rPh>
    <rPh sb="17" eb="19">
      <t>トウカツ</t>
    </rPh>
    <rPh sb="19" eb="21">
      <t>セキニン</t>
    </rPh>
    <rPh sb="21" eb="23">
      <t>ヤクイン</t>
    </rPh>
    <rPh sb="23" eb="25">
      <t>ホサ</t>
    </rPh>
    <phoneticPr fontId="2"/>
  </si>
  <si>
    <t>河西　隆廣</t>
    <phoneticPr fontId="2"/>
  </si>
  <si>
    <t>（株）りそな銀行執行役員</t>
    <rPh sb="1" eb="2">
      <t>カブ</t>
    </rPh>
    <rPh sb="6" eb="8">
      <t>ギンコウ</t>
    </rPh>
    <rPh sb="8" eb="10">
      <t>シッコウ</t>
    </rPh>
    <rPh sb="10" eb="12">
      <t>ヤクイン</t>
    </rPh>
    <phoneticPr fontId="2"/>
  </si>
  <si>
    <t>金融機関</t>
    <rPh sb="0" eb="2">
      <t>キンユウ</t>
    </rPh>
    <rPh sb="2" eb="4">
      <t>キカン</t>
    </rPh>
    <phoneticPr fontId="2"/>
  </si>
  <si>
    <t>下村　文吾</t>
  </si>
  <si>
    <t>（株）三菱ＵＦＪ銀行理事</t>
    <rPh sb="1" eb="2">
      <t>カブ</t>
    </rPh>
    <phoneticPr fontId="2"/>
  </si>
  <si>
    <t>その他の団体</t>
    <rPh sb="2" eb="3">
      <t>タ</t>
    </rPh>
    <rPh sb="4" eb="6">
      <t>ダンタイ</t>
    </rPh>
    <phoneticPr fontId="2"/>
  </si>
  <si>
    <t>井上　　 裕</t>
    <rPh sb="0" eb="2">
      <t>イノウエ</t>
    </rPh>
    <rPh sb="5" eb="6">
      <t>ユウ</t>
    </rPh>
    <phoneticPr fontId="2"/>
  </si>
  <si>
    <t>出捐総額</t>
    <rPh sb="2" eb="3">
      <t>ソウ</t>
    </rPh>
    <rPh sb="3" eb="4">
      <t>ガク</t>
    </rPh>
    <phoneticPr fontId="2"/>
  </si>
  <si>
    <t>平山　智祥</t>
    <rPh sb="0" eb="2">
      <t>ヒラヤマ</t>
    </rPh>
    <rPh sb="3" eb="4">
      <t>トモ</t>
    </rPh>
    <rPh sb="4" eb="5">
      <t>ショウ</t>
    </rPh>
    <phoneticPr fontId="2"/>
  </si>
  <si>
    <t>（株）関西みらい銀行執行役員</t>
    <rPh sb="1" eb="2">
      <t>カブ</t>
    </rPh>
    <rPh sb="3" eb="5">
      <t>カンサイ</t>
    </rPh>
    <rPh sb="8" eb="10">
      <t>ギンコウ</t>
    </rPh>
    <rPh sb="10" eb="12">
      <t>シッコウ</t>
    </rPh>
    <rPh sb="12" eb="14">
      <t>ヤクイン</t>
    </rPh>
    <phoneticPr fontId="2"/>
  </si>
  <si>
    <t>　</t>
  </si>
  <si>
    <t>（基本財産）</t>
    <rPh sb="1" eb="3">
      <t>キホン</t>
    </rPh>
    <rPh sb="3" eb="5">
      <t>ザイサン</t>
    </rPh>
    <phoneticPr fontId="2"/>
  </si>
  <si>
    <t>基本財産は令和6年3月末現在。主な出捐団体の数値は令和6年7月1日現在の受入累計額。</t>
    <phoneticPr fontId="2"/>
  </si>
  <si>
    <t>太田　享之</t>
    <rPh sb="0" eb="2">
      <t>オオタ</t>
    </rPh>
    <rPh sb="3" eb="4">
      <t>キョウ</t>
    </rPh>
    <rPh sb="4" eb="5">
      <t>ユキ</t>
    </rPh>
    <phoneticPr fontId="2"/>
  </si>
  <si>
    <t>（株）池田泉州銀行代表取締役会長</t>
    <rPh sb="1" eb="2">
      <t>カブ</t>
    </rPh>
    <rPh sb="3" eb="5">
      <t>イケダ</t>
    </rPh>
    <rPh sb="5" eb="7">
      <t>センシュウ</t>
    </rPh>
    <rPh sb="7" eb="9">
      <t>ギンコウ</t>
    </rPh>
    <rPh sb="9" eb="11">
      <t>ダイヒョウ</t>
    </rPh>
    <rPh sb="11" eb="14">
      <t>トリシマリヤク</t>
    </rPh>
    <rPh sb="14" eb="16">
      <t>カイチョウ</t>
    </rPh>
    <phoneticPr fontId="2"/>
  </si>
  <si>
    <t>松山　浩司</t>
    <rPh sb="0" eb="2">
      <t>マツヤマ</t>
    </rPh>
    <rPh sb="3" eb="5">
      <t>コウジ</t>
    </rPh>
    <phoneticPr fontId="2"/>
  </si>
  <si>
    <t>大阪信用金庫専務理事</t>
    <rPh sb="0" eb="2">
      <t>オオサカ</t>
    </rPh>
    <rPh sb="2" eb="4">
      <t>シンヨウ</t>
    </rPh>
    <rPh sb="4" eb="6">
      <t>キンコ</t>
    </rPh>
    <rPh sb="6" eb="8">
      <t>センム</t>
    </rPh>
    <rPh sb="8" eb="10">
      <t>リジ</t>
    </rPh>
    <phoneticPr fontId="2"/>
  </si>
  <si>
    <t>北野　　 稔</t>
    <rPh sb="0" eb="2">
      <t>キタノ</t>
    </rPh>
    <rPh sb="5" eb="6">
      <t>ミノル</t>
    </rPh>
    <phoneticPr fontId="2"/>
  </si>
  <si>
    <t>大阪シティ信用金庫専務理事</t>
    <rPh sb="0" eb="2">
      <t>オオサカ</t>
    </rPh>
    <rPh sb="5" eb="7">
      <t>シンヨウ</t>
    </rPh>
    <rPh sb="7" eb="9">
      <t>キンコ</t>
    </rPh>
    <rPh sb="9" eb="11">
      <t>センム</t>
    </rPh>
    <rPh sb="11" eb="13">
      <t>リジ</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</si>
  <si>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</si>
  <si>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</si>
  <si>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牛田　隆己</t>
    <rPh sb="0" eb="2">
      <t>ウシダ</t>
    </rPh>
    <rPh sb="3" eb="4">
      <t>タカ</t>
    </rPh>
    <rPh sb="4" eb="5">
      <t>オノレ</t>
    </rPh>
    <phoneticPr fontId="2"/>
  </si>
  <si>
    <t>北おおさか信用金庫専務理事</t>
    <rPh sb="0" eb="1">
      <t>キタ</t>
    </rPh>
    <rPh sb="5" eb="7">
      <t>シンヨウ</t>
    </rPh>
    <rPh sb="7" eb="9">
      <t>キンコ</t>
    </rPh>
    <rPh sb="9" eb="11">
      <t>センム</t>
    </rPh>
    <rPh sb="11" eb="13">
      <t>リジ</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</si>
  <si>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</si>
  <si>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</si>
  <si>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</si>
  <si>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樽󠄀床　晃次</t>
  </si>
  <si>
    <t>（株)商工組合中央金庫執行役員</t>
    <rPh sb="1" eb="2">
      <t>カブ</t>
    </rPh>
    <rPh sb="3" eb="5">
      <t>ショウコウ</t>
    </rPh>
    <rPh sb="5" eb="7">
      <t>クミアイ</t>
    </rPh>
    <rPh sb="7" eb="9">
      <t>チュウオウ</t>
    </rPh>
    <rPh sb="9" eb="11">
      <t>キンコ</t>
    </rPh>
    <rPh sb="11" eb="13">
      <t>シッコウ</t>
    </rPh>
    <rPh sb="13" eb="15">
      <t>ヤクイン</t>
    </rPh>
    <phoneticPr fontId="2"/>
  </si>
  <si>
    <t>R7.6.18</t>
  </si>
  <si>
    <t>府派遣</t>
    <rPh sb="0" eb="1">
      <t>フ</t>
    </rPh>
    <rPh sb="1" eb="3">
      <t>ハケン</t>
    </rPh>
    <phoneticPr fontId="2"/>
  </si>
  <si>
    <t>府OB</t>
    <rPh sb="0" eb="1">
      <t>フ</t>
    </rPh>
    <phoneticPr fontId="2"/>
  </si>
  <si>
    <t>監事</t>
    <rPh sb="0" eb="2">
      <t>カンジ</t>
    </rPh>
    <phoneticPr fontId="2"/>
  </si>
  <si>
    <t>中谷　幸信</t>
  </si>
  <si>
    <t>役員</t>
    <rPh sb="0" eb="2">
      <t>ヤクイン</t>
    </rPh>
    <phoneticPr fontId="2"/>
  </si>
  <si>
    <t>常勤役員</t>
    <rPh sb="0" eb="2">
      <t>ジョウキン</t>
    </rPh>
    <rPh sb="2" eb="4">
      <t>ヤクイン</t>
    </rPh>
    <phoneticPr fontId="2"/>
  </si>
  <si>
    <t>渡邉　尚資</t>
    <rPh sb="0" eb="2">
      <t>ワタナベ</t>
    </rPh>
    <rPh sb="3" eb="5">
      <t>ナオスケ</t>
    </rPh>
    <phoneticPr fontId="2"/>
  </si>
  <si>
    <t>渡邉公認会計士事務所公認会計士・税理士</t>
    <rPh sb="0" eb="2">
      <t>ワタナベ</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2"/>
  </si>
  <si>
    <t>非常勤役員</t>
    <rPh sb="0" eb="3">
      <t>ヒジョウキン</t>
    </rPh>
    <rPh sb="3" eb="5">
      <t>ヤクイン</t>
    </rPh>
    <phoneticPr fontId="2"/>
  </si>
  <si>
    <t>加藤　幸江</t>
    <rPh sb="0" eb="2">
      <t>カトウ</t>
    </rPh>
    <rPh sb="3" eb="5">
      <t>サチエ</t>
    </rPh>
    <phoneticPr fontId="2"/>
  </si>
  <si>
    <t>弁護士法人中央総合法律事務所弁護士</t>
    <rPh sb="0" eb="3">
      <t>ベンゴシ</t>
    </rPh>
    <rPh sb="3" eb="5">
      <t>ホウジン</t>
    </rPh>
    <rPh sb="5" eb="7">
      <t>チュウオウ</t>
    </rPh>
    <rPh sb="7" eb="9">
      <t>ソウゴウ</t>
    </rPh>
    <rPh sb="9" eb="11">
      <t>ホウリツ</t>
    </rPh>
    <rPh sb="11" eb="13">
      <t>ジム</t>
    </rPh>
    <rPh sb="13" eb="14">
      <t>ショ</t>
    </rPh>
    <rPh sb="14" eb="17">
      <t>ベンゴシ</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</si>
  <si>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</si>
  <si>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</si>
  <si>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</si>
  <si>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</si>
  <si>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</si>
  <si>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</si>
  <si>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人以内</t>
    <rPh sb="0" eb="1">
      <t>ヒト</t>
    </rPh>
    <rPh sb="1" eb="3">
      <t>イナイ</t>
    </rPh>
    <phoneticPr fontId="2"/>
  </si>
  <si>
    <t>一般職</t>
    <rPh sb="0" eb="2">
      <t>イッパン</t>
    </rPh>
    <rPh sb="2" eb="3">
      <t>ショク</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</si>
  <si>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</si>
  <si>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</si>
  <si>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</si>
  <si>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</si>
  <si>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</si>
  <si>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 xml:space="preserve">理事及び監事は、知事の任命により、選任する
理事長、専務理事、常務理事は、理事のうちから互選により、選任する
</t>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</si>
  <si>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</si>
  <si>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</si>
  <si>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</si>
  <si>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</si>
  <si>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</si>
  <si>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</si>
  <si>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</si>
  <si>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【事業規模（保証債務残高）】</t>
    <rPh sb="6" eb="12">
      <t>ホショウサイムザンダカ</t>
    </rPh>
    <phoneticPr fontId="2"/>
  </si>
  <si>
    <t>（単位：千円）</t>
    <rPh sb="1" eb="3">
      <t>タンイ</t>
    </rPh>
    <rPh sb="4" eb="6">
      <t>センエン</t>
    </rPh>
    <phoneticPr fontId="2"/>
  </si>
  <si>
    <t>事　　業　　名</t>
    <phoneticPr fontId="2"/>
  </si>
  <si>
    <t>令和３年度</t>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</si>
  <si>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</si>
  <si>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</si>
  <si>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</si>
  <si>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</si>
  <si>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</si>
  <si>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</si>
  <si>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</si>
  <si>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</si>
  <si>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責任共有対象外に係る保証</t>
    <phoneticPr fontId="2"/>
  </si>
  <si>
    <t>責任共有制度の対象外の保証制度で、保証協会が100%保証する融資（小口零細企業保証など）</t>
    <phoneticPr fontId="2"/>
  </si>
  <si>
    <t>全事業合計に占める割合</t>
    <rPh sb="0" eb="1">
      <t>ゼン</t>
    </rPh>
    <rPh sb="1" eb="3">
      <t>ジギョウ</t>
    </rPh>
    <rPh sb="3" eb="5">
      <t>ゴウケイ</t>
    </rPh>
    <rPh sb="6" eb="7">
      <t>シ</t>
    </rPh>
    <rPh sb="9" eb="11">
      <t>ワリアイ</t>
    </rPh>
    <phoneticPr fontId="2"/>
  </si>
  <si>
    <t>②</t>
    <phoneticPr fontId="2"/>
  </si>
  <si>
    <t>責任共有対象に係る保証</t>
    <phoneticPr fontId="2"/>
  </si>
  <si>
    <t>保証協会と金融機関とが適切な責任共有を図るため、融資額に対して保証協会が80%、金融機関が20%の割合で責任共有を図る保証制度</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</si>
  <si>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</si>
  <si>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</si>
  <si>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</si>
  <si>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</si>
  <si>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</si>
  <si>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</si>
  <si>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</si>
  <si>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</si>
  <si>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</si>
  <si>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</si>
  <si>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①責任共有対象外に係る保証</t>
    <phoneticPr fontId="2"/>
  </si>
  <si>
    <t>（1）年度末保証債務残高</t>
    <phoneticPr fontId="2"/>
  </si>
  <si>
    <t>3,700,000百万円</t>
    <phoneticPr fontId="2"/>
  </si>
  <si>
    <t>3,889,992百万円</t>
    <rPh sb="9" eb="12">
      <t>ヒャクマンエン</t>
    </rPh>
    <phoneticPr fontId="2"/>
  </si>
  <si>
    <t>3,530,000百万円</t>
    <rPh sb="9" eb="12">
      <t>ヒャクマンエン</t>
    </rPh>
    <phoneticPr fontId="2"/>
  </si>
  <si>
    <t>②責任共有対象に係る保証</t>
    <phoneticPr fontId="2"/>
  </si>
  <si>
    <t>（2）保証承諾額</t>
    <phoneticPr fontId="2"/>
  </si>
  <si>
    <t>900,000百万円</t>
    <phoneticPr fontId="2"/>
  </si>
  <si>
    <t>1,189,266百万円</t>
    <rPh sb="9" eb="12">
      <t>ヒャクマンエン</t>
    </rPh>
    <phoneticPr fontId="2"/>
  </si>
  <si>
    <t>940,000百万円</t>
    <rPh sb="7" eb="10">
      <t>ヒャクマンエン</t>
    </rPh>
    <phoneticPr fontId="2"/>
  </si>
  <si>
    <t>（3）代位弁済額</t>
    <phoneticPr fontId="2"/>
  </si>
  <si>
    <t>70,000百万円</t>
    <phoneticPr fontId="2"/>
  </si>
  <si>
    <t>51,466百万円</t>
    <rPh sb="6" eb="9">
      <t>ヒャクマンエン</t>
    </rPh>
    <phoneticPr fontId="2"/>
  </si>
  <si>
    <t>65,000百万円</t>
    <rPh sb="6" eb="9">
      <t>ヒャクマンエン</t>
    </rPh>
    <phoneticPr fontId="2"/>
  </si>
  <si>
    <t>（4）実際回収額</t>
    <phoneticPr fontId="2"/>
  </si>
  <si>
    <t>9,500百万円</t>
    <phoneticPr fontId="2"/>
  </si>
  <si>
    <t>10,865百万円</t>
    <rPh sb="6" eb="9">
      <t>ヒャクマンエン</t>
    </rPh>
    <phoneticPr fontId="2"/>
  </si>
  <si>
    <t>9,500百万円</t>
    <rPh sb="5" eb="8">
      <t>ヒャクマンエン</t>
    </rPh>
    <phoneticPr fontId="2"/>
  </si>
  <si>
    <t>４．大阪府の財政的関与の状況</t>
    <phoneticPr fontId="2"/>
  </si>
  <si>
    <t>区　　分</t>
    <rPh sb="0" eb="1">
      <t>ク</t>
    </rPh>
    <rPh sb="3" eb="4">
      <t>ブン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</si>
  <si>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</si>
  <si>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</si>
  <si>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</si>
  <si>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</si>
  <si>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</si>
  <si>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</si>
  <si>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視覚障がい者施術所整備運営資金融資信用保証料補助金</t>
    <phoneticPr fontId="2"/>
  </si>
  <si>
    <t>視覚障がい者が開設する施術所の施設・設備整備を行う際の事業資金融資について、信用保証料の補給を行う。</t>
  </si>
  <si>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</si>
  <si>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</si>
  <si>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</si>
  <si>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各種融資制度損失補償金</t>
    <phoneticPr fontId="2"/>
  </si>
  <si>
    <t>（補償金）</t>
    <phoneticPr fontId="2"/>
  </si>
  <si>
    <t>大阪府制度融資保証の円滑な実施のため、損失補償契約に基づき年度中に受け入れた損失補償金（回収分は大阪府に返還しているため、実質的な損失補償金は、令和３年度は665,016千円、令和４年度は705,066千円、令和５年度は1,335,390千円となる。）</t>
    <rPh sb="73" eb="75">
      <t>ネンド</t>
    </rPh>
    <rPh sb="83" eb="85">
      <t>センエン</t>
    </rPh>
    <rPh sb="86" eb="88">
      <t>レイワ</t>
    </rPh>
    <rPh sb="89" eb="91">
      <t>ネンド</t>
    </rPh>
    <rPh sb="99" eb="101">
      <t>センエン</t>
    </rPh>
    <rPh sb="102" eb="104">
      <t>レイワ</t>
    </rPh>
    <rPh sb="105" eb="107">
      <t>ネンド</t>
    </rPh>
    <rPh sb="117" eb="119">
      <t>センエン</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</si>
  <si>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</si>
  <si>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</si>
  <si>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</si>
  <si>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</si>
  <si>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</si>
  <si>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</si>
  <si>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</si>
  <si>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</si>
  <si>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</si>
  <si>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</si>
  <si>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</si>
  <si>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</si>
  <si>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</si>
  <si>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</si>
  <si>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</si>
  <si>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</si>
  <si>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</si>
  <si>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</si>
  <si>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</si>
  <si>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</si>
  <si>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</si>
  <si>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</si>
  <si>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</si>
  <si>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</si>
  <si>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</si>
  <si>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</si>
  <si>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</si>
  <si>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</si>
  <si>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</si>
  <si>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</si>
  <si>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</si>
  <si>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</si>
  <si>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保証料</t>
    <rPh sb="0" eb="2">
      <t>ホショウ</t>
    </rPh>
    <rPh sb="2" eb="3">
      <t>リョウ</t>
    </rPh>
    <phoneticPr fontId="1"/>
  </si>
  <si>
    <t>信用保険料</t>
    <rPh sb="0" eb="2">
      <t>シンヨウ</t>
    </rPh>
    <rPh sb="2" eb="4">
      <t>ホケン</t>
    </rPh>
    <rPh sb="4" eb="5">
      <t>リョウ</t>
    </rPh>
    <phoneticPr fontId="1"/>
  </si>
  <si>
    <t>業務費</t>
    <rPh sb="0" eb="2">
      <t>ギョウム</t>
    </rPh>
    <rPh sb="2" eb="3">
      <t>ヒ</t>
    </rPh>
    <phoneticPr fontId="1"/>
  </si>
  <si>
    <t>営業利益（損失）</t>
    <rPh sb="0" eb="2">
      <t>エイギョウ</t>
    </rPh>
    <rPh sb="2" eb="4">
      <t>リエキ</t>
    </rPh>
    <rPh sb="5" eb="7">
      <t>ソンシツ</t>
    </rPh>
    <phoneticPr fontId="2"/>
  </si>
  <si>
    <t>保証料以外の経常収入</t>
    <rPh sb="0" eb="2">
      <t>ホショウ</t>
    </rPh>
    <rPh sb="2" eb="3">
      <t>リョウ</t>
    </rPh>
    <rPh sb="3" eb="5">
      <t>イガイ</t>
    </rPh>
    <rPh sb="6" eb="8">
      <t>ケイジョウ</t>
    </rPh>
    <rPh sb="8" eb="10">
      <t>シュウニュウ</t>
    </rPh>
    <phoneticPr fontId="1"/>
  </si>
  <si>
    <t>信用保険料、業務費以外の経常支出</t>
    <rPh sb="0" eb="2">
      <t>シンヨウ</t>
    </rPh>
    <rPh sb="2" eb="4">
      <t>ホケン</t>
    </rPh>
    <rPh sb="4" eb="5">
      <t>リョウ</t>
    </rPh>
    <rPh sb="6" eb="8">
      <t>ギョウム</t>
    </rPh>
    <rPh sb="8" eb="9">
      <t>ヒ</t>
    </rPh>
    <rPh sb="9" eb="11">
      <t>イガイ</t>
    </rPh>
    <rPh sb="12" eb="14">
      <t>ケイジョウ</t>
    </rPh>
    <rPh sb="14" eb="16">
      <t>シシュツ</t>
    </rPh>
    <phoneticPr fontId="1"/>
  </si>
  <si>
    <t>経常利益（損失）</t>
    <rPh sb="0" eb="2">
      <t>ケイジョウ</t>
    </rPh>
    <rPh sb="2" eb="4">
      <t>リエキ</t>
    </rPh>
    <rPh sb="5" eb="7">
      <t>ソンシツ</t>
    </rPh>
    <phoneticPr fontId="2"/>
  </si>
  <si>
    <t>経常外収入</t>
    <rPh sb="0" eb="2">
      <t>ケイジョウ</t>
    </rPh>
    <rPh sb="2" eb="3">
      <t>ガイ</t>
    </rPh>
    <rPh sb="3" eb="5">
      <t>シュウニュウ</t>
    </rPh>
    <phoneticPr fontId="1"/>
  </si>
  <si>
    <t>経常外支出</t>
    <rPh sb="0" eb="2">
      <t>ケイジョウ</t>
    </rPh>
    <rPh sb="2" eb="3">
      <t>ガイ</t>
    </rPh>
    <rPh sb="3" eb="5">
      <t>シシュツ</t>
    </rPh>
    <phoneticPr fontId="1"/>
  </si>
  <si>
    <t>金融安定化特別基金等繰入（取崩）額</t>
    <rPh sb="0" eb="2">
      <t>キンユウ</t>
    </rPh>
    <rPh sb="2" eb="5">
      <t>アンテイカ</t>
    </rPh>
    <rPh sb="5" eb="7">
      <t>トクベツ</t>
    </rPh>
    <rPh sb="7" eb="9">
      <t>キキン</t>
    </rPh>
    <rPh sb="9" eb="10">
      <t>トウ</t>
    </rPh>
    <rPh sb="10" eb="12">
      <t>クリイレ</t>
    </rPh>
    <rPh sb="13" eb="15">
      <t>トリクズ</t>
    </rPh>
    <rPh sb="16" eb="17">
      <t>ガク</t>
    </rPh>
    <phoneticPr fontId="1"/>
  </si>
  <si>
    <t>当期利益（損失）</t>
    <rPh sb="0" eb="2">
      <t>トウキ</t>
    </rPh>
    <rPh sb="2" eb="4">
      <t>リエキ</t>
    </rPh>
    <rPh sb="5" eb="7">
      <t>ソンシツ</t>
    </rPh>
    <phoneticPr fontId="2"/>
  </si>
  <si>
    <t>基金、基金準備金繰入（取崩）額</t>
    <rPh sb="0" eb="2">
      <t>キキン</t>
    </rPh>
    <rPh sb="3" eb="5">
      <t>キキン</t>
    </rPh>
    <rPh sb="5" eb="8">
      <t>ジュンビキン</t>
    </rPh>
    <rPh sb="8" eb="10">
      <t>クリイレ</t>
    </rPh>
    <rPh sb="11" eb="13">
      <t>トリクズ</t>
    </rPh>
    <rPh sb="14" eb="15">
      <t>ガク</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</si>
  <si>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</si>
  <si>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</si>
  <si>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</si>
  <si>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</si>
  <si>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</si>
  <si>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</si>
  <si>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</si>
  <si>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</si>
  <si>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</si>
  <si>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</si>
  <si>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</si>
  <si>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</si>
  <si>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</si>
  <si>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</si>
  <si>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r>
      <t>人件費／</t>
    </r>
    <r>
      <rPr>
        <sz val="11"/>
        <rFont val="ＭＳ Ｐゴシック"/>
        <family val="3"/>
        <charset val="128"/>
      </rPr>
      <t>保証債務平均残高</t>
    </r>
    <rPh sb="0" eb="3">
      <t>ジンケンヒ</t>
    </rPh>
    <rPh sb="4" eb="6">
      <t>ホショウ</t>
    </rPh>
    <rPh sb="6" eb="8">
      <t>サイム</t>
    </rPh>
    <rPh sb="8" eb="10">
      <t>ヘイキン</t>
    </rPh>
    <rPh sb="10" eb="12">
      <t>ザンダカ</t>
    </rPh>
    <phoneticPr fontId="2"/>
  </si>
  <si>
    <r>
      <rPr>
        <sz val="11"/>
        <rFont val="ＭＳ Ｐゴシック"/>
        <family val="3"/>
        <charset val="128"/>
      </rPr>
      <t>業務費比率</t>
    </r>
    <rPh sb="0" eb="2">
      <t>ギョウム</t>
    </rPh>
    <rPh sb="2" eb="3">
      <t>ヒ</t>
    </rPh>
    <rPh sb="3" eb="5">
      <t>ヒリツ</t>
    </rPh>
    <phoneticPr fontId="2"/>
  </si>
  <si>
    <r>
      <rPr>
        <sz val="11"/>
        <rFont val="ＭＳ Ｐゴシック"/>
        <family val="3"/>
        <charset val="128"/>
      </rPr>
      <t>業務費／保証債務平均残高</t>
    </r>
    <rPh sb="0" eb="2">
      <t>ギョウム</t>
    </rPh>
    <rPh sb="2" eb="3">
      <t>ヒ</t>
    </rPh>
    <phoneticPr fontId="2"/>
  </si>
  <si>
    <t>自己資本利益率</t>
    <rPh sb="0" eb="2">
      <t>ジコ</t>
    </rPh>
    <rPh sb="2" eb="4">
      <t>シホン</t>
    </rPh>
    <rPh sb="4" eb="6">
      <t>リエキ</t>
    </rPh>
    <rPh sb="6" eb="7">
      <t>リツ</t>
    </rPh>
    <phoneticPr fontId="2"/>
  </si>
  <si>
    <t>当期利益／自己資本</t>
    <rPh sb="0" eb="2">
      <t>トウキ</t>
    </rPh>
    <rPh sb="2" eb="4">
      <t>リエキ</t>
    </rPh>
    <rPh sb="5" eb="7">
      <t>ジコ</t>
    </rPh>
    <rPh sb="7" eb="9">
      <t>シホン</t>
    </rPh>
    <phoneticPr fontId="2"/>
  </si>
  <si>
    <t>総資産回転期間</t>
    <rPh sb="0" eb="3">
      <t>ソウシサン</t>
    </rPh>
    <rPh sb="3" eb="5">
      <t>カイテン</t>
    </rPh>
    <rPh sb="5" eb="7">
      <t>キカン</t>
    </rPh>
    <phoneticPr fontId="2"/>
  </si>
  <si>
    <t>総資産／（保証料／12）　（月）</t>
    <rPh sb="0" eb="3">
      <t>ソウシサン</t>
    </rPh>
    <rPh sb="5" eb="7">
      <t>ホショウ</t>
    </rPh>
    <rPh sb="7" eb="8">
      <t>リョウ</t>
    </rPh>
    <rPh sb="14" eb="15">
      <t>ツキ</t>
    </rPh>
    <phoneticPr fontId="2"/>
  </si>
  <si>
    <t>売上高経常利益率</t>
    <rPh sb="0" eb="2">
      <t>ウリアゲ</t>
    </rPh>
    <rPh sb="2" eb="3">
      <t>ダカ</t>
    </rPh>
    <rPh sb="3" eb="5">
      <t>ケイジョウ</t>
    </rPh>
    <rPh sb="5" eb="7">
      <t>リエキ</t>
    </rPh>
    <rPh sb="7" eb="8">
      <t>リツ</t>
    </rPh>
    <phoneticPr fontId="2"/>
  </si>
  <si>
    <r>
      <t>経常利益／</t>
    </r>
    <r>
      <rPr>
        <sz val="11"/>
        <rFont val="ＭＳ Ｐゴシック"/>
        <family val="3"/>
        <charset val="128"/>
      </rPr>
      <t>保証債務平均残高</t>
    </r>
    <rPh sb="0" eb="2">
      <t>ケイジョウ</t>
    </rPh>
    <rPh sb="2" eb="4">
      <t>リエキ</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</si>
  <si>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</si>
  <si>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</si>
  <si>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</si>
  <si>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</si>
  <si>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</si>
  <si>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</si>
  <si>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</si>
  <si>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</si>
  <si>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</si>
  <si>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</si>
  <si>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</si>
  <si>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</si>
  <si>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</si>
  <si>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</si>
  <si>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</si>
  <si>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適正保証の推進と安定的かつきめ細やかな資金供給・資金繰り支援</t>
  </si>
  <si>
    <t>保証債務残高</t>
    <rPh sb="0" eb="2">
      <t>ホショウ</t>
    </rPh>
    <rPh sb="2" eb="4">
      <t>サイム</t>
    </rPh>
    <rPh sb="4" eb="6">
      <t>ザンダカ</t>
    </rPh>
    <phoneticPr fontId="1"/>
  </si>
  <si>
    <t>億円</t>
    <rPh sb="0" eb="2">
      <t>オクエン</t>
    </rPh>
    <phoneticPr fontId="1"/>
  </si>
  <si>
    <t>40/40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</si>
  <si>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</si>
  <si>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経営支援・経営改善支援等の推進と地方創生への貢献</t>
    <phoneticPr fontId="2"/>
  </si>
  <si>
    <t>当協会利用先に対する専門家による経営診断件数</t>
    <rPh sb="0" eb="3">
      <t>トウキョウカイ</t>
    </rPh>
    <rPh sb="3" eb="5">
      <t>リヨウ</t>
    </rPh>
    <rPh sb="5" eb="6">
      <t>サキ</t>
    </rPh>
    <rPh sb="7" eb="8">
      <t>タイ</t>
    </rPh>
    <rPh sb="10" eb="13">
      <t>センモンカ</t>
    </rPh>
    <rPh sb="16" eb="18">
      <t>ケイエイ</t>
    </rPh>
    <rPh sb="18" eb="20">
      <t>シンダン</t>
    </rPh>
    <rPh sb="20" eb="22">
      <t>ケンスウ</t>
    </rPh>
    <phoneticPr fontId="1"/>
  </si>
  <si>
    <t>件</t>
    <rPh sb="0" eb="1">
      <t>ケン</t>
    </rPh>
    <phoneticPr fontId="2"/>
  </si>
  <si>
    <t>15/15　
【100％】</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</si>
  <si>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</si>
  <si>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③</t>
    <phoneticPr fontId="2"/>
  </si>
  <si>
    <t>再生支援の推進</t>
    <rPh sb="0" eb="2">
      <t>サイセイ</t>
    </rPh>
    <rPh sb="2" eb="4">
      <t>シエン</t>
    </rPh>
    <rPh sb="5" eb="7">
      <t>スイシン</t>
    </rPh>
    <phoneticPr fontId="1"/>
  </si>
  <si>
    <t>平残代位弁済率
（代位弁済額／保証債務平均残高）</t>
  </si>
  <si>
    <t>％</t>
    <phoneticPr fontId="2"/>
  </si>
  <si>
    <t>45/45
【100％】</t>
    <phoneticPr fontId="2"/>
  </si>
  <si>
    <t>④</t>
    <phoneticPr fontId="2"/>
  </si>
  <si>
    <t>求償権管理の強化・効率化</t>
  </si>
  <si>
    <t>回収額</t>
    <rPh sb="0" eb="2">
      <t>カイシュウ</t>
    </rPh>
    <rPh sb="2" eb="3">
      <t>ガク</t>
    </rPh>
    <phoneticPr fontId="1"/>
  </si>
  <si>
    <t>億円</t>
    <rPh sb="0" eb="2">
      <t>オクエン</t>
    </rPh>
    <phoneticPr fontId="2"/>
  </si>
  <si>
    <t>⑤</t>
    <phoneticPr fontId="2"/>
  </si>
  <si>
    <t>経営基盤等の強化</t>
  </si>
  <si>
    <t>人件費率
（人件費／保証債務平均残高）</t>
  </si>
  <si>
    <t>収支差額</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</si>
  <si>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</si>
  <si>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</si>
  <si>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</si>
  <si>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</si>
  <si>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</si>
  <si>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</si>
  <si>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</si>
  <si>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</si>
  <si>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</si>
  <si>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９．「令和６年度大阪府行政経営の取組み」における方向性（令和６年２月）</t>
    <phoneticPr fontId="2"/>
  </si>
  <si>
    <t xml:space="preserve"> </t>
    <phoneticPr fontId="2"/>
  </si>
  <si>
    <t>○存続
・信用保証による金融支援、経営支援業務を通じて、中小企業者の経営の安定・成長を支援していく</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</si>
  <si>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</si>
  <si>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</si>
  <si>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</si>
  <si>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</si>
  <si>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</si>
  <si>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</si>
  <si>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</si>
  <si>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</si>
  <si>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</si>
  <si>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目標値（R８）</t>
    <rPh sb="0" eb="2">
      <t>チュウキ</t>
    </rPh>
    <rPh sb="2" eb="4">
      <t>ケイエイ</t>
    </rPh>
    <rPh sb="4" eb="6">
      <t>ケイカク</t>
    </rPh>
    <rPh sb="14" eb="15">
      <t>チ</t>
    </rPh>
    <phoneticPr fontId="2"/>
  </si>
  <si>
    <t>適正保証の推進と安定的かつきめ細やかな資金供給・資金繰り支援</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</si>
  <si>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</si>
  <si>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</si>
  <si>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</si>
  <si>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【適正保証の推進】
　・金融機関との連携を一層密にし、適正なリスク分担に努め、責任共有制度を中心に適正保証を推進する。
【安定的かつきめ細やかな資金供給・資金繰り支援】
　・未だ業況が回復せず借入返済が大きい先に対して、伴走支援型特別保証や経営改善サポート保証による借換等で資金繰りを支援するほか、据置期間を設ける先に対しては、適宜、経営改善支援をあわせて提案するなどして、早期の経営改善着手を促す。
　・創業や事業承継等、中小企業者のライフステージにおける資金需要に対して、経営者保証を不要とする保証制度の活用を含め、ニーズに応じてきめ細やかに対応する。
　・社会課題解決や生産性向上にチャレンジする中小企業者に対し、SDGs推進保証「ウイング」等を活用して、積極的な資金供給を行う。
　・経営者保証に依存しない融資慣行の確立に向け、経営者保証を不要とする保証制度の周知を図り、適切な運用と利用促進に努める。
　・大規模な経済危機、災害等が発生した際には、顧客に寄り添った対応に一層努めるほか、セーフティネット保証等を活用した迅速・柔軟な資金供給を図る。
【経営支援・経営改善支援・再生支援等の推進と地方創生への貢献】
　・保証、期中管理、経営支援、調整・管理回収および再生支援の各部門がオール協会の態勢で、支援の必要な顧客へ主体的かつ早期にアプローチする。また、協会にて支援が必要と判断した顧客を対象とするプッシュ型アプローチと、金融機関にて支援が必要と判断した顧客を対象とするプル型アプローチにより、取りこぼしのない支援に努める。
　・経営課題を有する顧客に対して、経営サポート事業（専門家派遣など）を推進し、経営診断や経営改善計画策定を支援する。
　・各部支店とソリューション推進室が連携し、支援が必要な先を掘り起こすとともに、企業面談を通じて顧客と信頼関係を構築したうえで、早期に経営改善に着手することを働きかける。
　・中小企業活性化協議会等、関係支援機関への派遣研修を通じ、職員の計画策定や再生支援に関するスキル向上を図る。
　・金融機関等と連携して、ビジネスフェアを開催し、販路拡大等、顧客のビジネスチャンスを創出する。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</si>
  <si>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</si>
  <si>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</si>
  <si>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・適正保証の推進と安定的かつきめ細やかな資金供給・資金繰り支援
・経営支援・経営改善支援・再生支援等の推進と地方創生への貢献</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</si>
  <si>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</si>
  <si>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</si>
  <si>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</si>
  <si>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顧客に対する専門家による経営診断件数</t>
    <rPh sb="0" eb="2">
      <t>コキャク</t>
    </rPh>
    <rPh sb="3" eb="4">
      <t>タイ</t>
    </rPh>
    <rPh sb="6" eb="9">
      <t>センモンカ</t>
    </rPh>
    <rPh sb="12" eb="14">
      <t>ケイエイ</t>
    </rPh>
    <rPh sb="14" eb="16">
      <t>シンダン</t>
    </rPh>
    <rPh sb="16" eb="18">
      <t>ケンスウ</t>
    </rPh>
    <phoneticPr fontId="1"/>
  </si>
  <si>
    <t>・事業承継や生産性向上等の経営課題を抱える顧客に対し、外部専門家を派遣し経営課題の確認・助言を実施する。
・あらたな関係支援機関を委託先に追加し、事業の一層の推進を図る。</t>
    <phoneticPr fontId="2"/>
  </si>
  <si>
    <t>Ⅲ．健全性・採算性（財務）、　コスト抑制と経営資源の有効活用・自立性の向上（効率性）</t>
    <rPh sb="2" eb="4">
      <t>ケンゼン</t>
    </rPh>
    <rPh sb="10" eb="12">
      <t>ザイム</t>
    </rPh>
    <rPh sb="38" eb="41">
      <t>コウリツセイ</t>
    </rPh>
    <phoneticPr fontId="2"/>
  </si>
  <si>
    <t>％</t>
  </si>
  <si>
    <t>－</t>
  </si>
  <si>
    <t>・企業面談や日常業務における相談等を通じ、課題やニーズを把握し、業況が悪化する前に早期の段階から外部専門家派遣をはじめとする各種経営支援メニューを提案・実施することで、顧客の金融取引の正常化と経営改善の実効性を高め、保証債務の劣化防止・代位弁済の低減に努める。</t>
    <phoneticPr fontId="2"/>
  </si>
  <si>
    <t>億円</t>
    <rPh sb="0" eb="2">
      <t>オ</t>
    </rPh>
    <phoneticPr fontId="1"/>
  </si>
  <si>
    <t>・期中管理部門において把握した情報を活用し、債務者等の状況に応じた効果的な回収に速やかに着手する。また、保証協会サービサーを積極的に活用し、定期的に管理回収状況の報告を求め、求償権管理の強化・効率化を図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</si>
  <si>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</si>
  <si>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A</t>
    <phoneticPr fontId="2"/>
  </si>
  <si>
    <t>（評価）
・最重点目標である「保証債務残高」をはじめ、「当協会利用先に対する専門家による経営診断件数」などすべての目標を着実に達成した点は評価できる。
（指導・助言）
・新中期事業計画に基づき、資金繰り支援に加え、経営支援の取組みの充実に、より一層努めること。
・今後も、代位弁済額の増加が見込まれることから、求償権に係る管理・回収について、効果的・効率的に取り組むこと。</t>
    <rPh sb="28" eb="31">
      <t>トウキョウカイ</t>
    </rPh>
    <rPh sb="31" eb="34">
      <t>リヨウサキ</t>
    </rPh>
    <phoneticPr fontId="2"/>
  </si>
  <si>
    <t>大阪信用保証協会</t>
  </si>
  <si>
    <t>（株）みずほ銀行執行役員</t>
    <rPh sb="1" eb="2">
      <t>カブ</t>
    </rPh>
    <rPh sb="6" eb="8">
      <t>ギンコウ</t>
    </rPh>
    <rPh sb="8" eb="10">
      <t>シッコウ</t>
    </rPh>
    <rPh sb="10" eb="12">
      <t>ヤクイン</t>
    </rPh>
    <phoneticPr fontId="2"/>
  </si>
  <si>
    <t>当期未処分利益（損失）</t>
    <rPh sb="0" eb="2">
      <t>トウキ</t>
    </rPh>
    <rPh sb="2" eb="3">
      <t>ミ</t>
    </rPh>
    <rPh sb="3" eb="5">
      <t>ショブン</t>
    </rPh>
    <rPh sb="5" eb="7">
      <t>リエキ</t>
    </rPh>
    <rPh sb="8" eb="10">
      <t>ソンシツ</t>
    </rPh>
    <phoneticPr fontId="2"/>
  </si>
  <si>
    <t>（役員人件費）（職員人件費）
人件費の増加については、物価高対応に伴う給与改定による増が主な要因である。
（退職給付費用）
退職給付費用の増加については、職員の定年退職の増によるものである。</t>
    <rPh sb="1" eb="3">
      <t>ヤクイン</t>
    </rPh>
    <rPh sb="3" eb="6">
      <t>ジンケンヒ</t>
    </rPh>
    <rPh sb="8" eb="10">
      <t>ショクイン</t>
    </rPh>
    <rPh sb="10" eb="13">
      <t>ジンケンヒ</t>
    </rPh>
    <rPh sb="15" eb="18">
      <t>ジンケンヒ</t>
    </rPh>
    <rPh sb="19" eb="21">
      <t>ゾウカ</t>
    </rPh>
    <rPh sb="27" eb="30">
      <t>ブッカダカ</t>
    </rPh>
    <rPh sb="30" eb="32">
      <t>タイオウ</t>
    </rPh>
    <rPh sb="33" eb="34">
      <t>トモナ</t>
    </rPh>
    <rPh sb="35" eb="37">
      <t>キュウヨ</t>
    </rPh>
    <rPh sb="37" eb="39">
      <t>カイテイ</t>
    </rPh>
    <rPh sb="42" eb="43">
      <t>ゾウ</t>
    </rPh>
    <rPh sb="44" eb="45">
      <t>オモ</t>
    </rPh>
    <rPh sb="46" eb="48">
      <t>ヨウイン</t>
    </rPh>
    <rPh sb="54" eb="60">
      <t>タイショクキュウフヒヨウ</t>
    </rPh>
    <rPh sb="62" eb="66">
      <t>タイショクキュウフ</t>
    </rPh>
    <rPh sb="66" eb="68">
      <t>ヒヨウ</t>
    </rPh>
    <rPh sb="69" eb="71">
      <t>ゾウカ</t>
    </rPh>
    <rPh sb="77" eb="79">
      <t>ショクイン</t>
    </rPh>
    <rPh sb="82" eb="84">
      <t>タイショク</t>
    </rPh>
    <phoneticPr fontId="2"/>
  </si>
  <si>
    <t>（流動比率）
流動比率の低下については、未払金の増（373,128千円）によるものである。</t>
    <rPh sb="12" eb="14">
      <t>テイカ</t>
    </rPh>
    <rPh sb="20" eb="22">
      <t>ミバラ</t>
    </rPh>
    <rPh sb="22" eb="23">
      <t>キン</t>
    </rPh>
    <phoneticPr fontId="2"/>
  </si>
  <si>
    <t>　府内経済は、新型コロナウイルス感染症が5類に移行し、社会・経済活動が回復基調にあるなか、緩やかに持ち直している。一方、長引く原材料高や構造的な人手不足等の影響により企業倒産件数が増加しているほか、国内外の金融政策の動向や地政学的リスク等による影響が懸念されるなど、予断を許さない状況にある。また、ゼロゼロ保証の返済本格化が重なり、経営に不安を抱える中小企業者も少なくない。
　このような状況を踏まえ、金融の円滑化を通じ、中小企業者の成長や持続的発展を下支えすることが重要であり、令和6年度は次のとおり取り組む方針である。
　・中小企業者の資金繰りを下支えするほか、経営改善等に係る資金に加え、ライフステージに応じ、創業期や生産性向上、事業承継に取り組む資金等について、安定的な供給に努める。
　・金融機関や関係支援機関と連携し、「金融と経営のトータルサポーター」として、資金繰りの下支えに加え、収益面の改善も含めた金融と経営の一体支援に一層取り組む。
　以上の取組みを行った結果を表す指標である「保証債務残高」を、令和6年度の最重点目標指標とする。</t>
  </si>
  <si>
    <t>・借換等により資金繰りを下支えするほか、必要に応じて経営改善支援にも取り組み、金融と経営の一体支援を通じて中小企業者の事業継続のための支援を図る必要がある。また、創業やSDGsに取り組むために必要な資金にも対応し、あらたな事業の創出や、成長、発展に寄与することが重要と認識している。
・顧客の業況が悪化する前に早期の段階で経営改善に取り組むことで、ゼロゼロ保証のソフトランディングを図る必要がある。加えて、金融機関や関係支援機関との連携強化や役割分担を図るとともに、協会が自ら実施する経営支援の手法を充実させ、金融と経営の一体支援を深化させることで、顧客の多様な課題の解決をめざす必要がある。</t>
  </si>
  <si>
    <t>（元大阪府副知事）</t>
    <rPh sb="1" eb="2">
      <t>モト</t>
    </rPh>
    <rPh sb="2" eb="5">
      <t>オオサカフ</t>
    </rPh>
    <rPh sb="5" eb="8">
      <t>フクチジ</t>
    </rPh>
    <phoneticPr fontId="2"/>
  </si>
  <si>
    <t>　令和５年度は、ゼロゼロ保証の返済本格化や繰上げ完済等により、保証債務残高は前年度を下回ったものの、伴走支援型特別保証やSDGｓ推進保証「ウイング」を活用し、借換を含む資金需要に積極的に応えたこともあり、目標額３兆7,000億円を上回る結果となった。
　また、未だ業況が回復しない先を中心に、企業訪問等を通じて課題やニーズの把握に努め、必要な先へは専門家派遣事業を提案したことで、専門家による経営診断件数の増加につながった。
　組織体制では、令和５年４月にソリューション推進室を新設し、中小企業診断士有資格者や実務経験が豊富な職員を重点的に配置することで、経営支援体制の充実を図った。同室の具体的な取組みとして、個別案件における経営改善支援・再生支援に係る対応のほか、各部支店への専門的なアドバイスや、顧客訪問時における帯同訪問等を通じ、現場部門のサポートにも取り組んだ。
　これら金融と経営の一体支援による効果等もあって、代位弁済が抑制され、平残代位弁済率は目標値を達成している。
　求償権管理については、有担保求償権の減少や保証人を徴求しない無担保求償権の増加等、回収環境が厳しいなか、債務者等の状況に応じた積極的な担保処分交渉やサービサーの活用等に努めた結果、回収額は目標額を達成した。
　財務面では、効率的な経営に努めたことや、保証債務残高が計画よりも増加したことから、人件費率は目標値を達成した。また、代位弁済の抑制等もあり、収支差額の確保にもつなげている。</t>
    <rPh sb="12" eb="14">
      <t>ホショウ</t>
    </rPh>
    <rPh sb="15" eb="20">
      <t>ヘンサイホンカクカ</t>
    </rPh>
    <rPh sb="21" eb="23">
      <t>クリア</t>
    </rPh>
    <rPh sb="24" eb="26">
      <t>カンサイ</t>
    </rPh>
    <rPh sb="26" eb="27">
      <t>トウ</t>
    </rPh>
    <rPh sb="31" eb="37">
      <t>ホショウサイムザンダカ</t>
    </rPh>
    <rPh sb="38" eb="41">
      <t>ゼンネンド</t>
    </rPh>
    <rPh sb="42" eb="44">
      <t>シタマワ</t>
    </rPh>
    <rPh sb="50" eb="55">
      <t>バンソウシエンガタ</t>
    </rPh>
    <rPh sb="55" eb="59">
      <t>トクベツホショウ</t>
    </rPh>
    <rPh sb="64" eb="66">
      <t>スイシン</t>
    </rPh>
    <rPh sb="66" eb="68">
      <t>ホショウ</t>
    </rPh>
    <rPh sb="75" eb="77">
      <t>カツヨウ</t>
    </rPh>
    <rPh sb="79" eb="81">
      <t>カリカエ</t>
    </rPh>
    <rPh sb="82" eb="83">
      <t>フク</t>
    </rPh>
    <rPh sb="84" eb="88">
      <t>シキンジュヨウ</t>
    </rPh>
    <rPh sb="89" eb="92">
      <t>セッキョクテキ</t>
    </rPh>
    <rPh sb="93" eb="94">
      <t>コタ</t>
    </rPh>
    <rPh sb="130" eb="131">
      <t>イマ</t>
    </rPh>
    <rPh sb="132" eb="134">
      <t>ギョウキョウ</t>
    </rPh>
    <rPh sb="135" eb="137">
      <t>カイフク</t>
    </rPh>
    <rPh sb="140" eb="141">
      <t>サキ</t>
    </rPh>
    <rPh sb="142" eb="144">
      <t>チュウシン</t>
    </rPh>
    <rPh sb="146" eb="151">
      <t>キギョウホウモントウ</t>
    </rPh>
    <rPh sb="152" eb="153">
      <t>ツウ</t>
    </rPh>
    <rPh sb="155" eb="157">
      <t>カダイ</t>
    </rPh>
    <rPh sb="162" eb="164">
      <t>ハアク</t>
    </rPh>
    <rPh sb="165" eb="166">
      <t>ツト</t>
    </rPh>
    <rPh sb="168" eb="170">
      <t>ヒツヨウ</t>
    </rPh>
    <rPh sb="171" eb="172">
      <t>サキ</t>
    </rPh>
    <rPh sb="174" eb="179">
      <t>センモンカハケン</t>
    </rPh>
    <rPh sb="179" eb="181">
      <t>ジギョウ</t>
    </rPh>
    <rPh sb="182" eb="184">
      <t>テイアン</t>
    </rPh>
    <rPh sb="190" eb="193">
      <t>センモンカ</t>
    </rPh>
    <rPh sb="196" eb="198">
      <t>ケイエイ</t>
    </rPh>
    <rPh sb="198" eb="200">
      <t>シンダン</t>
    </rPh>
    <rPh sb="200" eb="202">
      <t>ケンスウ</t>
    </rPh>
    <rPh sb="203" eb="205">
      <t>ゾウカ</t>
    </rPh>
    <rPh sb="214" eb="216">
      <t>ソシキ</t>
    </rPh>
    <rPh sb="216" eb="218">
      <t>タイセイ</t>
    </rPh>
    <rPh sb="221" eb="223">
      <t>レイワ</t>
    </rPh>
    <rPh sb="224" eb="225">
      <t>ネン</t>
    </rPh>
    <rPh sb="226" eb="227">
      <t>ガツ</t>
    </rPh>
    <rPh sb="235" eb="238">
      <t>スイシンシツ</t>
    </rPh>
    <rPh sb="239" eb="241">
      <t>シンセツ</t>
    </rPh>
    <rPh sb="243" eb="250">
      <t>チュウショウキギョウシンダンシ</t>
    </rPh>
    <rPh sb="250" eb="254">
      <t>ユウシカクシャ</t>
    </rPh>
    <rPh sb="255" eb="259">
      <t>ジツムケイケン</t>
    </rPh>
    <rPh sb="260" eb="262">
      <t>ホウフ</t>
    </rPh>
    <rPh sb="263" eb="265">
      <t>ショクイン</t>
    </rPh>
    <rPh sb="266" eb="268">
      <t>ジュウテン</t>
    </rPh>
    <rPh sb="268" eb="269">
      <t>テキ</t>
    </rPh>
    <rPh sb="270" eb="272">
      <t>ハイチ</t>
    </rPh>
    <rPh sb="278" eb="280">
      <t>ケイエイ</t>
    </rPh>
    <rPh sb="285" eb="287">
      <t>ジュウジツ</t>
    </rPh>
    <rPh sb="288" eb="289">
      <t>ハカ</t>
    </rPh>
    <rPh sb="292" eb="294">
      <t>ドウシツ</t>
    </rPh>
    <rPh sb="295" eb="298">
      <t>グタイテキ</t>
    </rPh>
    <rPh sb="299" eb="301">
      <t>トリクミ</t>
    </rPh>
    <rPh sb="306" eb="310">
      <t>コベツアンケン</t>
    </rPh>
    <rPh sb="314" eb="318">
      <t>ケイエイカイゼン</t>
    </rPh>
    <rPh sb="318" eb="320">
      <t>シエン</t>
    </rPh>
    <rPh sb="321" eb="323">
      <t>サイセイ</t>
    </rPh>
    <rPh sb="323" eb="325">
      <t>シエン</t>
    </rPh>
    <rPh sb="326" eb="327">
      <t>カカ</t>
    </rPh>
    <rPh sb="328" eb="330">
      <t>タイオウ</t>
    </rPh>
    <rPh sb="334" eb="338">
      <t>カクブシテン</t>
    </rPh>
    <rPh sb="340" eb="343">
      <t>センモンテキ</t>
    </rPh>
    <rPh sb="351" eb="353">
      <t>コキャク</t>
    </rPh>
    <rPh sb="353" eb="356">
      <t>ホウモンジ</t>
    </rPh>
    <rPh sb="360" eb="362">
      <t>タイドウ</t>
    </rPh>
    <rPh sb="362" eb="364">
      <t>ホウモン</t>
    </rPh>
    <rPh sb="364" eb="365">
      <t>トウ</t>
    </rPh>
    <rPh sb="366" eb="367">
      <t>ツウ</t>
    </rPh>
    <rPh sb="369" eb="373">
      <t>ゲンバブモン</t>
    </rPh>
    <rPh sb="391" eb="393">
      <t>キンユウ</t>
    </rPh>
    <rPh sb="394" eb="396">
      <t>ケイエイ</t>
    </rPh>
    <rPh sb="397" eb="399">
      <t>イッタイ</t>
    </rPh>
    <rPh sb="399" eb="401">
      <t>シエン</t>
    </rPh>
    <rPh sb="404" eb="407">
      <t>コウカトウ</t>
    </rPh>
    <rPh sb="412" eb="416">
      <t>ダイイベンサイ</t>
    </rPh>
    <rPh sb="417" eb="419">
      <t>ヨクセイ</t>
    </rPh>
    <rPh sb="422" eb="424">
      <t>ヘイザン</t>
    </rPh>
    <rPh sb="424" eb="429">
      <t>ダイイベンサイリツ</t>
    </rPh>
    <rPh sb="430" eb="432">
      <t>モクヒョウ</t>
    </rPh>
    <rPh sb="432" eb="433">
      <t>アタイ</t>
    </rPh>
    <rPh sb="434" eb="436">
      <t>タッセイ</t>
    </rPh>
    <rPh sb="443" eb="446">
      <t>キュウショウケン</t>
    </rPh>
    <rPh sb="446" eb="448">
      <t>カンリ</t>
    </rPh>
    <rPh sb="454" eb="457">
      <t>ユウタンポ</t>
    </rPh>
    <rPh sb="457" eb="460">
      <t>キュウショウケン</t>
    </rPh>
    <rPh sb="461" eb="463">
      <t>ゲンショウ</t>
    </rPh>
    <rPh sb="464" eb="467">
      <t>ホショウニン</t>
    </rPh>
    <rPh sb="468" eb="470">
      <t>チョウキュウ</t>
    </rPh>
    <rPh sb="473" eb="476">
      <t>ムタンポ</t>
    </rPh>
    <rPh sb="476" eb="479">
      <t>キュウショウケン</t>
    </rPh>
    <rPh sb="480" eb="482">
      <t>ゾウカ</t>
    </rPh>
    <rPh sb="482" eb="483">
      <t>トウ</t>
    </rPh>
    <rPh sb="484" eb="488">
      <t>カイシュウカンキョウ</t>
    </rPh>
    <rPh sb="489" eb="490">
      <t>キビ</t>
    </rPh>
    <rPh sb="495" eb="498">
      <t>サイムシャ</t>
    </rPh>
    <rPh sb="498" eb="499">
      <t>トウ</t>
    </rPh>
    <rPh sb="500" eb="502">
      <t>ジョウキョウ</t>
    </rPh>
    <rPh sb="503" eb="504">
      <t>オウ</t>
    </rPh>
    <rPh sb="506" eb="509">
      <t>セッキョクテキ</t>
    </rPh>
    <rPh sb="510" eb="514">
      <t>タンポショブン</t>
    </rPh>
    <rPh sb="514" eb="516">
      <t>コウショウ</t>
    </rPh>
    <rPh sb="523" eb="525">
      <t>カツヨウ</t>
    </rPh>
    <rPh sb="525" eb="526">
      <t>トウ</t>
    </rPh>
    <rPh sb="527" eb="528">
      <t>ツト</t>
    </rPh>
    <rPh sb="530" eb="532">
      <t>ケッカ</t>
    </rPh>
    <rPh sb="533" eb="536">
      <t>カイシュウガク</t>
    </rPh>
    <rPh sb="537" eb="539">
      <t>モクヒョウ</t>
    </rPh>
    <rPh sb="539" eb="540">
      <t>ガク</t>
    </rPh>
    <rPh sb="541" eb="543">
      <t>タッセイ</t>
    </rPh>
    <rPh sb="554" eb="557">
      <t>コウリツテキ</t>
    </rPh>
    <rPh sb="558" eb="560">
      <t>ケイエイ</t>
    </rPh>
    <rPh sb="561" eb="562">
      <t>ツト</t>
    </rPh>
    <rPh sb="596" eb="597">
      <t>アタイ</t>
    </rPh>
    <rPh sb="598" eb="600">
      <t>タッセイ</t>
    </rPh>
    <rPh sb="606" eb="610">
      <t>ダイイベンサイ</t>
    </rPh>
    <rPh sb="611" eb="613">
      <t>ヨクセイ</t>
    </rPh>
    <rPh sb="613" eb="614">
      <t>トウ</t>
    </rPh>
    <rPh sb="623" eb="625">
      <t>カクホ</t>
    </rPh>
    <phoneticPr fontId="2"/>
  </si>
  <si>
    <t>　令和５年度経営評価の最重点目標である保証債務残高については、「ゼロゼロ融資」の返済本格化等に伴い、前年度を下回ったものの、借換を含む資金需要に対応した「伴走支援型特別保証」の取扱いが全国の保証協会中トップとなるなど、継続した府内中小企業への資金繰り支援を行っており、目標額を上回る結果であった。
　また、令和５年４月にソリューション推進室を新設し、中小企業診断士有資格者や実務経験が豊富な職員を重点的に配置することで、経営支援体制の充実が図られている。
　その他の目標についても、すべて目標値を上回る結果となっており、法人の努力がうかがえる。
　令和６年度についても、原材料高や人手不足等による先行き不安定な状況が続くと見込まれ、代位弁済の大幅な増加や保証債務の劣化が懸念されるところであり、今後は、資金繰り支援に加え、経営改善や事業再生を含めた経営支援の重要性が増すことから、更なる「金融と経営の一体支援」を推進いただきたい。</t>
    <rPh sb="169" eb="170">
      <t>シツ</t>
    </rPh>
    <phoneticPr fontId="2"/>
  </si>
  <si>
    <t>・中小企業者の金融の円滑化や、地域の事業者支援態勢における中心的な役割を担うといった社会的使命を果たすため、人的資本の充実や機能的な組織体制を整備するとともに、業務の電子化等、システムの機能強化を継続して取り組むことにより、効率的な業務運営を図る。</t>
    <phoneticPr fontId="2"/>
  </si>
  <si>
    <t>・年度経営計画に掲げる「適正保証の推進」「経営支援・経営改善支援・再生支援等の推進」「地方創生への貢献」「求償権管理の強化・効率化」等に積極的に取り組むことにより収支を確保し、経営基盤等の強化を図る。</t>
    <phoneticPr fontId="2"/>
  </si>
  <si>
    <t>経営支援・経営改善支援・再生支援等の推進と地方創生への貢献</t>
    <phoneticPr fontId="2"/>
  </si>
  <si>
    <t>再生支援の推進</t>
    <phoneticPr fontId="2"/>
  </si>
  <si>
    <r>
      <rPr>
        <sz val="10"/>
        <color rgb="FF000000"/>
        <rFont val="ＭＳ Ｐゴシック"/>
        <family val="3"/>
        <charset val="128"/>
      </rPr>
      <t>（</t>
    </r>
    <r>
      <rPr>
        <sz val="10"/>
        <rFont val="ＭＳ Ｐゴシック"/>
        <family val="3"/>
        <charset val="128"/>
      </rPr>
      <t>流動資産）
流動資産の増加については、定期預金の増（5,000,000千円）が主な要因である。
（固定資産）
固定資産の減少については、保証債務残高の備忘勘定である保証債務見返の減（273,595,117千円）が主な要因である。
（固定負債）
固定負債の減少については、保証債務残高の備忘勘定である保証債務の減（273,595,117千円）が主な要因である。
（資本）
資本の増加については、収支差額の資本組入れによる増（16,059,224千円）と、金融機関等負担金受入れによる増（59,000千円)によるものである。</t>
    </r>
    <phoneticPr fontId="2"/>
  </si>
  <si>
    <r>
      <t>（営業利益）
営業利益の減少については、保証料収入の減（199,261千円）と、業務費支出の増(</t>
    </r>
    <r>
      <rPr>
        <sz val="10"/>
        <rFont val="ＭＳ Ｐゴシック"/>
        <family val="3"/>
        <charset val="128"/>
      </rPr>
      <t>576,892千</t>
    </r>
    <r>
      <rPr>
        <sz val="10"/>
        <color rgb="FF000000"/>
        <rFont val="ＭＳ Ｐゴシック"/>
        <family val="3"/>
        <charset val="128"/>
      </rPr>
      <t>円)が主な要因である。
（経常外収入）
経常外収入の増加については、代位弁済の増加に伴う求償権補塡金戻入の増（16,051,889千円）が主な要因である。
（経常外支出）
経常外支出の増加については、求償権残高の増加に伴う求償権償却の増（16,999,736千円）が主な要因である。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</si>
</sst>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
    <numFmt numFmtId="189" formatCode="#,##0.00;&quot;△ &quot;#,##0.00"/>
    <numFmt numFmtId="190"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11"/>
      <color rgb="FFFF0000"/>
      <name val="ＭＳ Ｐゴシック"/>
      <family val="3"/>
      <charset val="128"/>
    </font>
    <font>
      <b/>
      <sz val="20"/>
      <name val="ＭＳ Ｐゴシック"/>
      <family val="3"/>
      <charset val="128"/>
    </font>
    <font>
      <strike/>
      <sz val="11"/>
      <name val="ＭＳ Ｐゴシック"/>
      <family val="3"/>
      <charset val="128"/>
    </font>
    <font>
      <sz val="8.5"/>
      <name val="ＭＳ Ｐゴシック"/>
      <family val="3"/>
      <charset val="128"/>
    </font>
    <font>
      <sz val="10"/>
      <color rgb="FF000000"/>
      <name val="ＭＳ Ｐゴシック"/>
      <family val="3"/>
      <charset val="128"/>
    </font>
    <font>
      <sz val="11"/>
      <color rgb="FF000000"/>
      <name val="ＭＳ Ｐゴシック"/>
      <family val="3"/>
      <charset val="128"/>
    </font>
    <font>
      <sz val="7"/>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7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style="double">
        <color indexed="64"/>
      </bottom>
      <diagonal/>
    </border>
  </borders>
  <cellStyleXfs count="15">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104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10" fillId="0" borderId="0" xfId="0" applyFont="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3" xfId="0" applyFont="1" applyBorder="1" applyAlignment="1">
      <alignment vertical="center"/>
    </xf>
    <xf numFmtId="0" fontId="8" fillId="0" borderId="0" xfId="0" applyFont="1" applyAlignment="1">
      <alignment horizontal="left"/>
    </xf>
    <xf numFmtId="0" fontId="3" fillId="0" borderId="7" xfId="0" applyFont="1" applyBorder="1" applyAlignment="1">
      <alignment horizontal="left" vertical="center" shrinkToFit="1"/>
    </xf>
    <xf numFmtId="0" fontId="0" fillId="3" borderId="3" xfId="0" applyFill="1" applyBorder="1"/>
    <xf numFmtId="0" fontId="8" fillId="6" borderId="25" xfId="0" applyFont="1" applyFill="1" applyBorder="1" applyAlignment="1">
      <alignment horizontal="center" vertical="center" wrapText="1" shrinkToFit="1"/>
    </xf>
    <xf numFmtId="0" fontId="13" fillId="0" borderId="0" xfId="0" applyFont="1"/>
    <xf numFmtId="0" fontId="0" fillId="2" borderId="2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2" xfId="0" applyFill="1" applyBorder="1" applyAlignment="1">
      <alignment vertical="center"/>
    </xf>
    <xf numFmtId="0" fontId="0" fillId="2" borderId="33"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4" xfId="0"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8" borderId="0" xfId="0" applyFill="1" applyAlignment="1">
      <alignment vertical="center"/>
    </xf>
    <xf numFmtId="0" fontId="4" fillId="0" borderId="0" xfId="0" applyFont="1" applyAlignment="1">
      <alignment vertical="center"/>
    </xf>
    <xf numFmtId="0" fontId="4" fillId="0" borderId="42" xfId="0" applyFont="1" applyBorder="1" applyAlignment="1">
      <alignment horizontal="center" vertical="center"/>
    </xf>
    <xf numFmtId="0" fontId="0" fillId="4" borderId="25" xfId="0" applyFill="1" applyBorder="1" applyAlignment="1">
      <alignment horizontal="center" vertical="center" shrinkToFit="1"/>
    </xf>
    <xf numFmtId="182" fontId="0" fillId="2" borderId="30"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38" xfId="5" applyNumberFormat="1" applyFont="1" applyFill="1" applyBorder="1" applyAlignment="1">
      <alignment vertical="center" shrinkToFit="1"/>
    </xf>
    <xf numFmtId="0" fontId="0" fillId="2" borderId="43" xfId="0" applyFill="1" applyBorder="1" applyAlignment="1">
      <alignment vertical="center" shrinkToFit="1"/>
    </xf>
    <xf numFmtId="182" fontId="0" fillId="2" borderId="17"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1" xfId="5" applyNumberFormat="1" applyFont="1" applyFill="1" applyBorder="1" applyAlignment="1">
      <alignment vertical="center" shrinkToFit="1"/>
    </xf>
    <xf numFmtId="0" fontId="0" fillId="2" borderId="3" xfId="0" applyFill="1" applyBorder="1" applyAlignment="1">
      <alignment vertical="center" shrinkToFit="1"/>
    </xf>
    <xf numFmtId="182" fontId="0" fillId="2" borderId="17"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1" xfId="5" applyNumberFormat="1" applyFont="1" applyFill="1" applyBorder="1" applyAlignment="1">
      <alignment vertical="center"/>
    </xf>
    <xf numFmtId="0" fontId="0" fillId="2" borderId="32" xfId="0"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0" fillId="2" borderId="24"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2" borderId="46"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4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0" fontId="3" fillId="2" borderId="32" xfId="0" applyFont="1" applyFill="1" applyBorder="1" applyAlignment="1">
      <alignment horizontal="left" vertical="center" shrinkToFit="1"/>
    </xf>
    <xf numFmtId="182" fontId="0" fillId="2" borderId="50"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1"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2" borderId="52" xfId="5" applyNumberFormat="1" applyFont="1" applyFill="1" applyBorder="1" applyAlignment="1">
      <alignment horizontal="right" vertical="center" shrinkToFit="1"/>
    </xf>
    <xf numFmtId="182" fontId="0" fillId="0" borderId="16" xfId="5" applyNumberFormat="1" applyFont="1" applyFill="1" applyBorder="1" applyAlignment="1" applyProtection="1">
      <alignment horizontal="right" vertical="center" shrinkToFit="1"/>
      <protection locked="0"/>
    </xf>
    <xf numFmtId="182" fontId="0" fillId="2" borderId="22"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6" xfId="0" applyNumberFormat="1" applyFont="1" applyFill="1" applyBorder="1" applyAlignment="1" applyProtection="1">
      <alignment vertical="center" shrinkToFit="1"/>
      <protection locked="0"/>
    </xf>
    <xf numFmtId="182" fontId="0" fillId="0" borderId="0" xfId="5" applyNumberFormat="1" applyFont="1" applyAlignment="1">
      <alignment vertical="center"/>
    </xf>
    <xf numFmtId="182" fontId="0" fillId="4" borderId="59"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4" borderId="53"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47"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3" fillId="7" borderId="60" xfId="0" applyFont="1" applyFill="1" applyBorder="1" applyAlignment="1">
      <alignment horizontal="center" vertical="center" wrapText="1" shrinkToFit="1"/>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182" fontId="4" fillId="11" borderId="16" xfId="0" applyNumberFormat="1" applyFont="1" applyFill="1" applyBorder="1" applyAlignment="1" applyProtection="1">
      <alignment vertical="center" shrinkToFit="1"/>
      <protection locked="0"/>
    </xf>
    <xf numFmtId="0" fontId="8" fillId="9" borderId="0" xfId="0" applyFont="1" applyFill="1" applyAlignment="1">
      <alignment vertical="center"/>
    </xf>
    <xf numFmtId="0" fontId="6" fillId="9" borderId="0" xfId="0" applyFont="1" applyFill="1" applyAlignment="1">
      <alignment vertical="center"/>
    </xf>
    <xf numFmtId="0" fontId="0" fillId="0" borderId="0" xfId="0" applyAlignment="1">
      <alignment vertical="center" wrapText="1"/>
    </xf>
    <xf numFmtId="0" fontId="0" fillId="0" borderId="0" xfId="0"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4" fillId="6" borderId="18" xfId="0" applyFont="1" applyFill="1" applyBorder="1" applyAlignment="1">
      <alignment horizontal="center" vertical="center" shrinkToFit="1"/>
    </xf>
    <xf numFmtId="0" fontId="4" fillId="6" borderId="60" xfId="0" applyFont="1" applyFill="1" applyBorder="1" applyAlignment="1">
      <alignment horizontal="center" vertical="center"/>
    </xf>
    <xf numFmtId="0" fontId="0" fillId="14" borderId="38" xfId="0" applyFill="1" applyBorder="1" applyAlignment="1">
      <alignment vertical="center" shrinkToFit="1"/>
    </xf>
    <xf numFmtId="0" fontId="0" fillId="14" borderId="31" xfId="0" applyFill="1" applyBorder="1" applyAlignment="1">
      <alignment vertical="center" shrinkToFit="1"/>
    </xf>
    <xf numFmtId="0" fontId="0" fillId="14" borderId="34" xfId="0" applyFill="1" applyBorder="1" applyAlignment="1">
      <alignment vertical="center" shrinkToFi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4" xfId="0" applyFont="1" applyFill="1" applyBorder="1" applyAlignment="1">
      <alignment horizontal="center" vertical="center" wrapText="1" shrinkToFit="1"/>
    </xf>
    <xf numFmtId="0" fontId="3" fillId="7" borderId="81" xfId="0" applyFont="1" applyFill="1" applyBorder="1" applyAlignment="1">
      <alignment horizontal="center" vertical="center" wrapText="1" shrinkToFit="1"/>
    </xf>
    <xf numFmtId="0" fontId="12" fillId="7" borderId="38" xfId="0" applyFont="1" applyFill="1" applyBorder="1" applyAlignment="1">
      <alignment horizontal="center" vertical="center" textRotation="255"/>
    </xf>
    <xf numFmtId="0" fontId="13" fillId="0" borderId="0" xfId="0" applyFont="1" applyAlignment="1">
      <alignment vertical="center"/>
    </xf>
    <xf numFmtId="0" fontId="3" fillId="9" borderId="0" xfId="0" applyFont="1" applyFill="1" applyAlignment="1">
      <alignment vertical="center"/>
    </xf>
    <xf numFmtId="0" fontId="3" fillId="2" borderId="53" xfId="0" applyFont="1" applyFill="1" applyBorder="1" applyAlignment="1">
      <alignment horizontal="center"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82" fontId="0" fillId="12" borderId="52" xfId="5" applyNumberFormat="1" applyFont="1" applyFill="1" applyBorder="1" applyAlignment="1">
      <alignment horizontal="right" vertical="center" shrinkToFit="1"/>
    </xf>
    <xf numFmtId="182" fontId="0" fillId="12" borderId="22" xfId="5" applyNumberFormat="1" applyFont="1" applyFill="1" applyBorder="1" applyAlignment="1">
      <alignment horizontal="right" vertical="center" shrinkToFit="1"/>
    </xf>
    <xf numFmtId="38" fontId="0" fillId="4" borderId="53" xfId="5" applyFont="1" applyFill="1" applyBorder="1" applyAlignment="1">
      <alignment horizontal="center" vertical="center" shrinkToFit="1"/>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0" fillId="9"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38" fontId="4" fillId="0" borderId="126" xfId="4" applyFont="1" applyFill="1" applyBorder="1" applyAlignment="1" applyProtection="1">
      <alignment vertical="center" shrinkToFit="1"/>
      <protection locked="0"/>
    </xf>
    <xf numFmtId="182" fontId="6" fillId="2" borderId="130" xfId="0" applyNumberFormat="1" applyFont="1" applyFill="1" applyBorder="1" applyAlignment="1" applyProtection="1">
      <alignment vertical="center" shrinkToFit="1"/>
      <protection locked="0"/>
    </xf>
    <xf numFmtId="182" fontId="4" fillId="9" borderId="126"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21" fillId="0" borderId="36" xfId="0" applyFont="1" applyBorder="1" applyAlignment="1" applyProtection="1">
      <alignment vertical="center"/>
      <protection locked="0"/>
    </xf>
    <xf numFmtId="182" fontId="6" fillId="2" borderId="152" xfId="0" applyNumberFormat="1" applyFont="1" applyFill="1" applyBorder="1" applyAlignment="1" applyProtection="1">
      <alignment vertical="center" shrinkToFit="1"/>
      <protection locked="0"/>
    </xf>
    <xf numFmtId="182" fontId="6" fillId="2" borderId="13" xfId="0" applyNumberFormat="1" applyFont="1" applyFill="1" applyBorder="1" applyAlignment="1" applyProtection="1">
      <alignment vertical="center" shrinkToFit="1"/>
      <protection locked="0"/>
    </xf>
    <xf numFmtId="0" fontId="0" fillId="0" borderId="33" xfId="0" applyBorder="1" applyAlignment="1" applyProtection="1">
      <alignment horizontal="left" vertical="center"/>
      <protection locked="0"/>
    </xf>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0" xfId="0" applyFont="1" applyFill="1" applyBorder="1" applyAlignment="1">
      <alignment horizontal="center" vertical="center"/>
    </xf>
    <xf numFmtId="0" fontId="0" fillId="0" borderId="7" xfId="0" applyBorder="1" applyAlignment="1">
      <alignment vertical="center"/>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0" fontId="6" fillId="0" borderId="0" xfId="0" applyFont="1" applyAlignment="1">
      <alignment horizontal="left" vertical="center"/>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0" xfId="0" applyFill="1" applyBorder="1" applyAlignment="1">
      <alignment horizontal="center" vertical="center" shrinkToFit="1"/>
    </xf>
    <xf numFmtId="0" fontId="0" fillId="0" borderId="30" xfId="0" applyBorder="1" applyAlignment="1" applyProtection="1">
      <alignment horizontal="distributed" vertical="center" shrinkToFit="1"/>
      <protection locked="0"/>
    </xf>
    <xf numFmtId="49" fontId="0" fillId="0" borderId="38" xfId="0" applyNumberFormat="1" applyBorder="1" applyAlignment="1" applyProtection="1">
      <alignment horizontal="center" vertical="center" shrinkToFit="1"/>
      <protection locked="0"/>
    </xf>
    <xf numFmtId="0" fontId="0" fillId="0" borderId="17" xfId="0" applyBorder="1" applyAlignment="1" applyProtection="1">
      <alignment horizontal="distributed" vertical="center" shrinkToFit="1"/>
      <protection locked="0"/>
    </xf>
    <xf numFmtId="49" fontId="0" fillId="0" borderId="31" xfId="0" applyNumberFormat="1" applyBorder="1" applyAlignment="1" applyProtection="1">
      <alignment horizontal="center" vertical="center" shrinkToFit="1"/>
      <protection locked="0"/>
    </xf>
    <xf numFmtId="0" fontId="4" fillId="0" borderId="137" xfId="0" applyFont="1" applyBorder="1" applyAlignment="1">
      <alignment horizontal="center" vertical="center"/>
    </xf>
    <xf numFmtId="0" fontId="4" fillId="0" borderId="141" xfId="0" applyFont="1" applyBorder="1" applyAlignment="1">
      <alignment horizontal="center" vertical="center"/>
    </xf>
    <xf numFmtId="0" fontId="4" fillId="0" borderId="164" xfId="0" applyFont="1" applyBorder="1" applyAlignment="1">
      <alignment horizontal="center" vertical="center"/>
    </xf>
    <xf numFmtId="0" fontId="0" fillId="0" borderId="31" xfId="0" applyBorder="1" applyAlignment="1" applyProtection="1">
      <alignment horizontal="center" vertical="center" shrinkToFit="1"/>
      <protection locked="0"/>
    </xf>
    <xf numFmtId="177" fontId="0" fillId="0" borderId="0" xfId="0" applyNumberFormat="1" applyAlignment="1">
      <alignment horizontal="center" vertical="center" shrinkToFit="1"/>
    </xf>
    <xf numFmtId="177" fontId="6" fillId="0" borderId="0" xfId="0" applyNumberFormat="1" applyFont="1" applyAlignment="1" applyProtection="1">
      <alignment vertical="center" shrinkToFit="1"/>
      <protection locked="0"/>
    </xf>
    <xf numFmtId="0" fontId="18" fillId="0" borderId="0" xfId="0" applyFont="1" applyAlignment="1">
      <alignment vertical="center" wrapText="1" shrinkToFit="1"/>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49" fontId="0" fillId="0" borderId="0" xfId="0" applyNumberFormat="1" applyAlignment="1">
      <alignment horizontal="left" vertical="center" shrinkToFit="1"/>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0" fillId="9" borderId="0" xfId="0" applyFill="1" applyAlignment="1">
      <alignment horizontal="right" vertical="center"/>
    </xf>
    <xf numFmtId="0" fontId="0" fillId="2" borderId="7"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vertical="center" shrinkToFit="1"/>
      <protection locked="0"/>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8" xfId="0" applyBorder="1" applyAlignment="1">
      <alignment horizontal="right" vertical="center" shrinkToFit="1"/>
    </xf>
    <xf numFmtId="179" fontId="6" fillId="0" borderId="0" xfId="0" applyNumberFormat="1" applyFont="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20" xfId="0" applyBorder="1" applyAlignment="1">
      <alignment horizontal="center" vertical="center" shrinkToFit="1"/>
    </xf>
    <xf numFmtId="176" fontId="6" fillId="0" borderId="7" xfId="0" applyNumberFormat="1" applyFont="1" applyBorder="1" applyAlignment="1">
      <alignment horizontal="right" vertical="center" shrinkToFit="1"/>
    </xf>
    <xf numFmtId="0" fontId="5" fillId="0" borderId="7" xfId="0" applyFont="1" applyBorder="1" applyAlignment="1" applyProtection="1">
      <alignment vertical="center" wrapText="1" shrinkToFit="1"/>
      <protection locked="0"/>
    </xf>
    <xf numFmtId="0" fontId="3" fillId="0" borderId="0" xfId="0" applyFont="1" applyAlignment="1">
      <alignment vertical="center"/>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2" borderId="59"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124" xfId="0" applyFill="1" applyBorder="1" applyAlignment="1">
      <alignment horizontal="center" vertical="center" shrinkToFit="1"/>
    </xf>
    <xf numFmtId="0" fontId="0" fillId="2" borderId="148" xfId="0" applyFill="1" applyBorder="1" applyAlignment="1">
      <alignment horizontal="center" vertical="center" shrinkToFit="1"/>
    </xf>
    <xf numFmtId="0" fontId="0" fillId="2" borderId="112" xfId="0" applyFill="1" applyBorder="1" applyAlignment="1">
      <alignment horizontal="center" vertical="center" shrinkToFit="1"/>
    </xf>
    <xf numFmtId="182" fontId="6" fillId="2" borderId="81" xfId="0" applyNumberFormat="1" applyFont="1" applyFill="1" applyBorder="1" applyAlignment="1">
      <alignment vertical="center" shrinkToFit="1"/>
    </xf>
    <xf numFmtId="182" fontId="6" fillId="2" borderId="132" xfId="0" applyNumberFormat="1" applyFont="1" applyFill="1" applyBorder="1" applyAlignment="1">
      <alignment vertical="center" shrinkToFit="1"/>
    </xf>
    <xf numFmtId="182" fontId="6" fillId="2" borderId="149" xfId="0" applyNumberFormat="1" applyFont="1" applyFill="1" applyBorder="1" applyAlignment="1">
      <alignment vertical="center" shrinkToFit="1"/>
    </xf>
    <xf numFmtId="182" fontId="6" fillId="2" borderId="60" xfId="0" applyNumberFormat="1" applyFont="1" applyFill="1" applyBorder="1" applyAlignment="1">
      <alignment vertical="center" shrinkToFit="1"/>
    </xf>
    <xf numFmtId="182" fontId="6" fillId="2" borderId="82" xfId="0" applyNumberFormat="1" applyFont="1" applyFill="1" applyBorder="1" applyAlignment="1">
      <alignment vertical="center" shrinkToFit="1"/>
    </xf>
    <xf numFmtId="0" fontId="0" fillId="11" borderId="71" xfId="0" applyFill="1" applyBorder="1" applyAlignment="1">
      <alignment horizontal="right" vertical="center" shrinkToFit="1"/>
    </xf>
    <xf numFmtId="182" fontId="4" fillId="9" borderId="16" xfId="0" applyNumberFormat="1" applyFont="1" applyFill="1" applyBorder="1" applyAlignment="1" applyProtection="1">
      <alignment vertical="center" shrinkToFit="1"/>
      <protection locked="0"/>
    </xf>
    <xf numFmtId="182" fontId="6" fillId="0" borderId="7" xfId="0" applyNumberFormat="1" applyFont="1" applyBorder="1" applyAlignment="1">
      <alignment horizontal="right" vertical="center" shrinkToFit="1"/>
    </xf>
    <xf numFmtId="0" fontId="0" fillId="0" borderId="0" xfId="0" applyAlignment="1">
      <alignment horizontal="lef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6" fillId="0" borderId="0" xfId="0" applyNumberFormat="1" applyFont="1" applyAlignment="1">
      <alignment horizontal="right" vertical="center" shrinkToFit="1"/>
    </xf>
    <xf numFmtId="0" fontId="0" fillId="2" borderId="72" xfId="0" applyFill="1" applyBorder="1" applyAlignment="1">
      <alignment horizontal="center" vertical="center" shrinkToFit="1"/>
    </xf>
    <xf numFmtId="38" fontId="0" fillId="0" borderId="30" xfId="0" applyNumberFormat="1" applyBorder="1" applyAlignment="1">
      <alignment vertical="center"/>
    </xf>
    <xf numFmtId="38" fontId="0" fillId="0" borderId="18" xfId="0" applyNumberFormat="1" applyBorder="1" applyAlignment="1">
      <alignment vertical="center"/>
    </xf>
    <xf numFmtId="182" fontId="6" fillId="0" borderId="0" xfId="0" applyNumberFormat="1" applyFont="1" applyAlignment="1">
      <alignment vertical="center" shrinkToFit="1"/>
    </xf>
    <xf numFmtId="38" fontId="0" fillId="0" borderId="50" xfId="0" applyNumberFormat="1" applyBorder="1" applyAlignment="1">
      <alignment vertical="center"/>
    </xf>
    <xf numFmtId="38" fontId="0" fillId="0" borderId="19" xfId="0" applyNumberFormat="1" applyBorder="1" applyAlignment="1">
      <alignment vertical="center"/>
    </xf>
    <xf numFmtId="0" fontId="8" fillId="0" borderId="10" xfId="0" applyFont="1" applyBorder="1" applyAlignment="1">
      <alignment horizontal="left" vertical="center" shrinkToFit="1"/>
    </xf>
    <xf numFmtId="182" fontId="0" fillId="0" borderId="22" xfId="5" applyNumberFormat="1" applyFont="1" applyFill="1" applyBorder="1" applyAlignment="1">
      <alignment horizontal="right" vertical="center" shrinkToFit="1"/>
    </xf>
    <xf numFmtId="182" fontId="0" fillId="0" borderId="10" xfId="5" applyNumberFormat="1" applyFont="1" applyFill="1" applyBorder="1" applyAlignment="1">
      <alignment horizontal="right" vertical="center" shrinkToFit="1"/>
    </xf>
    <xf numFmtId="0" fontId="0" fillId="10" borderId="0" xfId="0" applyFill="1" applyAlignment="1">
      <alignment vertical="center"/>
    </xf>
    <xf numFmtId="0" fontId="0" fillId="0" borderId="14" xfId="0"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shrinkToFit="1"/>
      <protection locked="0"/>
    </xf>
    <xf numFmtId="0" fontId="0" fillId="0" borderId="46" xfId="11" applyFont="1" applyBorder="1" applyAlignment="1">
      <alignment horizontal="center" vertical="center"/>
    </xf>
    <xf numFmtId="0" fontId="0" fillId="0" borderId="52" xfId="0" applyBorder="1" applyAlignment="1" applyProtection="1">
      <alignment horizontal="center" vertical="center" shrinkToFit="1"/>
      <protection locked="0"/>
    </xf>
    <xf numFmtId="57" fontId="0" fillId="0" borderId="52" xfId="0" applyNumberFormat="1" applyBorder="1" applyAlignment="1" applyProtection="1">
      <alignment horizontal="center" vertical="center" shrinkToFit="1"/>
      <protection locked="0"/>
    </xf>
    <xf numFmtId="0" fontId="0" fillId="0" borderId="56" xfId="13" applyFont="1" applyBorder="1" applyAlignment="1">
      <alignment horizontal="center" vertical="center"/>
    </xf>
    <xf numFmtId="38" fontId="13" fillId="0" borderId="53" xfId="7" applyFont="1" applyFill="1" applyBorder="1" applyAlignment="1" applyProtection="1">
      <alignment horizontal="center" vertical="center" shrinkToFit="1"/>
      <protection locked="0"/>
    </xf>
    <xf numFmtId="0" fontId="4" fillId="9" borderId="48" xfId="0" applyFont="1" applyFill="1" applyBorder="1" applyAlignment="1">
      <alignment horizontal="left" vertical="center" textRotation="255" shrinkToFit="1"/>
    </xf>
    <xf numFmtId="0" fontId="4" fillId="0" borderId="2" xfId="0" applyFont="1" applyBorder="1" applyAlignment="1">
      <alignment horizontal="center" vertical="center" textRotation="255"/>
    </xf>
    <xf numFmtId="0" fontId="0" fillId="3" borderId="112" xfId="0" applyFill="1" applyBorder="1"/>
    <xf numFmtId="38" fontId="4" fillId="0" borderId="150" xfId="4" applyFont="1" applyFill="1" applyBorder="1" applyAlignment="1" applyProtection="1">
      <alignment vertical="center" shrinkToFit="1"/>
      <protection locked="0"/>
    </xf>
    <xf numFmtId="38" fontId="4" fillId="0" borderId="28" xfId="4" applyFont="1" applyFill="1" applyBorder="1" applyAlignment="1" applyProtection="1">
      <alignment vertical="center" shrinkToFit="1"/>
      <protection locked="0"/>
    </xf>
    <xf numFmtId="182" fontId="4" fillId="9" borderId="150" xfId="0" applyNumberFormat="1" applyFont="1" applyFill="1" applyBorder="1" applyAlignment="1" applyProtection="1">
      <alignment vertical="center" shrinkToFit="1"/>
      <protection locked="0"/>
    </xf>
    <xf numFmtId="182" fontId="4" fillId="9" borderId="28" xfId="0" applyNumberFormat="1" applyFont="1" applyFill="1" applyBorder="1" applyAlignment="1" applyProtection="1">
      <alignment vertical="center" shrinkToFit="1"/>
      <protection locked="0"/>
    </xf>
    <xf numFmtId="38" fontId="0" fillId="0" borderId="101" xfId="0" applyNumberFormat="1" applyBorder="1" applyAlignment="1">
      <alignment vertical="center"/>
    </xf>
    <xf numFmtId="38" fontId="0" fillId="0" borderId="74" xfId="0" applyNumberFormat="1" applyBorder="1" applyAlignment="1">
      <alignment vertical="center"/>
    </xf>
    <xf numFmtId="182" fontId="6" fillId="2" borderId="23" xfId="0" applyNumberFormat="1" applyFont="1" applyFill="1" applyBorder="1" applyAlignment="1">
      <alignment vertical="center" shrinkToFit="1"/>
    </xf>
    <xf numFmtId="182" fontId="6" fillId="2" borderId="21" xfId="0" applyNumberFormat="1" applyFont="1" applyFill="1" applyBorder="1" applyAlignment="1">
      <alignment vertical="center" shrinkToFit="1"/>
    </xf>
    <xf numFmtId="182" fontId="6" fillId="2" borderId="167" xfId="0" applyNumberFormat="1" applyFont="1" applyFill="1" applyBorder="1" applyAlignment="1">
      <alignment vertical="center" shrinkToFit="1"/>
    </xf>
    <xf numFmtId="182" fontId="6" fillId="2" borderId="168" xfId="0" applyNumberFormat="1" applyFont="1" applyFill="1" applyBorder="1" applyAlignment="1">
      <alignment vertical="center" shrinkToFit="1"/>
    </xf>
    <xf numFmtId="182" fontId="6" fillId="2" borderId="53" xfId="0" applyNumberFormat="1" applyFont="1" applyFill="1" applyBorder="1" applyAlignment="1">
      <alignment vertical="center" shrinkToFit="1"/>
    </xf>
    <xf numFmtId="0" fontId="15" fillId="0" borderId="100" xfId="0" applyFont="1" applyBorder="1" applyAlignment="1" applyProtection="1">
      <alignment horizontal="center" vertical="center" wrapText="1"/>
      <protection locked="0"/>
    </xf>
    <xf numFmtId="182" fontId="1" fillId="0" borderId="19" xfId="7" applyNumberFormat="1" applyFont="1" applyBorder="1" applyAlignment="1">
      <alignment vertical="center"/>
    </xf>
    <xf numFmtId="179" fontId="6" fillId="0" borderId="30"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88" xfId="0" applyNumberFormat="1" applyFont="1" applyFill="1" applyBorder="1" applyAlignment="1">
      <alignment vertical="center"/>
    </xf>
    <xf numFmtId="179" fontId="6" fillId="0" borderId="75" xfId="0" applyNumberFormat="1" applyFont="1" applyFill="1" applyBorder="1" applyAlignment="1">
      <alignment vertical="center"/>
    </xf>
    <xf numFmtId="179" fontId="6" fillId="0" borderId="72" xfId="0" applyNumberFormat="1" applyFont="1" applyFill="1" applyBorder="1" applyAlignment="1">
      <alignment vertical="center"/>
    </xf>
    <xf numFmtId="179" fontId="6" fillId="0" borderId="76"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89" xfId="0" applyNumberFormat="1" applyFont="1" applyFill="1" applyBorder="1" applyAlignment="1">
      <alignment vertical="center"/>
    </xf>
    <xf numFmtId="179" fontId="6" fillId="0" borderId="34" xfId="0" applyNumberFormat="1" applyFont="1" applyFill="1" applyBorder="1" applyAlignment="1">
      <alignment vertical="center"/>
    </xf>
    <xf numFmtId="179" fontId="6" fillId="0" borderId="19" xfId="0" applyNumberFormat="1" applyFont="1" applyFill="1" applyBorder="1" applyAlignment="1">
      <alignment vertical="center"/>
    </xf>
    <xf numFmtId="179" fontId="6" fillId="0" borderId="18" xfId="0" applyNumberFormat="1" applyFont="1" applyFill="1" applyBorder="1" applyAlignment="1">
      <alignment vertical="center"/>
    </xf>
    <xf numFmtId="179" fontId="6" fillId="0" borderId="77"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63" xfId="0" applyNumberFormat="1" applyFont="1" applyFill="1" applyBorder="1" applyAlignment="1">
      <alignment vertical="center"/>
    </xf>
    <xf numFmtId="179" fontId="6" fillId="0" borderId="4"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9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7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54" xfId="0" applyNumberFormat="1" applyFont="1" applyFill="1" applyBorder="1" applyAlignment="1">
      <alignment vertical="center"/>
    </xf>
    <xf numFmtId="179" fontId="0" fillId="0" borderId="8" xfId="0" applyNumberFormat="1" applyFill="1" applyBorder="1" applyAlignment="1">
      <alignment horizontal="right" vertical="center" shrinkToFit="1"/>
    </xf>
    <xf numFmtId="182" fontId="6" fillId="14" borderId="83" xfId="0" applyNumberFormat="1" applyFont="1" applyFill="1" applyBorder="1" applyAlignment="1">
      <alignment vertical="center" shrinkToFit="1"/>
    </xf>
    <xf numFmtId="182" fontId="6" fillId="14" borderId="84" xfId="0" applyNumberFormat="1" applyFont="1" applyFill="1" applyBorder="1" applyAlignment="1">
      <alignment vertical="center" shrinkToFit="1"/>
    </xf>
    <xf numFmtId="182" fontId="6" fillId="14" borderId="133" xfId="0" applyNumberFormat="1" applyFont="1" applyFill="1" applyBorder="1" applyAlignment="1">
      <alignment vertical="center" shrinkToFit="1"/>
    </xf>
    <xf numFmtId="182" fontId="6" fillId="14" borderId="153" xfId="0" applyNumberFormat="1" applyFont="1" applyFill="1" applyBorder="1" applyAlignment="1">
      <alignment vertical="center" shrinkToFit="1"/>
    </xf>
    <xf numFmtId="182" fontId="6" fillId="14" borderId="154" xfId="0" applyNumberFormat="1" applyFont="1" applyFill="1" applyBorder="1" applyAlignment="1">
      <alignment vertical="center" shrinkToFit="1"/>
    </xf>
    <xf numFmtId="182" fontId="0" fillId="0" borderId="57" xfId="0" applyNumberFormat="1" applyFill="1" applyBorder="1" applyAlignment="1">
      <alignment vertical="center"/>
    </xf>
    <xf numFmtId="182" fontId="0" fillId="0" borderId="0" xfId="5" applyNumberFormat="1" applyFont="1" applyFill="1" applyBorder="1" applyAlignment="1">
      <alignment horizontal="center" vertical="center"/>
    </xf>
    <xf numFmtId="0" fontId="0" fillId="0" borderId="0" xfId="0" applyFill="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182" fontId="0" fillId="0" borderId="59"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7"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86" xfId="5" applyNumberFormat="1" applyFont="1" applyFill="1" applyBorder="1" applyAlignment="1">
      <alignment horizontal="right" vertical="center" shrinkToFit="1"/>
    </xf>
    <xf numFmtId="182" fontId="0" fillId="0" borderId="43" xfId="5" applyNumberFormat="1" applyFont="1" applyFill="1" applyBorder="1" applyAlignment="1">
      <alignment horizontal="right" vertical="center" shrinkToFit="1"/>
    </xf>
    <xf numFmtId="182" fontId="0" fillId="0" borderId="85" xfId="5" applyNumberFormat="1" applyFont="1" applyFill="1" applyBorder="1" applyAlignment="1">
      <alignment vertical="center" shrinkToFit="1"/>
    </xf>
    <xf numFmtId="182" fontId="0" fillId="0" borderId="43" xfId="5" applyNumberFormat="1" applyFont="1" applyFill="1" applyBorder="1" applyAlignment="1">
      <alignment vertical="center" shrinkToFit="1"/>
    </xf>
    <xf numFmtId="182" fontId="0" fillId="14" borderId="30" xfId="5" applyNumberFormat="1" applyFont="1" applyFill="1" applyBorder="1" applyAlignment="1">
      <alignment vertical="center" shrinkToFit="1"/>
    </xf>
    <xf numFmtId="182" fontId="0" fillId="14" borderId="17" xfId="5" applyNumberFormat="1" applyFont="1" applyFill="1" applyBorder="1" applyAlignment="1">
      <alignment vertical="center" shrinkToFit="1"/>
    </xf>
    <xf numFmtId="182" fontId="0" fillId="14" borderId="50" xfId="5" applyNumberFormat="1" applyFont="1" applyFill="1" applyBorder="1" applyAlignment="1">
      <alignment vertical="center" shrinkToFit="1"/>
    </xf>
    <xf numFmtId="182" fontId="0" fillId="14" borderId="17" xfId="5" applyNumberFormat="1" applyFont="1" applyFill="1" applyBorder="1" applyAlignment="1">
      <alignment horizontal="right" vertical="center" shrinkToFit="1"/>
    </xf>
    <xf numFmtId="182" fontId="0" fillId="14" borderId="10" xfId="5" applyNumberFormat="1" applyFont="1" applyFill="1" applyBorder="1" applyAlignment="1">
      <alignment horizontal="right" vertical="center" shrinkToFit="1"/>
    </xf>
    <xf numFmtId="183" fontId="0" fillId="0" borderId="0" xfId="0" applyNumberFormat="1" applyBorder="1" applyAlignment="1" applyProtection="1">
      <alignment horizontal="center" vertical="center" wrapText="1" shrinkToFit="1"/>
      <protection locked="0"/>
    </xf>
    <xf numFmtId="0" fontId="0" fillId="0" borderId="0" xfId="0" applyBorder="1" applyAlignment="1">
      <alignment horizontal="center" vertical="center"/>
    </xf>
    <xf numFmtId="0" fontId="0" fillId="0" borderId="0" xfId="0" applyBorder="1" applyAlignment="1">
      <alignment vertical="center"/>
    </xf>
    <xf numFmtId="0" fontId="19" fillId="0" borderId="0" xfId="0" applyFont="1" applyBorder="1" applyAlignment="1">
      <alignment horizontal="left" vertical="center"/>
    </xf>
    <xf numFmtId="177" fontId="19" fillId="0" borderId="0" xfId="0" applyNumberFormat="1" applyFont="1" applyBorder="1" applyAlignment="1">
      <alignment vertical="center" wrapText="1"/>
    </xf>
    <xf numFmtId="38" fontId="19" fillId="0" borderId="0" xfId="4" applyFont="1" applyBorder="1" applyAlignment="1">
      <alignment vertical="center" wrapText="1"/>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2" borderId="30" xfId="0" applyFill="1" applyBorder="1" applyAlignment="1">
      <alignment horizontal="distributed" vertical="center" justifyLastLine="1" shrinkToFit="1"/>
    </xf>
    <xf numFmtId="0" fontId="0" fillId="2" borderId="18"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2" borderId="17"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5" fillId="2"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52" xfId="0" applyBorder="1" applyAlignment="1" applyProtection="1">
      <alignment horizontal="left" vertical="center" wrapText="1" shrinkToFit="1"/>
      <protection locked="0"/>
    </xf>
    <xf numFmtId="0" fontId="0" fillId="2" borderId="22"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17"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52"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2" borderId="9" xfId="0" applyFill="1" applyBorder="1" applyAlignment="1">
      <alignment horizontal="center" vertical="center"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81" xfId="0" applyFont="1" applyBorder="1" applyAlignment="1" applyProtection="1">
      <alignment horizontal="left" vertical="center" wrapText="1" shrinkToFit="1"/>
      <protection locked="0"/>
    </xf>
    <xf numFmtId="0" fontId="0" fillId="0" borderId="18" xfId="0" applyFont="1" applyBorder="1" applyAlignment="1" applyProtection="1">
      <alignment horizontal="left" vertical="center" shrinkToFit="1"/>
      <protection locked="0"/>
    </xf>
    <xf numFmtId="188" fontId="6" fillId="0" borderId="99" xfId="0" applyNumberFormat="1" applyFont="1" applyFill="1" applyBorder="1" applyAlignment="1">
      <alignment horizontal="center" vertical="center"/>
    </xf>
    <xf numFmtId="188" fontId="6" fillId="0" borderId="104" xfId="0" applyNumberFormat="1" applyFont="1" applyFill="1" applyBorder="1" applyAlignment="1">
      <alignment horizontal="center" vertical="center"/>
    </xf>
    <xf numFmtId="188" fontId="6" fillId="0" borderId="106" xfId="0" applyNumberFormat="1" applyFont="1" applyFill="1" applyBorder="1" applyAlignment="1">
      <alignment horizontal="center" vertical="center"/>
    </xf>
    <xf numFmtId="0" fontId="0" fillId="0" borderId="4" xfId="0" applyBorder="1" applyAlignment="1" applyProtection="1">
      <alignment horizontal="left" vertical="center" wrapText="1" shrinkToFit="1"/>
      <protection locked="0"/>
    </xf>
    <xf numFmtId="0" fontId="0" fillId="0" borderId="162" xfId="0" applyBorder="1" applyAlignment="1" applyProtection="1">
      <alignment vertical="center"/>
      <protection locked="0"/>
    </xf>
    <xf numFmtId="0" fontId="0" fillId="0" borderId="163" xfId="0" applyBorder="1" applyAlignment="1" applyProtection="1">
      <alignment vertical="center"/>
      <protection locked="0"/>
    </xf>
    <xf numFmtId="180" fontId="6" fillId="0" borderId="163" xfId="0" applyNumberFormat="1" applyFont="1" applyBorder="1" applyAlignment="1" applyProtection="1">
      <alignment horizontal="right" vertical="center"/>
      <protection locked="0"/>
    </xf>
    <xf numFmtId="176" fontId="6" fillId="0" borderId="162" xfId="0" applyNumberFormat="1" applyFont="1" applyFill="1" applyBorder="1" applyAlignment="1">
      <alignment horizontal="center" vertical="center" shrinkToFit="1"/>
    </xf>
    <xf numFmtId="176" fontId="6" fillId="0" borderId="163" xfId="0" applyNumberFormat="1" applyFont="1" applyFill="1" applyBorder="1" applyAlignment="1">
      <alignment horizontal="center" vertical="center" shrinkToFit="1"/>
    </xf>
    <xf numFmtId="176" fontId="6" fillId="0" borderId="165" xfId="0" applyNumberFormat="1" applyFont="1" applyFill="1" applyBorder="1" applyAlignment="1">
      <alignment horizontal="center" vertical="center" shrinkToFit="1"/>
    </xf>
    <xf numFmtId="177" fontId="4" fillId="2" borderId="26" xfId="0" applyNumberFormat="1" applyFont="1" applyFill="1" applyBorder="1" applyAlignment="1">
      <alignment horizontal="center" vertical="center" wrapText="1" shrinkToFit="1"/>
    </xf>
    <xf numFmtId="177" fontId="4" fillId="2" borderId="7" xfId="0" applyNumberFormat="1" applyFont="1" applyFill="1" applyBorder="1" applyAlignment="1">
      <alignment horizontal="center" vertical="center" wrapText="1" shrinkToFit="1"/>
    </xf>
    <xf numFmtId="177" fontId="4" fillId="2" borderId="76" xfId="0" applyNumberFormat="1" applyFont="1" applyFill="1" applyBorder="1" applyAlignment="1">
      <alignment horizontal="center" vertical="center" wrapText="1"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177" fontId="4" fillId="2" borderId="1" xfId="0" applyNumberFormat="1" applyFont="1" applyFill="1" applyBorder="1" applyAlignment="1">
      <alignment horizontal="center" vertical="center" wrapText="1" shrinkToFit="1"/>
    </xf>
    <xf numFmtId="177" fontId="4" fillId="2" borderId="40" xfId="0" applyNumberFormat="1" applyFont="1" applyFill="1" applyBorder="1" applyAlignment="1">
      <alignment horizontal="center" vertical="center" wrapText="1" shrinkToFit="1"/>
    </xf>
    <xf numFmtId="177" fontId="4" fillId="2" borderId="5" xfId="0" applyNumberFormat="1" applyFont="1" applyFill="1" applyBorder="1" applyAlignment="1">
      <alignment horizontal="center" vertical="center" wrapText="1" shrinkToFit="1"/>
    </xf>
    <xf numFmtId="0" fontId="0" fillId="0" borderId="138" xfId="0" applyBorder="1" applyAlignment="1">
      <alignment vertical="center" wrapText="1" shrinkToFit="1"/>
    </xf>
    <xf numFmtId="0" fontId="0" fillId="0" borderId="122" xfId="0" applyBorder="1" applyAlignment="1">
      <alignment vertical="center" wrapText="1" shrinkToFit="1"/>
    </xf>
    <xf numFmtId="180" fontId="6" fillId="0" borderId="122" xfId="0" applyNumberFormat="1" applyFont="1" applyBorder="1" applyAlignment="1" applyProtection="1">
      <alignment horizontal="right" vertical="center"/>
      <protection locked="0"/>
    </xf>
    <xf numFmtId="176" fontId="6" fillId="0" borderId="138" xfId="0" applyNumberFormat="1" applyFont="1" applyFill="1" applyBorder="1" applyAlignment="1">
      <alignment horizontal="center" vertical="center"/>
    </xf>
    <xf numFmtId="176" fontId="6" fillId="0" borderId="122" xfId="0" applyNumberFormat="1" applyFont="1" applyFill="1" applyBorder="1" applyAlignment="1">
      <alignment horizontal="center" vertical="center"/>
    </xf>
    <xf numFmtId="176" fontId="6" fillId="0" borderId="139" xfId="0" applyNumberFormat="1" applyFont="1" applyFill="1" applyBorder="1" applyAlignment="1">
      <alignment horizontal="center" vertical="center"/>
    </xf>
    <xf numFmtId="0" fontId="0" fillId="0" borderId="99" xfId="0" applyBorder="1" applyAlignment="1">
      <alignment horizontal="left" vertical="center" wrapText="1" shrinkToFit="1"/>
    </xf>
    <xf numFmtId="0" fontId="0" fillId="0" borderId="104" xfId="0" applyBorder="1" applyAlignment="1">
      <alignment horizontal="left" vertical="center" wrapText="1" shrinkToFit="1"/>
    </xf>
    <xf numFmtId="180" fontId="6" fillId="0" borderId="104" xfId="0" applyNumberFormat="1" applyFont="1" applyBorder="1" applyAlignment="1" applyProtection="1">
      <alignment horizontal="right" vertical="center"/>
      <protection locked="0"/>
    </xf>
    <xf numFmtId="49" fontId="0" fillId="0" borderId="39" xfId="0" applyNumberFormat="1" applyBorder="1" applyAlignment="1">
      <alignment vertical="center" shrinkToFit="1"/>
    </xf>
    <xf numFmtId="180" fontId="6" fillId="0" borderId="35" xfId="0" applyNumberFormat="1" applyFont="1" applyBorder="1" applyAlignment="1" applyProtection="1">
      <alignment horizontal="right" vertical="center"/>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0" borderId="52" xfId="11" applyFont="1" applyBorder="1" applyAlignment="1">
      <alignment horizontal="left" vertical="center" shrinkToFit="1"/>
    </xf>
    <xf numFmtId="0" fontId="0" fillId="0" borderId="4" xfId="11" applyFont="1" applyBorder="1" applyAlignment="1">
      <alignment horizontal="left" vertical="center"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2" borderId="2"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Border="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2" borderId="33" xfId="0" applyFill="1" applyBorder="1" applyAlignment="1">
      <alignment horizontal="center" vertical="center" justifyLastLine="1" shrinkToFit="1"/>
    </xf>
    <xf numFmtId="0" fontId="0" fillId="2" borderId="113"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 xfId="0" applyFill="1" applyBorder="1" applyAlignment="1">
      <alignment horizontal="center" vertical="center" shrinkToFit="1"/>
    </xf>
    <xf numFmtId="177" fontId="6" fillId="0" borderId="52" xfId="0" applyNumberFormat="1" applyFont="1" applyFill="1" applyBorder="1" applyAlignment="1">
      <alignment vertical="center" shrinkToFit="1"/>
    </xf>
    <xf numFmtId="177" fontId="6"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0" fontId="0" fillId="0" borderId="40" xfId="0" applyBorder="1" applyAlignment="1" applyProtection="1">
      <alignment vertical="center"/>
      <protection locked="0"/>
    </xf>
    <xf numFmtId="180" fontId="6" fillId="0" borderId="40" xfId="0" applyNumberFormat="1" applyFont="1" applyBorder="1" applyAlignment="1" applyProtection="1">
      <alignment horizontal="right" vertical="center"/>
      <protection locked="0"/>
    </xf>
    <xf numFmtId="188" fontId="6" fillId="0" borderId="44" xfId="0" applyNumberFormat="1" applyFont="1" applyFill="1" applyBorder="1" applyAlignment="1">
      <alignment horizontal="center" vertical="center" shrinkToFit="1"/>
    </xf>
    <xf numFmtId="188" fontId="6" fillId="0" borderId="40" xfId="0" applyNumberFormat="1" applyFont="1" applyFill="1" applyBorder="1" applyAlignment="1">
      <alignment horizontal="center" vertical="center" shrinkToFit="1"/>
    </xf>
    <xf numFmtId="188" fontId="6" fillId="0" borderId="109" xfId="0" applyNumberFormat="1" applyFont="1" applyFill="1" applyBorder="1" applyAlignment="1">
      <alignment horizontal="center" vertical="center" shrinkToFit="1"/>
    </xf>
    <xf numFmtId="0" fontId="0" fillId="0" borderId="39" xfId="0" applyBorder="1" applyAlignment="1" applyProtection="1">
      <alignment vertical="center" shrinkToFit="1"/>
      <protection locked="0"/>
    </xf>
    <xf numFmtId="180" fontId="6" fillId="0" borderId="39" xfId="0" applyNumberFormat="1" applyFont="1" applyBorder="1" applyAlignment="1" applyProtection="1">
      <alignment horizontal="right" vertical="center"/>
      <protection locked="0"/>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0" fillId="9" borderId="33" xfId="0" applyFill="1" applyBorder="1" applyAlignment="1">
      <alignment horizontal="right" vertical="center"/>
    </xf>
    <xf numFmtId="0" fontId="0" fillId="2" borderId="26" xfId="0" applyFill="1" applyBorder="1" applyAlignment="1">
      <alignment horizontal="left" vertical="center" indent="1"/>
    </xf>
    <xf numFmtId="0" fontId="0" fillId="2" borderId="7" xfId="0" applyFill="1" applyBorder="1" applyAlignment="1">
      <alignment horizontal="left" vertical="center" indent="1"/>
    </xf>
    <xf numFmtId="0" fontId="0" fillId="2" borderId="27" xfId="0" applyFill="1" applyBorder="1" applyAlignment="1">
      <alignment horizontal="left" vertical="center" indent="1"/>
    </xf>
    <xf numFmtId="177" fontId="0" fillId="2" borderId="32" xfId="0" applyNumberFormat="1" applyFill="1" applyBorder="1" applyAlignment="1">
      <alignment horizontal="center" vertical="center" shrinkToFit="1"/>
    </xf>
    <xf numFmtId="177" fontId="0" fillId="2" borderId="33" xfId="0" applyNumberFormat="1" applyFill="1" applyBorder="1" applyAlignment="1">
      <alignment horizontal="center" vertical="center" shrinkToFit="1"/>
    </xf>
    <xf numFmtId="177" fontId="0" fillId="2" borderId="56" xfId="0" applyNumberFormat="1" applyFill="1" applyBorder="1" applyAlignment="1">
      <alignment horizontal="center" vertical="center" shrinkToFit="1"/>
    </xf>
    <xf numFmtId="177" fontId="0" fillId="2" borderId="54" xfId="0" applyNumberFormat="1" applyFill="1" applyBorder="1" applyAlignment="1">
      <alignment horizontal="center" vertical="center" shrinkToFit="1"/>
    </xf>
    <xf numFmtId="177" fontId="6" fillId="0" borderId="33" xfId="0" applyNumberFormat="1" applyFont="1" applyBorder="1" applyAlignment="1" applyProtection="1">
      <alignment vertical="center" shrinkToFit="1"/>
      <protection locked="0"/>
    </xf>
    <xf numFmtId="0" fontId="0" fillId="0" borderId="33" xfId="0" applyBorder="1" applyAlignment="1">
      <alignment horizontal="center" vertical="center" shrinkToFit="1"/>
    </xf>
    <xf numFmtId="0" fontId="0" fillId="0" borderId="54" xfId="0" applyBorder="1" applyAlignment="1">
      <alignment horizontal="center" vertical="center" shrinkToFit="1"/>
    </xf>
    <xf numFmtId="0" fontId="25" fillId="0" borderId="56" xfId="0" applyFont="1" applyBorder="1" applyAlignment="1">
      <alignment vertical="center" wrapText="1" shrinkToFit="1"/>
    </xf>
    <xf numFmtId="0" fontId="25" fillId="0" borderId="33" xfId="0" applyFont="1" applyBorder="1" applyAlignment="1">
      <alignment vertical="center" wrapText="1" shrinkToFit="1"/>
    </xf>
    <xf numFmtId="0" fontId="25" fillId="0" borderId="37" xfId="0" applyFont="1" applyBorder="1" applyAlignment="1">
      <alignment vertical="center" wrapText="1" shrinkToFit="1"/>
    </xf>
    <xf numFmtId="0" fontId="0" fillId="2" borderId="30"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0" fontId="0" fillId="2" borderId="7" xfId="0" applyFill="1" applyBorder="1" applyAlignment="1">
      <alignment horizontal="left" vertical="center" shrinkToFit="1"/>
    </xf>
    <xf numFmtId="190" fontId="6" fillId="0" borderId="26" xfId="0" applyNumberFormat="1" applyFont="1" applyFill="1" applyBorder="1" applyAlignment="1">
      <alignment horizontal="right" vertical="center"/>
    </xf>
    <xf numFmtId="190" fontId="0" fillId="0" borderId="76" xfId="0" applyNumberFormat="1" applyFill="1" applyBorder="1" applyAlignment="1"/>
    <xf numFmtId="179" fontId="6" fillId="0" borderId="15" xfId="0" applyNumberFormat="1" applyFont="1" applyFill="1" applyBorder="1" applyAlignment="1">
      <alignment horizontal="right" vertical="center"/>
    </xf>
    <xf numFmtId="0" fontId="0" fillId="0" borderId="27" xfId="0" applyFill="1" applyBorder="1" applyAlignment="1"/>
    <xf numFmtId="0" fontId="0" fillId="2" borderId="35" xfId="0" applyFill="1" applyBorder="1" applyAlignment="1">
      <alignment horizontal="left" vertical="center" shrinkToFit="1"/>
    </xf>
    <xf numFmtId="190" fontId="6" fillId="0" borderId="2" xfId="0" applyNumberFormat="1" applyFont="1" applyFill="1" applyBorder="1" applyAlignment="1">
      <alignment horizontal="right" vertical="center"/>
    </xf>
    <xf numFmtId="190" fontId="0" fillId="0" borderId="42" xfId="0" applyNumberFormat="1" applyFill="1" applyBorder="1" applyAlignment="1"/>
    <xf numFmtId="179" fontId="6" fillId="0" borderId="51" xfId="0" applyNumberFormat="1" applyFont="1" applyFill="1" applyBorder="1" applyAlignment="1">
      <alignment horizontal="right" vertical="center"/>
    </xf>
    <xf numFmtId="0" fontId="0" fillId="0" borderId="74" xfId="0" applyFill="1" applyBorder="1" applyAlignment="1"/>
    <xf numFmtId="0" fontId="0" fillId="0" borderId="56" xfId="13" applyFont="1" applyBorder="1" applyAlignment="1">
      <alignment horizontal="left" vertical="center" shrinkToFit="1"/>
    </xf>
    <xf numFmtId="0" fontId="0" fillId="0" borderId="54" xfId="13" applyFont="1" applyBorder="1" applyAlignment="1">
      <alignment horizontal="left" vertical="center" shrinkToFit="1"/>
    </xf>
    <xf numFmtId="0" fontId="0" fillId="2" borderId="31" xfId="0" applyFill="1" applyBorder="1" applyAlignment="1">
      <alignment horizontal="center" vertical="center" shrinkToFit="1"/>
    </xf>
    <xf numFmtId="190" fontId="6" fillId="0" borderId="17" xfId="0" applyNumberFormat="1" applyFont="1" applyFill="1" applyBorder="1" applyAlignment="1">
      <alignment horizontal="right" vertical="center"/>
    </xf>
    <xf numFmtId="190" fontId="0" fillId="0" borderId="9" xfId="0" applyNumberFormat="1" applyFill="1" applyBorder="1" applyAlignment="1"/>
    <xf numFmtId="179" fontId="6" fillId="0" borderId="9" xfId="0" applyNumberFormat="1" applyFont="1" applyFill="1" applyBorder="1" applyAlignment="1">
      <alignment horizontal="right" vertical="center"/>
    </xf>
    <xf numFmtId="0" fontId="0" fillId="0" borderId="31" xfId="0" applyFill="1" applyBorder="1" applyAlignment="1"/>
    <xf numFmtId="0" fontId="0" fillId="2" borderId="95" xfId="0" applyFill="1" applyBorder="1" applyAlignment="1">
      <alignment horizontal="center" vertical="center" shrinkToFit="1"/>
    </xf>
    <xf numFmtId="0" fontId="0" fillId="2" borderId="96" xfId="0" applyFill="1" applyBorder="1" applyAlignment="1">
      <alignment horizontal="center" vertical="center" shrinkToFit="1"/>
    </xf>
    <xf numFmtId="190" fontId="6" fillId="0" borderId="98" xfId="0" applyNumberFormat="1" applyFont="1" applyFill="1" applyBorder="1" applyAlignment="1">
      <alignment horizontal="right" vertical="center"/>
    </xf>
    <xf numFmtId="190" fontId="0" fillId="0" borderId="95" xfId="0" applyNumberFormat="1" applyFill="1" applyBorder="1" applyAlignment="1"/>
    <xf numFmtId="179" fontId="6" fillId="0" borderId="95" xfId="0" applyNumberFormat="1" applyFont="1" applyFill="1" applyBorder="1" applyAlignment="1">
      <alignment vertical="center"/>
    </xf>
    <xf numFmtId="179" fontId="6" fillId="0" borderId="96" xfId="0" applyNumberFormat="1" applyFont="1" applyFill="1" applyBorder="1" applyAlignment="1">
      <alignment vertical="center"/>
    </xf>
    <xf numFmtId="0" fontId="0" fillId="2" borderId="32" xfId="0" applyFill="1" applyBorder="1" applyAlignment="1">
      <alignment horizontal="center" vertical="center"/>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0" fillId="2" borderId="74" xfId="0" applyFill="1" applyBorder="1" applyAlignment="1">
      <alignment horizontal="center" vertical="center"/>
    </xf>
    <xf numFmtId="0" fontId="18" fillId="0" borderId="0" xfId="0" applyFont="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0" fillId="0" borderId="8" xfId="0" applyBorder="1" applyAlignment="1">
      <alignment horizontal="center" vertical="center" shrinkToFit="1"/>
    </xf>
    <xf numFmtId="0" fontId="0" fillId="0" borderId="8" xfId="0" applyBorder="1" applyAlignment="1">
      <alignment vertical="center" shrinkToFit="1"/>
    </xf>
    <xf numFmtId="0" fontId="0" fillId="0" borderId="33" xfId="0" applyBorder="1" applyAlignment="1">
      <alignment vertical="center" shrinkToFit="1"/>
    </xf>
    <xf numFmtId="0" fontId="0" fillId="2" borderId="23" xfId="0" applyFill="1" applyBorder="1" applyAlignment="1">
      <alignment horizontal="center" vertical="center" shrinkToFit="1"/>
    </xf>
    <xf numFmtId="0" fontId="0" fillId="2" borderId="8" xfId="0" applyFill="1" applyBorder="1" applyAlignment="1">
      <alignment horizontal="center" vertical="center" shrinkToFit="1"/>
    </xf>
    <xf numFmtId="177" fontId="6" fillId="0" borderId="22"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0" fillId="2" borderId="21" xfId="0"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8" xfId="0" applyNumberFormat="1" applyFont="1" applyFill="1" applyBorder="1" applyAlignment="1">
      <alignment horizontal="center" vertical="center"/>
    </xf>
    <xf numFmtId="0" fontId="0" fillId="0" borderId="100" xfId="0" applyBorder="1" applyAlignment="1">
      <alignment horizontal="center" vertical="center"/>
    </xf>
    <xf numFmtId="0" fontId="0" fillId="2" borderId="59"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2" borderId="38" xfId="0" applyFill="1" applyBorder="1" applyAlignment="1">
      <alignment horizontal="center" vertical="center" shrinkToFit="1"/>
    </xf>
    <xf numFmtId="190" fontId="6" fillId="0" borderId="30" xfId="0" applyNumberFormat="1" applyFont="1" applyFill="1" applyBorder="1" applyAlignment="1">
      <alignment horizontal="right" vertical="center"/>
    </xf>
    <xf numFmtId="190" fontId="0" fillId="0" borderId="14" xfId="0" applyNumberFormat="1" applyFill="1" applyBorder="1" applyAlignment="1"/>
    <xf numFmtId="190" fontId="6" fillId="0" borderId="47" xfId="0" applyNumberFormat="1" applyFont="1" applyFill="1" applyBorder="1" applyAlignment="1">
      <alignment horizontal="right" vertical="center"/>
    </xf>
    <xf numFmtId="190" fontId="0" fillId="0" borderId="11" xfId="0" applyNumberFormat="1" applyFill="1" applyBorder="1" applyAlignment="1"/>
    <xf numFmtId="0" fontId="0" fillId="2" borderId="84"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2" xfId="0" applyFill="1" applyBorder="1" applyAlignment="1">
      <alignment horizontal="center" vertical="center" shrinkToFit="1"/>
    </xf>
    <xf numFmtId="190" fontId="6" fillId="0" borderId="83" xfId="0" applyNumberFormat="1" applyFont="1" applyFill="1" applyBorder="1" applyAlignment="1">
      <alignment horizontal="right" vertical="center"/>
    </xf>
    <xf numFmtId="190" fontId="0" fillId="0" borderId="80" xfId="0" applyNumberFormat="1" applyFill="1" applyBorder="1" applyAlignment="1"/>
    <xf numFmtId="179" fontId="6" fillId="0" borderId="84" xfId="0" applyNumberFormat="1" applyFont="1" applyFill="1" applyBorder="1" applyAlignment="1">
      <alignment vertical="center"/>
    </xf>
    <xf numFmtId="179" fontId="6" fillId="0" borderId="102" xfId="0" applyNumberFormat="1" applyFont="1" applyFill="1" applyBorder="1" applyAlignment="1">
      <alignment vertical="center"/>
    </xf>
    <xf numFmtId="0" fontId="0" fillId="2" borderId="33" xfId="0" applyFill="1" applyBorder="1" applyAlignment="1">
      <alignment horizontal="center" vertical="center" shrinkToFit="1"/>
    </xf>
    <xf numFmtId="190" fontId="6" fillId="0" borderId="32" xfId="0" applyNumberFormat="1" applyFont="1" applyFill="1" applyBorder="1" applyAlignment="1">
      <alignment horizontal="right" vertical="center"/>
    </xf>
    <xf numFmtId="190" fontId="6" fillId="0" borderId="54" xfId="0" applyNumberFormat="1" applyFont="1" applyFill="1" applyBorder="1" applyAlignment="1">
      <alignment horizontal="right" vertical="center"/>
    </xf>
    <xf numFmtId="179" fontId="6" fillId="0" borderId="56"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0" fontId="0" fillId="2" borderId="42"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3" fillId="0" borderId="0" xfId="0" applyFont="1" applyAlignment="1">
      <alignment horizontal="left" vertical="center"/>
    </xf>
    <xf numFmtId="0" fontId="0" fillId="2" borderId="2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76"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38" xfId="0" applyFill="1" applyBorder="1" applyAlignment="1">
      <alignment horizontal="center" vertical="center" shrinkToFit="1"/>
    </xf>
    <xf numFmtId="0" fontId="0" fillId="2" borderId="122"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56"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09" xfId="0" applyFont="1" applyBorder="1" applyAlignment="1" applyProtection="1">
      <alignment horizontal="left" vertical="center" wrapText="1" shrinkToFit="1"/>
      <protection locked="0"/>
    </xf>
    <xf numFmtId="0" fontId="0" fillId="0" borderId="116" xfId="0" applyBorder="1" applyAlignment="1">
      <alignment horizontal="center" vertical="center" shrinkToFit="1"/>
    </xf>
    <xf numFmtId="0" fontId="0" fillId="0" borderId="110" xfId="0" applyBorder="1" applyAlignment="1">
      <alignment horizontal="center" vertical="center" shrinkToFit="1"/>
    </xf>
    <xf numFmtId="176" fontId="6" fillId="0" borderId="135"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176" fontId="6" fillId="0" borderId="144" xfId="0" applyNumberFormat="1" applyFont="1" applyFill="1" applyBorder="1" applyAlignment="1">
      <alignment horizontal="right" vertical="center" shrinkToFit="1"/>
    </xf>
    <xf numFmtId="176" fontId="6" fillId="0" borderId="116" xfId="0" applyNumberFormat="1" applyFont="1" applyFill="1" applyBorder="1" applyAlignment="1">
      <alignment horizontal="right" vertical="center" shrinkToFit="1"/>
    </xf>
    <xf numFmtId="176" fontId="6" fillId="0" borderId="114" xfId="0" applyNumberFormat="1" applyFont="1" applyFill="1" applyBorder="1" applyAlignment="1">
      <alignment horizontal="right" vertical="center" shrinkToFit="1"/>
    </xf>
    <xf numFmtId="0" fontId="0" fillId="2" borderId="129"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123" xfId="0" applyFill="1" applyBorder="1" applyAlignment="1">
      <alignment horizontal="center" vertical="center" shrinkToFit="1"/>
    </xf>
    <xf numFmtId="49" fontId="0" fillId="0" borderId="122" xfId="0" applyNumberFormat="1" applyBorder="1" applyAlignment="1" applyProtection="1">
      <alignment horizontal="left" vertical="center" shrinkToFit="1"/>
      <protection locked="0"/>
    </xf>
    <xf numFmtId="38" fontId="6" fillId="0" borderId="136"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1" fillId="0" borderId="143" xfId="4" applyFont="1" applyBorder="1" applyAlignment="1" applyProtection="1">
      <alignment horizontal="right" vertical="center" shrinkToFit="1"/>
      <protection locked="0"/>
    </xf>
    <xf numFmtId="38" fontId="1" fillId="0" borderId="155" xfId="4" applyFont="1" applyBorder="1" applyAlignment="1" applyProtection="1">
      <alignment horizontal="right" vertical="center" shrinkToFit="1"/>
      <protection locked="0"/>
    </xf>
    <xf numFmtId="38" fontId="1" fillId="0" borderId="136" xfId="4" applyFont="1" applyBorder="1" applyAlignment="1" applyProtection="1">
      <alignment horizontal="right" vertical="center" shrinkToFit="1"/>
      <protection locked="0"/>
    </xf>
    <xf numFmtId="38" fontId="1" fillId="0" borderId="139" xfId="4" applyFont="1" applyBorder="1" applyAlignment="1" applyProtection="1">
      <alignment horizontal="right" vertical="center" shrinkToFit="1"/>
      <protection locked="0"/>
    </xf>
    <xf numFmtId="0" fontId="5" fillId="0" borderId="2" xfId="0" applyFont="1" applyBorder="1" applyAlignment="1" applyProtection="1">
      <alignment horizontal="left" vertical="center" wrapText="1"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120" xfId="0" applyFont="1" applyBorder="1" applyAlignment="1" applyProtection="1">
      <alignment horizontal="left" vertical="center" wrapText="1" shrinkToFit="1"/>
      <protection locked="0"/>
    </xf>
    <xf numFmtId="0" fontId="5" fillId="0" borderId="103" xfId="0" applyFont="1" applyBorder="1" applyAlignment="1" applyProtection="1">
      <alignment horizontal="left" vertical="center" wrapText="1" shrinkToFit="1"/>
      <protection locked="0"/>
    </xf>
    <xf numFmtId="0" fontId="5" fillId="0" borderId="169" xfId="0" applyFont="1" applyBorder="1" applyAlignment="1" applyProtection="1">
      <alignment horizontal="left" vertical="center" wrapText="1" shrinkToFit="1"/>
      <protection locked="0"/>
    </xf>
    <xf numFmtId="0" fontId="0" fillId="0" borderId="121" xfId="0" applyBorder="1" applyAlignment="1">
      <alignment horizontal="center" vertical="center" shrinkToFit="1"/>
    </xf>
    <xf numFmtId="0" fontId="0" fillId="0" borderId="104" xfId="0" applyBorder="1" applyAlignment="1">
      <alignment horizontal="center" vertical="center" shrinkToFit="1"/>
    </xf>
    <xf numFmtId="176" fontId="6" fillId="0" borderId="105" xfId="0" applyNumberFormat="1" applyFont="1" applyFill="1" applyBorder="1" applyAlignment="1">
      <alignment horizontal="right" vertical="center" shrinkToFit="1"/>
    </xf>
    <xf numFmtId="176" fontId="6" fillId="0" borderId="141" xfId="0" applyNumberFormat="1" applyFont="1" applyFill="1" applyBorder="1" applyAlignment="1">
      <alignment horizontal="right" vertical="center" shrinkToFit="1"/>
    </xf>
    <xf numFmtId="176" fontId="6" fillId="0" borderId="99"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176" fontId="6" fillId="0" borderId="146" xfId="0" applyNumberFormat="1" applyFont="1" applyFill="1" applyBorder="1" applyAlignment="1">
      <alignment horizontal="right" vertical="center" shrinkToFit="1"/>
    </xf>
    <xf numFmtId="49" fontId="0" fillId="0" borderId="107" xfId="0" applyNumberFormat="1" applyBorder="1" applyAlignment="1" applyProtection="1">
      <alignment horizontal="left" vertical="center" shrinkToFit="1"/>
      <protection locked="0"/>
    </xf>
    <xf numFmtId="38" fontId="6" fillId="0" borderId="119" xfId="4" applyFont="1" applyFill="1" applyBorder="1" applyAlignment="1" applyProtection="1">
      <alignment horizontal="right" vertical="center" shrinkToFit="1"/>
      <protection locked="0"/>
    </xf>
    <xf numFmtId="38" fontId="6" fillId="0" borderId="140" xfId="4" applyFont="1" applyFill="1" applyBorder="1" applyAlignment="1" applyProtection="1">
      <alignment horizontal="right" vertical="center" shrinkToFit="1"/>
      <protection locked="0"/>
    </xf>
    <xf numFmtId="38" fontId="6" fillId="0" borderId="61" xfId="4" applyFont="1" applyFill="1" applyBorder="1" applyAlignment="1" applyProtection="1">
      <alignment horizontal="right" vertical="center" shrinkToFit="1"/>
      <protection locked="0"/>
    </xf>
    <xf numFmtId="38" fontId="6" fillId="0" borderId="127" xfId="4" applyFont="1" applyFill="1" applyBorder="1" applyAlignment="1" applyProtection="1">
      <alignment horizontal="right" vertical="center" shrinkToFit="1"/>
      <protection locked="0"/>
    </xf>
    <xf numFmtId="38" fontId="6" fillId="0" borderId="145" xfId="4" applyFont="1" applyFill="1" applyBorder="1" applyAlignment="1" applyProtection="1">
      <alignment horizontal="right" vertical="center" shrinkToFit="1"/>
      <protection locked="0"/>
    </xf>
    <xf numFmtId="38" fontId="0" fillId="0" borderId="145" xfId="4" applyFont="1" applyFill="1" applyBorder="1" applyAlignment="1" applyProtection="1">
      <alignment horizontal="right" vertical="center"/>
      <protection locked="0"/>
    </xf>
    <xf numFmtId="38" fontId="0" fillId="0" borderId="151" xfId="4" applyFont="1" applyFill="1" applyBorder="1" applyAlignment="1" applyProtection="1">
      <alignment horizontal="right" vertical="center"/>
      <protection locked="0"/>
    </xf>
    <xf numFmtId="38" fontId="0" fillId="0" borderId="119" xfId="4" applyFont="1" applyFill="1" applyBorder="1" applyAlignment="1" applyProtection="1">
      <alignment horizontal="right" vertical="center" shrinkToFit="1"/>
      <protection locked="0"/>
    </xf>
    <xf numFmtId="38" fontId="0" fillId="0" borderId="115" xfId="4" applyFont="1" applyFill="1" applyBorder="1" applyAlignment="1" applyProtection="1">
      <alignment horizontal="right" vertical="center" shrinkToFit="1"/>
      <protection locked="0"/>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5" borderId="26" xfId="0" applyFill="1" applyBorder="1" applyAlignment="1">
      <alignment horizontal="center" vertical="center"/>
    </xf>
    <xf numFmtId="0" fontId="0" fillId="5" borderId="7" xfId="0" applyFill="1" applyBorder="1" applyAlignment="1">
      <alignment horizontal="center" vertical="center"/>
    </xf>
    <xf numFmtId="0" fontId="0" fillId="5" borderId="76" xfId="0" applyFill="1" applyBorder="1" applyAlignment="1">
      <alignment horizontal="center" vertical="center"/>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54" xfId="0" applyFill="1" applyBorder="1" applyAlignment="1">
      <alignment horizontal="center" vertical="center"/>
    </xf>
    <xf numFmtId="0" fontId="0" fillId="5" borderId="15" xfId="0" applyFill="1" applyBorder="1" applyAlignment="1">
      <alignment horizontal="center" vertical="center"/>
    </xf>
    <xf numFmtId="0" fontId="0" fillId="5" borderId="56" xfId="0" applyFill="1" applyBorder="1" applyAlignment="1">
      <alignment horizontal="center" vertical="center"/>
    </xf>
    <xf numFmtId="0" fontId="0" fillId="5" borderId="81" xfId="0" applyFill="1" applyBorder="1" applyAlignment="1">
      <alignment horizontal="center" vertical="center"/>
    </xf>
    <xf numFmtId="0" fontId="0" fillId="5" borderId="88" xfId="0" applyFill="1" applyBorder="1" applyAlignment="1">
      <alignment horizontal="center" vertical="center"/>
    </xf>
    <xf numFmtId="0" fontId="0" fillId="5" borderId="18" xfId="0" applyFill="1" applyBorder="1" applyAlignment="1">
      <alignment horizontal="center" vertical="center"/>
    </xf>
    <xf numFmtId="0" fontId="0" fillId="5" borderId="27" xfId="0" applyFill="1" applyBorder="1" applyAlignment="1">
      <alignment horizontal="center" vertical="center"/>
    </xf>
    <xf numFmtId="0" fontId="0" fillId="5" borderId="37" xfId="0" applyFill="1" applyBorder="1" applyAlignment="1">
      <alignment horizontal="center" vertical="center"/>
    </xf>
    <xf numFmtId="0" fontId="0" fillId="5" borderId="156" xfId="0" applyFill="1" applyBorder="1" applyAlignment="1">
      <alignment horizontal="center" vertical="center"/>
    </xf>
    <xf numFmtId="0" fontId="0" fillId="5" borderId="157" xfId="0" applyFill="1" applyBorder="1" applyAlignment="1">
      <alignment horizontal="center" vertical="center"/>
    </xf>
    <xf numFmtId="0" fontId="0" fillId="5" borderId="158" xfId="0" applyFill="1" applyBorder="1" applyAlignment="1">
      <alignment horizontal="center" vertical="center"/>
    </xf>
    <xf numFmtId="0" fontId="0" fillId="5" borderId="51" xfId="0" applyFill="1" applyBorder="1" applyAlignment="1">
      <alignment horizontal="center" vertical="center"/>
    </xf>
    <xf numFmtId="0" fontId="0" fillId="5" borderId="89" xfId="0" applyFill="1" applyBorder="1" applyAlignment="1">
      <alignment horizontal="center" vertical="center"/>
    </xf>
    <xf numFmtId="0" fontId="0" fillId="5" borderId="19"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Fill="1" applyBorder="1" applyAlignment="1">
      <alignment horizontal="center" vertical="center" shrinkToFit="1"/>
    </xf>
    <xf numFmtId="38" fontId="6" fillId="0" borderId="80" xfId="4" applyFont="1" applyFill="1" applyBorder="1" applyAlignment="1">
      <alignment horizontal="center" vertical="center" shrinkToFit="1"/>
    </xf>
    <xf numFmtId="38" fontId="6" fillId="0" borderId="33" xfId="4" applyFont="1" applyFill="1" applyBorder="1" applyAlignment="1">
      <alignment horizontal="center" vertical="center" shrinkToFit="1"/>
    </xf>
    <xf numFmtId="38" fontId="6" fillId="0" borderId="84" xfId="4" applyFont="1" applyFill="1" applyBorder="1" applyAlignment="1">
      <alignment horizontal="center" vertical="center" shrinkToFit="1"/>
    </xf>
    <xf numFmtId="38" fontId="6" fillId="0" borderId="91" xfId="4" applyFont="1" applyFill="1" applyBorder="1" applyAlignment="1">
      <alignment horizontal="center" vertical="center" shrinkToFit="1"/>
    </xf>
    <xf numFmtId="38" fontId="0" fillId="0" borderId="147" xfId="4" applyFont="1" applyFill="1" applyBorder="1" applyAlignment="1">
      <alignment horizontal="right" vertical="center" shrinkToFit="1"/>
    </xf>
    <xf numFmtId="38" fontId="0" fillId="0" borderId="166" xfId="4" applyFont="1" applyFill="1" applyBorder="1" applyAlignment="1">
      <alignment horizontal="right" vertical="center" shrinkToFit="1"/>
    </xf>
    <xf numFmtId="38" fontId="0" fillId="0" borderId="83" xfId="4" applyFont="1" applyFill="1" applyBorder="1" applyAlignment="1">
      <alignment horizontal="right" vertical="center" shrinkToFit="1"/>
    </xf>
    <xf numFmtId="38" fontId="0" fillId="0" borderId="102" xfId="4" applyFont="1" applyFill="1" applyBorder="1" applyAlignment="1">
      <alignment horizontal="right" vertical="center" shrinkToFit="1"/>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130" xfId="0" applyBorder="1" applyAlignment="1">
      <alignment horizontal="left" vertical="center"/>
    </xf>
    <xf numFmtId="0" fontId="0" fillId="0" borderId="159" xfId="0" applyBorder="1" applyAlignment="1">
      <alignment horizontal="left" vertical="center"/>
    </xf>
    <xf numFmtId="0" fontId="0" fillId="0" borderId="160"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130" xfId="0" applyBorder="1" applyAlignment="1">
      <alignment horizontal="center" vertical="center"/>
    </xf>
    <xf numFmtId="0" fontId="0" fillId="0" borderId="159" xfId="0" applyBorder="1" applyAlignment="1">
      <alignment horizontal="center" vertical="center"/>
    </xf>
    <xf numFmtId="0" fontId="0" fillId="0" borderId="160"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129" xfId="0" applyBorder="1" applyAlignment="1">
      <alignment horizontal="left" vertical="center"/>
    </xf>
    <xf numFmtId="0" fontId="0" fillId="0" borderId="131" xfId="0" applyBorder="1" applyAlignment="1">
      <alignment horizontal="left" vertical="center"/>
    </xf>
    <xf numFmtId="0" fontId="0" fillId="0" borderId="161"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2" borderId="23" xfId="0" applyFill="1" applyBorder="1" applyAlignment="1">
      <alignment horizontal="left" vertical="center"/>
    </xf>
    <xf numFmtId="0" fontId="0" fillId="2" borderId="8" xfId="0" applyFill="1" applyBorder="1" applyAlignment="1">
      <alignment horizontal="left" vertical="center"/>
    </xf>
    <xf numFmtId="0" fontId="0" fillId="2" borderId="100" xfId="0" applyFill="1" applyBorder="1" applyAlignment="1">
      <alignment horizontal="left" vertical="center"/>
    </xf>
    <xf numFmtId="0" fontId="1" fillId="0" borderId="10" xfId="0" applyFont="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0" fillId="0" borderId="33" xfId="0" applyBorder="1" applyAlignment="1">
      <alignment horizontal="right" vertical="center"/>
    </xf>
    <xf numFmtId="0" fontId="0" fillId="2" borderId="82" xfId="0" applyFill="1" applyBorder="1" applyAlignment="1">
      <alignment horizontal="left" vertical="center"/>
    </xf>
    <xf numFmtId="0" fontId="0" fillId="2" borderId="88" xfId="0" applyFill="1" applyBorder="1" applyAlignment="1">
      <alignment horizontal="left" vertical="center"/>
    </xf>
    <xf numFmtId="0" fontId="0" fillId="2"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0" fillId="11"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wrapText="1" shrinkToFit="1"/>
      <protection locked="0"/>
    </xf>
    <xf numFmtId="0" fontId="1" fillId="0" borderId="35" xfId="0" applyFont="1" applyBorder="1" applyAlignment="1">
      <alignment horizontal="left" vertical="center" wrapText="1" shrinkToFit="1"/>
    </xf>
    <xf numFmtId="0" fontId="1" fillId="0" borderId="71" xfId="0" applyFont="1" applyBorder="1" applyAlignment="1">
      <alignment horizontal="left" vertical="center" wrapText="1" shrinkToFit="1"/>
    </xf>
    <xf numFmtId="0" fontId="0" fillId="2" borderId="3" xfId="0" applyFill="1" applyBorder="1" applyAlignment="1">
      <alignment horizontal="left" vertical="center"/>
    </xf>
    <xf numFmtId="0" fontId="0" fillId="2" borderId="0" xfId="0" applyFill="1" applyAlignment="1">
      <alignment horizontal="left" vertical="center"/>
    </xf>
    <xf numFmtId="0" fontId="0" fillId="2" borderId="36" xfId="0" applyFill="1" applyBorder="1" applyAlignment="1">
      <alignment horizontal="left" vertical="center"/>
    </xf>
    <xf numFmtId="0" fontId="1" fillId="0" borderId="43"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1" fillId="0" borderId="108" xfId="0" applyFont="1" applyBorder="1" applyAlignment="1" applyProtection="1">
      <alignment horizontal="left" vertical="center"/>
      <protection locked="0"/>
    </xf>
    <xf numFmtId="0" fontId="0" fillId="2" borderId="82"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2" borderId="30" xfId="0" applyFill="1" applyBorder="1" applyAlignment="1">
      <alignment horizontal="center" vertical="center" shrinkToFit="1"/>
    </xf>
    <xf numFmtId="0" fontId="0" fillId="2" borderId="3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38" xfId="0" applyFill="1" applyBorder="1" applyAlignment="1">
      <alignment horizontal="left" vertical="center" shrinkToFit="1"/>
    </xf>
    <xf numFmtId="0" fontId="0" fillId="2" borderId="50"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83" xfId="0" applyFill="1" applyBorder="1" applyAlignment="1">
      <alignment horizontal="center" vertical="center"/>
    </xf>
    <xf numFmtId="0" fontId="0" fillId="2" borderId="91" xfId="0" applyFill="1" applyBorder="1" applyAlignment="1">
      <alignment horizontal="center" vertical="center"/>
    </xf>
    <xf numFmtId="0" fontId="0" fillId="2" borderId="102" xfId="0" applyFill="1" applyBorder="1" applyAlignment="1">
      <alignment horizontal="center" vertical="center"/>
    </xf>
    <xf numFmtId="0" fontId="0" fillId="0" borderId="111"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17" xfId="0" applyFill="1" applyBorder="1" applyAlignment="1">
      <alignment horizontal="left" vertical="center" shrinkToFit="1"/>
    </xf>
    <xf numFmtId="0" fontId="0" fillId="2" borderId="9"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2" xfId="0" applyFont="1" applyBorder="1" applyAlignment="1">
      <alignment horizontal="left" vertical="top" wrapTex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0" xfId="0" applyFill="1" applyBorder="1" applyAlignment="1">
      <alignment horizontal="center" vertical="center" shrinkToFit="1"/>
    </xf>
    <xf numFmtId="0" fontId="0" fillId="14" borderId="82" xfId="0" applyFill="1" applyBorder="1" applyAlignment="1">
      <alignment horizontal="center" vertical="center"/>
    </xf>
    <xf numFmtId="0" fontId="0" fillId="14" borderId="88" xfId="0" applyFill="1" applyBorder="1" applyAlignment="1">
      <alignment horizontal="center" vertical="center"/>
    </xf>
    <xf numFmtId="0" fontId="0" fillId="14" borderId="101" xfId="0" applyFill="1" applyBorder="1" applyAlignment="1">
      <alignment horizontal="center" vertical="center"/>
    </xf>
    <xf numFmtId="0" fontId="0" fillId="14" borderId="113" xfId="0" applyFill="1" applyBorder="1" applyAlignment="1">
      <alignment horizontal="center" vertical="center"/>
    </xf>
    <xf numFmtId="0" fontId="0" fillId="14" borderId="39" xfId="0" applyFill="1" applyBorder="1" applyAlignment="1">
      <alignment horizontal="center" vertical="center"/>
    </xf>
    <xf numFmtId="0" fontId="0" fillId="14" borderId="73" xfId="0" applyFill="1" applyBorder="1" applyAlignment="1">
      <alignment horizontal="center" vertical="center"/>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2"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14" xfId="0" applyBorder="1" applyAlignment="1">
      <alignment vertical="center" shrinkToFit="1"/>
    </xf>
    <xf numFmtId="0" fontId="8" fillId="2" borderId="39"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1"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4" borderId="87" xfId="0" applyFill="1" applyBorder="1" applyAlignment="1">
      <alignment horizontal="center" vertical="center"/>
    </xf>
    <xf numFmtId="0" fontId="0" fillId="14" borderId="89" xfId="0" applyFill="1" applyBorder="1" applyAlignment="1">
      <alignment horizontal="center" vertical="center"/>
    </xf>
    <xf numFmtId="0" fontId="0" fillId="14" borderId="74" xfId="0" applyFill="1" applyBorder="1" applyAlignment="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0" xfId="0" applyFont="1" applyFill="1" applyBorder="1" applyAlignment="1">
      <alignment horizontal="left" vertical="center" shrinkToFit="1"/>
    </xf>
    <xf numFmtId="0" fontId="23"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2" xfId="0" applyFont="1" applyBorder="1" applyAlignment="1" applyProtection="1">
      <alignment horizontal="left" vertical="top" wrapText="1" shrinkToFit="1"/>
      <protection locked="0"/>
    </xf>
    <xf numFmtId="0" fontId="0" fillId="6" borderId="30" xfId="0" applyFill="1" applyBorder="1" applyAlignment="1">
      <alignment horizontal="center" vertical="center"/>
    </xf>
    <xf numFmtId="0" fontId="0" fillId="6" borderId="14" xfId="0" applyFill="1" applyBorder="1" applyAlignment="1">
      <alignment horizontal="center" vertical="center"/>
    </xf>
    <xf numFmtId="0" fontId="0" fillId="6" borderId="38" xfId="0" applyFill="1" applyBorder="1" applyAlignment="1">
      <alignment horizontal="center" vertical="center"/>
    </xf>
    <xf numFmtId="0" fontId="0" fillId="6" borderId="50" xfId="0" applyFill="1" applyBorder="1" applyAlignment="1">
      <alignment horizontal="center" vertical="center"/>
    </xf>
    <xf numFmtId="0" fontId="0" fillId="6" borderId="12" xfId="0" applyFill="1" applyBorder="1" applyAlignment="1">
      <alignment horizontal="center" vertical="center"/>
    </xf>
    <xf numFmtId="0" fontId="0" fillId="6" borderId="34" xfId="0" applyFill="1" applyBorder="1" applyAlignment="1">
      <alignment horizontal="center" vertical="center"/>
    </xf>
    <xf numFmtId="38" fontId="4" fillId="6" borderId="14" xfId="4" applyFont="1" applyFill="1" applyBorder="1" applyAlignment="1">
      <alignment horizontal="center" vertical="center" shrinkToFit="1"/>
    </xf>
    <xf numFmtId="38" fontId="4" fillId="6" borderId="81" xfId="4" applyFont="1"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2"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09" xfId="0" applyBorder="1" applyAlignment="1">
      <alignment horizontal="left" vertical="center" shrinkToFit="1"/>
    </xf>
    <xf numFmtId="0" fontId="0" fillId="0" borderId="8" xfId="0" applyBorder="1" applyAlignment="1">
      <alignment horizontal="left" vertical="center" shrinkToFit="1"/>
    </xf>
    <xf numFmtId="0" fontId="0" fillId="0" borderId="100" xfId="0"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2"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2" xfId="0"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1"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09"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0"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3" borderId="13" xfId="0" applyFill="1" applyBorder="1" applyAlignment="1">
      <alignment horizontal="center"/>
    </xf>
    <xf numFmtId="0" fontId="0" fillId="3" borderId="112" xfId="0" applyFill="1" applyBorder="1" applyAlignment="1">
      <alignment horizontal="center"/>
    </xf>
    <xf numFmtId="0" fontId="0" fillId="0" borderId="0" xfId="0" applyAlignment="1"/>
    <xf numFmtId="189" fontId="6" fillId="0" borderId="14" xfId="0" applyNumberFormat="1" applyFont="1" applyBorder="1" applyAlignment="1">
      <alignment horizontal="center" vertical="center" wrapText="1" shrinkToFit="1"/>
    </xf>
    <xf numFmtId="189" fontId="6" fillId="0" borderId="9" xfId="0" applyNumberFormat="1" applyFont="1" applyBorder="1" applyAlignment="1">
      <alignment horizontal="center" vertical="center" wrapText="1" shrinkToFit="1"/>
    </xf>
    <xf numFmtId="189" fontId="6" fillId="13" borderId="14" xfId="0" quotePrefix="1" applyNumberFormat="1" applyFont="1" applyFill="1" applyBorder="1" applyAlignment="1">
      <alignment horizontal="center" vertical="center" wrapText="1" shrinkToFit="1"/>
    </xf>
    <xf numFmtId="189" fontId="6" fillId="13"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182" fontId="6" fillId="0" borderId="9"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13" borderId="9" xfId="0" quotePrefix="1" applyNumberFormat="1" applyFont="1" applyFill="1" applyBorder="1" applyAlignment="1">
      <alignment horizontal="center" vertical="center" wrapText="1" shrinkToFit="1"/>
    </xf>
    <xf numFmtId="182" fontId="6" fillId="13"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13" fillId="0" borderId="0" xfId="0" applyFont="1" applyAlignment="1">
      <alignment horizontal="left"/>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13" borderId="14" xfId="0" applyNumberFormat="1" applyFont="1" applyFill="1" applyBorder="1" applyAlignment="1">
      <alignment horizontal="center" vertical="center" wrapText="1" shrinkToFit="1"/>
    </xf>
    <xf numFmtId="180" fontId="6" fillId="13" borderId="9" xfId="0" applyNumberFormat="1" applyFont="1" applyFill="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54" xfId="0" applyFont="1" applyBorder="1" applyAlignment="1">
      <alignment horizontal="left" vertical="center" wrapText="1" shrinkToFit="1"/>
    </xf>
    <xf numFmtId="0" fontId="6" fillId="0" borderId="26"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 xfId="0" applyFont="1" applyBorder="1" applyAlignment="1">
      <alignment horizontal="center" vertical="center" shrinkToFit="1"/>
    </xf>
    <xf numFmtId="0" fontId="8" fillId="7" borderId="8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63"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6" fillId="13" borderId="49" xfId="0" applyNumberFormat="1" applyFont="1" applyFill="1" applyBorder="1" applyAlignment="1" applyProtection="1">
      <alignment horizontal="center" vertical="center" shrinkToFit="1"/>
      <protection locked="0"/>
    </xf>
    <xf numFmtId="183" fontId="6" fillId="13" borderId="11"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18" xfId="0" applyFont="1" applyBorder="1" applyAlignment="1">
      <alignment horizontal="left" vertical="center" wrapText="1" shrinkToFit="1"/>
    </xf>
    <xf numFmtId="189" fontId="6" fillId="0" borderId="18" xfId="0" applyNumberFormat="1" applyFont="1" applyBorder="1" applyAlignment="1">
      <alignment horizontal="center" vertical="center" wrapText="1" shrinkToFit="1"/>
    </xf>
    <xf numFmtId="189" fontId="6" fillId="0" borderId="4" xfId="0" applyNumberFormat="1" applyFont="1" applyBorder="1" applyAlignment="1">
      <alignment horizontal="center" vertical="center" wrapText="1" shrinkToFit="1"/>
    </xf>
    <xf numFmtId="0" fontId="0" fillId="3" borderId="3" xfId="0" applyFill="1" applyBorder="1" applyAlignment="1">
      <alignment horizontal="center"/>
    </xf>
    <xf numFmtId="0" fontId="0" fillId="3" borderId="32" xfId="0" applyFill="1" applyBorder="1" applyAlignment="1">
      <alignment horizontal="center"/>
    </xf>
    <xf numFmtId="0" fontId="8" fillId="0" borderId="112" xfId="0" applyFont="1" applyBorder="1" applyAlignment="1">
      <alignment horizontal="center" vertical="center" wrapText="1"/>
    </xf>
    <xf numFmtId="0" fontId="6" fillId="0" borderId="11" xfId="0" applyFont="1" applyBorder="1" applyAlignment="1">
      <alignment horizontal="left" vertical="center" wrapText="1" shrinkToFit="1"/>
    </xf>
    <xf numFmtId="0" fontId="6" fillId="0" borderId="63"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189" fontId="6" fillId="0" borderId="11" xfId="0" applyNumberFormat="1" applyFont="1" applyBorder="1" applyAlignment="1">
      <alignment horizontal="center" vertical="center" wrapText="1" shrinkToFit="1"/>
    </xf>
    <xf numFmtId="189" fontId="6" fillId="13" borderId="11" xfId="0" quotePrefix="1" applyNumberFormat="1" applyFont="1" applyFill="1" applyBorder="1" applyAlignment="1">
      <alignment horizontal="center" vertical="center" wrapText="1" shrinkToFit="1"/>
    </xf>
    <xf numFmtId="0" fontId="6" fillId="0" borderId="11" xfId="0" applyFont="1" applyBorder="1" applyAlignment="1">
      <alignment horizontal="center" vertical="center" wrapText="1" shrinkToFit="1"/>
    </xf>
    <xf numFmtId="3" fontId="8" fillId="0" borderId="44" xfId="0" applyNumberFormat="1" applyFont="1" applyBorder="1" applyAlignment="1" applyProtection="1">
      <alignment horizontal="center" vertical="center" shrinkToFit="1"/>
      <protection locked="0"/>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24" fillId="0" borderId="32" xfId="0" applyFont="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0" fontId="6" fillId="0" borderId="113" xfId="0" applyFont="1" applyBorder="1" applyAlignment="1" applyProtection="1">
      <alignmen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52" xfId="0"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9" fontId="6" fillId="0" borderId="17"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32" xfId="0" applyFont="1" applyBorder="1" applyAlignment="1" applyProtection="1">
      <alignment horizontal="center" vertical="center" wrapText="1" shrinkToFit="1"/>
      <protection locked="0"/>
    </xf>
    <xf numFmtId="0" fontId="6" fillId="0" borderId="42"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183" fontId="20" fillId="0" borderId="0" xfId="0" applyNumberFormat="1" applyFont="1" applyAlignment="1" applyProtection="1">
      <alignment horizontal="left"/>
      <protection locked="0"/>
    </xf>
    <xf numFmtId="183" fontId="15" fillId="3" borderId="26"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0"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12" xfId="0" applyNumberFormat="1" applyFont="1" applyFill="1" applyBorder="1" applyAlignment="1" applyProtection="1">
      <alignment horizontal="center" vertical="center"/>
      <protection locked="0"/>
    </xf>
    <xf numFmtId="183" fontId="13" fillId="14" borderId="30" xfId="0" applyNumberFormat="1" applyFont="1" applyFill="1" applyBorder="1" applyAlignment="1" applyProtection="1">
      <alignment horizontal="center" vertical="center"/>
      <protection locked="0"/>
    </xf>
    <xf numFmtId="183" fontId="13" fillId="14" borderId="14" xfId="0" applyNumberFormat="1" applyFont="1" applyFill="1" applyBorder="1" applyAlignment="1" applyProtection="1">
      <alignment horizontal="center" vertical="center"/>
      <protection locked="0"/>
    </xf>
    <xf numFmtId="183" fontId="13" fillId="14" borderId="17" xfId="0" applyNumberFormat="1" applyFont="1" applyFill="1" applyBorder="1" applyAlignment="1" applyProtection="1">
      <alignment horizontal="center" vertical="center"/>
      <protection locked="0"/>
    </xf>
    <xf numFmtId="183" fontId="13" fillId="14" borderId="9" xfId="0" applyNumberFormat="1" applyFont="1" applyFill="1" applyBorder="1" applyAlignment="1" applyProtection="1">
      <alignment horizontal="center" vertical="center"/>
      <protection locked="0"/>
    </xf>
    <xf numFmtId="183" fontId="13" fillId="14" borderId="81" xfId="0" applyNumberFormat="1" applyFont="1" applyFill="1" applyBorder="1" applyAlignment="1" applyProtection="1">
      <alignment horizontal="center" vertical="center" textRotation="255"/>
      <protection locked="0"/>
    </xf>
    <xf numFmtId="183" fontId="13" fillId="14" borderId="52" xfId="0" applyNumberFormat="1" applyFont="1" applyFill="1" applyBorder="1" applyAlignment="1" applyProtection="1">
      <alignment horizontal="center" vertical="center" textRotation="255"/>
      <protection locked="0"/>
    </xf>
    <xf numFmtId="183" fontId="13" fillId="14" borderId="30" xfId="0" applyNumberFormat="1" applyFont="1" applyFill="1" applyBorder="1" applyAlignment="1" applyProtection="1">
      <alignment horizontal="center" vertical="center" wrapText="1"/>
      <protection locked="0"/>
    </xf>
    <xf numFmtId="183" fontId="13" fillId="14" borderId="17" xfId="0" applyNumberFormat="1" applyFont="1" applyFill="1" applyBorder="1" applyAlignment="1" applyProtection="1">
      <alignment horizontal="center" vertical="center" wrapText="1"/>
      <protection locked="0"/>
    </xf>
    <xf numFmtId="183" fontId="13" fillId="14" borderId="14" xfId="0" applyNumberFormat="1" applyFont="1" applyFill="1" applyBorder="1" applyAlignment="1" applyProtection="1">
      <alignment horizontal="center" vertical="center" wrapText="1"/>
      <protection locked="0"/>
    </xf>
    <xf numFmtId="183" fontId="13" fillId="14" borderId="9" xfId="0" applyNumberFormat="1" applyFont="1" applyFill="1" applyBorder="1" applyAlignment="1" applyProtection="1">
      <alignment horizontal="center" vertical="center" wrapText="1"/>
      <protection locked="0"/>
    </xf>
    <xf numFmtId="0" fontId="8" fillId="14" borderId="38" xfId="0" applyFont="1" applyFill="1" applyBorder="1" applyAlignment="1" applyProtection="1">
      <alignment horizontal="center" vertical="center" wrapText="1"/>
      <protection locked="0"/>
    </xf>
    <xf numFmtId="0" fontId="8" fillId="14" borderId="31" xfId="0" applyFont="1" applyFill="1" applyBorder="1" applyAlignment="1" applyProtection="1">
      <alignment horizontal="center" vertical="center" wrapText="1"/>
      <protection locked="0"/>
    </xf>
    <xf numFmtId="0" fontId="0" fillId="0" borderId="117" xfId="0" applyBorder="1" applyAlignment="1" applyProtection="1">
      <alignment horizontal="center" vertical="center" wrapText="1"/>
      <protection locked="0"/>
    </xf>
    <xf numFmtId="0" fontId="0" fillId="0" borderId="118" xfId="0" applyBorder="1" applyAlignment="1" applyProtection="1">
      <alignment horizontal="center" vertical="center" wrapText="1"/>
      <protection locked="0"/>
    </xf>
    <xf numFmtId="183" fontId="6" fillId="0" borderId="31" xfId="0" applyNumberFormat="1" applyFont="1" applyBorder="1" applyAlignment="1" applyProtection="1">
      <alignment horizontal="center" vertical="center" wrapText="1" shrinkToFi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113"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13" fillId="14" borderId="23" xfId="0" applyNumberFormat="1" applyFont="1" applyFill="1" applyBorder="1" applyAlignment="1" applyProtection="1">
      <alignment horizontal="center" vertical="center"/>
      <protection locked="0"/>
    </xf>
    <xf numFmtId="183" fontId="13" fillId="14" borderId="8" xfId="0" applyNumberFormat="1" applyFont="1" applyFill="1" applyBorder="1" applyAlignment="1" applyProtection="1">
      <alignment horizontal="center" vertical="center"/>
      <protection locked="0"/>
    </xf>
    <xf numFmtId="183" fontId="13" fillId="14" borderId="100" xfId="0" applyNumberFormat="1" applyFont="1" applyFill="1" applyBorder="1" applyAlignment="1" applyProtection="1">
      <alignment horizontal="center" vertical="center"/>
      <protection locked="0"/>
    </xf>
    <xf numFmtId="183" fontId="6" fillId="0" borderId="9" xfId="0" applyNumberFormat="1" applyFont="1" applyBorder="1" applyAlignment="1" applyProtection="1">
      <alignment horizontal="center" vertical="center" wrapText="1" shrinkToFit="1"/>
      <protection locked="0"/>
    </xf>
    <xf numFmtId="183" fontId="6" fillId="13" borderId="9" xfId="0" applyNumberFormat="1" applyFont="1" applyFill="1" applyBorder="1" applyAlignment="1" applyProtection="1">
      <alignment horizontal="center" vertical="center" shrinkToFit="1"/>
      <protection locked="0"/>
    </xf>
    <xf numFmtId="183" fontId="6" fillId="13" borderId="9" xfId="0" applyNumberFormat="1" applyFont="1" applyFill="1" applyBorder="1" applyAlignment="1" applyProtection="1">
      <alignment horizontal="center" vertical="center" wrapText="1" shrinkToFit="1"/>
      <protection locked="0"/>
    </xf>
    <xf numFmtId="183" fontId="13" fillId="14" borderId="82" xfId="0" applyNumberFormat="1" applyFont="1" applyFill="1" applyBorder="1" applyAlignment="1" applyProtection="1">
      <alignment horizontal="center" vertical="center" wrapText="1"/>
      <protection locked="0"/>
    </xf>
    <xf numFmtId="183" fontId="13" fillId="14" borderId="101" xfId="0" applyNumberFormat="1" applyFont="1" applyFill="1" applyBorder="1" applyAlignment="1" applyProtection="1">
      <alignment horizontal="center" vertical="center"/>
      <protection locked="0"/>
    </xf>
    <xf numFmtId="183" fontId="6" fillId="9" borderId="26" xfId="0" applyNumberFormat="1" applyFont="1" applyFill="1" applyBorder="1" applyAlignment="1" applyProtection="1">
      <alignment horizontal="left" vertical="center" wrapText="1"/>
      <protection locked="0"/>
    </xf>
    <xf numFmtId="183" fontId="6" fillId="9" borderId="7" xfId="0" applyNumberFormat="1" applyFont="1" applyFill="1" applyBorder="1" applyAlignment="1" applyProtection="1">
      <alignment horizontal="left" vertical="center"/>
      <protection locked="0"/>
    </xf>
    <xf numFmtId="183" fontId="6" fillId="9" borderId="27" xfId="0" applyNumberFormat="1" applyFont="1" applyFill="1" applyBorder="1" applyAlignment="1" applyProtection="1">
      <alignment horizontal="left" vertical="center"/>
      <protection locked="0"/>
    </xf>
    <xf numFmtId="183" fontId="6" fillId="9" borderId="7" xfId="0" applyNumberFormat="1" applyFont="1" applyFill="1" applyBorder="1" applyAlignment="1" applyProtection="1">
      <alignment horizontal="left" vertical="center" wrapText="1"/>
      <protection locked="0"/>
    </xf>
    <xf numFmtId="183" fontId="6" fillId="9" borderId="0" xfId="0" applyNumberFormat="1" applyFont="1" applyFill="1" applyAlignment="1" applyProtection="1">
      <alignment horizontal="left" vertical="center"/>
      <protection locked="0"/>
    </xf>
    <xf numFmtId="183" fontId="6" fillId="9" borderId="36" xfId="0" applyNumberFormat="1" applyFont="1" applyFill="1" applyBorder="1" applyAlignment="1" applyProtection="1">
      <alignment horizontal="left" vertical="center"/>
      <protection locked="0"/>
    </xf>
    <xf numFmtId="183" fontId="6" fillId="9" borderId="33" xfId="0" applyNumberFormat="1" applyFont="1" applyFill="1" applyBorder="1" applyAlignment="1" applyProtection="1">
      <alignment horizontal="left" vertical="center"/>
      <protection locked="0"/>
    </xf>
    <xf numFmtId="183" fontId="6" fillId="9" borderId="37" xfId="0" applyNumberFormat="1" applyFont="1" applyFill="1" applyBorder="1" applyAlignment="1" applyProtection="1">
      <alignment horizontal="left" vertical="center"/>
      <protection locked="0"/>
    </xf>
    <xf numFmtId="183" fontId="13" fillId="14" borderId="113" xfId="0" applyNumberFormat="1" applyFont="1" applyFill="1" applyBorder="1" applyAlignment="1" applyProtection="1">
      <alignment horizontal="center" vertical="center" wrapText="1"/>
      <protection locked="0"/>
    </xf>
    <xf numFmtId="183" fontId="13" fillId="14" borderId="73" xfId="0" applyNumberFormat="1" applyFont="1" applyFill="1" applyBorder="1" applyAlignment="1" applyProtection="1">
      <alignment horizontal="center" vertical="center"/>
      <protection locked="0"/>
    </xf>
    <xf numFmtId="183" fontId="6" fillId="9" borderId="113" xfId="0" applyNumberFormat="1" applyFont="1" applyFill="1" applyBorder="1" applyAlignment="1" applyProtection="1">
      <alignment horizontal="left" vertical="center" wrapText="1"/>
      <protection locked="0"/>
    </xf>
    <xf numFmtId="183" fontId="6" fillId="9" borderId="39" xfId="0" applyNumberFormat="1" applyFont="1" applyFill="1" applyBorder="1" applyAlignment="1" applyProtection="1">
      <alignment horizontal="left" vertical="center"/>
      <protection locked="0"/>
    </xf>
    <xf numFmtId="183" fontId="6" fillId="9" borderId="73" xfId="0" applyNumberFormat="1" applyFont="1" applyFill="1" applyBorder="1" applyAlignment="1" applyProtection="1">
      <alignment horizontal="left" vertical="center"/>
      <protection locked="0"/>
    </xf>
    <xf numFmtId="183" fontId="13" fillId="14" borderId="87" xfId="0" applyNumberFormat="1" applyFont="1" applyFill="1" applyBorder="1" applyAlignment="1" applyProtection="1">
      <alignment horizontal="center" vertical="center" wrapText="1"/>
      <protection locked="0"/>
    </xf>
    <xf numFmtId="183" fontId="13" fillId="14" borderId="74" xfId="0" applyNumberFormat="1" applyFont="1" applyFill="1" applyBorder="1" applyAlignment="1" applyProtection="1">
      <alignment horizontal="center" vertical="center" wrapText="1"/>
      <protection locked="0"/>
    </xf>
    <xf numFmtId="183" fontId="6" fillId="9" borderId="87" xfId="0" applyNumberFormat="1" applyFont="1" applyFill="1" applyBorder="1" applyAlignment="1" applyProtection="1">
      <alignment horizontal="left" vertical="center" wrapText="1"/>
      <protection locked="0"/>
    </xf>
    <xf numFmtId="183" fontId="6" fillId="9" borderId="89" xfId="0" applyNumberFormat="1" applyFont="1" applyFill="1" applyBorder="1" applyAlignment="1" applyProtection="1">
      <alignment horizontal="left" vertical="center" wrapText="1"/>
      <protection locked="0"/>
    </xf>
    <xf numFmtId="183" fontId="6" fillId="9" borderId="74" xfId="0" applyNumberFormat="1" applyFont="1" applyFill="1" applyBorder="1" applyAlignment="1" applyProtection="1">
      <alignment horizontal="left" vertical="center" wrapText="1"/>
      <protection locked="0"/>
    </xf>
    <xf numFmtId="189" fontId="6" fillId="0" borderId="9" xfId="0" applyNumberFormat="1" applyFont="1" applyBorder="1" applyAlignment="1" applyProtection="1">
      <alignment horizontal="center" vertical="center" shrinkToFit="1"/>
      <protection locked="0"/>
    </xf>
    <xf numFmtId="189" fontId="6" fillId="13" borderId="9" xfId="0" applyNumberFormat="1" applyFont="1" applyFill="1" applyBorder="1" applyAlignment="1" applyProtection="1">
      <alignment horizontal="center" vertical="center" shrinkToFit="1"/>
      <protection locked="0"/>
    </xf>
    <xf numFmtId="182" fontId="6" fillId="13" borderId="9" xfId="0" applyNumberFormat="1" applyFont="1" applyFill="1" applyBorder="1" applyAlignment="1" applyProtection="1">
      <alignment horizontal="center" vertical="center" shrinkToFit="1"/>
      <protection locked="0"/>
    </xf>
    <xf numFmtId="179" fontId="6" fillId="13" borderId="9" xfId="0" applyNumberFormat="1" applyFont="1" applyFill="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82" fontId="6" fillId="13" borderId="14" xfId="0" applyNumberFormat="1" applyFont="1" applyFill="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3" fillId="14" borderId="38" xfId="0" applyNumberFormat="1" applyFont="1" applyFill="1" applyBorder="1" applyAlignment="1" applyProtection="1">
      <alignment horizontal="center" vertical="center" textRotation="255"/>
      <protection locked="0"/>
    </xf>
    <xf numFmtId="183" fontId="13" fillId="14" borderId="31" xfId="0" applyNumberFormat="1" applyFont="1" applyFill="1" applyBorder="1" applyAlignment="1" applyProtection="1">
      <alignment horizontal="center" vertical="center" textRotation="255"/>
      <protection locked="0"/>
    </xf>
    <xf numFmtId="0" fontId="8" fillId="14" borderId="81" xfId="0" applyFont="1" applyFill="1" applyBorder="1" applyAlignment="1" applyProtection="1">
      <alignment horizontal="center" vertical="center" wrapText="1"/>
      <protection locked="0"/>
    </xf>
    <xf numFmtId="0" fontId="8" fillId="14" borderId="52" xfId="0" applyFont="1" applyFill="1" applyBorder="1" applyAlignment="1" applyProtection="1">
      <alignment horizontal="center" vertical="center" wrapText="1"/>
      <protection locked="0"/>
    </xf>
    <xf numFmtId="183" fontId="13" fillId="14" borderId="60" xfId="0" applyNumberFormat="1" applyFont="1" applyFill="1" applyBorder="1" applyAlignment="1" applyProtection="1">
      <alignment horizontal="center" vertical="center" shrinkToFit="1"/>
      <protection locked="0"/>
    </xf>
    <xf numFmtId="183" fontId="13" fillId="14" borderId="58" xfId="0" applyNumberFormat="1" applyFont="1" applyFill="1" applyBorder="1" applyAlignment="1" applyProtection="1">
      <alignment horizontal="center" vertical="center" shrinkToFit="1"/>
      <protection locked="0"/>
    </xf>
    <xf numFmtId="0" fontId="6" fillId="0" borderId="113" xfId="0" applyFont="1" applyBorder="1" applyAlignment="1" applyProtection="1">
      <alignment vertical="center" wrapText="1"/>
      <protection locked="0"/>
    </xf>
    <xf numFmtId="0" fontId="0" fillId="0" borderId="113" xfId="0" applyBorder="1" applyAlignment="1" applyProtection="1">
      <alignment vertical="center" wrapTex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183" fontId="15" fillId="3" borderId="59"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5" fillId="3" borderId="72" xfId="0" applyNumberFormat="1" applyFont="1" applyFill="1" applyBorder="1" applyAlignment="1" applyProtection="1">
      <alignment horizontal="left" vertical="center"/>
      <protection locked="0"/>
    </xf>
    <xf numFmtId="183" fontId="0" fillId="3" borderId="13" xfId="0" applyNumberFormat="1" applyFill="1" applyBorder="1" applyAlignment="1" applyProtection="1">
      <alignment horizontal="center"/>
      <protection locked="0"/>
    </xf>
    <xf numFmtId="183" fontId="0" fillId="3" borderId="112" xfId="0" applyNumberFormat="1" applyFill="1" applyBorder="1" applyAlignment="1" applyProtection="1">
      <alignment horizontal="center"/>
      <protection locked="0"/>
    </xf>
    <xf numFmtId="0" fontId="6" fillId="0" borderId="82" xfId="0" applyFont="1" applyBorder="1" applyAlignment="1" applyProtection="1">
      <alignment vertical="center" wrapText="1" shrinkToFit="1"/>
      <protection locked="0"/>
    </xf>
    <xf numFmtId="0" fontId="0" fillId="0" borderId="113" xfId="0" applyBorder="1" applyAlignment="1" applyProtection="1">
      <alignment vertical="center" wrapText="1" shrinkToFit="1"/>
      <protection locked="0"/>
    </xf>
    <xf numFmtId="0" fontId="6"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189" fontId="6" fillId="0" borderId="30" xfId="0" applyNumberFormat="1" applyFont="1" applyBorder="1" applyAlignment="1" applyProtection="1">
      <alignment horizontal="center" vertical="center" shrinkToFit="1"/>
      <protection locked="0"/>
    </xf>
    <xf numFmtId="189" fontId="6" fillId="0" borderId="14" xfId="0" applyNumberFormat="1" applyFont="1" applyBorder="1" applyAlignment="1" applyProtection="1">
      <alignment horizontal="center" vertical="center" shrinkToFit="1"/>
      <protection locked="0"/>
    </xf>
    <xf numFmtId="182" fontId="6" fillId="13" borderId="11" xfId="0" applyNumberFormat="1" applyFont="1" applyFill="1" applyBorder="1" applyAlignment="1" applyProtection="1">
      <alignment horizontal="center" vertical="center" shrinkToFit="1"/>
      <protection locked="0"/>
    </xf>
    <xf numFmtId="182" fontId="6" fillId="13" borderId="12" xfId="0" applyNumberFormat="1" applyFont="1" applyFill="1" applyBorder="1" applyAlignment="1" applyProtection="1">
      <alignment horizontal="center" vertical="center" shrinkToFit="1"/>
      <protection locked="0"/>
    </xf>
    <xf numFmtId="185" fontId="6" fillId="0" borderId="73" xfId="0" applyNumberFormat="1" applyFont="1" applyBorder="1" applyAlignment="1" applyProtection="1">
      <alignment horizontal="left" vertical="center" wrapText="1" shrinkToFit="1"/>
      <protection locked="0"/>
    </xf>
    <xf numFmtId="182" fontId="6" fillId="0" borderId="11"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5" fontId="6" fillId="0" borderId="109"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9" fontId="6" fillId="13" borderId="14" xfId="0" applyNumberFormat="1" applyFont="1" applyFill="1" applyBorder="1" applyAlignment="1" applyProtection="1">
      <alignment horizontal="center" vertical="center" shrinkToFit="1"/>
      <protection locked="0"/>
    </xf>
    <xf numFmtId="186" fontId="6" fillId="0" borderId="31" xfId="0" applyNumberFormat="1" applyFont="1" applyBorder="1" applyAlignment="1" applyProtection="1">
      <alignment horizontal="center" vertical="center" wrapText="1" shrinkToFit="1"/>
      <protection locked="0"/>
    </xf>
    <xf numFmtId="186" fontId="6" fillId="0" borderId="38" xfId="0" applyNumberFormat="1" applyFont="1" applyBorder="1" applyAlignment="1" applyProtection="1">
      <alignment horizontal="center" vertical="center" wrapText="1" shrinkToFit="1"/>
      <protection locked="0"/>
    </xf>
    <xf numFmtId="185" fontId="6" fillId="0" borderId="101" xfId="0" applyNumberFormat="1" applyFont="1" applyBorder="1" applyAlignment="1" applyProtection="1">
      <alignment horizontal="left" vertical="center" wrapText="1" shrinkToFit="1"/>
      <protection locked="0"/>
    </xf>
    <xf numFmtId="186" fontId="6" fillId="0" borderId="63" xfId="0" applyNumberFormat="1" applyFont="1" applyBorder="1" applyAlignment="1" applyProtection="1">
      <alignment horizontal="center" vertical="center" wrapText="1" shrinkToFit="1"/>
      <protection locked="0"/>
    </xf>
    <xf numFmtId="186" fontId="6" fillId="0" borderId="34" xfId="0" applyNumberFormat="1" applyFont="1" applyBorder="1" applyAlignment="1" applyProtection="1">
      <alignment horizontal="center" vertical="center" wrapText="1" shrinkToFit="1"/>
      <protection locked="0"/>
    </xf>
    <xf numFmtId="182" fontId="6" fillId="0" borderId="31" xfId="0" applyNumberFormat="1" applyFont="1" applyBorder="1" applyAlignment="1" applyProtection="1">
      <alignment horizontal="center" vertical="center" wrapText="1" shrinkToFit="1"/>
      <protection locked="0"/>
    </xf>
  </cellXfs>
  <cellStyles count="15">
    <cellStyle name="パーセント" xfId="1" builtinId="5"/>
    <cellStyle name="パーセント 2" xfId="2" xr:uid="{00000000-0005-0000-0000-000001000000}"/>
    <cellStyle name="パーセント 2 2" xfId="14" xr:uid="{B6BA0FF3-B230-4DE6-8456-A837CA3932D3}"/>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 name="標準 3" xfId="9" xr:uid="{21402DAA-E366-4999-BC7E-84048AC431C6}"/>
    <cellStyle name="標準 4" xfId="10" xr:uid="{D46FB502-140B-4454-8D4C-E33511A276AD}"/>
    <cellStyle name="標準 5" xfId="11" xr:uid="{57E7B4F6-D5D4-4175-904C-AFDAC2A51D57}"/>
    <cellStyle name="標準 6" xfId="12" xr:uid="{ACD4AB4B-42E7-4524-A910-0B8B713E888C}"/>
    <cellStyle name="標準 7" xfId="13" xr:uid="{70C4A50B-83A7-4576-AA03-69C5E0325B4A}"/>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773431</xdr:colOff>
      <xdr:row>30</xdr:row>
      <xdr:rowOff>59267</xdr:rowOff>
    </xdr:from>
    <xdr:to>
      <xdr:col>17</xdr:col>
      <xdr:colOff>819150</xdr:colOff>
      <xdr:row>32</xdr:row>
      <xdr:rowOff>85725</xdr:rowOff>
    </xdr:to>
    <xdr:sp macro="" textlink="">
      <xdr:nvSpPr>
        <xdr:cNvPr id="2" name="AutoShape 12">
          <a:extLst>
            <a:ext uri="{FF2B5EF4-FFF2-40B4-BE49-F238E27FC236}">
              <a16:creationId xmlns:a16="http://schemas.microsoft.com/office/drawing/2014/main" id="{1845589C-FC47-4FEC-A08B-66B565B7C64F}"/>
            </a:ext>
          </a:extLst>
        </xdr:cNvPr>
        <xdr:cNvSpPr>
          <a:spLocks/>
        </xdr:cNvSpPr>
      </xdr:nvSpPr>
      <xdr:spPr bwMode="auto">
        <a:xfrm>
          <a:off x="7486651" y="7443047"/>
          <a:ext cx="45719" cy="514138"/>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550127</xdr:colOff>
      <xdr:row>30</xdr:row>
      <xdr:rowOff>42333</xdr:rowOff>
    </xdr:from>
    <xdr:to>
      <xdr:col>20</xdr:col>
      <xdr:colOff>595846</xdr:colOff>
      <xdr:row>32</xdr:row>
      <xdr:rowOff>76200</xdr:rowOff>
    </xdr:to>
    <xdr:sp macro="" textlink="">
      <xdr:nvSpPr>
        <xdr:cNvPr id="3" name="AutoShape 13">
          <a:extLst>
            <a:ext uri="{FF2B5EF4-FFF2-40B4-BE49-F238E27FC236}">
              <a16:creationId xmlns:a16="http://schemas.microsoft.com/office/drawing/2014/main" id="{194EB529-1910-479A-83C4-1093B588D1C0}"/>
            </a:ext>
          </a:extLst>
        </xdr:cNvPr>
        <xdr:cNvSpPr>
          <a:spLocks/>
        </xdr:cNvSpPr>
      </xdr:nvSpPr>
      <xdr:spPr bwMode="auto">
        <a:xfrm>
          <a:off x="9869387" y="7426113"/>
          <a:ext cx="45719" cy="52154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533400</xdr:colOff>
      <xdr:row>49</xdr:row>
      <xdr:rowOff>107896</xdr:rowOff>
    </xdr:to>
    <xdr:pic>
      <xdr:nvPicPr>
        <xdr:cNvPr id="4" name="図 3">
          <a:extLst>
            <a:ext uri="{FF2B5EF4-FFF2-40B4-BE49-F238E27FC236}">
              <a16:creationId xmlns:a16="http://schemas.microsoft.com/office/drawing/2014/main" id="{44590EAA-E32C-4997-8F7A-DBFA8DBC7D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115800" cy="81977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2" name="正方形/長方形 1">
          <a:extLst>
            <a:ext uri="{FF2B5EF4-FFF2-40B4-BE49-F238E27FC236}">
              <a16:creationId xmlns:a16="http://schemas.microsoft.com/office/drawing/2014/main" id="{5ADEE7E7-8773-4C7B-BB90-D28B4B16448F}"/>
            </a:ext>
          </a:extLst>
        </xdr:cNvPr>
        <xdr:cNvSpPr/>
      </xdr:nvSpPr>
      <xdr:spPr>
        <a:xfrm>
          <a:off x="76200" y="109538"/>
          <a:ext cx="2425065" cy="48387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186018</xdr:colOff>
      <xdr:row>20</xdr:row>
      <xdr:rowOff>110352</xdr:rowOff>
    </xdr:from>
    <xdr:to>
      <xdr:col>9</xdr:col>
      <xdr:colOff>852768</xdr:colOff>
      <xdr:row>20</xdr:row>
      <xdr:rowOff>119876</xdr:rowOff>
    </xdr:to>
    <xdr:cxnSp macro="">
      <xdr:nvCxnSpPr>
        <xdr:cNvPr id="3" name="直線コネクタ 49">
          <a:extLst>
            <a:ext uri="{FF2B5EF4-FFF2-40B4-BE49-F238E27FC236}">
              <a16:creationId xmlns:a16="http://schemas.microsoft.com/office/drawing/2014/main" id="{83749C78-A7AB-43A0-818A-F847968354B6}"/>
            </a:ext>
          </a:extLst>
        </xdr:cNvPr>
        <xdr:cNvCxnSpPr>
          <a:cxnSpLocks/>
        </xdr:cNvCxnSpPr>
      </xdr:nvCxnSpPr>
      <xdr:spPr bwMode="auto">
        <a:xfrm>
          <a:off x="7410907" y="3440574"/>
          <a:ext cx="920750" cy="952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162214</xdr:colOff>
      <xdr:row>23</xdr:row>
      <xdr:rowOff>9525</xdr:rowOff>
    </xdr:from>
    <xdr:to>
      <xdr:col>5</xdr:col>
      <xdr:colOff>247939</xdr:colOff>
      <xdr:row>23</xdr:row>
      <xdr:rowOff>9525</xdr:rowOff>
    </xdr:to>
    <xdr:cxnSp macro="">
      <xdr:nvCxnSpPr>
        <xdr:cNvPr id="4" name="直線コネクタ 40">
          <a:extLst>
            <a:ext uri="{FF2B5EF4-FFF2-40B4-BE49-F238E27FC236}">
              <a16:creationId xmlns:a16="http://schemas.microsoft.com/office/drawing/2014/main" id="{70C12680-53CF-4250-B1A7-1A21068E429C}"/>
            </a:ext>
          </a:extLst>
        </xdr:cNvPr>
        <xdr:cNvCxnSpPr>
          <a:cxnSpLocks/>
        </xdr:cNvCxnSpPr>
      </xdr:nvCxnSpPr>
      <xdr:spPr bwMode="auto">
        <a:xfrm>
          <a:off x="3499774" y="3811905"/>
          <a:ext cx="3371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152400</xdr:colOff>
      <xdr:row>12</xdr:row>
      <xdr:rowOff>9525</xdr:rowOff>
    </xdr:from>
    <xdr:to>
      <xdr:col>4</xdr:col>
      <xdr:colOff>152400</xdr:colOff>
      <xdr:row>43</xdr:row>
      <xdr:rowOff>47626</xdr:rowOff>
    </xdr:to>
    <xdr:cxnSp macro="">
      <xdr:nvCxnSpPr>
        <xdr:cNvPr id="5" name="直線コネクタ 4">
          <a:extLst>
            <a:ext uri="{FF2B5EF4-FFF2-40B4-BE49-F238E27FC236}">
              <a16:creationId xmlns:a16="http://schemas.microsoft.com/office/drawing/2014/main" id="{377512C2-129E-4C42-B26A-81CF83724496}"/>
            </a:ext>
          </a:extLst>
        </xdr:cNvPr>
        <xdr:cNvCxnSpPr>
          <a:cxnSpLocks/>
        </xdr:cNvCxnSpPr>
      </xdr:nvCxnSpPr>
      <xdr:spPr>
        <a:xfrm flipV="1">
          <a:off x="3489960" y="1967865"/>
          <a:ext cx="0" cy="523494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1047750</xdr:colOff>
      <xdr:row>47</xdr:row>
      <xdr:rowOff>104775</xdr:rowOff>
    </xdr:from>
    <xdr:to>
      <xdr:col>9</xdr:col>
      <xdr:colOff>723900</xdr:colOff>
      <xdr:row>47</xdr:row>
      <xdr:rowOff>105965</xdr:rowOff>
    </xdr:to>
    <xdr:cxnSp macro="">
      <xdr:nvCxnSpPr>
        <xdr:cNvPr id="6" name="直線コネクタ 47">
          <a:extLst>
            <a:ext uri="{FF2B5EF4-FFF2-40B4-BE49-F238E27FC236}">
              <a16:creationId xmlns:a16="http://schemas.microsoft.com/office/drawing/2014/main" id="{292E1282-D00E-41DB-BFDC-E90F155715F1}"/>
            </a:ext>
          </a:extLst>
        </xdr:cNvPr>
        <xdr:cNvCxnSpPr>
          <a:cxnSpLocks/>
        </xdr:cNvCxnSpPr>
      </xdr:nvCxnSpPr>
      <xdr:spPr bwMode="auto">
        <a:xfrm flipV="1">
          <a:off x="7059930" y="7930515"/>
          <a:ext cx="1139190" cy="119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12</xdr:row>
      <xdr:rowOff>19050</xdr:rowOff>
    </xdr:from>
    <xdr:to>
      <xdr:col>5</xdr:col>
      <xdr:colOff>314325</xdr:colOff>
      <xdr:row>12</xdr:row>
      <xdr:rowOff>19050</xdr:rowOff>
    </xdr:to>
    <xdr:cxnSp macro="">
      <xdr:nvCxnSpPr>
        <xdr:cNvPr id="7" name="直線コネクタ 45">
          <a:extLst>
            <a:ext uri="{FF2B5EF4-FFF2-40B4-BE49-F238E27FC236}">
              <a16:creationId xmlns:a16="http://schemas.microsoft.com/office/drawing/2014/main" id="{ADC3D1D4-A049-45C0-AEE7-F6B65F7CC466}"/>
            </a:ext>
          </a:extLst>
        </xdr:cNvPr>
        <xdr:cNvCxnSpPr>
          <a:cxnSpLocks/>
        </xdr:cNvCxnSpPr>
      </xdr:nvCxnSpPr>
      <xdr:spPr bwMode="auto">
        <a:xfrm>
          <a:off x="3499485" y="1977390"/>
          <a:ext cx="4038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144690</xdr:colOff>
      <xdr:row>33</xdr:row>
      <xdr:rowOff>127629</xdr:rowOff>
    </xdr:from>
    <xdr:to>
      <xdr:col>5</xdr:col>
      <xdr:colOff>54611</xdr:colOff>
      <xdr:row>33</xdr:row>
      <xdr:rowOff>127629</xdr:rowOff>
    </xdr:to>
    <xdr:cxnSp macro="">
      <xdr:nvCxnSpPr>
        <xdr:cNvPr id="8" name="直線コネクタ 45">
          <a:extLst>
            <a:ext uri="{FF2B5EF4-FFF2-40B4-BE49-F238E27FC236}">
              <a16:creationId xmlns:a16="http://schemas.microsoft.com/office/drawing/2014/main" id="{1768A189-5AF5-4205-9E7D-688F99988082}"/>
            </a:ext>
          </a:extLst>
        </xdr:cNvPr>
        <xdr:cNvCxnSpPr>
          <a:cxnSpLocks/>
        </xdr:cNvCxnSpPr>
      </xdr:nvCxnSpPr>
      <xdr:spPr bwMode="auto">
        <a:xfrm flipV="1">
          <a:off x="3480384" y="5710445"/>
          <a:ext cx="1587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1172909</xdr:colOff>
      <xdr:row>11</xdr:row>
      <xdr:rowOff>142877</xdr:rowOff>
    </xdr:from>
    <xdr:to>
      <xdr:col>9</xdr:col>
      <xdr:colOff>185083</xdr:colOff>
      <xdr:row>11</xdr:row>
      <xdr:rowOff>143579</xdr:rowOff>
    </xdr:to>
    <xdr:cxnSp macro="">
      <xdr:nvCxnSpPr>
        <xdr:cNvPr id="9" name="直線コネクタ 45">
          <a:extLst>
            <a:ext uri="{FF2B5EF4-FFF2-40B4-BE49-F238E27FC236}">
              <a16:creationId xmlns:a16="http://schemas.microsoft.com/office/drawing/2014/main" id="{719F576B-49B7-454A-8D22-E7FF9D062824}"/>
            </a:ext>
          </a:extLst>
        </xdr:cNvPr>
        <xdr:cNvCxnSpPr>
          <a:cxnSpLocks/>
          <a:stCxn id="12" idx="3"/>
        </xdr:cNvCxnSpPr>
      </xdr:nvCxnSpPr>
      <xdr:spPr bwMode="auto">
        <a:xfrm flipV="1">
          <a:off x="7186733" y="1905936"/>
          <a:ext cx="476409" cy="70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36</xdr:row>
      <xdr:rowOff>104775</xdr:rowOff>
    </xdr:from>
    <xdr:to>
      <xdr:col>9</xdr:col>
      <xdr:colOff>400050</xdr:colOff>
      <xdr:row>36</xdr:row>
      <xdr:rowOff>104775</xdr:rowOff>
    </xdr:to>
    <xdr:cxnSp macro="">
      <xdr:nvCxnSpPr>
        <xdr:cNvPr id="10" name="直線コネクタ 45">
          <a:extLst>
            <a:ext uri="{FF2B5EF4-FFF2-40B4-BE49-F238E27FC236}">
              <a16:creationId xmlns:a16="http://schemas.microsoft.com/office/drawing/2014/main" id="{0D948686-33B5-472E-AE67-A4DBB452E6C8}"/>
            </a:ext>
          </a:extLst>
        </xdr:cNvPr>
        <xdr:cNvCxnSpPr>
          <a:cxnSpLocks/>
        </xdr:cNvCxnSpPr>
      </xdr:nvCxnSpPr>
      <xdr:spPr bwMode="auto">
        <a:xfrm flipV="1">
          <a:off x="7115175" y="6141508"/>
          <a:ext cx="76940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41962</xdr:colOff>
      <xdr:row>17</xdr:row>
      <xdr:rowOff>135077</xdr:rowOff>
    </xdr:from>
    <xdr:to>
      <xdr:col>7</xdr:col>
      <xdr:colOff>1167491</xdr:colOff>
      <xdr:row>28</xdr:row>
      <xdr:rowOff>70783</xdr:rowOff>
    </xdr:to>
    <xdr:sp macro="" textlink="">
      <xdr:nvSpPr>
        <xdr:cNvPr id="11" name="正方形/長方形 10">
          <a:extLst>
            <a:ext uri="{FF2B5EF4-FFF2-40B4-BE49-F238E27FC236}">
              <a16:creationId xmlns:a16="http://schemas.microsoft.com/office/drawing/2014/main" id="{A121899F-649A-405D-B887-9E023401C455}"/>
            </a:ext>
          </a:extLst>
        </xdr:cNvPr>
        <xdr:cNvSpPr>
          <a:spLocks/>
        </xdr:cNvSpPr>
      </xdr:nvSpPr>
      <xdr:spPr>
        <a:xfrm>
          <a:off x="3635315" y="2884253"/>
          <a:ext cx="3546000" cy="17435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0000" tIns="45720" rIns="9000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経営支援</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・経営改善支援・再生支援等の</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推進</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金融機関や関係支援機関との連携強化や、経営支援の手法を充実させることにより、顧客の多様な課題の解決をめざすとともに、早期の段階で経営改善のアプローチに取り組む。</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47380</xdr:colOff>
      <xdr:row>6</xdr:row>
      <xdr:rowOff>75181</xdr:rowOff>
    </xdr:from>
    <xdr:to>
      <xdr:col>7</xdr:col>
      <xdr:colOff>1172909</xdr:colOff>
      <xdr:row>17</xdr:row>
      <xdr:rowOff>47625</xdr:rowOff>
    </xdr:to>
    <xdr:sp macro="" textlink="">
      <xdr:nvSpPr>
        <xdr:cNvPr id="12" name="正方形/長方形 11">
          <a:extLst>
            <a:ext uri="{FF2B5EF4-FFF2-40B4-BE49-F238E27FC236}">
              <a16:creationId xmlns:a16="http://schemas.microsoft.com/office/drawing/2014/main" id="{B8491E00-6C28-4E4F-8C5E-2EB3D759EFE7}"/>
            </a:ext>
          </a:extLst>
        </xdr:cNvPr>
        <xdr:cNvSpPr>
          <a:spLocks/>
        </xdr:cNvSpPr>
      </xdr:nvSpPr>
      <xdr:spPr>
        <a:xfrm>
          <a:off x="3640733" y="1016475"/>
          <a:ext cx="3546000" cy="17803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0000" tIns="45720" rIns="9000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適正保証の推進と安定的な資金供給・</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資金繰り支援</a:t>
          </a: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br>
            <a:rPr lang="en-US" altLang="ja-JP" sz="1200" b="1" kern="100">
              <a:effectLst/>
              <a:latin typeface="HG丸ｺﾞｼｯｸM-PRO" panose="020F0600000000000000" pitchFamily="50" charset="-128"/>
              <a:ea typeface="HG丸ｺﾞｼｯｸM-PRO" panose="020F0600000000000000" pitchFamily="50" charset="-128"/>
              <a:cs typeface="Times New Roman"/>
            </a:rPr>
          </a:br>
          <a:r>
            <a:rPr lang="ja-JP" altLang="en-US" sz="1200" b="1" kern="100">
              <a:effectLst/>
              <a:latin typeface="HG丸ｺﾞｼｯｸM-PRO" panose="020F0600000000000000" pitchFamily="50" charset="-128"/>
              <a:ea typeface="HG丸ｺﾞｼｯｸM-PRO" panose="020F0600000000000000" pitchFamily="50" charset="-128"/>
              <a:cs typeface="Times New Roman"/>
            </a:rPr>
            <a:t>　府内中小企業者への安定的な資金供給を図るため、金融機関との連携強化による責任共有制度・提携保証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の活用と借換等による資金繰り支援等の国・府の政策と連携した保証を推進する。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39908</xdr:colOff>
      <xdr:row>28</xdr:row>
      <xdr:rowOff>153846</xdr:rowOff>
    </xdr:from>
    <xdr:to>
      <xdr:col>7</xdr:col>
      <xdr:colOff>1165437</xdr:colOff>
      <xdr:row>38</xdr:row>
      <xdr:rowOff>101413</xdr:rowOff>
    </xdr:to>
    <xdr:sp macro="" textlink="">
      <xdr:nvSpPr>
        <xdr:cNvPr id="13" name="正方形/長方形 12">
          <a:extLst>
            <a:ext uri="{FF2B5EF4-FFF2-40B4-BE49-F238E27FC236}">
              <a16:creationId xmlns:a16="http://schemas.microsoft.com/office/drawing/2014/main" id="{07FD4892-7C21-4184-B373-11C3A2C28DA0}"/>
            </a:ext>
          </a:extLst>
        </xdr:cNvPr>
        <xdr:cNvSpPr>
          <a:spLocks/>
        </xdr:cNvSpPr>
      </xdr:nvSpPr>
      <xdr:spPr>
        <a:xfrm>
          <a:off x="3633261" y="4710905"/>
          <a:ext cx="3546000" cy="15910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0000" tIns="45720" rIns="9000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求償権管理の強化・効率化</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有担保求償権の減少や経営者保証を徴求しない無担保求償権の増加等、回収環境が一段と厳しさを増す中で、中小企業者の実情を早期に見極め、効果的な回収、効率的な求償権管理に努める。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103494</xdr:colOff>
      <xdr:row>14</xdr:row>
      <xdr:rowOff>100861</xdr:rowOff>
    </xdr:from>
    <xdr:to>
      <xdr:col>3</xdr:col>
      <xdr:colOff>964079</xdr:colOff>
      <xdr:row>43</xdr:row>
      <xdr:rowOff>52392</xdr:rowOff>
    </xdr:to>
    <xdr:sp macro="" textlink="">
      <xdr:nvSpPr>
        <xdr:cNvPr id="14" name="正方形/長方形 13">
          <a:extLst>
            <a:ext uri="{FF2B5EF4-FFF2-40B4-BE49-F238E27FC236}">
              <a16:creationId xmlns:a16="http://schemas.microsoft.com/office/drawing/2014/main" id="{8D1FF121-241F-44CA-9A32-46F614D326DB}"/>
            </a:ext>
          </a:extLst>
        </xdr:cNvPr>
        <xdr:cNvSpPr>
          <a:spLocks/>
        </xdr:cNvSpPr>
      </xdr:nvSpPr>
      <xdr:spPr>
        <a:xfrm>
          <a:off x="217794" y="239448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信用保証協会の公共性と社会的責任、セーフティネット機能としての役割を認識し、経営の健全性を確保しつつ、信用保証による金融支援、経営支援業務を通じて、府内中小企業者の金融の円滑化、事業活動の創造・維持・発展をサポートすることにより、大阪の産業振興と経済発展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府内中小企業者の取り巻く環境を踏まえ、経営基盤の充実に努め、中小企業者の安定的な資金調達を支援するとともに、創業支援や事業承継支援等に取り組むことにより、中小企業者の経営の安定・成長を支援していく。</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・中小企業向け制度融資の充実等</a:t>
          </a:r>
        </a:p>
      </xdr:txBody>
    </xdr:sp>
    <xdr:clientData/>
  </xdr:twoCellAnchor>
  <xdr:twoCellAnchor>
    <xdr:from>
      <xdr:col>3</xdr:col>
      <xdr:colOff>960276</xdr:colOff>
      <xdr:row>28</xdr:row>
      <xdr:rowOff>46182</xdr:rowOff>
    </xdr:from>
    <xdr:to>
      <xdr:col>4</xdr:col>
      <xdr:colOff>156042</xdr:colOff>
      <xdr:row>28</xdr:row>
      <xdr:rowOff>47626</xdr:rowOff>
    </xdr:to>
    <xdr:cxnSp macro="">
      <xdr:nvCxnSpPr>
        <xdr:cNvPr id="15" name="直線コネクタ 45">
          <a:extLst>
            <a:ext uri="{FF2B5EF4-FFF2-40B4-BE49-F238E27FC236}">
              <a16:creationId xmlns:a16="http://schemas.microsoft.com/office/drawing/2014/main" id="{BCF72590-ADC6-4DE7-BA27-8A62ACEE292E}"/>
            </a:ext>
          </a:extLst>
        </xdr:cNvPr>
        <xdr:cNvCxnSpPr>
          <a:cxnSpLocks/>
        </xdr:cNvCxnSpPr>
      </xdr:nvCxnSpPr>
      <xdr:spPr bwMode="auto">
        <a:xfrm flipV="1">
          <a:off x="3223974" y="4677655"/>
          <a:ext cx="270000" cy="144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161926</xdr:colOff>
      <xdr:row>43</xdr:row>
      <xdr:rowOff>38102</xdr:rowOff>
    </xdr:from>
    <xdr:to>
      <xdr:col>5</xdr:col>
      <xdr:colOff>933450</xdr:colOff>
      <xdr:row>43</xdr:row>
      <xdr:rowOff>47625</xdr:rowOff>
    </xdr:to>
    <xdr:cxnSp macro="">
      <xdr:nvCxnSpPr>
        <xdr:cNvPr id="16" name="直線コネクタ 45">
          <a:extLst>
            <a:ext uri="{FF2B5EF4-FFF2-40B4-BE49-F238E27FC236}">
              <a16:creationId xmlns:a16="http://schemas.microsoft.com/office/drawing/2014/main" id="{F53EDC43-791E-4F4C-BF3C-C509A4DFF670}"/>
            </a:ext>
          </a:extLst>
        </xdr:cNvPr>
        <xdr:cNvCxnSpPr>
          <a:cxnSpLocks/>
        </xdr:cNvCxnSpPr>
      </xdr:nvCxnSpPr>
      <xdr:spPr bwMode="auto">
        <a:xfrm flipH="1" flipV="1">
          <a:off x="3499486" y="7193282"/>
          <a:ext cx="1022984" cy="95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44262</xdr:colOff>
      <xdr:row>39</xdr:row>
      <xdr:rowOff>28575</xdr:rowOff>
    </xdr:from>
    <xdr:to>
      <xdr:col>7</xdr:col>
      <xdr:colOff>1169791</xdr:colOff>
      <xdr:row>50</xdr:row>
      <xdr:rowOff>115095</xdr:rowOff>
    </xdr:to>
    <xdr:sp macro="" textlink="">
      <xdr:nvSpPr>
        <xdr:cNvPr id="17" name="正方形/長方形 16">
          <a:extLst>
            <a:ext uri="{FF2B5EF4-FFF2-40B4-BE49-F238E27FC236}">
              <a16:creationId xmlns:a16="http://schemas.microsoft.com/office/drawing/2014/main" id="{129F0EBD-410E-424F-B20C-8C7B0BECB5E8}"/>
            </a:ext>
          </a:extLst>
        </xdr:cNvPr>
        <xdr:cNvSpPr>
          <a:spLocks/>
        </xdr:cNvSpPr>
      </xdr:nvSpPr>
      <xdr:spPr>
        <a:xfrm>
          <a:off x="3637615" y="6393516"/>
          <a:ext cx="3546000" cy="18944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0000" tIns="45720" rIns="9000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経営基盤等の強化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endParaRPr lang="en-US" altLang="ja-JP" sz="1200" b="1">
            <a:solidFill>
              <a:srgbClr val="FF0000"/>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人的資源の有効活用や人材育成の取組みなどにより、円滑な業務運営を推進するとともに、適正保証の推進、創業支援の強化・充実、経営支援・再生支援等の推進、求償権管理の強化・効率化に努め、収支の安定を図ることにより、中小企業金融を担う公的機関としての経営の健全性を確保す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67734</xdr:colOff>
      <xdr:row>6</xdr:row>
      <xdr:rowOff>104776</xdr:rowOff>
    </xdr:from>
    <xdr:to>
      <xdr:col>11</xdr:col>
      <xdr:colOff>1295399</xdr:colOff>
      <xdr:row>15</xdr:row>
      <xdr:rowOff>135732</xdr:rowOff>
    </xdr:to>
    <xdr:sp macro="" textlink="">
      <xdr:nvSpPr>
        <xdr:cNvPr id="18" name="正方形/長方形 17">
          <a:extLst>
            <a:ext uri="{FF2B5EF4-FFF2-40B4-BE49-F238E27FC236}">
              <a16:creationId xmlns:a16="http://schemas.microsoft.com/office/drawing/2014/main" id="{A95124EF-117B-41D4-BAB0-649526ABA705}"/>
            </a:ext>
          </a:extLst>
        </xdr:cNvPr>
        <xdr:cNvSpPr>
          <a:spLocks/>
        </xdr:cNvSpPr>
      </xdr:nvSpPr>
      <xdr:spPr>
        <a:xfrm>
          <a:off x="7552267" y="1061509"/>
          <a:ext cx="4063999" cy="15549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適正保証の推進</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と安定的かつきめ細やかな資金供給・</a:t>
          </a:r>
          <a:b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資金繰り支援</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金融機関提携保証の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活用</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借換等</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資金繰り支援等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・保証債務残高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8,900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8,500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57268</xdr:colOff>
      <xdr:row>33</xdr:row>
      <xdr:rowOff>141230</xdr:rowOff>
    </xdr:from>
    <xdr:to>
      <xdr:col>11</xdr:col>
      <xdr:colOff>1286818</xdr:colOff>
      <xdr:row>43</xdr:row>
      <xdr:rowOff>9997</xdr:rowOff>
    </xdr:to>
    <xdr:sp macro="" textlink="">
      <xdr:nvSpPr>
        <xdr:cNvPr id="19" name="正方形/長方形 18">
          <a:extLst>
            <a:ext uri="{FF2B5EF4-FFF2-40B4-BE49-F238E27FC236}">
              <a16:creationId xmlns:a16="http://schemas.microsoft.com/office/drawing/2014/main" id="{C45F7C7C-AAA7-444B-B709-CD1A901A8B26}"/>
            </a:ext>
          </a:extLst>
        </xdr:cNvPr>
        <xdr:cNvSpPr>
          <a:spLocks/>
        </xdr:cNvSpPr>
      </xdr:nvSpPr>
      <xdr:spPr>
        <a:xfrm>
          <a:off x="7536157" y="5672786"/>
          <a:ext cx="4061180" cy="15621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72000" tIns="45720" rIns="3600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求償権管理の強化・効率化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期中管理部門と回収部門の連携強化、サービサーの積極的</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活用、回収可能求償権への注力化等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・回収額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【109</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95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58737</xdr:colOff>
      <xdr:row>44</xdr:row>
      <xdr:rowOff>76200</xdr:rowOff>
    </xdr:from>
    <xdr:to>
      <xdr:col>11</xdr:col>
      <xdr:colOff>1288287</xdr:colOff>
      <xdr:row>50</xdr:row>
      <xdr:rowOff>76200</xdr:rowOff>
    </xdr:to>
    <xdr:sp macro="" textlink="">
      <xdr:nvSpPr>
        <xdr:cNvPr id="20" name="正方形/長方形 19">
          <a:extLst>
            <a:ext uri="{FF2B5EF4-FFF2-40B4-BE49-F238E27FC236}">
              <a16:creationId xmlns:a16="http://schemas.microsoft.com/office/drawing/2014/main" id="{0237CBAF-5655-41E5-869C-F51DAEAB07D2}"/>
            </a:ext>
          </a:extLst>
        </xdr:cNvPr>
        <xdr:cNvSpPr>
          <a:spLocks/>
        </xdr:cNvSpPr>
      </xdr:nvSpPr>
      <xdr:spPr>
        <a:xfrm>
          <a:off x="7526337" y="7562850"/>
          <a:ext cx="4068000" cy="10287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経営基盤等の強化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　 ・人件費率</a:t>
          </a:r>
          <a:endParaRPr lang="en-US"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　 ・収支差額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180975</xdr:colOff>
      <xdr:row>20</xdr:row>
      <xdr:rowOff>103721</xdr:rowOff>
    </xdr:from>
    <xdr:to>
      <xdr:col>8</xdr:col>
      <xdr:colOff>180975</xdr:colOff>
      <xdr:row>28</xdr:row>
      <xdr:rowOff>139231</xdr:rowOff>
    </xdr:to>
    <xdr:cxnSp macro="">
      <xdr:nvCxnSpPr>
        <xdr:cNvPr id="22" name="直線コネクタ 21">
          <a:extLst>
            <a:ext uri="{FF2B5EF4-FFF2-40B4-BE49-F238E27FC236}">
              <a16:creationId xmlns:a16="http://schemas.microsoft.com/office/drawing/2014/main" id="{CDFD3F45-C3FD-479F-8681-C8DCDC2E6524}"/>
            </a:ext>
          </a:extLst>
        </xdr:cNvPr>
        <xdr:cNvCxnSpPr>
          <a:cxnSpLocks/>
        </xdr:cNvCxnSpPr>
      </xdr:nvCxnSpPr>
      <xdr:spPr bwMode="auto">
        <a:xfrm flipH="1" flipV="1">
          <a:off x="7405864" y="3433943"/>
          <a:ext cx="0" cy="139017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180160</xdr:colOff>
      <xdr:row>28</xdr:row>
      <xdr:rowOff>129422</xdr:rowOff>
    </xdr:from>
    <xdr:to>
      <xdr:col>9</xdr:col>
      <xdr:colOff>146125</xdr:colOff>
      <xdr:row>28</xdr:row>
      <xdr:rowOff>129422</xdr:rowOff>
    </xdr:to>
    <xdr:cxnSp macro="">
      <xdr:nvCxnSpPr>
        <xdr:cNvPr id="23" name="直線コネクタ 50">
          <a:extLst>
            <a:ext uri="{FF2B5EF4-FFF2-40B4-BE49-F238E27FC236}">
              <a16:creationId xmlns:a16="http://schemas.microsoft.com/office/drawing/2014/main" id="{34F8B5E8-BE1D-4B33-AFBE-3F55CD9F32F4}"/>
            </a:ext>
          </a:extLst>
        </xdr:cNvPr>
        <xdr:cNvCxnSpPr>
          <a:cxnSpLocks/>
        </xdr:cNvCxnSpPr>
      </xdr:nvCxnSpPr>
      <xdr:spPr bwMode="auto">
        <a:xfrm flipV="1">
          <a:off x="7406150" y="4760895"/>
          <a:ext cx="21872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1161202</xdr:colOff>
      <xdr:row>23</xdr:row>
      <xdr:rowOff>20230</xdr:rowOff>
    </xdr:from>
    <xdr:to>
      <xdr:col>8</xdr:col>
      <xdr:colOff>185428</xdr:colOff>
      <xdr:row>23</xdr:row>
      <xdr:rowOff>20230</xdr:rowOff>
    </xdr:to>
    <xdr:cxnSp macro="">
      <xdr:nvCxnSpPr>
        <xdr:cNvPr id="24" name="直線コネクタ 45">
          <a:extLst>
            <a:ext uri="{FF2B5EF4-FFF2-40B4-BE49-F238E27FC236}">
              <a16:creationId xmlns:a16="http://schemas.microsoft.com/office/drawing/2014/main" id="{6FA0EBCF-C0AC-455A-AB54-E0B8789EAC6C}"/>
            </a:ext>
          </a:extLst>
        </xdr:cNvPr>
        <xdr:cNvCxnSpPr>
          <a:cxnSpLocks/>
        </xdr:cNvCxnSpPr>
      </xdr:nvCxnSpPr>
      <xdr:spPr bwMode="auto">
        <a:xfrm flipV="1">
          <a:off x="7172535" y="3858452"/>
          <a:ext cx="2377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66674</xdr:colOff>
      <xdr:row>26</xdr:row>
      <xdr:rowOff>590</xdr:rowOff>
    </xdr:from>
    <xdr:to>
      <xdr:col>11</xdr:col>
      <xdr:colOff>1296224</xdr:colOff>
      <xdr:row>32</xdr:row>
      <xdr:rowOff>105365</xdr:rowOff>
    </xdr:to>
    <xdr:sp macro="" textlink="">
      <xdr:nvSpPr>
        <xdr:cNvPr id="25" name="正方形/長方形 24">
          <a:extLst>
            <a:ext uri="{FF2B5EF4-FFF2-40B4-BE49-F238E27FC236}">
              <a16:creationId xmlns:a16="http://schemas.microsoft.com/office/drawing/2014/main" id="{00579F7C-8EA6-4BF1-A41C-75E5C3E8A615}"/>
            </a:ext>
          </a:extLst>
        </xdr:cNvPr>
        <xdr:cNvSpPr>
          <a:spLocks/>
        </xdr:cNvSpPr>
      </xdr:nvSpPr>
      <xdr:spPr>
        <a:xfrm>
          <a:off x="7545563" y="4346812"/>
          <a:ext cx="4061180" cy="11207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再生支援の推進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中小企業者の業況把握等による早期経営改善への働きかけ</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　 ・平残代位弁済率</a:t>
          </a:r>
        </a:p>
      </xdr:txBody>
    </xdr:sp>
    <xdr:clientData/>
  </xdr:twoCellAnchor>
  <xdr:twoCellAnchor>
    <xdr:from>
      <xdr:col>9</xdr:col>
      <xdr:colOff>70601</xdr:colOff>
      <xdr:row>16</xdr:row>
      <xdr:rowOff>159645</xdr:rowOff>
    </xdr:from>
    <xdr:to>
      <xdr:col>11</xdr:col>
      <xdr:colOff>1300151</xdr:colOff>
      <xdr:row>24</xdr:row>
      <xdr:rowOff>122871</xdr:rowOff>
    </xdr:to>
    <xdr:sp macro="" textlink="">
      <xdr:nvSpPr>
        <xdr:cNvPr id="26" name="正方形/長方形 25">
          <a:extLst>
            <a:ext uri="{FF2B5EF4-FFF2-40B4-BE49-F238E27FC236}">
              <a16:creationId xmlns:a16="http://schemas.microsoft.com/office/drawing/2014/main" id="{7966D763-94ED-4F47-864A-6EAC68615B3B}"/>
            </a:ext>
          </a:extLst>
        </xdr:cNvPr>
        <xdr:cNvSpPr>
          <a:spLocks/>
        </xdr:cNvSpPr>
      </xdr:nvSpPr>
      <xdr:spPr>
        <a:xfrm>
          <a:off x="7549490" y="2812534"/>
          <a:ext cx="4061180" cy="13178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経営支援</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経営改善支援</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・再生支援</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等の推進</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地方創生への貢献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b="0">
              <a:solidFill>
                <a:sysClr val="windowText" lastClr="000000"/>
              </a:solidFill>
              <a:effectLst/>
              <a:latin typeface="+mn-lt"/>
              <a:ea typeface="+mn-ea"/>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フォローアップやコ</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ンサルティングの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実施等</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　 ・顧客に対する専門家による経営診断件数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8A95-172F-461D-AD02-CBD59F620164}">
  <sheetPr>
    <tabColor rgb="FFFF0000"/>
  </sheetPr>
  <dimension ref="A1:V35"/>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382" t="s">
        <v>328</v>
      </c>
      <c r="B1" s="382"/>
      <c r="C1" s="382"/>
      <c r="D1" s="382"/>
      <c r="E1" s="382"/>
      <c r="F1" s="382"/>
      <c r="G1" s="382"/>
      <c r="H1" s="382"/>
      <c r="I1" s="382"/>
      <c r="J1" s="382"/>
      <c r="K1" s="2"/>
      <c r="M1" s="2" t="s">
        <v>4</v>
      </c>
      <c r="N1" s="2"/>
      <c r="O1" s="4" t="s">
        <v>4</v>
      </c>
    </row>
    <row r="2" spans="1:22" ht="12.75" customHeight="1" thickTop="1" x14ac:dyDescent="0.2">
      <c r="A2" s="183"/>
      <c r="B2" s="183"/>
      <c r="C2" s="183"/>
      <c r="D2" s="194"/>
      <c r="E2" s="194"/>
      <c r="F2" s="194"/>
      <c r="G2" s="194"/>
      <c r="H2" s="194"/>
      <c r="I2" s="194"/>
      <c r="J2" s="194"/>
      <c r="K2" s="2"/>
      <c r="M2" s="2"/>
      <c r="N2" s="2"/>
      <c r="O2" s="4"/>
    </row>
    <row r="3" spans="1:22" ht="20.100000000000001" customHeight="1" thickBot="1" x14ac:dyDescent="0.25">
      <c r="A3" s="3" t="s">
        <v>5</v>
      </c>
      <c r="B3" s="3"/>
      <c r="C3" s="3"/>
      <c r="D3" s="2"/>
      <c r="E3" s="2"/>
      <c r="F3" s="2"/>
      <c r="G3" s="2"/>
      <c r="H3" s="2"/>
      <c r="I3" s="2"/>
      <c r="J3" s="2"/>
      <c r="K3" s="2"/>
      <c r="L3" s="383" t="s">
        <v>10</v>
      </c>
      <c r="M3" s="383"/>
      <c r="N3" s="383"/>
      <c r="O3" s="383"/>
      <c r="Q3" s="1" t="s">
        <v>11</v>
      </c>
    </row>
    <row r="4" spans="1:22" ht="20.100000000000001" customHeight="1" thickBot="1" x14ac:dyDescent="0.25">
      <c r="A4" s="384" t="s">
        <v>12</v>
      </c>
      <c r="B4" s="385"/>
      <c r="C4" s="386"/>
      <c r="D4" s="387" t="s">
        <v>13</v>
      </c>
      <c r="E4" s="387"/>
      <c r="F4" s="387"/>
      <c r="G4" s="387"/>
      <c r="H4" s="387"/>
      <c r="I4" s="388" t="s">
        <v>14</v>
      </c>
      <c r="J4" s="388"/>
      <c r="K4" s="389" t="s">
        <v>15</v>
      </c>
      <c r="L4" s="387"/>
      <c r="M4" s="387"/>
      <c r="N4" s="387"/>
      <c r="O4" s="390"/>
      <c r="Q4" s="195" t="s">
        <v>0</v>
      </c>
      <c r="R4" s="196" t="s">
        <v>1</v>
      </c>
      <c r="S4" s="402" t="s">
        <v>16</v>
      </c>
      <c r="T4" s="403"/>
      <c r="U4" s="197" t="s">
        <v>17</v>
      </c>
      <c r="V4" s="198" t="s">
        <v>18</v>
      </c>
    </row>
    <row r="5" spans="1:22" ht="20.100000000000001" customHeight="1" x14ac:dyDescent="0.2">
      <c r="A5" s="404" t="s">
        <v>2</v>
      </c>
      <c r="B5" s="405"/>
      <c r="C5" s="406"/>
      <c r="D5" s="407" t="s">
        <v>3</v>
      </c>
      <c r="E5" s="408"/>
      <c r="F5" s="408"/>
      <c r="G5" s="408"/>
      <c r="H5" s="409"/>
      <c r="I5" s="410" t="s">
        <v>19</v>
      </c>
      <c r="J5" s="410"/>
      <c r="K5" s="411" t="s">
        <v>20</v>
      </c>
      <c r="L5" s="411"/>
      <c r="M5" s="411"/>
      <c r="N5" s="411"/>
      <c r="O5" s="412"/>
      <c r="Q5" s="199" t="s">
        <v>21</v>
      </c>
      <c r="R5" s="272" t="s">
        <v>22</v>
      </c>
      <c r="S5" s="413" t="s">
        <v>335</v>
      </c>
      <c r="T5" s="414"/>
      <c r="U5" s="273" t="s">
        <v>23</v>
      </c>
      <c r="V5" s="200" t="s">
        <v>24</v>
      </c>
    </row>
    <row r="6" spans="1:22" ht="20.100000000000001" customHeight="1" x14ac:dyDescent="0.2">
      <c r="A6" s="391" t="s">
        <v>25</v>
      </c>
      <c r="B6" s="392"/>
      <c r="C6" s="393"/>
      <c r="D6" s="394" t="s">
        <v>26</v>
      </c>
      <c r="E6" s="394"/>
      <c r="F6" s="394"/>
      <c r="G6" s="394"/>
      <c r="H6" s="394"/>
      <c r="I6" s="395" t="s">
        <v>27</v>
      </c>
      <c r="J6" s="395"/>
      <c r="K6" s="396" t="s">
        <v>28</v>
      </c>
      <c r="L6" s="397"/>
      <c r="M6" s="397"/>
      <c r="N6" s="397"/>
      <c r="O6" s="398"/>
      <c r="Q6" s="201" t="s">
        <v>29</v>
      </c>
      <c r="R6" s="274" t="s">
        <v>30</v>
      </c>
      <c r="S6" s="399"/>
      <c r="T6" s="400"/>
      <c r="U6" s="275" t="s">
        <v>31</v>
      </c>
      <c r="V6" s="202" t="s">
        <v>32</v>
      </c>
    </row>
    <row r="7" spans="1:22" ht="19.5" customHeight="1" x14ac:dyDescent="0.2">
      <c r="A7" s="459" t="s">
        <v>33</v>
      </c>
      <c r="B7" s="460"/>
      <c r="C7" s="460"/>
      <c r="D7" s="450" t="s">
        <v>34</v>
      </c>
      <c r="E7" s="451"/>
      <c r="F7" s="451"/>
      <c r="G7" s="451"/>
      <c r="H7" s="451"/>
      <c r="I7" s="451"/>
      <c r="J7" s="451"/>
      <c r="K7" s="451"/>
      <c r="L7" s="451"/>
      <c r="M7" s="451"/>
      <c r="N7" s="451"/>
      <c r="O7" s="452"/>
      <c r="Q7" s="201" t="s">
        <v>35</v>
      </c>
      <c r="R7" s="274" t="s">
        <v>36</v>
      </c>
      <c r="S7" s="401"/>
      <c r="T7" s="400"/>
      <c r="U7" s="275" t="s">
        <v>37</v>
      </c>
      <c r="V7" s="202" t="s">
        <v>32</v>
      </c>
    </row>
    <row r="8" spans="1:22" ht="19.5" customHeight="1" x14ac:dyDescent="0.2">
      <c r="A8" s="461"/>
      <c r="B8" s="462"/>
      <c r="C8" s="462"/>
      <c r="D8" s="453"/>
      <c r="E8" s="454"/>
      <c r="F8" s="454"/>
      <c r="G8" s="454"/>
      <c r="H8" s="454"/>
      <c r="I8" s="454"/>
      <c r="J8" s="454"/>
      <c r="K8" s="454"/>
      <c r="L8" s="454"/>
      <c r="M8" s="454"/>
      <c r="N8" s="454"/>
      <c r="O8" s="455"/>
      <c r="Q8" s="201" t="s">
        <v>35</v>
      </c>
      <c r="R8" s="274" t="s">
        <v>38</v>
      </c>
      <c r="S8" s="399" t="s">
        <v>39</v>
      </c>
      <c r="T8" s="400"/>
      <c r="U8" s="275" t="s">
        <v>37</v>
      </c>
      <c r="V8" s="202" t="s">
        <v>32</v>
      </c>
    </row>
    <row r="9" spans="1:22" ht="19.5" customHeight="1" x14ac:dyDescent="0.2">
      <c r="A9" s="461"/>
      <c r="B9" s="462"/>
      <c r="C9" s="462"/>
      <c r="D9" s="453"/>
      <c r="E9" s="454"/>
      <c r="F9" s="454"/>
      <c r="G9" s="454"/>
      <c r="H9" s="454"/>
      <c r="I9" s="454"/>
      <c r="J9" s="454"/>
      <c r="K9" s="454"/>
      <c r="L9" s="454"/>
      <c r="M9" s="454"/>
      <c r="N9" s="454"/>
      <c r="O9" s="455"/>
      <c r="Q9" s="201" t="s">
        <v>40</v>
      </c>
      <c r="R9" s="274" t="s">
        <v>41</v>
      </c>
      <c r="S9" s="399" t="s">
        <v>42</v>
      </c>
      <c r="T9" s="400"/>
      <c r="U9" s="275" t="s">
        <v>31</v>
      </c>
      <c r="V9" s="202"/>
    </row>
    <row r="10" spans="1:22" ht="19.5" customHeight="1" thickBot="1" x14ac:dyDescent="0.25">
      <c r="A10" s="463"/>
      <c r="B10" s="464"/>
      <c r="C10" s="464"/>
      <c r="D10" s="456"/>
      <c r="E10" s="457"/>
      <c r="F10" s="457"/>
      <c r="G10" s="457"/>
      <c r="H10" s="457"/>
      <c r="I10" s="457"/>
      <c r="J10" s="457"/>
      <c r="K10" s="457"/>
      <c r="L10" s="457"/>
      <c r="M10" s="457"/>
      <c r="N10" s="457"/>
      <c r="O10" s="458"/>
      <c r="Q10" s="201" t="s">
        <v>40</v>
      </c>
      <c r="R10" s="274" t="s">
        <v>43</v>
      </c>
      <c r="S10" s="399" t="s">
        <v>44</v>
      </c>
      <c r="T10" s="400"/>
      <c r="U10" s="275" t="s">
        <v>31</v>
      </c>
      <c r="V10" s="202"/>
    </row>
    <row r="11" spans="1:22" ht="20.100000000000001" customHeight="1" x14ac:dyDescent="0.2">
      <c r="A11" s="425" t="s">
        <v>45</v>
      </c>
      <c r="B11" s="426"/>
      <c r="C11" s="426"/>
      <c r="D11" s="426"/>
      <c r="E11" s="427"/>
      <c r="F11" s="434" t="s">
        <v>46</v>
      </c>
      <c r="G11" s="435"/>
      <c r="H11" s="435"/>
      <c r="I11" s="435"/>
      <c r="J11" s="436">
        <v>34517905</v>
      </c>
      <c r="K11" s="436"/>
      <c r="L11" s="203" t="s">
        <v>47</v>
      </c>
      <c r="M11" s="437">
        <v>0.29071642407876064</v>
      </c>
      <c r="N11" s="438"/>
      <c r="O11" s="439"/>
      <c r="Q11" s="201" t="s">
        <v>40</v>
      </c>
      <c r="R11" s="274" t="s">
        <v>48</v>
      </c>
      <c r="S11" s="399" t="s">
        <v>49</v>
      </c>
      <c r="T11" s="400"/>
      <c r="U11" s="275" t="s">
        <v>31</v>
      </c>
      <c r="V11" s="202"/>
    </row>
    <row r="12" spans="1:22" ht="20.100000000000001" customHeight="1" thickBot="1" x14ac:dyDescent="0.25">
      <c r="A12" s="428"/>
      <c r="B12" s="429"/>
      <c r="C12" s="429"/>
      <c r="D12" s="429"/>
      <c r="E12" s="430"/>
      <c r="F12" s="440" t="s">
        <v>50</v>
      </c>
      <c r="G12" s="441"/>
      <c r="H12" s="441"/>
      <c r="I12" s="441"/>
      <c r="J12" s="442">
        <v>13320871</v>
      </c>
      <c r="K12" s="442"/>
      <c r="L12" s="204" t="s">
        <v>47</v>
      </c>
      <c r="M12" s="415">
        <v>0.11219093345133385</v>
      </c>
      <c r="N12" s="416"/>
      <c r="O12" s="417"/>
      <c r="Q12" s="201" t="s">
        <v>40</v>
      </c>
      <c r="R12" s="274" t="s">
        <v>51</v>
      </c>
      <c r="S12" s="401" t="s">
        <v>52</v>
      </c>
      <c r="T12" s="418"/>
      <c r="U12" s="275" t="s">
        <v>31</v>
      </c>
      <c r="V12" s="202"/>
    </row>
    <row r="13" spans="1:22" ht="20.100000000000001" customHeight="1" thickTop="1" x14ac:dyDescent="0.2">
      <c r="A13" s="428"/>
      <c r="B13" s="429"/>
      <c r="C13" s="429"/>
      <c r="D13" s="429"/>
      <c r="E13" s="430"/>
      <c r="F13" s="419" t="s">
        <v>53</v>
      </c>
      <c r="G13" s="420"/>
      <c r="H13" s="420"/>
      <c r="I13" s="420"/>
      <c r="J13" s="421">
        <v>4352844</v>
      </c>
      <c r="K13" s="421"/>
      <c r="L13" s="205" t="s">
        <v>47</v>
      </c>
      <c r="M13" s="422">
        <v>3.6660488006230063E-2</v>
      </c>
      <c r="N13" s="423"/>
      <c r="O13" s="424"/>
      <c r="Q13" s="201" t="s">
        <v>40</v>
      </c>
      <c r="R13" s="274" t="s">
        <v>54</v>
      </c>
      <c r="S13" s="399" t="s">
        <v>55</v>
      </c>
      <c r="T13" s="400"/>
      <c r="U13" s="275" t="s">
        <v>31</v>
      </c>
      <c r="V13" s="202"/>
    </row>
    <row r="14" spans="1:22" ht="20.100000000000001" customHeight="1" x14ac:dyDescent="0.2">
      <c r="A14" s="428"/>
      <c r="B14" s="429"/>
      <c r="C14" s="429"/>
      <c r="D14" s="429"/>
      <c r="E14" s="430"/>
      <c r="F14" s="472" t="s">
        <v>50</v>
      </c>
      <c r="G14" s="472"/>
      <c r="H14" s="472"/>
      <c r="I14" s="472"/>
      <c r="J14" s="473">
        <v>2133333</v>
      </c>
      <c r="K14" s="473"/>
      <c r="L14" s="7" t="s">
        <v>47</v>
      </c>
      <c r="M14" s="474">
        <v>1.7967340171114517E-2</v>
      </c>
      <c r="N14" s="475"/>
      <c r="O14" s="476"/>
      <c r="Q14" s="201" t="s">
        <v>40</v>
      </c>
      <c r="R14" s="274" t="s">
        <v>56</v>
      </c>
      <c r="S14" s="399" t="s">
        <v>57</v>
      </c>
      <c r="T14" s="400"/>
      <c r="U14" s="275" t="s">
        <v>31</v>
      </c>
      <c r="V14" s="202"/>
    </row>
    <row r="15" spans="1:22" ht="20.100000000000001" customHeight="1" x14ac:dyDescent="0.2">
      <c r="A15" s="428"/>
      <c r="B15" s="429"/>
      <c r="C15" s="429"/>
      <c r="D15" s="429"/>
      <c r="E15" s="430"/>
      <c r="F15" s="477" t="s">
        <v>58</v>
      </c>
      <c r="G15" s="477"/>
      <c r="H15" s="477"/>
      <c r="I15" s="477"/>
      <c r="J15" s="478">
        <v>79819355</v>
      </c>
      <c r="K15" s="478"/>
      <c r="L15" s="6" t="s">
        <v>47</v>
      </c>
      <c r="M15" s="479">
        <v>0.67225393481652906</v>
      </c>
      <c r="N15" s="480"/>
      <c r="O15" s="481"/>
      <c r="Q15" s="201" t="s">
        <v>40</v>
      </c>
      <c r="R15" s="274" t="s">
        <v>59</v>
      </c>
      <c r="S15" s="399" t="s">
        <v>60</v>
      </c>
      <c r="T15" s="400"/>
      <c r="U15" s="275" t="s">
        <v>31</v>
      </c>
      <c r="V15" s="202"/>
    </row>
    <row r="16" spans="1:22" ht="20.100000000000001" customHeight="1" x14ac:dyDescent="0.2">
      <c r="A16" s="431"/>
      <c r="B16" s="432"/>
      <c r="C16" s="432"/>
      <c r="D16" s="432"/>
      <c r="E16" s="433"/>
      <c r="F16" s="443" t="s">
        <v>61</v>
      </c>
      <c r="G16" s="443"/>
      <c r="H16" s="443"/>
      <c r="I16" s="443"/>
      <c r="J16" s="444">
        <v>43831</v>
      </c>
      <c r="K16" s="444"/>
      <c r="L16" s="29" t="s">
        <v>47</v>
      </c>
      <c r="M16" s="445">
        <v>3.6915309848022809E-4</v>
      </c>
      <c r="N16" s="446"/>
      <c r="O16" s="447"/>
      <c r="Q16" s="201" t="s">
        <v>40</v>
      </c>
      <c r="R16" s="276" t="s">
        <v>62</v>
      </c>
      <c r="S16" s="448" t="s">
        <v>329</v>
      </c>
      <c r="T16" s="449"/>
      <c r="U16" s="275" t="s">
        <v>31</v>
      </c>
      <c r="V16" s="202"/>
    </row>
    <row r="17" spans="1:22" ht="19.5" customHeight="1" x14ac:dyDescent="0.2">
      <c r="A17" s="465" t="s">
        <v>63</v>
      </c>
      <c r="B17" s="466"/>
      <c r="C17" s="466"/>
      <c r="D17" s="466"/>
      <c r="E17" s="467"/>
      <c r="F17" s="468">
        <v>118733935</v>
      </c>
      <c r="G17" s="469"/>
      <c r="H17" s="469"/>
      <c r="I17" s="469"/>
      <c r="J17" s="469"/>
      <c r="K17" s="469"/>
      <c r="L17" s="151" t="s">
        <v>47</v>
      </c>
      <c r="M17" s="470"/>
      <c r="N17" s="470"/>
      <c r="O17" s="471"/>
      <c r="Q17" s="201" t="s">
        <v>40</v>
      </c>
      <c r="R17" s="274" t="s">
        <v>64</v>
      </c>
      <c r="S17" s="399" t="s">
        <v>65</v>
      </c>
      <c r="T17" s="400"/>
      <c r="U17" s="277" t="s">
        <v>31</v>
      </c>
      <c r="V17" s="206" t="s">
        <v>66</v>
      </c>
    </row>
    <row r="18" spans="1:22" ht="19.5" customHeight="1" thickBot="1" x14ac:dyDescent="0.25">
      <c r="A18" s="486" t="s">
        <v>18</v>
      </c>
      <c r="B18" s="487"/>
      <c r="C18" s="487"/>
      <c r="D18" s="488" t="s">
        <v>67</v>
      </c>
      <c r="E18" s="489"/>
      <c r="F18" s="490">
        <v>151667741</v>
      </c>
      <c r="G18" s="490"/>
      <c r="H18" s="491" t="s">
        <v>47</v>
      </c>
      <c r="I18" s="492"/>
      <c r="J18" s="493" t="s">
        <v>68</v>
      </c>
      <c r="K18" s="494"/>
      <c r="L18" s="494"/>
      <c r="M18" s="494"/>
      <c r="N18" s="494"/>
      <c r="O18" s="495"/>
      <c r="Q18" s="201" t="s">
        <v>40</v>
      </c>
      <c r="R18" s="274" t="s">
        <v>69</v>
      </c>
      <c r="S18" s="399" t="s">
        <v>70</v>
      </c>
      <c r="T18" s="400"/>
      <c r="U18" s="277" t="s">
        <v>31</v>
      </c>
      <c r="V18" s="206"/>
    </row>
    <row r="19" spans="1:22" ht="19.5" customHeight="1" x14ac:dyDescent="0.2">
      <c r="A19" s="207"/>
      <c r="B19" s="207"/>
      <c r="C19" s="207"/>
      <c r="D19" s="207"/>
      <c r="E19" s="207"/>
      <c r="F19" s="208"/>
      <c r="G19" s="208"/>
      <c r="H19" s="64"/>
      <c r="I19" s="64"/>
      <c r="J19" s="209"/>
      <c r="K19" s="209"/>
      <c r="L19" s="209"/>
      <c r="M19" s="209"/>
      <c r="N19" s="209"/>
      <c r="O19" s="209"/>
      <c r="Q19" s="201" t="s">
        <v>40</v>
      </c>
      <c r="R19" s="274" t="s">
        <v>71</v>
      </c>
      <c r="S19" s="399" t="s">
        <v>72</v>
      </c>
      <c r="T19" s="400"/>
      <c r="U19" s="277" t="s">
        <v>31</v>
      </c>
      <c r="V19" s="206"/>
    </row>
    <row r="20" spans="1:22" ht="19.5" customHeight="1" x14ac:dyDescent="0.2">
      <c r="A20" s="207"/>
      <c r="B20" s="207"/>
      <c r="C20" s="207"/>
      <c r="D20" s="210"/>
      <c r="E20" s="210"/>
      <c r="F20" s="211"/>
      <c r="G20" s="211"/>
      <c r="H20" s="212"/>
      <c r="I20" s="212"/>
      <c r="J20" s="213"/>
      <c r="K20" s="213"/>
      <c r="L20" s="214"/>
      <c r="M20" s="215"/>
      <c r="N20" s="215"/>
      <c r="O20" s="215"/>
      <c r="Q20" s="201" t="s">
        <v>40</v>
      </c>
      <c r="R20" s="274" t="s">
        <v>73</v>
      </c>
      <c r="S20" s="407" t="s">
        <v>74</v>
      </c>
      <c r="T20" s="409"/>
      <c r="U20" s="277" t="s">
        <v>31</v>
      </c>
      <c r="V20" s="206"/>
    </row>
    <row r="21" spans="1:22" ht="19.5" customHeight="1" thickBot="1" x14ac:dyDescent="0.25">
      <c r="A21" s="135" t="s">
        <v>6</v>
      </c>
      <c r="B21" s="135"/>
      <c r="C21" s="135"/>
      <c r="D21" s="136"/>
      <c r="E21" s="136"/>
      <c r="F21" s="136"/>
      <c r="G21" s="136"/>
      <c r="H21" s="136"/>
      <c r="I21" s="136"/>
      <c r="J21" s="136"/>
      <c r="K21" s="216" t="s">
        <v>75</v>
      </c>
      <c r="L21" s="482" t="s">
        <v>76</v>
      </c>
      <c r="M21" s="482"/>
      <c r="N21" s="482"/>
      <c r="O21" s="482"/>
      <c r="Q21" s="201" t="s">
        <v>40</v>
      </c>
      <c r="R21" s="274" t="s">
        <v>77</v>
      </c>
      <c r="S21" s="407" t="s">
        <v>78</v>
      </c>
      <c r="T21" s="409"/>
      <c r="U21" s="277" t="s">
        <v>31</v>
      </c>
      <c r="V21" s="206"/>
    </row>
    <row r="22" spans="1:22" ht="19.5" customHeight="1" x14ac:dyDescent="0.2">
      <c r="A22" s="16"/>
      <c r="B22" s="17"/>
      <c r="C22" s="17"/>
      <c r="D22" s="18" t="s">
        <v>4</v>
      </c>
      <c r="E22" s="483" t="s">
        <v>79</v>
      </c>
      <c r="F22" s="484"/>
      <c r="G22" s="485"/>
      <c r="H22" s="483" t="s">
        <v>80</v>
      </c>
      <c r="I22" s="484"/>
      <c r="J22" s="484"/>
      <c r="K22" s="485"/>
      <c r="L22" s="483" t="s">
        <v>81</v>
      </c>
      <c r="M22" s="484"/>
      <c r="N22" s="484"/>
      <c r="O22" s="485"/>
      <c r="Q22" s="201" t="s">
        <v>40</v>
      </c>
      <c r="R22" s="274" t="s">
        <v>82</v>
      </c>
      <c r="S22" s="399" t="s">
        <v>83</v>
      </c>
      <c r="T22" s="400"/>
      <c r="U22" s="277" t="s">
        <v>84</v>
      </c>
      <c r="V22" s="206"/>
    </row>
    <row r="23" spans="1:22" ht="19.5" customHeight="1" thickBot="1" x14ac:dyDescent="0.25">
      <c r="A23" s="19" t="s">
        <v>4</v>
      </c>
      <c r="B23" s="20"/>
      <c r="C23" s="20"/>
      <c r="D23" s="20"/>
      <c r="E23" s="21"/>
      <c r="F23" s="22" t="s">
        <v>85</v>
      </c>
      <c r="G23" s="23" t="s">
        <v>86</v>
      </c>
      <c r="H23" s="521"/>
      <c r="I23" s="522"/>
      <c r="J23" s="22" t="s">
        <v>85</v>
      </c>
      <c r="K23" s="23" t="s">
        <v>86</v>
      </c>
      <c r="L23" s="21"/>
      <c r="M23" s="22" t="s">
        <v>85</v>
      </c>
      <c r="N23" s="523" t="s">
        <v>86</v>
      </c>
      <c r="O23" s="524"/>
      <c r="Q23" s="201" t="s">
        <v>87</v>
      </c>
      <c r="R23" s="274" t="s">
        <v>88</v>
      </c>
      <c r="S23" s="399"/>
      <c r="T23" s="400"/>
      <c r="U23" s="278">
        <v>46112</v>
      </c>
      <c r="V23" s="206" t="s">
        <v>32</v>
      </c>
    </row>
    <row r="24" spans="1:22" ht="19.5" customHeight="1" x14ac:dyDescent="0.2">
      <c r="A24" s="496" t="s">
        <v>89</v>
      </c>
      <c r="B24" s="217"/>
      <c r="C24" s="498" t="s">
        <v>90</v>
      </c>
      <c r="D24" s="498"/>
      <c r="E24" s="297">
        <v>5</v>
      </c>
      <c r="F24" s="298">
        <v>0</v>
      </c>
      <c r="G24" s="299">
        <v>2</v>
      </c>
      <c r="H24" s="499">
        <v>5</v>
      </c>
      <c r="I24" s="500"/>
      <c r="J24" s="300">
        <v>0</v>
      </c>
      <c r="K24" s="301">
        <v>2</v>
      </c>
      <c r="L24" s="302">
        <v>5</v>
      </c>
      <c r="M24" s="302">
        <v>0</v>
      </c>
      <c r="N24" s="501">
        <v>2</v>
      </c>
      <c r="O24" s="502"/>
      <c r="Q24" s="201" t="s">
        <v>87</v>
      </c>
      <c r="R24" s="274" t="s">
        <v>91</v>
      </c>
      <c r="S24" s="399" t="s">
        <v>92</v>
      </c>
      <c r="T24" s="400"/>
      <c r="U24" s="278">
        <v>46191</v>
      </c>
      <c r="V24" s="206"/>
    </row>
    <row r="25" spans="1:22" ht="19.5" customHeight="1" thickBot="1" x14ac:dyDescent="0.25">
      <c r="A25" s="497"/>
      <c r="B25" s="218"/>
      <c r="C25" s="503" t="s">
        <v>93</v>
      </c>
      <c r="D25" s="503"/>
      <c r="E25" s="303">
        <v>16</v>
      </c>
      <c r="F25" s="304">
        <v>1</v>
      </c>
      <c r="G25" s="305">
        <v>1</v>
      </c>
      <c r="H25" s="504">
        <v>16</v>
      </c>
      <c r="I25" s="505"/>
      <c r="J25" s="304">
        <v>1</v>
      </c>
      <c r="K25" s="306">
        <v>1</v>
      </c>
      <c r="L25" s="307">
        <v>16</v>
      </c>
      <c r="M25" s="307">
        <v>1</v>
      </c>
      <c r="N25" s="506">
        <v>1</v>
      </c>
      <c r="O25" s="507"/>
      <c r="Q25" s="201" t="s">
        <v>87</v>
      </c>
      <c r="R25" s="279" t="s">
        <v>94</v>
      </c>
      <c r="S25" s="508" t="s">
        <v>95</v>
      </c>
      <c r="T25" s="509"/>
      <c r="U25" s="278">
        <v>46191</v>
      </c>
      <c r="V25" s="206"/>
    </row>
    <row r="26" spans="1:22" ht="19.5" customHeight="1" x14ac:dyDescent="0.2">
      <c r="A26" s="540" t="s">
        <v>96</v>
      </c>
      <c r="B26" s="543" t="s">
        <v>97</v>
      </c>
      <c r="C26" s="388" t="s">
        <v>98</v>
      </c>
      <c r="D26" s="545"/>
      <c r="E26" s="308">
        <v>74</v>
      </c>
      <c r="F26" s="309"/>
      <c r="G26" s="310">
        <v>0</v>
      </c>
      <c r="H26" s="546">
        <v>75</v>
      </c>
      <c r="I26" s="547"/>
      <c r="J26" s="309"/>
      <c r="K26" s="311">
        <v>0</v>
      </c>
      <c r="L26" s="308">
        <v>76</v>
      </c>
      <c r="M26" s="309"/>
      <c r="N26" s="513">
        <v>0</v>
      </c>
      <c r="O26" s="514"/>
      <c r="Q26" s="219" t="s">
        <v>99</v>
      </c>
      <c r="R26" s="220"/>
      <c r="S26" s="220"/>
      <c r="T26" s="191"/>
      <c r="U26" s="221"/>
      <c r="V26" s="222"/>
    </row>
    <row r="27" spans="1:22" ht="19.5" customHeight="1" x14ac:dyDescent="0.2">
      <c r="A27" s="541"/>
      <c r="B27" s="544"/>
      <c r="C27" s="410" t="s">
        <v>100</v>
      </c>
      <c r="D27" s="510"/>
      <c r="E27" s="312">
        <v>0</v>
      </c>
      <c r="F27" s="313">
        <v>0</v>
      </c>
      <c r="G27" s="310">
        <v>0</v>
      </c>
      <c r="H27" s="548">
        <v>0</v>
      </c>
      <c r="I27" s="549"/>
      <c r="J27" s="313">
        <v>0</v>
      </c>
      <c r="K27" s="311">
        <v>0</v>
      </c>
      <c r="L27" s="312">
        <v>0</v>
      </c>
      <c r="M27" s="313">
        <v>0</v>
      </c>
      <c r="N27" s="513">
        <v>0</v>
      </c>
      <c r="O27" s="514"/>
      <c r="Q27" s="223" t="s">
        <v>101</v>
      </c>
      <c r="R27" s="80" t="s">
        <v>40</v>
      </c>
      <c r="S27" s="224">
        <v>21</v>
      </c>
      <c r="T27" s="225" t="s">
        <v>102</v>
      </c>
      <c r="U27" s="24"/>
      <c r="V27" s="226"/>
    </row>
    <row r="28" spans="1:22" ht="19.5" customHeight="1" x14ac:dyDescent="0.2">
      <c r="A28" s="541"/>
      <c r="B28" s="562" t="s">
        <v>103</v>
      </c>
      <c r="C28" s="410" t="s">
        <v>98</v>
      </c>
      <c r="D28" s="510"/>
      <c r="E28" s="312">
        <v>314</v>
      </c>
      <c r="F28" s="314"/>
      <c r="G28" s="310">
        <v>0</v>
      </c>
      <c r="H28" s="511">
        <v>319</v>
      </c>
      <c r="I28" s="512"/>
      <c r="J28" s="314"/>
      <c r="K28" s="311">
        <v>0</v>
      </c>
      <c r="L28" s="312">
        <v>320</v>
      </c>
      <c r="M28" s="314"/>
      <c r="N28" s="513">
        <v>0</v>
      </c>
      <c r="O28" s="514"/>
      <c r="Q28" s="223"/>
      <c r="R28" s="80" t="s">
        <v>87</v>
      </c>
      <c r="S28" s="224">
        <v>3</v>
      </c>
      <c r="T28" s="225" t="s">
        <v>102</v>
      </c>
      <c r="U28" s="24"/>
      <c r="V28" s="226"/>
    </row>
    <row r="29" spans="1:22" ht="19.5" customHeight="1" thickBot="1" x14ac:dyDescent="0.25">
      <c r="A29" s="541"/>
      <c r="B29" s="563"/>
      <c r="C29" s="515" t="s">
        <v>100</v>
      </c>
      <c r="D29" s="516"/>
      <c r="E29" s="315">
        <v>7</v>
      </c>
      <c r="F29" s="316">
        <v>0</v>
      </c>
      <c r="G29" s="317">
        <v>0</v>
      </c>
      <c r="H29" s="517">
        <v>6</v>
      </c>
      <c r="I29" s="518"/>
      <c r="J29" s="316">
        <v>0</v>
      </c>
      <c r="K29" s="318">
        <v>0</v>
      </c>
      <c r="L29" s="315">
        <v>5</v>
      </c>
      <c r="M29" s="316">
        <v>0</v>
      </c>
      <c r="N29" s="519">
        <v>0</v>
      </c>
      <c r="O29" s="520"/>
      <c r="Q29" s="223" t="s">
        <v>104</v>
      </c>
      <c r="R29" s="80" t="s">
        <v>40</v>
      </c>
      <c r="S29" s="227">
        <v>3</v>
      </c>
      <c r="T29" s="1" t="s">
        <v>105</v>
      </c>
      <c r="U29" s="24"/>
      <c r="V29" s="226"/>
    </row>
    <row r="30" spans="1:22" ht="19.5" customHeight="1" thickTop="1" thickBot="1" x14ac:dyDescent="0.25">
      <c r="A30" s="541"/>
      <c r="B30" s="550" t="s">
        <v>106</v>
      </c>
      <c r="C30" s="551"/>
      <c r="D30" s="552"/>
      <c r="E30" s="319">
        <v>395</v>
      </c>
      <c r="F30" s="320">
        <v>0</v>
      </c>
      <c r="G30" s="321">
        <v>0</v>
      </c>
      <c r="H30" s="553">
        <v>400</v>
      </c>
      <c r="I30" s="554"/>
      <c r="J30" s="320">
        <v>0</v>
      </c>
      <c r="K30" s="322">
        <v>0</v>
      </c>
      <c r="L30" s="319">
        <v>401</v>
      </c>
      <c r="M30" s="319">
        <v>0</v>
      </c>
      <c r="N30" s="555">
        <v>0</v>
      </c>
      <c r="O30" s="556"/>
      <c r="Q30" s="223"/>
      <c r="R30" s="80" t="s">
        <v>87</v>
      </c>
      <c r="S30" s="227">
        <v>2</v>
      </c>
      <c r="T30" s="1" t="s">
        <v>105</v>
      </c>
      <c r="U30" s="24"/>
      <c r="V30" s="226"/>
    </row>
    <row r="31" spans="1:22" ht="19.5" customHeight="1" thickBot="1" x14ac:dyDescent="0.25">
      <c r="A31" s="542"/>
      <c r="B31" s="557" t="s">
        <v>107</v>
      </c>
      <c r="C31" s="557"/>
      <c r="D31" s="557"/>
      <c r="E31" s="323">
        <v>3</v>
      </c>
      <c r="F31" s="324"/>
      <c r="G31" s="325">
        <v>0</v>
      </c>
      <c r="H31" s="558">
        <v>4</v>
      </c>
      <c r="I31" s="559"/>
      <c r="J31" s="324"/>
      <c r="K31" s="326">
        <v>0</v>
      </c>
      <c r="L31" s="327">
        <v>4</v>
      </c>
      <c r="M31" s="324"/>
      <c r="N31" s="560">
        <v>0</v>
      </c>
      <c r="O31" s="561"/>
      <c r="Q31" s="223" t="s">
        <v>108</v>
      </c>
      <c r="R31" s="80"/>
      <c r="S31" s="525" t="s">
        <v>109</v>
      </c>
      <c r="T31" s="525"/>
      <c r="U31" s="525"/>
      <c r="V31" s="226"/>
    </row>
    <row r="32" spans="1:22" ht="19.5" customHeight="1" thickBot="1" x14ac:dyDescent="0.25">
      <c r="A32" s="527" t="s">
        <v>110</v>
      </c>
      <c r="B32" s="527"/>
      <c r="C32" s="527"/>
      <c r="D32" s="328">
        <v>394</v>
      </c>
      <c r="E32" s="228" t="s">
        <v>111</v>
      </c>
      <c r="F32" s="528" t="s">
        <v>112</v>
      </c>
      <c r="G32" s="528"/>
      <c r="H32" s="529"/>
      <c r="I32" s="529"/>
      <c r="J32" s="529"/>
      <c r="K32" s="529"/>
      <c r="L32" s="229"/>
      <c r="M32" s="229"/>
      <c r="N32" s="229"/>
      <c r="O32" s="229"/>
      <c r="Q32" s="230"/>
      <c r="S32" s="525"/>
      <c r="T32" s="525"/>
      <c r="U32" s="525"/>
      <c r="V32" s="226"/>
    </row>
    <row r="33" spans="1:22" ht="19.5" customHeight="1" thickBot="1" x14ac:dyDescent="0.25">
      <c r="A33" s="530" t="s">
        <v>113</v>
      </c>
      <c r="B33" s="531"/>
      <c r="C33" s="531"/>
      <c r="D33" s="531"/>
      <c r="E33" s="403"/>
      <c r="F33" s="532">
        <v>6903.203045685279</v>
      </c>
      <c r="G33" s="533"/>
      <c r="H33" s="534" t="s">
        <v>47</v>
      </c>
      <c r="I33" s="535"/>
      <c r="J33" s="536" t="s">
        <v>114</v>
      </c>
      <c r="K33" s="536"/>
      <c r="L33" s="537">
        <v>42.9</v>
      </c>
      <c r="M33" s="538"/>
      <c r="N33" s="534" t="s">
        <v>115</v>
      </c>
      <c r="O33" s="539"/>
      <c r="Q33" s="231"/>
      <c r="R33" s="179"/>
      <c r="S33" s="526"/>
      <c r="T33" s="526"/>
      <c r="U33" s="526"/>
      <c r="V33" s="232"/>
    </row>
    <row r="34" spans="1:22" ht="13.5" customHeight="1" x14ac:dyDescent="0.2"/>
    <row r="35" spans="1:22" ht="13.5" customHeight="1" x14ac:dyDescent="0.2"/>
  </sheetData>
  <sheetProtection formatCells="0"/>
  <protectedRanges>
    <protectedRange sqref="D4:H6 K4:O6 C18:C20 J11:K16 D13:I15 J20:K20 D7:D10 K18:K19 D17" name="範囲1"/>
    <protectedRange sqref="J17:K17" name="範囲1_1_1_11_1"/>
  </protectedRanges>
  <mergeCells count="108">
    <mergeCell ref="S31:U33"/>
    <mergeCell ref="A32:C32"/>
    <mergeCell ref="F32:K32"/>
    <mergeCell ref="A33:E33"/>
    <mergeCell ref="F33:G33"/>
    <mergeCell ref="H33:I33"/>
    <mergeCell ref="J33:K33"/>
    <mergeCell ref="L33:M33"/>
    <mergeCell ref="N33:O33"/>
    <mergeCell ref="A26:A31"/>
    <mergeCell ref="B26:B27"/>
    <mergeCell ref="C26:D26"/>
    <mergeCell ref="H26:I26"/>
    <mergeCell ref="N26:O26"/>
    <mergeCell ref="C27:D27"/>
    <mergeCell ref="H27:I27"/>
    <mergeCell ref="N27:O27"/>
    <mergeCell ref="B30:D30"/>
    <mergeCell ref="H30:I30"/>
    <mergeCell ref="N30:O30"/>
    <mergeCell ref="B31:D31"/>
    <mergeCell ref="H31:I31"/>
    <mergeCell ref="N31:O31"/>
    <mergeCell ref="B28:B29"/>
    <mergeCell ref="C28:D28"/>
    <mergeCell ref="H28:I28"/>
    <mergeCell ref="N28:O28"/>
    <mergeCell ref="C29:D29"/>
    <mergeCell ref="H29:I29"/>
    <mergeCell ref="N29:O29"/>
    <mergeCell ref="H23:I23"/>
    <mergeCell ref="N23:O23"/>
    <mergeCell ref="S23:T23"/>
    <mergeCell ref="A24:A25"/>
    <mergeCell ref="C24:D24"/>
    <mergeCell ref="H24:I24"/>
    <mergeCell ref="N24:O24"/>
    <mergeCell ref="S24:T24"/>
    <mergeCell ref="C25:D25"/>
    <mergeCell ref="H25:I25"/>
    <mergeCell ref="N25:O25"/>
    <mergeCell ref="S25:T25"/>
    <mergeCell ref="S19:T19"/>
    <mergeCell ref="S20:T20"/>
    <mergeCell ref="L21:O21"/>
    <mergeCell ref="S21:T21"/>
    <mergeCell ref="E22:G22"/>
    <mergeCell ref="H22:K22"/>
    <mergeCell ref="L22:O22"/>
    <mergeCell ref="S22:T22"/>
    <mergeCell ref="A18:C18"/>
    <mergeCell ref="D18:E18"/>
    <mergeCell ref="F18:G18"/>
    <mergeCell ref="H18:I18"/>
    <mergeCell ref="J18:O18"/>
    <mergeCell ref="S18:T18"/>
    <mergeCell ref="A17:E17"/>
    <mergeCell ref="F17:K17"/>
    <mergeCell ref="M17:O17"/>
    <mergeCell ref="S17:T17"/>
    <mergeCell ref="F14:I14"/>
    <mergeCell ref="J14:K14"/>
    <mergeCell ref="M14:O14"/>
    <mergeCell ref="S14:T14"/>
    <mergeCell ref="F15:I15"/>
    <mergeCell ref="J15:K15"/>
    <mergeCell ref="M15:O15"/>
    <mergeCell ref="S15:T15"/>
    <mergeCell ref="M12:O12"/>
    <mergeCell ref="S12:T12"/>
    <mergeCell ref="F13:I13"/>
    <mergeCell ref="J13:K13"/>
    <mergeCell ref="M13:O13"/>
    <mergeCell ref="S13:T13"/>
    <mergeCell ref="S10:T10"/>
    <mergeCell ref="A11:E16"/>
    <mergeCell ref="F11:I11"/>
    <mergeCell ref="J11:K11"/>
    <mergeCell ref="M11:O11"/>
    <mergeCell ref="S11:T11"/>
    <mergeCell ref="F12:I12"/>
    <mergeCell ref="J12:K12"/>
    <mergeCell ref="F16:I16"/>
    <mergeCell ref="J16:K16"/>
    <mergeCell ref="M16:O16"/>
    <mergeCell ref="S16:T16"/>
    <mergeCell ref="D7:O10"/>
    <mergeCell ref="A7:C10"/>
    <mergeCell ref="S6:T6"/>
    <mergeCell ref="S7:T7"/>
    <mergeCell ref="S8:T8"/>
    <mergeCell ref="S9:T9"/>
    <mergeCell ref="S4:T4"/>
    <mergeCell ref="A5:C5"/>
    <mergeCell ref="D5:H5"/>
    <mergeCell ref="I5:J5"/>
    <mergeCell ref="K5:O5"/>
    <mergeCell ref="S5:T5"/>
    <mergeCell ref="A1:J1"/>
    <mergeCell ref="L3:O3"/>
    <mergeCell ref="A4:C4"/>
    <mergeCell ref="D4:H4"/>
    <mergeCell ref="I4:J4"/>
    <mergeCell ref="K4:O4"/>
    <mergeCell ref="A6:C6"/>
    <mergeCell ref="D6:H6"/>
    <mergeCell ref="I6:J6"/>
    <mergeCell ref="K6:O6"/>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35E1-333F-4CEA-9668-FD19833AD777}">
  <sheetPr>
    <tabColor rgb="FFFF0000"/>
  </sheetPr>
  <dimension ref="A1:T30"/>
  <sheetViews>
    <sheetView view="pageBreakPreview" zoomScaleNormal="100" zoomScaleSheetLayoutView="100" workbookViewId="0">
      <selection activeCell="X9" sqref="X9"/>
    </sheetView>
  </sheetViews>
  <sheetFormatPr defaultColWidth="9" defaultRowHeight="13.2" x14ac:dyDescent="0.2"/>
  <cols>
    <col min="1" max="1" width="6.109375" style="1" customWidth="1"/>
    <col min="2" max="2" width="21.21875" style="1" customWidth="1"/>
    <col min="3" max="3" width="6" style="1" customWidth="1"/>
    <col min="4" max="4" width="6.88671875" style="1" customWidth="1"/>
    <col min="5" max="19" width="6.109375" style="1" customWidth="1"/>
    <col min="20" max="20" width="11.44140625" style="1" customWidth="1"/>
    <col min="21" max="16384" width="9" style="1"/>
  </cols>
  <sheetData>
    <row r="1" spans="1:20" ht="15.75" customHeight="1" x14ac:dyDescent="0.2">
      <c r="A1" s="3" t="s">
        <v>116</v>
      </c>
      <c r="B1" s="3"/>
      <c r="C1" s="3"/>
      <c r="D1" s="3"/>
      <c r="E1" s="3"/>
      <c r="F1" s="3"/>
      <c r="G1" s="3"/>
      <c r="H1" s="3"/>
      <c r="I1" s="3"/>
      <c r="J1" s="3"/>
      <c r="L1" s="3"/>
      <c r="M1" s="3"/>
      <c r="N1" s="3"/>
      <c r="O1" s="3"/>
    </row>
    <row r="2" spans="1:20" ht="17.100000000000001" customHeight="1" thickBot="1" x14ac:dyDescent="0.2">
      <c r="A2" s="564" t="s">
        <v>117</v>
      </c>
      <c r="B2" s="564"/>
      <c r="C2" s="564"/>
      <c r="D2" s="564"/>
      <c r="E2" s="564"/>
      <c r="F2" s="183"/>
      <c r="G2" s="2"/>
      <c r="H2" s="2"/>
      <c r="I2" s="2"/>
      <c r="J2" s="98"/>
      <c r="K2" s="2"/>
      <c r="L2" s="2"/>
      <c r="M2" s="2"/>
      <c r="N2" s="2"/>
      <c r="O2" s="98" t="s">
        <v>118</v>
      </c>
      <c r="P2" s="2"/>
      <c r="Q2" s="2"/>
      <c r="R2" s="2"/>
      <c r="S2" s="2"/>
    </row>
    <row r="3" spans="1:20" s="79" customFormat="1" ht="13.2" customHeight="1" x14ac:dyDescent="0.2">
      <c r="A3" s="565" t="s">
        <v>119</v>
      </c>
      <c r="B3" s="566"/>
      <c r="C3" s="566"/>
      <c r="D3" s="566"/>
      <c r="E3" s="566"/>
      <c r="F3" s="565" t="s">
        <v>120</v>
      </c>
      <c r="G3" s="568"/>
      <c r="H3" s="569" t="s">
        <v>121</v>
      </c>
      <c r="I3" s="568"/>
      <c r="J3" s="570" t="s">
        <v>122</v>
      </c>
      <c r="K3" s="571"/>
      <c r="L3" s="571"/>
      <c r="M3" s="571"/>
      <c r="N3" s="565" t="s">
        <v>123</v>
      </c>
      <c r="O3" s="572"/>
      <c r="P3" s="565" t="s">
        <v>124</v>
      </c>
      <c r="Q3" s="566"/>
      <c r="R3" s="566"/>
      <c r="S3" s="566"/>
      <c r="T3" s="572"/>
    </row>
    <row r="4" spans="1:20" s="79" customFormat="1" ht="13.2" customHeight="1" thickBot="1" x14ac:dyDescent="0.25">
      <c r="A4" s="567"/>
      <c r="B4" s="557"/>
      <c r="C4" s="557"/>
      <c r="D4" s="557"/>
      <c r="E4" s="557"/>
      <c r="F4" s="567" t="s">
        <v>125</v>
      </c>
      <c r="G4" s="574"/>
      <c r="H4" s="575" t="s">
        <v>126</v>
      </c>
      <c r="I4" s="574"/>
      <c r="J4" s="591" t="s">
        <v>127</v>
      </c>
      <c r="K4" s="592"/>
      <c r="L4" s="592" t="s">
        <v>126</v>
      </c>
      <c r="M4" s="593"/>
      <c r="N4" s="567" t="s">
        <v>127</v>
      </c>
      <c r="O4" s="573"/>
      <c r="P4" s="567"/>
      <c r="Q4" s="557"/>
      <c r="R4" s="557"/>
      <c r="S4" s="557"/>
      <c r="T4" s="573"/>
    </row>
    <row r="5" spans="1:20" ht="17.399999999999999" customHeight="1" x14ac:dyDescent="0.2">
      <c r="A5" s="233" t="s">
        <v>128</v>
      </c>
      <c r="B5" s="594" t="s">
        <v>129</v>
      </c>
      <c r="C5" s="594"/>
      <c r="D5" s="594"/>
      <c r="E5" s="594"/>
      <c r="F5" s="595">
        <v>2734232661.0910001</v>
      </c>
      <c r="G5" s="596"/>
      <c r="H5" s="597">
        <v>2704750670.3670001</v>
      </c>
      <c r="I5" s="596"/>
      <c r="J5" s="598">
        <v>2193000000</v>
      </c>
      <c r="K5" s="599"/>
      <c r="L5" s="600">
        <v>2369799539.8759999</v>
      </c>
      <c r="M5" s="601"/>
      <c r="N5" s="602">
        <v>1930000000</v>
      </c>
      <c r="O5" s="603"/>
      <c r="P5" s="576" t="s">
        <v>130</v>
      </c>
      <c r="Q5" s="577"/>
      <c r="R5" s="577"/>
      <c r="S5" s="577"/>
      <c r="T5" s="578"/>
    </row>
    <row r="6" spans="1:20" ht="15.75" customHeight="1" x14ac:dyDescent="0.2">
      <c r="A6" s="234"/>
      <c r="B6" s="582" t="s">
        <v>131</v>
      </c>
      <c r="C6" s="583"/>
      <c r="D6" s="583"/>
      <c r="E6" s="583"/>
      <c r="F6" s="584">
        <v>0.65400000000000003</v>
      </c>
      <c r="G6" s="585"/>
      <c r="H6" s="586">
        <v>0.65</v>
      </c>
      <c r="I6" s="585"/>
      <c r="J6" s="587">
        <v>0.59299999999999997</v>
      </c>
      <c r="K6" s="588"/>
      <c r="L6" s="588">
        <v>0.60899999999999999</v>
      </c>
      <c r="M6" s="589"/>
      <c r="N6" s="584">
        <v>0.54700000000000004</v>
      </c>
      <c r="O6" s="590"/>
      <c r="P6" s="579"/>
      <c r="Q6" s="580"/>
      <c r="R6" s="580"/>
      <c r="S6" s="580"/>
      <c r="T6" s="581"/>
    </row>
    <row r="7" spans="1:20" ht="17.399999999999999" customHeight="1" x14ac:dyDescent="0.2">
      <c r="A7" s="235" t="s">
        <v>132</v>
      </c>
      <c r="B7" s="617" t="s">
        <v>133</v>
      </c>
      <c r="C7" s="617"/>
      <c r="D7" s="617"/>
      <c r="E7" s="617"/>
      <c r="F7" s="618">
        <v>1447151819.4849999</v>
      </c>
      <c r="G7" s="619"/>
      <c r="H7" s="620">
        <v>1458835973.2490001</v>
      </c>
      <c r="I7" s="619"/>
      <c r="J7" s="621">
        <v>1507000000</v>
      </c>
      <c r="K7" s="622"/>
      <c r="L7" s="623">
        <v>1520191986.822</v>
      </c>
      <c r="M7" s="624"/>
      <c r="N7" s="625">
        <v>1600000000</v>
      </c>
      <c r="O7" s="626"/>
      <c r="P7" s="604" t="s">
        <v>134</v>
      </c>
      <c r="Q7" s="605"/>
      <c r="R7" s="605"/>
      <c r="S7" s="605"/>
      <c r="T7" s="606"/>
    </row>
    <row r="8" spans="1:20" ht="15.75" customHeight="1" thickBot="1" x14ac:dyDescent="0.25">
      <c r="A8" s="236"/>
      <c r="B8" s="610" t="s">
        <v>131</v>
      </c>
      <c r="C8" s="611"/>
      <c r="D8" s="611"/>
      <c r="E8" s="611"/>
      <c r="F8" s="612">
        <v>0.34599999999999997</v>
      </c>
      <c r="G8" s="613"/>
      <c r="H8" s="614">
        <v>0.35</v>
      </c>
      <c r="I8" s="613"/>
      <c r="J8" s="615">
        <v>0.40699999999999997</v>
      </c>
      <c r="K8" s="616"/>
      <c r="L8" s="588">
        <v>0.39100000000000001</v>
      </c>
      <c r="M8" s="589"/>
      <c r="N8" s="584">
        <v>0.45300000000000001</v>
      </c>
      <c r="O8" s="590"/>
      <c r="P8" s="607"/>
      <c r="Q8" s="608"/>
      <c r="R8" s="608"/>
      <c r="S8" s="608"/>
      <c r="T8" s="609"/>
    </row>
    <row r="9" spans="1:20" ht="24.75" customHeight="1" thickTop="1" thickBot="1" x14ac:dyDescent="0.25">
      <c r="A9" s="649" t="s">
        <v>135</v>
      </c>
      <c r="B9" s="650"/>
      <c r="C9" s="650"/>
      <c r="D9" s="650"/>
      <c r="E9" s="650"/>
      <c r="F9" s="651">
        <v>4181384480.5760002</v>
      </c>
      <c r="G9" s="652"/>
      <c r="H9" s="653">
        <v>4163586643.6160002</v>
      </c>
      <c r="I9" s="653"/>
      <c r="J9" s="654">
        <v>3700000000</v>
      </c>
      <c r="K9" s="655"/>
      <c r="L9" s="656">
        <v>3889991527</v>
      </c>
      <c r="M9" s="657"/>
      <c r="N9" s="658">
        <v>3530000000</v>
      </c>
      <c r="O9" s="659"/>
      <c r="P9" s="627"/>
      <c r="Q9" s="628"/>
      <c r="R9" s="628"/>
      <c r="S9" s="628"/>
      <c r="T9" s="629"/>
    </row>
    <row r="10" spans="1:20" ht="15.75" customHeight="1" x14ac:dyDescent="0.2">
      <c r="A10" s="147" t="s">
        <v>136</v>
      </c>
      <c r="B10" s="148"/>
      <c r="C10" s="148"/>
      <c r="D10" s="148"/>
      <c r="E10" s="148"/>
      <c r="F10" s="237"/>
      <c r="G10" s="237"/>
      <c r="H10" s="237"/>
      <c r="I10" s="237"/>
      <c r="J10" s="237"/>
      <c r="K10" s="238"/>
      <c r="L10" s="237"/>
      <c r="M10" s="237"/>
      <c r="N10" s="237"/>
      <c r="O10" s="237"/>
      <c r="P10" s="238"/>
      <c r="Q10" s="238"/>
      <c r="R10" s="238"/>
      <c r="S10" s="238"/>
      <c r="T10" s="238"/>
    </row>
    <row r="11" spans="1:20" ht="9.9" customHeight="1" x14ac:dyDescent="0.2"/>
    <row r="12" spans="1:20" ht="13.8" thickBot="1" x14ac:dyDescent="0.25">
      <c r="A12" s="239" t="s">
        <v>137</v>
      </c>
    </row>
    <row r="13" spans="1:20" ht="13.2" customHeight="1" x14ac:dyDescent="0.2">
      <c r="A13" s="630" t="s">
        <v>138</v>
      </c>
      <c r="B13" s="631"/>
      <c r="C13" s="632"/>
      <c r="D13" s="636" t="s">
        <v>139</v>
      </c>
      <c r="E13" s="631"/>
      <c r="F13" s="631"/>
      <c r="G13" s="632"/>
      <c r="H13" s="638" t="s">
        <v>140</v>
      </c>
      <c r="I13" s="639"/>
      <c r="J13" s="639"/>
      <c r="K13" s="639"/>
      <c r="L13" s="639"/>
      <c r="M13" s="639"/>
      <c r="N13" s="639"/>
      <c r="O13" s="639"/>
      <c r="P13" s="639"/>
      <c r="Q13" s="639"/>
      <c r="R13" s="639"/>
      <c r="S13" s="640"/>
      <c r="T13" s="641" t="s">
        <v>141</v>
      </c>
    </row>
    <row r="14" spans="1:20" ht="13.2" customHeight="1" thickBot="1" x14ac:dyDescent="0.25">
      <c r="A14" s="633"/>
      <c r="B14" s="634"/>
      <c r="C14" s="635"/>
      <c r="D14" s="637"/>
      <c r="E14" s="634"/>
      <c r="F14" s="634"/>
      <c r="G14" s="635"/>
      <c r="H14" s="643" t="s">
        <v>142</v>
      </c>
      <c r="I14" s="644"/>
      <c r="J14" s="644"/>
      <c r="K14" s="644"/>
      <c r="L14" s="644" t="s">
        <v>143</v>
      </c>
      <c r="M14" s="644"/>
      <c r="N14" s="644"/>
      <c r="O14" s="645"/>
      <c r="P14" s="646" t="s">
        <v>144</v>
      </c>
      <c r="Q14" s="647"/>
      <c r="R14" s="647"/>
      <c r="S14" s="648"/>
      <c r="T14" s="642"/>
    </row>
    <row r="15" spans="1:20" ht="13.2" customHeight="1" x14ac:dyDescent="0.2">
      <c r="A15" s="660"/>
      <c r="B15" s="661"/>
      <c r="C15" s="662"/>
      <c r="D15" s="663"/>
      <c r="E15" s="664"/>
      <c r="F15" s="664"/>
      <c r="G15" s="665"/>
      <c r="H15" s="666"/>
      <c r="I15" s="667"/>
      <c r="J15" s="667"/>
      <c r="K15" s="667"/>
      <c r="L15" s="667"/>
      <c r="M15" s="667"/>
      <c r="N15" s="667"/>
      <c r="O15" s="668"/>
      <c r="P15" s="669"/>
      <c r="Q15" s="670"/>
      <c r="R15" s="670"/>
      <c r="S15" s="671"/>
      <c r="T15" s="240"/>
    </row>
    <row r="16" spans="1:20" ht="13.2" customHeight="1" x14ac:dyDescent="0.2">
      <c r="A16" s="672"/>
      <c r="B16" s="673"/>
      <c r="C16" s="674"/>
      <c r="D16" s="675"/>
      <c r="E16" s="673"/>
      <c r="F16" s="673"/>
      <c r="G16" s="674"/>
      <c r="H16" s="676"/>
      <c r="I16" s="677"/>
      <c r="J16" s="677"/>
      <c r="K16" s="677"/>
      <c r="L16" s="667"/>
      <c r="M16" s="667"/>
      <c r="N16" s="667"/>
      <c r="O16" s="668"/>
      <c r="P16" s="669"/>
      <c r="Q16" s="670"/>
      <c r="R16" s="670"/>
      <c r="S16" s="671"/>
      <c r="T16" s="240"/>
    </row>
    <row r="17" spans="1:20" ht="13.2" customHeight="1" x14ac:dyDescent="0.2">
      <c r="A17" s="672" t="s">
        <v>145</v>
      </c>
      <c r="B17" s="673"/>
      <c r="C17" s="674"/>
      <c r="D17" s="675" t="s">
        <v>146</v>
      </c>
      <c r="E17" s="673"/>
      <c r="F17" s="673"/>
      <c r="G17" s="674"/>
      <c r="H17" s="676" t="s">
        <v>147</v>
      </c>
      <c r="I17" s="677"/>
      <c r="J17" s="677"/>
      <c r="K17" s="677"/>
      <c r="L17" s="677" t="s">
        <v>148</v>
      </c>
      <c r="M17" s="677"/>
      <c r="N17" s="677"/>
      <c r="O17" s="678"/>
      <c r="P17" s="679" t="s">
        <v>149</v>
      </c>
      <c r="Q17" s="680"/>
      <c r="R17" s="680"/>
      <c r="S17" s="681"/>
      <c r="T17" s="184"/>
    </row>
    <row r="18" spans="1:20" ht="13.2" customHeight="1" x14ac:dyDescent="0.2">
      <c r="A18" s="672" t="s">
        <v>150</v>
      </c>
      <c r="B18" s="673"/>
      <c r="C18" s="674"/>
      <c r="D18" s="675"/>
      <c r="E18" s="673"/>
      <c r="F18" s="673"/>
      <c r="G18" s="674"/>
      <c r="H18" s="676"/>
      <c r="I18" s="677"/>
      <c r="J18" s="677"/>
      <c r="K18" s="677"/>
      <c r="L18" s="667"/>
      <c r="M18" s="667"/>
      <c r="N18" s="667"/>
      <c r="O18" s="668"/>
      <c r="P18" s="669"/>
      <c r="Q18" s="670"/>
      <c r="R18" s="670"/>
      <c r="S18" s="671"/>
      <c r="T18" s="240"/>
    </row>
    <row r="19" spans="1:20" ht="13.2" customHeight="1" x14ac:dyDescent="0.2">
      <c r="A19" s="672"/>
      <c r="B19" s="673"/>
      <c r="C19" s="674"/>
      <c r="D19" s="675" t="s">
        <v>151</v>
      </c>
      <c r="E19" s="673"/>
      <c r="F19" s="673"/>
      <c r="G19" s="674"/>
      <c r="H19" s="676" t="s">
        <v>152</v>
      </c>
      <c r="I19" s="677"/>
      <c r="J19" s="677"/>
      <c r="K19" s="677"/>
      <c r="L19" s="677" t="s">
        <v>153</v>
      </c>
      <c r="M19" s="677"/>
      <c r="N19" s="677"/>
      <c r="O19" s="678"/>
      <c r="P19" s="679" t="s">
        <v>154</v>
      </c>
      <c r="Q19" s="680"/>
      <c r="R19" s="680"/>
      <c r="S19" s="681"/>
      <c r="T19" s="240"/>
    </row>
    <row r="20" spans="1:20" ht="13.2" customHeight="1" x14ac:dyDescent="0.2">
      <c r="A20" s="672"/>
      <c r="B20" s="673"/>
      <c r="C20" s="674"/>
      <c r="D20" s="675"/>
      <c r="E20" s="673"/>
      <c r="F20" s="673"/>
      <c r="G20" s="674"/>
      <c r="H20" s="676"/>
      <c r="I20" s="677"/>
      <c r="J20" s="677"/>
      <c r="K20" s="677"/>
      <c r="L20" s="667"/>
      <c r="M20" s="667"/>
      <c r="N20" s="667"/>
      <c r="O20" s="668"/>
      <c r="P20" s="669"/>
      <c r="Q20" s="670"/>
      <c r="R20" s="670"/>
      <c r="S20" s="671"/>
      <c r="T20" s="184"/>
    </row>
    <row r="21" spans="1:20" ht="13.2" customHeight="1" x14ac:dyDescent="0.2">
      <c r="A21" s="672"/>
      <c r="B21" s="673"/>
      <c r="C21" s="674"/>
      <c r="D21" s="675" t="s">
        <v>155</v>
      </c>
      <c r="E21" s="673"/>
      <c r="F21" s="673"/>
      <c r="G21" s="674"/>
      <c r="H21" s="676" t="s">
        <v>156</v>
      </c>
      <c r="I21" s="677"/>
      <c r="J21" s="677"/>
      <c r="K21" s="677"/>
      <c r="L21" s="677" t="s">
        <v>157</v>
      </c>
      <c r="M21" s="677"/>
      <c r="N21" s="677"/>
      <c r="O21" s="678"/>
      <c r="P21" s="679" t="s">
        <v>158</v>
      </c>
      <c r="Q21" s="680"/>
      <c r="R21" s="680"/>
      <c r="S21" s="681"/>
      <c r="T21" s="240"/>
    </row>
    <row r="22" spans="1:20" ht="13.2" customHeight="1" x14ac:dyDescent="0.2">
      <c r="A22" s="672"/>
      <c r="B22" s="673"/>
      <c r="C22" s="674"/>
      <c r="D22" s="675"/>
      <c r="E22" s="673"/>
      <c r="F22" s="673"/>
      <c r="G22" s="674"/>
      <c r="H22" s="676"/>
      <c r="I22" s="677"/>
      <c r="J22" s="677"/>
      <c r="K22" s="677"/>
      <c r="L22" s="667"/>
      <c r="M22" s="667"/>
      <c r="N22" s="667"/>
      <c r="O22" s="668"/>
      <c r="P22" s="669"/>
      <c r="Q22" s="670"/>
      <c r="R22" s="670"/>
      <c r="S22" s="671"/>
      <c r="T22" s="240"/>
    </row>
    <row r="23" spans="1:20" ht="13.2" customHeight="1" x14ac:dyDescent="0.2">
      <c r="A23" s="672"/>
      <c r="B23" s="673"/>
      <c r="C23" s="674"/>
      <c r="D23" s="675" t="s">
        <v>159</v>
      </c>
      <c r="E23" s="673"/>
      <c r="F23" s="673"/>
      <c r="G23" s="674"/>
      <c r="H23" s="676" t="s">
        <v>160</v>
      </c>
      <c r="I23" s="677"/>
      <c r="J23" s="677"/>
      <c r="K23" s="677"/>
      <c r="L23" s="677" t="s">
        <v>161</v>
      </c>
      <c r="M23" s="677"/>
      <c r="N23" s="677"/>
      <c r="O23" s="678"/>
      <c r="P23" s="679" t="s">
        <v>162</v>
      </c>
      <c r="Q23" s="680"/>
      <c r="R23" s="680"/>
      <c r="S23" s="681"/>
      <c r="T23" s="240"/>
    </row>
    <row r="24" spans="1:20" ht="13.2" customHeight="1" x14ac:dyDescent="0.2">
      <c r="A24" s="672"/>
      <c r="B24" s="673"/>
      <c r="C24" s="674"/>
      <c r="D24" s="675"/>
      <c r="E24" s="673"/>
      <c r="F24" s="673"/>
      <c r="G24" s="674"/>
      <c r="H24" s="666"/>
      <c r="I24" s="667"/>
      <c r="J24" s="667"/>
      <c r="K24" s="667"/>
      <c r="L24" s="667"/>
      <c r="M24" s="667"/>
      <c r="N24" s="667"/>
      <c r="O24" s="668"/>
      <c r="P24" s="669"/>
      <c r="Q24" s="670"/>
      <c r="R24" s="670"/>
      <c r="S24" s="671"/>
      <c r="T24" s="184"/>
    </row>
    <row r="25" spans="1:20" ht="13.2" customHeight="1" x14ac:dyDescent="0.2">
      <c r="A25" s="672"/>
      <c r="B25" s="673"/>
      <c r="C25" s="674"/>
      <c r="D25" s="675"/>
      <c r="E25" s="673"/>
      <c r="F25" s="673"/>
      <c r="G25" s="674"/>
      <c r="H25" s="666"/>
      <c r="I25" s="667"/>
      <c r="J25" s="667"/>
      <c r="K25" s="667"/>
      <c r="L25" s="667"/>
      <c r="M25" s="667"/>
      <c r="N25" s="667"/>
      <c r="O25" s="668"/>
      <c r="P25" s="669"/>
      <c r="Q25" s="670"/>
      <c r="R25" s="670"/>
      <c r="S25" s="671"/>
      <c r="T25" s="240"/>
    </row>
    <row r="26" spans="1:20" ht="13.2" customHeight="1" x14ac:dyDescent="0.2">
      <c r="A26" s="672"/>
      <c r="B26" s="673"/>
      <c r="C26" s="674"/>
      <c r="D26" s="675"/>
      <c r="E26" s="673"/>
      <c r="F26" s="673"/>
      <c r="G26" s="674"/>
      <c r="H26" s="676"/>
      <c r="I26" s="677"/>
      <c r="J26" s="677"/>
      <c r="K26" s="677"/>
      <c r="L26" s="667"/>
      <c r="M26" s="667"/>
      <c r="N26" s="667"/>
      <c r="O26" s="668"/>
      <c r="P26" s="669"/>
      <c r="Q26" s="670"/>
      <c r="R26" s="670"/>
      <c r="S26" s="671"/>
      <c r="T26" s="240"/>
    </row>
    <row r="27" spans="1:20" ht="13.2" customHeight="1" x14ac:dyDescent="0.2">
      <c r="A27" s="672"/>
      <c r="B27" s="673"/>
      <c r="C27" s="674"/>
      <c r="D27" s="675"/>
      <c r="E27" s="673"/>
      <c r="F27" s="673"/>
      <c r="G27" s="674"/>
      <c r="H27" s="666"/>
      <c r="I27" s="667"/>
      <c r="J27" s="667"/>
      <c r="K27" s="667"/>
      <c r="L27" s="667"/>
      <c r="M27" s="667"/>
      <c r="N27" s="667"/>
      <c r="O27" s="668"/>
      <c r="P27" s="669"/>
      <c r="Q27" s="670"/>
      <c r="R27" s="670"/>
      <c r="S27" s="671"/>
      <c r="T27" s="240"/>
    </row>
    <row r="28" spans="1:20" ht="13.2" customHeight="1" x14ac:dyDescent="0.2">
      <c r="A28" s="672"/>
      <c r="B28" s="673"/>
      <c r="C28" s="674"/>
      <c r="D28" s="675"/>
      <c r="E28" s="673"/>
      <c r="F28" s="673"/>
      <c r="G28" s="674"/>
      <c r="H28" s="666"/>
      <c r="I28" s="667"/>
      <c r="J28" s="667"/>
      <c r="K28" s="667"/>
      <c r="L28" s="667"/>
      <c r="M28" s="667"/>
      <c r="N28" s="667"/>
      <c r="O28" s="668"/>
      <c r="P28" s="669"/>
      <c r="Q28" s="670"/>
      <c r="R28" s="670"/>
      <c r="S28" s="671"/>
      <c r="T28" s="240"/>
    </row>
    <row r="29" spans="1:20" ht="13.2" customHeight="1" x14ac:dyDescent="0.2">
      <c r="A29" s="672"/>
      <c r="B29" s="673"/>
      <c r="C29" s="674"/>
      <c r="D29" s="675"/>
      <c r="E29" s="673"/>
      <c r="F29" s="673"/>
      <c r="G29" s="674"/>
      <c r="H29" s="666"/>
      <c r="I29" s="667"/>
      <c r="J29" s="667"/>
      <c r="K29" s="667"/>
      <c r="L29" s="667"/>
      <c r="M29" s="667"/>
      <c r="N29" s="667"/>
      <c r="O29" s="668"/>
      <c r="P29" s="669"/>
      <c r="Q29" s="670"/>
      <c r="R29" s="670"/>
      <c r="S29" s="671"/>
      <c r="T29" s="240"/>
    </row>
    <row r="30" spans="1:20" ht="13.2" customHeight="1" thickBot="1" x14ac:dyDescent="0.25">
      <c r="A30" s="682"/>
      <c r="B30" s="683"/>
      <c r="C30" s="684"/>
      <c r="D30" s="685"/>
      <c r="E30" s="683"/>
      <c r="F30" s="683"/>
      <c r="G30" s="684"/>
      <c r="H30" s="686"/>
      <c r="I30" s="687"/>
      <c r="J30" s="687"/>
      <c r="K30" s="687"/>
      <c r="L30" s="687"/>
      <c r="M30" s="687"/>
      <c r="N30" s="687"/>
      <c r="O30" s="688"/>
      <c r="P30" s="689"/>
      <c r="Q30" s="690"/>
      <c r="R30" s="690"/>
      <c r="S30" s="691"/>
      <c r="T30" s="241"/>
    </row>
  </sheetData>
  <sheetProtection formatCells="0"/>
  <protectedRanges>
    <protectedRange sqref="T9:T10 M5:O5 H5:J5 K10 P10:S10" name="範囲1_2"/>
    <protectedRange sqref="L5 F5:G5" name="範囲1_2_1"/>
    <protectedRange sqref="L9:O9" name="範囲1_2_6"/>
    <protectedRange sqref="T5:T6 P6:S6 K6" name="範囲1_2_16"/>
    <protectedRange sqref="O7" name="範囲1_2_9"/>
    <protectedRange sqref="P8:S8 K8 T7:T8" name="範囲1_2_16_1"/>
    <protectedRange sqref="B7:E7 B5:E5" name="範囲1_2_11"/>
    <protectedRange sqref="F7:N7" name="範囲1_2_12"/>
    <protectedRange sqref="F9:K9" name="範囲1_2_6_1"/>
  </protectedRanges>
  <mergeCells count="132">
    <mergeCell ref="A29:C29"/>
    <mergeCell ref="D29:G29"/>
    <mergeCell ref="H29:K29"/>
    <mergeCell ref="L29:O29"/>
    <mergeCell ref="P29:S29"/>
    <mergeCell ref="A30:C30"/>
    <mergeCell ref="D30:G30"/>
    <mergeCell ref="H30:K30"/>
    <mergeCell ref="L30:O30"/>
    <mergeCell ref="P30:S30"/>
    <mergeCell ref="A27:C27"/>
    <mergeCell ref="D27:G27"/>
    <mergeCell ref="H27:K27"/>
    <mergeCell ref="L27:O27"/>
    <mergeCell ref="P27:S27"/>
    <mergeCell ref="A28:C28"/>
    <mergeCell ref="D28:G28"/>
    <mergeCell ref="H28:K28"/>
    <mergeCell ref="L28:O28"/>
    <mergeCell ref="P28:S28"/>
    <mergeCell ref="A25:C25"/>
    <mergeCell ref="D25:G25"/>
    <mergeCell ref="H25:K25"/>
    <mergeCell ref="L25:O25"/>
    <mergeCell ref="P25:S25"/>
    <mergeCell ref="A26:C26"/>
    <mergeCell ref="D26:G26"/>
    <mergeCell ref="H26:K26"/>
    <mergeCell ref="L26:O26"/>
    <mergeCell ref="P26:S26"/>
    <mergeCell ref="A23:C23"/>
    <mergeCell ref="D23:G23"/>
    <mergeCell ref="H23:K23"/>
    <mergeCell ref="L23:O23"/>
    <mergeCell ref="P23:S23"/>
    <mergeCell ref="A24:C24"/>
    <mergeCell ref="D24:G24"/>
    <mergeCell ref="H24:K24"/>
    <mergeCell ref="L24:O24"/>
    <mergeCell ref="P24:S24"/>
    <mergeCell ref="A21:C21"/>
    <mergeCell ref="D21:G21"/>
    <mergeCell ref="H21:K21"/>
    <mergeCell ref="L21:O21"/>
    <mergeCell ref="P21:S21"/>
    <mergeCell ref="A22:C22"/>
    <mergeCell ref="D22:G22"/>
    <mergeCell ref="H22:K22"/>
    <mergeCell ref="L22:O22"/>
    <mergeCell ref="P22:S22"/>
    <mergeCell ref="A19:C19"/>
    <mergeCell ref="D19:G19"/>
    <mergeCell ref="H19:K19"/>
    <mergeCell ref="L19:O19"/>
    <mergeCell ref="P19:S19"/>
    <mergeCell ref="A20:C20"/>
    <mergeCell ref="D20:G20"/>
    <mergeCell ref="H20:K20"/>
    <mergeCell ref="L20:O20"/>
    <mergeCell ref="P20:S20"/>
    <mergeCell ref="A17:C17"/>
    <mergeCell ref="D17:G17"/>
    <mergeCell ref="H17:K17"/>
    <mergeCell ref="L17:O17"/>
    <mergeCell ref="P17:S17"/>
    <mergeCell ref="A18:C18"/>
    <mergeCell ref="D18:G18"/>
    <mergeCell ref="H18:K18"/>
    <mergeCell ref="L18:O18"/>
    <mergeCell ref="P18:S18"/>
    <mergeCell ref="A15:C15"/>
    <mergeCell ref="D15:G15"/>
    <mergeCell ref="H15:K15"/>
    <mergeCell ref="L15:O15"/>
    <mergeCell ref="P15:S15"/>
    <mergeCell ref="A16:C16"/>
    <mergeCell ref="D16:G16"/>
    <mergeCell ref="H16:K16"/>
    <mergeCell ref="L16:O16"/>
    <mergeCell ref="P16:S16"/>
    <mergeCell ref="P9:T9"/>
    <mergeCell ref="A13:C14"/>
    <mergeCell ref="D13:G14"/>
    <mergeCell ref="H13:S13"/>
    <mergeCell ref="T13:T14"/>
    <mergeCell ref="H14:K14"/>
    <mergeCell ref="L14:O14"/>
    <mergeCell ref="P14:S14"/>
    <mergeCell ref="A9:E9"/>
    <mergeCell ref="F9:G9"/>
    <mergeCell ref="H9:I9"/>
    <mergeCell ref="J9:K9"/>
    <mergeCell ref="L9:M9"/>
    <mergeCell ref="N9:O9"/>
    <mergeCell ref="P7:T8"/>
    <mergeCell ref="B8:E8"/>
    <mergeCell ref="F8:G8"/>
    <mergeCell ref="H8:I8"/>
    <mergeCell ref="J8:K8"/>
    <mergeCell ref="L8:M8"/>
    <mergeCell ref="N8:O8"/>
    <mergeCell ref="B7:E7"/>
    <mergeCell ref="F7:G7"/>
    <mergeCell ref="H7:I7"/>
    <mergeCell ref="J7:K7"/>
    <mergeCell ref="L7:M7"/>
    <mergeCell ref="N7:O7"/>
    <mergeCell ref="P5:T6"/>
    <mergeCell ref="B6:E6"/>
    <mergeCell ref="F6:G6"/>
    <mergeCell ref="H6:I6"/>
    <mergeCell ref="J6:K6"/>
    <mergeCell ref="L6:M6"/>
    <mergeCell ref="N6:O6"/>
    <mergeCell ref="J4:K4"/>
    <mergeCell ref="L4:M4"/>
    <mergeCell ref="N4:O4"/>
    <mergeCell ref="B5:E5"/>
    <mergeCell ref="F5:G5"/>
    <mergeCell ref="H5:I5"/>
    <mergeCell ref="J5:K5"/>
    <mergeCell ref="L5:M5"/>
    <mergeCell ref="N5:O5"/>
    <mergeCell ref="A2:E2"/>
    <mergeCell ref="A3:E4"/>
    <mergeCell ref="F3:G3"/>
    <mergeCell ref="H3:I3"/>
    <mergeCell ref="J3:M3"/>
    <mergeCell ref="N3:O3"/>
    <mergeCell ref="P3:T4"/>
    <mergeCell ref="F4:G4"/>
    <mergeCell ref="H4:I4"/>
  </mergeCells>
  <phoneticPr fontId="2"/>
  <printOptions horizontalCentered="1"/>
  <pageMargins left="0.59055118110236227" right="0.59055118110236227" top="0.98425196850393704" bottom="0.59055118110236227" header="0.39370078740157483" footer="0.51181102362204722"/>
  <pageSetup paperSize="9" scale="92" orientation="landscape" cellComments="asDisplayed"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9A0D-3177-4D8A-8D7F-E3AF6D02E56C}">
  <sheetPr>
    <tabColor rgb="FFFF0000"/>
  </sheetPr>
  <dimension ref="A1:N15"/>
  <sheetViews>
    <sheetView view="pageBreakPreview" zoomScaleNormal="100" zoomScaleSheetLayoutView="100" workbookViewId="0">
      <selection sqref="A1:XFD1"/>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163</v>
      </c>
      <c r="E1" s="179"/>
      <c r="F1" s="179"/>
      <c r="J1" s="98" t="s">
        <v>118</v>
      </c>
      <c r="K1" s="179"/>
      <c r="L1" s="179"/>
      <c r="M1" s="698"/>
      <c r="N1" s="698"/>
    </row>
    <row r="2" spans="1:14" s="79" customFormat="1" ht="14.7" customHeight="1" x14ac:dyDescent="0.2">
      <c r="A2" s="565" t="s">
        <v>164</v>
      </c>
      <c r="B2" s="566"/>
      <c r="C2" s="566"/>
      <c r="D2" s="566"/>
      <c r="E2" s="572"/>
      <c r="F2" s="242" t="s">
        <v>165</v>
      </c>
      <c r="G2" s="243" t="s">
        <v>121</v>
      </c>
      <c r="H2" s="569" t="s">
        <v>166</v>
      </c>
      <c r="I2" s="566"/>
      <c r="J2" s="244" t="s">
        <v>123</v>
      </c>
      <c r="K2" s="565" t="s">
        <v>167</v>
      </c>
      <c r="L2" s="566"/>
      <c r="M2" s="566"/>
      <c r="N2" s="572"/>
    </row>
    <row r="3" spans="1:14" s="79" customFormat="1" ht="14.7" customHeight="1" thickBot="1" x14ac:dyDescent="0.25">
      <c r="A3" s="567"/>
      <c r="B3" s="557"/>
      <c r="C3" s="557"/>
      <c r="D3" s="557"/>
      <c r="E3" s="573"/>
      <c r="F3" s="245" t="s">
        <v>125</v>
      </c>
      <c r="G3" s="246" t="s">
        <v>126</v>
      </c>
      <c r="H3" s="247" t="s">
        <v>168</v>
      </c>
      <c r="I3" s="248" t="s">
        <v>169</v>
      </c>
      <c r="J3" s="249" t="s">
        <v>127</v>
      </c>
      <c r="K3" s="567"/>
      <c r="L3" s="557"/>
      <c r="M3" s="557"/>
      <c r="N3" s="573"/>
    </row>
    <row r="4" spans="1:14" ht="15.75" customHeight="1" x14ac:dyDescent="0.2">
      <c r="A4" s="699" t="s">
        <v>170</v>
      </c>
      <c r="B4" s="700"/>
      <c r="C4" s="700"/>
      <c r="D4" s="700"/>
      <c r="E4" s="701"/>
      <c r="F4" s="250">
        <f>SUM(F5:F5)</f>
        <v>0</v>
      </c>
      <c r="G4" s="250">
        <f>SUM(G5:G5)</f>
        <v>0</v>
      </c>
      <c r="H4" s="251">
        <f>SUM(H5:H5)</f>
        <v>331</v>
      </c>
      <c r="I4" s="252">
        <f>SUM(I5:I5)</f>
        <v>0</v>
      </c>
      <c r="J4" s="253">
        <f>SUM(J5:J5)</f>
        <v>331</v>
      </c>
      <c r="K4" s="702" t="s">
        <v>4</v>
      </c>
      <c r="L4" s="703"/>
      <c r="M4" s="703"/>
      <c r="N4" s="704"/>
    </row>
    <row r="5" spans="1:14" s="28" customFormat="1" ht="42" customHeight="1" thickBot="1" x14ac:dyDescent="0.25">
      <c r="A5" s="282"/>
      <c r="B5" s="705" t="s">
        <v>171</v>
      </c>
      <c r="C5" s="706"/>
      <c r="D5" s="706"/>
      <c r="E5" s="707"/>
      <c r="F5" s="149">
        <v>0</v>
      </c>
      <c r="G5" s="150">
        <v>0</v>
      </c>
      <c r="H5" s="180">
        <v>331</v>
      </c>
      <c r="I5" s="284">
        <v>0</v>
      </c>
      <c r="J5" s="285">
        <v>331</v>
      </c>
      <c r="K5" s="708" t="s">
        <v>172</v>
      </c>
      <c r="L5" s="709"/>
      <c r="M5" s="709"/>
      <c r="N5" s="710"/>
    </row>
    <row r="6" spans="1:14" ht="15.75" customHeight="1" thickBot="1" x14ac:dyDescent="0.25">
      <c r="A6" s="692" t="s">
        <v>173</v>
      </c>
      <c r="B6" s="693"/>
      <c r="C6" s="693"/>
      <c r="D6" s="693"/>
      <c r="E6" s="694"/>
      <c r="F6" s="290">
        <v>0</v>
      </c>
      <c r="G6" s="291">
        <v>0</v>
      </c>
      <c r="H6" s="292">
        <v>0</v>
      </c>
      <c r="I6" s="293">
        <v>0</v>
      </c>
      <c r="J6" s="294">
        <v>0</v>
      </c>
      <c r="K6" s="695"/>
      <c r="L6" s="696"/>
      <c r="M6" s="696"/>
      <c r="N6" s="697"/>
    </row>
    <row r="7" spans="1:14" ht="15.75" customHeight="1" thickBot="1" x14ac:dyDescent="0.25">
      <c r="A7" s="716" t="s">
        <v>174</v>
      </c>
      <c r="B7" s="717"/>
      <c r="C7" s="717"/>
      <c r="D7" s="717"/>
      <c r="E7" s="718"/>
      <c r="F7" s="86">
        <v>0</v>
      </c>
      <c r="G7" s="87">
        <v>0</v>
      </c>
      <c r="H7" s="181">
        <v>0</v>
      </c>
      <c r="I7" s="185">
        <v>0</v>
      </c>
      <c r="J7" s="186">
        <v>0</v>
      </c>
      <c r="K7" s="719" t="s">
        <v>4</v>
      </c>
      <c r="L7" s="720"/>
      <c r="M7" s="720"/>
      <c r="N7" s="721"/>
    </row>
    <row r="8" spans="1:14" ht="15.75" customHeight="1" x14ac:dyDescent="0.2">
      <c r="A8" s="722" t="s">
        <v>175</v>
      </c>
      <c r="B8" s="723"/>
      <c r="C8" s="723"/>
      <c r="D8" s="723"/>
      <c r="E8" s="724"/>
      <c r="F8" s="254">
        <f>SUM(F9:F9)</f>
        <v>1142958</v>
      </c>
      <c r="G8" s="250">
        <f>SUM(G9:G9)</f>
        <v>1121395</v>
      </c>
      <c r="H8" s="251">
        <f>SUM(H9:H9)</f>
        <v>1597710</v>
      </c>
      <c r="I8" s="252">
        <f>SUM(I9:I9)</f>
        <v>1739477</v>
      </c>
      <c r="J8" s="253">
        <f>SUM(J9:J9)</f>
        <v>1887595</v>
      </c>
      <c r="K8" s="725"/>
      <c r="L8" s="726"/>
      <c r="M8" s="726"/>
      <c r="N8" s="727"/>
    </row>
    <row r="9" spans="1:14" ht="64.95" customHeight="1" thickBot="1" x14ac:dyDescent="0.25">
      <c r="A9" s="281"/>
      <c r="B9" s="711" t="s">
        <v>176</v>
      </c>
      <c r="C9" s="712"/>
      <c r="D9" s="712"/>
      <c r="E9" s="255" t="s">
        <v>177</v>
      </c>
      <c r="F9" s="134">
        <v>1142958</v>
      </c>
      <c r="G9" s="256">
        <v>1121395</v>
      </c>
      <c r="H9" s="182">
        <v>1597710</v>
      </c>
      <c r="I9" s="286">
        <v>1739477</v>
      </c>
      <c r="J9" s="287">
        <v>1887595</v>
      </c>
      <c r="K9" s="713" t="s">
        <v>178</v>
      </c>
      <c r="L9" s="714"/>
      <c r="M9" s="714"/>
      <c r="N9" s="715"/>
    </row>
    <row r="10" spans="1:14" ht="15.75" customHeight="1" thickTop="1" thickBot="1" x14ac:dyDescent="0.25">
      <c r="A10" s="735" t="s">
        <v>179</v>
      </c>
      <c r="B10" s="736"/>
      <c r="C10" s="736"/>
      <c r="D10" s="736"/>
      <c r="E10" s="737"/>
      <c r="F10" s="329">
        <v>1142958</v>
      </c>
      <c r="G10" s="330">
        <v>1121395</v>
      </c>
      <c r="H10" s="331">
        <v>1598041</v>
      </c>
      <c r="I10" s="332">
        <v>1739477</v>
      </c>
      <c r="J10" s="333">
        <v>1887926</v>
      </c>
      <c r="K10" s="738"/>
      <c r="L10" s="739"/>
      <c r="M10" s="739"/>
      <c r="N10" s="740"/>
    </row>
    <row r="11" spans="1:14" ht="14.4" x14ac:dyDescent="0.2">
      <c r="A11" s="221"/>
      <c r="B11" s="221"/>
      <c r="C11" s="221"/>
      <c r="D11" s="221"/>
      <c r="E11" s="191"/>
      <c r="F11" s="257"/>
      <c r="G11" s="257"/>
      <c r="H11" s="257"/>
      <c r="I11" s="257"/>
      <c r="J11" s="257"/>
      <c r="K11" s="257"/>
      <c r="L11" s="257"/>
      <c r="M11" s="258"/>
      <c r="N11" s="258"/>
    </row>
    <row r="12" spans="1:14" ht="15" thickBot="1" x14ac:dyDescent="0.2">
      <c r="A12" s="259"/>
      <c r="B12" s="259"/>
      <c r="C12" s="259"/>
      <c r="D12" s="259"/>
      <c r="E12" s="179"/>
      <c r="F12" s="260"/>
      <c r="G12" s="260"/>
      <c r="H12" s="98" t="s">
        <v>118</v>
      </c>
      <c r="I12" s="261"/>
      <c r="J12" s="261"/>
      <c r="K12" s="261"/>
      <c r="L12" s="261"/>
      <c r="M12" s="258"/>
      <c r="N12" s="258"/>
    </row>
    <row r="13" spans="1:14" ht="14.4" x14ac:dyDescent="0.2">
      <c r="A13" s="728" t="s">
        <v>164</v>
      </c>
      <c r="B13" s="388"/>
      <c r="C13" s="388"/>
      <c r="D13" s="388"/>
      <c r="E13" s="545"/>
      <c r="F13" s="242" t="s">
        <v>165</v>
      </c>
      <c r="G13" s="243" t="s">
        <v>121</v>
      </c>
      <c r="H13" s="262" t="s">
        <v>166</v>
      </c>
      <c r="I13" s="261"/>
      <c r="J13" s="261"/>
      <c r="K13" s="261"/>
      <c r="L13" s="261"/>
      <c r="M13" s="258"/>
      <c r="N13" s="258"/>
    </row>
    <row r="14" spans="1:14" ht="15.75" customHeight="1" x14ac:dyDescent="0.2">
      <c r="A14" s="729" t="s">
        <v>180</v>
      </c>
      <c r="B14" s="730"/>
      <c r="C14" s="730"/>
      <c r="D14" s="730"/>
      <c r="E14" s="731"/>
      <c r="F14" s="263">
        <v>0</v>
      </c>
      <c r="G14" s="264">
        <v>0</v>
      </c>
      <c r="H14" s="288">
        <v>0</v>
      </c>
      <c r="I14" s="265" t="s">
        <v>4</v>
      </c>
      <c r="J14" s="265"/>
      <c r="K14" s="265"/>
      <c r="L14" s="265"/>
      <c r="M14" s="265"/>
    </row>
    <row r="15" spans="1:14" ht="15.75" customHeight="1" thickBot="1" x14ac:dyDescent="0.25">
      <c r="A15" s="732" t="s">
        <v>181</v>
      </c>
      <c r="B15" s="733"/>
      <c r="C15" s="733"/>
      <c r="D15" s="733"/>
      <c r="E15" s="734"/>
      <c r="F15" s="266">
        <v>0</v>
      </c>
      <c r="G15" s="267">
        <v>0</v>
      </c>
      <c r="H15" s="289">
        <v>0</v>
      </c>
      <c r="I15" s="265" t="s">
        <v>4</v>
      </c>
      <c r="J15" s="265"/>
      <c r="K15" s="265"/>
      <c r="L15" s="265"/>
      <c r="M15" s="265"/>
    </row>
  </sheetData>
  <sheetProtection formatCells="0"/>
  <protectedRanges>
    <protectedRange sqref="F10:F12 K11:K13 J10 G10 F7:G8 F4:J4 I12:I13 H7:I11" name="範囲1_1"/>
    <protectedRange sqref="I14:I15" name="範囲1_1_1"/>
    <protectedRange sqref="F6:J6" name="範囲1_1_6"/>
    <protectedRange sqref="F5:I5" name="範囲1_1_4"/>
    <protectedRange sqref="G9" name="範囲1_1_2"/>
    <protectedRange sqref="F9" name="範囲1_1_3_1"/>
  </protectedRanges>
  <mergeCells count="21">
    <mergeCell ref="A13:E13"/>
    <mergeCell ref="A14:E14"/>
    <mergeCell ref="A15:E15"/>
    <mergeCell ref="A10:E10"/>
    <mergeCell ref="K10:N10"/>
    <mergeCell ref="B9:D9"/>
    <mergeCell ref="K9:N9"/>
    <mergeCell ref="A7:E7"/>
    <mergeCell ref="K7:N7"/>
    <mergeCell ref="A8:E8"/>
    <mergeCell ref="K8:N8"/>
    <mergeCell ref="A6:E6"/>
    <mergeCell ref="K6:N6"/>
    <mergeCell ref="M1:N1"/>
    <mergeCell ref="A2:E3"/>
    <mergeCell ref="H2:I2"/>
    <mergeCell ref="K2:N3"/>
    <mergeCell ref="A4:E4"/>
    <mergeCell ref="K4:N4"/>
    <mergeCell ref="B5:E5"/>
    <mergeCell ref="K5:N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6"/>
  <sheetViews>
    <sheetView view="pageBreakPreview" zoomScale="95" zoomScaleNormal="100" zoomScaleSheetLayoutView="95" workbookViewId="0">
      <selection activeCell="K50" sqref="K50"/>
    </sheetView>
  </sheetViews>
  <sheetFormatPr defaultColWidth="9" defaultRowHeight="13.2" x14ac:dyDescent="0.2"/>
  <cols>
    <col min="1" max="2" width="3.88671875" style="1" customWidth="1"/>
    <col min="3" max="3" width="10.6640625" style="1" customWidth="1"/>
    <col min="4" max="4" width="25.88671875" style="1" customWidth="1"/>
    <col min="5" max="8" width="13.6640625" style="88" customWidth="1"/>
    <col min="9" max="9" width="35.77734375" style="1" customWidth="1"/>
    <col min="10" max="10" width="15.33203125" style="1" customWidth="1"/>
    <col min="11" max="16384" width="9" style="1"/>
  </cols>
  <sheetData>
    <row r="1" spans="1:9" ht="16.5" customHeight="1" x14ac:dyDescent="0.2">
      <c r="A1" s="3" t="s">
        <v>7</v>
      </c>
      <c r="B1" s="3"/>
      <c r="C1" s="3"/>
      <c r="H1" s="1"/>
    </row>
    <row r="2" spans="1:9" ht="16.5" customHeight="1" thickBot="1" x14ac:dyDescent="0.2">
      <c r="A2" s="3"/>
      <c r="B2" s="3"/>
      <c r="C2" s="3"/>
      <c r="H2" s="99" t="s">
        <v>182</v>
      </c>
    </row>
    <row r="3" spans="1:9" ht="13.8" thickBot="1" x14ac:dyDescent="0.25">
      <c r="A3" s="748" t="s">
        <v>4</v>
      </c>
      <c r="B3" s="749"/>
      <c r="C3" s="749"/>
      <c r="D3" s="750"/>
      <c r="E3" s="192" t="s">
        <v>183</v>
      </c>
      <c r="F3" s="193" t="s">
        <v>184</v>
      </c>
      <c r="G3" s="193" t="s">
        <v>185</v>
      </c>
      <c r="H3" s="89" t="s">
        <v>186</v>
      </c>
      <c r="I3" s="30" t="s">
        <v>187</v>
      </c>
    </row>
    <row r="4" spans="1:9" ht="13.5" customHeight="1" x14ac:dyDescent="0.2">
      <c r="A4" s="803" t="s">
        <v>188</v>
      </c>
      <c r="B4" s="806" t="s">
        <v>189</v>
      </c>
      <c r="C4" s="807"/>
      <c r="D4" s="808"/>
      <c r="E4" s="31">
        <v>4804485759</v>
      </c>
      <c r="F4" s="32">
        <v>4778667347</v>
      </c>
      <c r="G4" s="33">
        <v>4505200944</v>
      </c>
      <c r="H4" s="371">
        <v>-273466403</v>
      </c>
      <c r="I4" s="800" t="s">
        <v>342</v>
      </c>
    </row>
    <row r="5" spans="1:9" ht="13.5" customHeight="1" x14ac:dyDescent="0.2">
      <c r="A5" s="804"/>
      <c r="B5" s="34"/>
      <c r="C5" s="809" t="s">
        <v>190</v>
      </c>
      <c r="D5" s="810"/>
      <c r="E5" s="35">
        <v>353695512</v>
      </c>
      <c r="F5" s="36">
        <v>354844579</v>
      </c>
      <c r="G5" s="37">
        <v>358213724</v>
      </c>
      <c r="H5" s="372">
        <v>3369145</v>
      </c>
      <c r="I5" s="801"/>
    </row>
    <row r="6" spans="1:9" x14ac:dyDescent="0.2">
      <c r="A6" s="804"/>
      <c r="B6" s="38"/>
      <c r="C6" s="131"/>
      <c r="D6" s="100" t="s">
        <v>191</v>
      </c>
      <c r="E6" s="101">
        <v>65884837</v>
      </c>
      <c r="F6" s="102">
        <v>47886623</v>
      </c>
      <c r="G6" s="103">
        <v>52134703</v>
      </c>
      <c r="H6" s="101">
        <v>4248080</v>
      </c>
      <c r="I6" s="801"/>
    </row>
    <row r="7" spans="1:9" x14ac:dyDescent="0.2">
      <c r="A7" s="804"/>
      <c r="B7" s="38"/>
      <c r="C7" s="131"/>
      <c r="D7" s="107" t="s">
        <v>192</v>
      </c>
      <c r="E7" s="108">
        <v>0</v>
      </c>
      <c r="F7" s="109">
        <v>0</v>
      </c>
      <c r="G7" s="110">
        <v>0</v>
      </c>
      <c r="H7" s="369">
        <v>0</v>
      </c>
      <c r="I7" s="801"/>
    </row>
    <row r="8" spans="1:9" x14ac:dyDescent="0.2">
      <c r="A8" s="804"/>
      <c r="B8" s="38"/>
      <c r="C8" s="132"/>
      <c r="D8" s="104" t="s">
        <v>193</v>
      </c>
      <c r="E8" s="105">
        <v>287810675</v>
      </c>
      <c r="F8" s="71">
        <v>306957956</v>
      </c>
      <c r="G8" s="106">
        <v>306079021</v>
      </c>
      <c r="H8" s="105">
        <v>-878935</v>
      </c>
      <c r="I8" s="801"/>
    </row>
    <row r="9" spans="1:9" x14ac:dyDescent="0.2">
      <c r="A9" s="804"/>
      <c r="B9" s="34"/>
      <c r="C9" s="809" t="s">
        <v>194</v>
      </c>
      <c r="D9" s="810"/>
      <c r="E9" s="39">
        <v>4450790247</v>
      </c>
      <c r="F9" s="40">
        <v>4423822768</v>
      </c>
      <c r="G9" s="41">
        <v>4146987220</v>
      </c>
      <c r="H9" s="372">
        <v>-276835548</v>
      </c>
      <c r="I9" s="801"/>
    </row>
    <row r="10" spans="1:9" x14ac:dyDescent="0.2">
      <c r="A10" s="804"/>
      <c r="B10" s="38"/>
      <c r="C10" s="131"/>
      <c r="D10" s="111" t="s">
        <v>195</v>
      </c>
      <c r="E10" s="101">
        <v>5025078</v>
      </c>
      <c r="F10" s="102">
        <v>5075874</v>
      </c>
      <c r="G10" s="103">
        <v>4983086</v>
      </c>
      <c r="H10" s="370">
        <v>-92788</v>
      </c>
      <c r="I10" s="801"/>
    </row>
    <row r="11" spans="1:9" x14ac:dyDescent="0.2">
      <c r="A11" s="804"/>
      <c r="B11" s="38"/>
      <c r="C11" s="131"/>
      <c r="D11" s="115" t="s">
        <v>196</v>
      </c>
      <c r="E11" s="108">
        <v>4445765169</v>
      </c>
      <c r="F11" s="109">
        <v>4418746894</v>
      </c>
      <c r="G11" s="110">
        <v>4142004134</v>
      </c>
      <c r="H11" s="369">
        <v>-276742760</v>
      </c>
      <c r="I11" s="801"/>
    </row>
    <row r="12" spans="1:9" ht="13.8" thickBot="1" x14ac:dyDescent="0.25">
      <c r="A12" s="804"/>
      <c r="B12" s="42"/>
      <c r="C12" s="133"/>
      <c r="D12" s="112" t="s">
        <v>197</v>
      </c>
      <c r="E12" s="113">
        <v>0</v>
      </c>
      <c r="F12" s="76">
        <v>0</v>
      </c>
      <c r="G12" s="114">
        <v>0</v>
      </c>
      <c r="H12" s="113">
        <v>0</v>
      </c>
      <c r="I12" s="801"/>
    </row>
    <row r="13" spans="1:9" ht="14.4" x14ac:dyDescent="0.2">
      <c r="A13" s="804"/>
      <c r="B13" s="806" t="s">
        <v>198</v>
      </c>
      <c r="C13" s="807"/>
      <c r="D13" s="808"/>
      <c r="E13" s="31">
        <v>4615497564</v>
      </c>
      <c r="F13" s="32">
        <v>4575605027</v>
      </c>
      <c r="G13" s="33">
        <v>4286020400</v>
      </c>
      <c r="H13" s="371">
        <v>-289584627</v>
      </c>
      <c r="I13" s="801"/>
    </row>
    <row r="14" spans="1:9" x14ac:dyDescent="0.2">
      <c r="A14" s="804"/>
      <c r="B14" s="38"/>
      <c r="C14" s="809" t="s">
        <v>199</v>
      </c>
      <c r="D14" s="810"/>
      <c r="E14" s="43">
        <v>1307573</v>
      </c>
      <c r="F14" s="44">
        <v>1270857</v>
      </c>
      <c r="G14" s="45">
        <v>1615156</v>
      </c>
      <c r="H14" s="372">
        <v>344299</v>
      </c>
      <c r="I14" s="801"/>
    </row>
    <row r="15" spans="1:9" ht="13.5" customHeight="1" x14ac:dyDescent="0.2">
      <c r="A15" s="804"/>
      <c r="B15" s="38"/>
      <c r="C15" s="131"/>
      <c r="D15" s="116" t="s">
        <v>200</v>
      </c>
      <c r="E15" s="72">
        <v>0</v>
      </c>
      <c r="F15" s="73">
        <v>0</v>
      </c>
      <c r="G15" s="74">
        <v>0</v>
      </c>
      <c r="H15" s="101">
        <v>0</v>
      </c>
      <c r="I15" s="801"/>
    </row>
    <row r="16" spans="1:9" x14ac:dyDescent="0.2">
      <c r="A16" s="804"/>
      <c r="B16" s="38"/>
      <c r="C16" s="131"/>
      <c r="D16" s="118" t="s">
        <v>201</v>
      </c>
      <c r="E16" s="119">
        <v>91240</v>
      </c>
      <c r="F16" s="109">
        <v>64609</v>
      </c>
      <c r="G16" s="120">
        <v>437737</v>
      </c>
      <c r="H16" s="369">
        <v>373128</v>
      </c>
      <c r="I16" s="801"/>
    </row>
    <row r="17" spans="1:9" x14ac:dyDescent="0.2">
      <c r="A17" s="804"/>
      <c r="B17" s="38"/>
      <c r="C17" s="132"/>
      <c r="D17" s="117" t="s">
        <v>202</v>
      </c>
      <c r="E17" s="105">
        <v>1216333</v>
      </c>
      <c r="F17" s="71">
        <v>1206249</v>
      </c>
      <c r="G17" s="106">
        <v>1177419</v>
      </c>
      <c r="H17" s="105">
        <v>-28830</v>
      </c>
      <c r="I17" s="801"/>
    </row>
    <row r="18" spans="1:9" x14ac:dyDescent="0.2">
      <c r="A18" s="804"/>
      <c r="B18" s="34"/>
      <c r="C18" s="809" t="s">
        <v>203</v>
      </c>
      <c r="D18" s="810"/>
      <c r="E18" s="46">
        <v>4614189991</v>
      </c>
      <c r="F18" s="47">
        <v>4574334170</v>
      </c>
      <c r="G18" s="48">
        <v>4284405244</v>
      </c>
      <c r="H18" s="372">
        <v>-289928926</v>
      </c>
      <c r="I18" s="801"/>
    </row>
    <row r="19" spans="1:9" ht="13.5" customHeight="1" x14ac:dyDescent="0.2">
      <c r="A19" s="804"/>
      <c r="B19" s="38"/>
      <c r="C19" s="131"/>
      <c r="D19" s="116" t="s">
        <v>204</v>
      </c>
      <c r="E19" s="121">
        <v>0</v>
      </c>
      <c r="F19" s="102">
        <v>0</v>
      </c>
      <c r="G19" s="122">
        <v>0</v>
      </c>
      <c r="H19" s="101">
        <v>0</v>
      </c>
      <c r="I19" s="801"/>
    </row>
    <row r="20" spans="1:9" x14ac:dyDescent="0.2">
      <c r="A20" s="804"/>
      <c r="B20" s="38"/>
      <c r="C20" s="131"/>
      <c r="D20" s="107" t="s">
        <v>205</v>
      </c>
      <c r="E20" s="119">
        <v>32857058</v>
      </c>
      <c r="F20" s="109">
        <v>36332930</v>
      </c>
      <c r="G20" s="120">
        <v>36138603</v>
      </c>
      <c r="H20" s="369">
        <v>-194327</v>
      </c>
      <c r="I20" s="801"/>
    </row>
    <row r="21" spans="1:9" ht="13.8" thickBot="1" x14ac:dyDescent="0.25">
      <c r="A21" s="804"/>
      <c r="B21" s="42"/>
      <c r="C21" s="133"/>
      <c r="D21" s="123" t="s">
        <v>206</v>
      </c>
      <c r="E21" s="75">
        <v>4581332932</v>
      </c>
      <c r="F21" s="76">
        <v>4538001240</v>
      </c>
      <c r="G21" s="77">
        <v>4248266641</v>
      </c>
      <c r="H21" s="113">
        <v>-289734599</v>
      </c>
      <c r="I21" s="801"/>
    </row>
    <row r="22" spans="1:9" ht="14.4" x14ac:dyDescent="0.2">
      <c r="A22" s="804"/>
      <c r="B22" s="811" t="s">
        <v>207</v>
      </c>
      <c r="C22" s="812"/>
      <c r="D22" s="813"/>
      <c r="E22" s="49">
        <v>188988195</v>
      </c>
      <c r="F22" s="43">
        <v>203062320</v>
      </c>
      <c r="G22" s="50">
        <v>219180544</v>
      </c>
      <c r="H22" s="372">
        <v>16118224</v>
      </c>
      <c r="I22" s="801"/>
    </row>
    <row r="23" spans="1:9" x14ac:dyDescent="0.2">
      <c r="A23" s="804"/>
      <c r="B23" s="51"/>
      <c r="C23" s="814" t="s">
        <v>208</v>
      </c>
      <c r="D23" s="815"/>
      <c r="E23" s="52">
        <v>135629452</v>
      </c>
      <c r="F23" s="53">
        <v>143579129</v>
      </c>
      <c r="G23" s="54">
        <v>151667741</v>
      </c>
      <c r="H23" s="372">
        <v>8088612</v>
      </c>
      <c r="I23" s="801"/>
    </row>
    <row r="24" spans="1:9" ht="13.5" customHeight="1" thickBot="1" x14ac:dyDescent="0.25">
      <c r="A24" s="805"/>
      <c r="B24" s="55"/>
      <c r="C24" s="816" t="s">
        <v>209</v>
      </c>
      <c r="D24" s="817"/>
      <c r="E24" s="56">
        <v>53358743</v>
      </c>
      <c r="F24" s="57">
        <v>59483191</v>
      </c>
      <c r="G24" s="58">
        <v>67512803</v>
      </c>
      <c r="H24" s="373">
        <v>8029612</v>
      </c>
      <c r="I24" s="802"/>
    </row>
    <row r="25" spans="1:9" ht="15.75" customHeight="1" x14ac:dyDescent="0.2">
      <c r="A25" s="790"/>
      <c r="B25" s="790"/>
      <c r="C25" s="790"/>
      <c r="D25" s="790"/>
      <c r="E25" s="59"/>
      <c r="F25" s="59"/>
      <c r="G25" s="59"/>
      <c r="H25" s="90"/>
      <c r="I25" s="91"/>
    </row>
    <row r="26" spans="1:9" ht="7.5" customHeight="1" thickBot="1" x14ac:dyDescent="0.25">
      <c r="A26" s="60"/>
      <c r="B26" s="61"/>
      <c r="C26" s="61"/>
      <c r="D26" s="61"/>
      <c r="E26" s="62"/>
      <c r="F26" s="62"/>
      <c r="G26" s="62"/>
      <c r="H26" s="92"/>
      <c r="I26" s="187"/>
    </row>
    <row r="27" spans="1:9" ht="14.1" customHeight="1" x14ac:dyDescent="0.2">
      <c r="A27" s="791" t="s">
        <v>210</v>
      </c>
      <c r="B27" s="63"/>
      <c r="C27" s="794" t="s">
        <v>211</v>
      </c>
      <c r="D27" s="795"/>
      <c r="E27" s="124">
        <v>39483291</v>
      </c>
      <c r="F27" s="124">
        <v>39252900</v>
      </c>
      <c r="G27" s="124">
        <v>39053639</v>
      </c>
      <c r="H27" s="363">
        <v>-199261</v>
      </c>
      <c r="I27" s="779" t="s">
        <v>343</v>
      </c>
    </row>
    <row r="28" spans="1:9" ht="14.1" customHeight="1" x14ac:dyDescent="0.2">
      <c r="A28" s="792"/>
      <c r="B28" s="64"/>
      <c r="C28" s="769" t="s">
        <v>212</v>
      </c>
      <c r="D28" s="770"/>
      <c r="E28" s="126">
        <v>17581916</v>
      </c>
      <c r="F28" s="126">
        <v>17450840</v>
      </c>
      <c r="G28" s="126">
        <v>17359977</v>
      </c>
      <c r="H28" s="364">
        <v>-90863</v>
      </c>
      <c r="I28" s="780"/>
    </row>
    <row r="29" spans="1:9" ht="14.1" customHeight="1" x14ac:dyDescent="0.2">
      <c r="A29" s="792"/>
      <c r="B29" s="64"/>
      <c r="C29" s="796" t="s">
        <v>213</v>
      </c>
      <c r="D29" s="797"/>
      <c r="E29" s="125">
        <v>7274998</v>
      </c>
      <c r="F29" s="125">
        <v>7149077</v>
      </c>
      <c r="G29" s="125">
        <v>7725969</v>
      </c>
      <c r="H29" s="365">
        <v>576892</v>
      </c>
      <c r="I29" s="780"/>
    </row>
    <row r="30" spans="1:9" ht="14.1" customHeight="1" x14ac:dyDescent="0.2">
      <c r="A30" s="792"/>
      <c r="B30" s="765" t="s">
        <v>214</v>
      </c>
      <c r="C30" s="765"/>
      <c r="D30" s="766"/>
      <c r="E30" s="168">
        <v>14626377</v>
      </c>
      <c r="F30" s="168">
        <v>14652982</v>
      </c>
      <c r="G30" s="65">
        <v>13967693</v>
      </c>
      <c r="H30" s="374">
        <v>-685289</v>
      </c>
      <c r="I30" s="780"/>
    </row>
    <row r="31" spans="1:9" ht="14.1" customHeight="1" x14ac:dyDescent="0.2">
      <c r="A31" s="792"/>
      <c r="B31" s="64"/>
      <c r="C31" s="767" t="s">
        <v>215</v>
      </c>
      <c r="D31" s="768"/>
      <c r="E31" s="66">
        <v>5510026</v>
      </c>
      <c r="F31" s="66">
        <v>3721591</v>
      </c>
      <c r="G31" s="66">
        <v>4223283</v>
      </c>
      <c r="H31" s="366">
        <v>501692</v>
      </c>
      <c r="I31" s="780"/>
    </row>
    <row r="32" spans="1:9" ht="14.1" customHeight="1" x14ac:dyDescent="0.2">
      <c r="A32" s="792"/>
      <c r="B32" s="64"/>
      <c r="C32" s="763" t="s">
        <v>216</v>
      </c>
      <c r="D32" s="764"/>
      <c r="E32" s="127">
        <v>987808</v>
      </c>
      <c r="F32" s="127">
        <v>3219</v>
      </c>
      <c r="G32" s="127">
        <v>5219</v>
      </c>
      <c r="H32" s="367">
        <v>2000</v>
      </c>
      <c r="I32" s="780"/>
    </row>
    <row r="33" spans="1:9" ht="14.1" customHeight="1" x14ac:dyDescent="0.2">
      <c r="A33" s="792"/>
      <c r="B33" s="765" t="s">
        <v>217</v>
      </c>
      <c r="C33" s="765"/>
      <c r="D33" s="766"/>
      <c r="E33" s="168">
        <v>19148595</v>
      </c>
      <c r="F33" s="168">
        <v>18371355</v>
      </c>
      <c r="G33" s="65">
        <v>18185758</v>
      </c>
      <c r="H33" s="374">
        <v>-185597</v>
      </c>
      <c r="I33" s="780"/>
    </row>
    <row r="34" spans="1:9" ht="14.1" customHeight="1" x14ac:dyDescent="0.2">
      <c r="A34" s="792"/>
      <c r="B34" s="64"/>
      <c r="C34" s="767" t="s">
        <v>218</v>
      </c>
      <c r="D34" s="768"/>
      <c r="E34" s="66">
        <v>48592013</v>
      </c>
      <c r="F34" s="66">
        <v>57495628</v>
      </c>
      <c r="G34" s="66">
        <v>74887487</v>
      </c>
      <c r="H34" s="366">
        <v>17391859</v>
      </c>
      <c r="I34" s="780"/>
    </row>
    <row r="35" spans="1:9" ht="14.1" customHeight="1" x14ac:dyDescent="0.2">
      <c r="A35" s="792"/>
      <c r="B35" s="64"/>
      <c r="C35" s="769" t="s">
        <v>219</v>
      </c>
      <c r="D35" s="770"/>
      <c r="E35" s="126">
        <v>50277336</v>
      </c>
      <c r="F35" s="126">
        <v>60067631</v>
      </c>
      <c r="G35" s="126">
        <v>77014021</v>
      </c>
      <c r="H35" s="364">
        <v>16946390</v>
      </c>
      <c r="I35" s="780"/>
    </row>
    <row r="36" spans="1:9" ht="14.1" customHeight="1" thickBot="1" x14ac:dyDescent="0.25">
      <c r="A36" s="792"/>
      <c r="B36" s="64"/>
      <c r="C36" s="771" t="s">
        <v>220</v>
      </c>
      <c r="D36" s="772"/>
      <c r="E36" s="128">
        <v>0</v>
      </c>
      <c r="F36" s="128">
        <v>0</v>
      </c>
      <c r="G36" s="128">
        <v>0</v>
      </c>
      <c r="H36" s="368">
        <v>0</v>
      </c>
      <c r="I36" s="780"/>
    </row>
    <row r="37" spans="1:9" ht="15" thickBot="1" x14ac:dyDescent="0.25">
      <c r="A37" s="792"/>
      <c r="B37" s="776" t="s">
        <v>221</v>
      </c>
      <c r="C37" s="777"/>
      <c r="D37" s="778"/>
      <c r="E37" s="169">
        <v>17463272</v>
      </c>
      <c r="F37" s="169">
        <v>15799352</v>
      </c>
      <c r="G37" s="67">
        <v>16059224</v>
      </c>
      <c r="H37" s="375">
        <v>259872</v>
      </c>
      <c r="I37" s="780"/>
    </row>
    <row r="38" spans="1:9" ht="15" thickBot="1" x14ac:dyDescent="0.25">
      <c r="A38" s="792"/>
      <c r="B38" s="268"/>
      <c r="C38" s="798" t="s">
        <v>222</v>
      </c>
      <c r="D38" s="799"/>
      <c r="E38" s="269">
        <v>-8731636</v>
      </c>
      <c r="F38" s="269">
        <v>-7899676</v>
      </c>
      <c r="G38" s="269">
        <v>-8029612</v>
      </c>
      <c r="H38" s="270">
        <f>G38-F38</f>
        <v>-129936</v>
      </c>
      <c r="I38" s="780"/>
    </row>
    <row r="39" spans="1:9" ht="15" customHeight="1" thickBot="1" x14ac:dyDescent="0.25">
      <c r="A39" s="793"/>
      <c r="B39" s="776" t="s">
        <v>330</v>
      </c>
      <c r="C39" s="777"/>
      <c r="D39" s="778"/>
      <c r="E39" s="169">
        <v>8731636</v>
      </c>
      <c r="F39" s="169">
        <v>7899676</v>
      </c>
      <c r="G39" s="67">
        <v>8029612</v>
      </c>
      <c r="H39" s="375">
        <v>129936</v>
      </c>
      <c r="I39" s="781"/>
    </row>
    <row r="40" spans="1:9" ht="4.5" customHeight="1" x14ac:dyDescent="0.2">
      <c r="A40" s="25"/>
      <c r="B40" s="12"/>
      <c r="C40" s="12"/>
      <c r="D40" s="12"/>
      <c r="E40" s="68"/>
      <c r="F40" s="68"/>
      <c r="G40" s="68"/>
      <c r="H40" s="59"/>
      <c r="I40" s="93"/>
    </row>
    <row r="41" spans="1:9" ht="15" customHeight="1" x14ac:dyDescent="0.2">
      <c r="A41" s="130" t="s">
        <v>223</v>
      </c>
      <c r="B41" s="82"/>
      <c r="C41" s="82"/>
      <c r="D41" s="82"/>
      <c r="E41" s="83"/>
      <c r="F41" s="83"/>
      <c r="G41" s="83"/>
      <c r="H41" s="70"/>
      <c r="I41" s="94"/>
    </row>
    <row r="42" spans="1:9" x14ac:dyDescent="0.2">
      <c r="A42" s="81"/>
      <c r="B42" s="82"/>
      <c r="C42" s="82"/>
      <c r="D42" s="82"/>
      <c r="E42" s="83"/>
      <c r="F42" s="83"/>
      <c r="G42" s="83"/>
      <c r="H42" s="70"/>
      <c r="I42" s="377"/>
    </row>
    <row r="43" spans="1:9" ht="9.9" customHeight="1" x14ac:dyDescent="0.2">
      <c r="A43" s="81"/>
      <c r="B43" s="82"/>
      <c r="C43" s="82"/>
      <c r="D43" s="82"/>
      <c r="E43" s="83"/>
      <c r="F43" s="83"/>
      <c r="G43" s="83"/>
      <c r="H43" s="70"/>
      <c r="I43" s="94"/>
    </row>
    <row r="44" spans="1:9" ht="14.25" customHeight="1" thickBot="1" x14ac:dyDescent="0.2">
      <c r="A44" s="3"/>
      <c r="B44" s="3"/>
      <c r="C44" s="3"/>
      <c r="H44" s="99" t="s">
        <v>182</v>
      </c>
    </row>
    <row r="45" spans="1:9" s="28" customFormat="1" ht="18" customHeight="1" x14ac:dyDescent="0.2">
      <c r="A45" s="782" t="s">
        <v>224</v>
      </c>
      <c r="B45" s="783"/>
      <c r="C45" s="784"/>
      <c r="D45" s="152" t="s">
        <v>225</v>
      </c>
      <c r="E45" s="788" t="s">
        <v>226</v>
      </c>
      <c r="F45" s="788"/>
      <c r="G45" s="788" t="s">
        <v>227</v>
      </c>
      <c r="H45" s="789"/>
      <c r="I45" s="153" t="s">
        <v>228</v>
      </c>
    </row>
    <row r="46" spans="1:9" ht="18" customHeight="1" thickBot="1" x14ac:dyDescent="0.25">
      <c r="A46" s="785"/>
      <c r="B46" s="786"/>
      <c r="C46" s="787"/>
      <c r="D46" s="296">
        <v>0</v>
      </c>
      <c r="E46" s="746">
        <v>0</v>
      </c>
      <c r="F46" s="746">
        <v>0</v>
      </c>
      <c r="G46" s="746">
        <v>0</v>
      </c>
      <c r="H46" s="747">
        <v>0</v>
      </c>
      <c r="I46" s="334">
        <v>0</v>
      </c>
    </row>
    <row r="47" spans="1:9" ht="18" customHeight="1" thickBot="1" x14ac:dyDescent="0.25">
      <c r="A47" s="24"/>
      <c r="B47" s="24"/>
      <c r="C47" s="24"/>
      <c r="D47" s="24"/>
      <c r="E47" s="70"/>
      <c r="F47" s="70"/>
      <c r="G47" s="70"/>
      <c r="H47" s="335"/>
      <c r="I47" s="336"/>
    </row>
    <row r="48" spans="1:9" ht="18" customHeight="1" thickBot="1" x14ac:dyDescent="0.25">
      <c r="A48" s="748" t="s">
        <v>229</v>
      </c>
      <c r="B48" s="749"/>
      <c r="C48" s="749"/>
      <c r="D48" s="750"/>
      <c r="E48" s="192" t="s">
        <v>183</v>
      </c>
      <c r="F48" s="193" t="s">
        <v>184</v>
      </c>
      <c r="G48" s="193" t="s">
        <v>185</v>
      </c>
      <c r="H48" s="170" t="s">
        <v>186</v>
      </c>
      <c r="I48" s="69" t="s">
        <v>230</v>
      </c>
    </row>
    <row r="49" spans="1:9" ht="18" customHeight="1" x14ac:dyDescent="0.2">
      <c r="A49" s="751" t="s">
        <v>231</v>
      </c>
      <c r="B49" s="752"/>
      <c r="C49" s="752"/>
      <c r="D49" s="753"/>
      <c r="E49" s="337">
        <v>58950</v>
      </c>
      <c r="F49" s="338">
        <v>59272</v>
      </c>
      <c r="G49" s="339">
        <v>61688</v>
      </c>
      <c r="H49" s="340">
        <v>2416</v>
      </c>
      <c r="I49" s="757" t="s">
        <v>331</v>
      </c>
    </row>
    <row r="50" spans="1:9" ht="18" customHeight="1" x14ac:dyDescent="0.2">
      <c r="A50" s="754" t="s">
        <v>232</v>
      </c>
      <c r="B50" s="755"/>
      <c r="C50" s="755"/>
      <c r="D50" s="756"/>
      <c r="E50" s="341">
        <v>3291660</v>
      </c>
      <c r="F50" s="342">
        <v>3306494</v>
      </c>
      <c r="G50" s="343">
        <v>3438251</v>
      </c>
      <c r="H50" s="340">
        <v>131757</v>
      </c>
      <c r="I50" s="758"/>
    </row>
    <row r="51" spans="1:9" ht="18" customHeight="1" x14ac:dyDescent="0.2">
      <c r="A51" s="754" t="s">
        <v>233</v>
      </c>
      <c r="B51" s="755"/>
      <c r="C51" s="755"/>
      <c r="D51" s="756"/>
      <c r="E51" s="341">
        <v>313000</v>
      </c>
      <c r="F51" s="342">
        <v>320520</v>
      </c>
      <c r="G51" s="343">
        <v>365798</v>
      </c>
      <c r="H51" s="340">
        <v>45278</v>
      </c>
      <c r="I51" s="758"/>
    </row>
    <row r="52" spans="1:9" ht="18" customHeight="1" thickBot="1" x14ac:dyDescent="0.25">
      <c r="A52" s="773" t="s">
        <v>234</v>
      </c>
      <c r="B52" s="774"/>
      <c r="C52" s="774"/>
      <c r="D52" s="775"/>
      <c r="E52" s="344">
        <v>147106</v>
      </c>
      <c r="F52" s="345">
        <v>170454</v>
      </c>
      <c r="G52" s="346">
        <v>179670</v>
      </c>
      <c r="H52" s="340">
        <v>9216</v>
      </c>
      <c r="I52" s="759"/>
    </row>
    <row r="53" spans="1:9" ht="18" customHeight="1" thickBot="1" x14ac:dyDescent="0.25">
      <c r="A53" s="25"/>
      <c r="B53" s="12"/>
      <c r="C53" s="12"/>
      <c r="D53" s="12"/>
      <c r="E53" s="68"/>
      <c r="F53" s="68"/>
      <c r="G53" s="68"/>
      <c r="H53" s="59"/>
      <c r="I53" s="93"/>
    </row>
    <row r="54" spans="1:9" ht="18" customHeight="1" thickBot="1" x14ac:dyDescent="0.25">
      <c r="A54" s="760" t="s">
        <v>235</v>
      </c>
      <c r="B54" s="761"/>
      <c r="C54" s="761"/>
      <c r="D54" s="762"/>
      <c r="E54" s="192" t="s">
        <v>183</v>
      </c>
      <c r="F54" s="193" t="s">
        <v>184</v>
      </c>
      <c r="G54" s="193" t="s">
        <v>185</v>
      </c>
      <c r="H54" s="96" t="s">
        <v>186</v>
      </c>
      <c r="I54" s="69" t="s">
        <v>230</v>
      </c>
    </row>
    <row r="55" spans="1:9" ht="18" customHeight="1" x14ac:dyDescent="0.2">
      <c r="A55" s="729" t="s">
        <v>236</v>
      </c>
      <c r="B55" s="730"/>
      <c r="C55" s="730"/>
      <c r="D55" s="154" t="s">
        <v>237</v>
      </c>
      <c r="E55" s="347">
        <v>1E-3</v>
      </c>
      <c r="F55" s="348">
        <v>1E-3</v>
      </c>
      <c r="G55" s="349">
        <v>1E-3</v>
      </c>
      <c r="H55" s="350">
        <v>0</v>
      </c>
      <c r="I55" s="743" t="s">
        <v>332</v>
      </c>
    </row>
    <row r="56" spans="1:9" ht="18" customHeight="1" x14ac:dyDescent="0.2">
      <c r="A56" s="741" t="s">
        <v>238</v>
      </c>
      <c r="B56" s="742"/>
      <c r="C56" s="742"/>
      <c r="D56" s="155" t="s">
        <v>239</v>
      </c>
      <c r="E56" s="351">
        <v>2E-3</v>
      </c>
      <c r="F56" s="352">
        <v>2E-3</v>
      </c>
      <c r="G56" s="353">
        <v>2E-3</v>
      </c>
      <c r="H56" s="354">
        <v>0</v>
      </c>
      <c r="I56" s="744"/>
    </row>
    <row r="57" spans="1:9" ht="18" customHeight="1" x14ac:dyDescent="0.2">
      <c r="A57" s="741" t="s">
        <v>240</v>
      </c>
      <c r="B57" s="742"/>
      <c r="C57" s="742"/>
      <c r="D57" s="155" t="s">
        <v>241</v>
      </c>
      <c r="E57" s="351">
        <v>9.1999999999999998E-2</v>
      </c>
      <c r="F57" s="352">
        <v>7.8E-2</v>
      </c>
      <c r="G57" s="353">
        <v>7.2999999999999995E-2</v>
      </c>
      <c r="H57" s="354">
        <v>-5.0000000000000044E-3</v>
      </c>
      <c r="I57" s="744"/>
    </row>
    <row r="58" spans="1:9" ht="18" customHeight="1" x14ac:dyDescent="0.2">
      <c r="A58" s="741" t="s">
        <v>242</v>
      </c>
      <c r="B58" s="742"/>
      <c r="C58" s="742"/>
      <c r="D58" s="155" t="s">
        <v>243</v>
      </c>
      <c r="E58" s="355">
        <v>1460.21</v>
      </c>
      <c r="F58" s="356">
        <v>1460.89</v>
      </c>
      <c r="G58" s="357">
        <v>1384.31</v>
      </c>
      <c r="H58" s="358">
        <v>-76.580000000000155</v>
      </c>
      <c r="I58" s="744"/>
    </row>
    <row r="59" spans="1:9" ht="18" customHeight="1" x14ac:dyDescent="0.2">
      <c r="A59" s="741" t="s">
        <v>244</v>
      </c>
      <c r="B59" s="742"/>
      <c r="C59" s="742"/>
      <c r="D59" s="155" t="s">
        <v>245</v>
      </c>
      <c r="E59" s="351">
        <v>5.0000000000000001E-3</v>
      </c>
      <c r="F59" s="352">
        <v>4.0000000000000001E-3</v>
      </c>
      <c r="G59" s="353">
        <v>5.0000000000000001E-3</v>
      </c>
      <c r="H59" s="354">
        <v>1E-3</v>
      </c>
      <c r="I59" s="744"/>
    </row>
    <row r="60" spans="1:9" ht="18" customHeight="1" x14ac:dyDescent="0.2">
      <c r="A60" s="741" t="s">
        <v>246</v>
      </c>
      <c r="B60" s="742"/>
      <c r="C60" s="742"/>
      <c r="D60" s="155" t="s">
        <v>247</v>
      </c>
      <c r="E60" s="351">
        <v>270.49799999999999</v>
      </c>
      <c r="F60" s="352">
        <v>279.21699999999998</v>
      </c>
      <c r="G60" s="353">
        <v>221.78299999999999</v>
      </c>
      <c r="H60" s="354">
        <v>-57.433999999999997</v>
      </c>
      <c r="I60" s="744"/>
    </row>
    <row r="61" spans="1:9" ht="18" customHeight="1" thickBot="1" x14ac:dyDescent="0.25">
      <c r="A61" s="732" t="s">
        <v>248</v>
      </c>
      <c r="B61" s="733"/>
      <c r="C61" s="733"/>
      <c r="D61" s="156" t="s">
        <v>249</v>
      </c>
      <c r="E61" s="359">
        <v>0</v>
      </c>
      <c r="F61" s="360">
        <v>0</v>
      </c>
      <c r="G61" s="361">
        <v>0</v>
      </c>
      <c r="H61" s="362">
        <v>0</v>
      </c>
      <c r="I61" s="745"/>
    </row>
    <row r="62" spans="1:9" x14ac:dyDescent="0.2">
      <c r="E62" s="78" t="s">
        <v>4</v>
      </c>
      <c r="F62" s="97"/>
      <c r="G62" s="97"/>
      <c r="H62" s="97"/>
    </row>
    <row r="63" spans="1:9" x14ac:dyDescent="0.2">
      <c r="E63" s="70"/>
    </row>
    <row r="65" spans="4:7" x14ac:dyDescent="0.2">
      <c r="D65" s="378"/>
      <c r="E65" s="95"/>
      <c r="F65" s="95"/>
      <c r="G65" s="95"/>
    </row>
    <row r="66" spans="4:7" x14ac:dyDescent="0.2">
      <c r="D66" s="379"/>
      <c r="E66" s="380"/>
      <c r="F66" s="381"/>
      <c r="G66" s="381"/>
    </row>
  </sheetData>
  <sheetProtection formatCells="0"/>
  <protectedRanges>
    <protectedRange sqref="E9:G12" name="範囲2"/>
    <protectedRange sqref="E13:G21" name="範囲2_1"/>
    <protectedRange sqref="E25:F25" name="範囲1_1"/>
    <protectedRange sqref="E47:G47" name="範囲1"/>
    <protectedRange sqref="E49:G52" name="範囲1_2"/>
  </protectedRanges>
  <mergeCells count="48">
    <mergeCell ref="I4:I24"/>
    <mergeCell ref="A3:D3"/>
    <mergeCell ref="A4:A24"/>
    <mergeCell ref="B4:D4"/>
    <mergeCell ref="C5:D5"/>
    <mergeCell ref="C9:D9"/>
    <mergeCell ref="B13:D13"/>
    <mergeCell ref="C14:D14"/>
    <mergeCell ref="C18:D18"/>
    <mergeCell ref="B22:D22"/>
    <mergeCell ref="C23:D23"/>
    <mergeCell ref="C24:D24"/>
    <mergeCell ref="A25:D25"/>
    <mergeCell ref="A27:A39"/>
    <mergeCell ref="C27:D27"/>
    <mergeCell ref="C28:D28"/>
    <mergeCell ref="C29:D29"/>
    <mergeCell ref="B30:D30"/>
    <mergeCell ref="C31:D31"/>
    <mergeCell ref="C38:D38"/>
    <mergeCell ref="I49:I52"/>
    <mergeCell ref="A54:D54"/>
    <mergeCell ref="C32:D32"/>
    <mergeCell ref="B33:D33"/>
    <mergeCell ref="C34:D34"/>
    <mergeCell ref="C35:D35"/>
    <mergeCell ref="C36:D36"/>
    <mergeCell ref="A51:D51"/>
    <mergeCell ref="A52:D52"/>
    <mergeCell ref="B37:D37"/>
    <mergeCell ref="I27: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39370078740157483" footer="0.51181102362204722"/>
  <pageSetup paperSize="9" scale="91" orientation="landscape" cellComments="asDisplayed"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48F71-D310-47F0-A762-DB36DC0F1A56}">
  <sheetPr>
    <tabColor rgb="FFFF0000"/>
  </sheetPr>
  <dimension ref="A1"/>
  <sheetViews>
    <sheetView view="pageBreakPreview" zoomScale="70" zoomScaleNormal="100" zoomScaleSheetLayoutView="70" workbookViewId="0">
      <selection sqref="A1:XFD1"/>
    </sheetView>
  </sheetViews>
  <sheetFormatPr defaultRowHeight="13.2" x14ac:dyDescent="0.2"/>
  <sheetData/>
  <phoneticPr fontId="2"/>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5"/>
  <sheetViews>
    <sheetView view="pageBreakPreview" zoomScale="78" zoomScaleNormal="100" zoomScaleSheetLayoutView="78" workbookViewId="0">
      <selection activeCell="O24" sqref="O24"/>
    </sheetView>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1" customHeight="1" thickBot="1" x14ac:dyDescent="0.25">
      <c r="A1" s="847" t="s">
        <v>250</v>
      </c>
      <c r="B1" s="847"/>
      <c r="C1" s="847"/>
      <c r="D1" s="847"/>
      <c r="E1" s="847"/>
      <c r="F1" s="847"/>
      <c r="G1" s="5"/>
      <c r="H1" s="5"/>
      <c r="J1" s="11"/>
    </row>
    <row r="2" spans="1:12" ht="30" customHeight="1" thickBot="1" x14ac:dyDescent="0.25">
      <c r="A2" s="139" t="s">
        <v>251</v>
      </c>
      <c r="B2" s="188"/>
      <c r="C2" s="188"/>
      <c r="D2" s="188"/>
      <c r="E2" s="188"/>
      <c r="F2" s="188"/>
      <c r="G2" s="188"/>
      <c r="H2" s="188"/>
      <c r="I2" s="188"/>
      <c r="J2" s="188"/>
      <c r="K2" s="188"/>
      <c r="L2" s="189"/>
    </row>
    <row r="3" spans="1:12" ht="39.9" customHeight="1" x14ac:dyDescent="0.2">
      <c r="A3" s="140"/>
      <c r="B3" s="871" t="s">
        <v>252</v>
      </c>
      <c r="C3" s="872"/>
      <c r="D3" s="873" t="s">
        <v>253</v>
      </c>
      <c r="E3" s="872"/>
      <c r="F3" s="161" t="s">
        <v>254</v>
      </c>
      <c r="G3" s="157" t="s">
        <v>255</v>
      </c>
      <c r="H3" s="158" t="s">
        <v>256</v>
      </c>
      <c r="I3" s="159" t="s">
        <v>257</v>
      </c>
      <c r="J3" s="158" t="s">
        <v>258</v>
      </c>
      <c r="K3" s="160" t="s">
        <v>259</v>
      </c>
      <c r="L3" s="129" t="s">
        <v>260</v>
      </c>
    </row>
    <row r="4" spans="1:12" ht="30" customHeight="1" x14ac:dyDescent="0.2">
      <c r="A4" s="13"/>
      <c r="B4" s="874" t="s">
        <v>128</v>
      </c>
      <c r="C4" s="876" t="s">
        <v>261</v>
      </c>
      <c r="D4" s="878" t="s">
        <v>262</v>
      </c>
      <c r="E4" s="876"/>
      <c r="F4" s="880" t="s">
        <v>263</v>
      </c>
      <c r="G4" s="882">
        <v>41636</v>
      </c>
      <c r="H4" s="884">
        <v>37000</v>
      </c>
      <c r="I4" s="886">
        <v>38900</v>
      </c>
      <c r="J4" s="888">
        <v>40</v>
      </c>
      <c r="K4" s="890">
        <v>40</v>
      </c>
      <c r="L4" s="892" t="s">
        <v>264</v>
      </c>
    </row>
    <row r="5" spans="1:12" ht="30" customHeight="1" thickBot="1" x14ac:dyDescent="0.25">
      <c r="A5" s="283"/>
      <c r="B5" s="875"/>
      <c r="C5" s="877"/>
      <c r="D5" s="879"/>
      <c r="E5" s="877"/>
      <c r="F5" s="881"/>
      <c r="G5" s="883"/>
      <c r="H5" s="885"/>
      <c r="I5" s="887"/>
      <c r="J5" s="889"/>
      <c r="K5" s="891"/>
      <c r="L5" s="893"/>
    </row>
    <row r="6" spans="1:12" ht="26.25" customHeight="1" thickBot="1" x14ac:dyDescent="0.25">
      <c r="A6" s="848" t="s">
        <v>265</v>
      </c>
      <c r="B6" s="849"/>
      <c r="C6" s="849"/>
      <c r="D6" s="849"/>
      <c r="E6" s="849"/>
      <c r="F6" s="849"/>
      <c r="G6" s="849"/>
      <c r="H6" s="849"/>
      <c r="I6" s="849"/>
      <c r="J6" s="849"/>
      <c r="K6" s="849"/>
      <c r="L6" s="850"/>
    </row>
    <row r="7" spans="1:12" ht="30" customHeight="1" x14ac:dyDescent="0.2">
      <c r="A7" s="826"/>
      <c r="B7" s="867" t="s">
        <v>132</v>
      </c>
      <c r="C7" s="868" t="s">
        <v>266</v>
      </c>
      <c r="D7" s="851" t="s">
        <v>267</v>
      </c>
      <c r="E7" s="851"/>
      <c r="F7" s="852" t="s">
        <v>268</v>
      </c>
      <c r="G7" s="853">
        <v>758</v>
      </c>
      <c r="H7" s="855">
        <v>770</v>
      </c>
      <c r="I7" s="857">
        <v>819</v>
      </c>
      <c r="J7" s="833">
        <v>15</v>
      </c>
      <c r="K7" s="835">
        <v>15</v>
      </c>
      <c r="L7" s="859" t="s">
        <v>269</v>
      </c>
    </row>
    <row r="8" spans="1:12" ht="30" customHeight="1" thickBot="1" x14ac:dyDescent="0.25">
      <c r="A8" s="827"/>
      <c r="B8" s="862"/>
      <c r="C8" s="869"/>
      <c r="D8" s="843"/>
      <c r="E8" s="843"/>
      <c r="F8" s="845"/>
      <c r="G8" s="854"/>
      <c r="H8" s="856"/>
      <c r="I8" s="858"/>
      <c r="J8" s="834"/>
      <c r="K8" s="836"/>
      <c r="L8" s="860"/>
    </row>
    <row r="9" spans="1:12" ht="26.25" customHeight="1" thickBot="1" x14ac:dyDescent="0.25">
      <c r="A9" s="848" t="s">
        <v>270</v>
      </c>
      <c r="B9" s="849"/>
      <c r="C9" s="849"/>
      <c r="D9" s="849"/>
      <c r="E9" s="849"/>
      <c r="F9" s="849"/>
      <c r="G9" s="849"/>
      <c r="H9" s="849"/>
      <c r="I9" s="849"/>
      <c r="J9" s="849"/>
      <c r="K9" s="849"/>
      <c r="L9" s="850"/>
    </row>
    <row r="10" spans="1:12" ht="30" customHeight="1" x14ac:dyDescent="0.2">
      <c r="A10" s="898"/>
      <c r="B10" s="867" t="s">
        <v>271</v>
      </c>
      <c r="C10" s="895" t="s">
        <v>272</v>
      </c>
      <c r="D10" s="851" t="s">
        <v>273</v>
      </c>
      <c r="E10" s="851"/>
      <c r="F10" s="852" t="s">
        <v>274</v>
      </c>
      <c r="G10" s="896">
        <v>0.84</v>
      </c>
      <c r="H10" s="829">
        <v>1.78</v>
      </c>
      <c r="I10" s="831">
        <v>1.28</v>
      </c>
      <c r="J10" s="833">
        <v>15</v>
      </c>
      <c r="K10" s="835">
        <v>15</v>
      </c>
      <c r="L10" s="859" t="s">
        <v>275</v>
      </c>
    </row>
    <row r="11" spans="1:12" ht="30" customHeight="1" x14ac:dyDescent="0.2">
      <c r="A11" s="898"/>
      <c r="B11" s="870"/>
      <c r="C11" s="894"/>
      <c r="D11" s="843"/>
      <c r="E11" s="843"/>
      <c r="F11" s="845"/>
      <c r="G11" s="897"/>
      <c r="H11" s="830"/>
      <c r="I11" s="832"/>
      <c r="J11" s="834"/>
      <c r="K11" s="836"/>
      <c r="L11" s="860"/>
    </row>
    <row r="12" spans="1:12" ht="30" customHeight="1" x14ac:dyDescent="0.2">
      <c r="A12" s="898"/>
      <c r="B12" s="861" t="s">
        <v>276</v>
      </c>
      <c r="C12" s="894" t="s">
        <v>277</v>
      </c>
      <c r="D12" s="843" t="s">
        <v>278</v>
      </c>
      <c r="E12" s="843"/>
      <c r="F12" s="845" t="s">
        <v>279</v>
      </c>
      <c r="G12" s="821">
        <v>111</v>
      </c>
      <c r="H12" s="837">
        <v>95</v>
      </c>
      <c r="I12" s="839">
        <v>109</v>
      </c>
      <c r="J12" s="834">
        <v>10</v>
      </c>
      <c r="K12" s="836">
        <v>10</v>
      </c>
      <c r="L12" s="860"/>
    </row>
    <row r="13" spans="1:12" ht="30" customHeight="1" x14ac:dyDescent="0.2">
      <c r="A13" s="898"/>
      <c r="B13" s="870"/>
      <c r="C13" s="894"/>
      <c r="D13" s="843"/>
      <c r="E13" s="843"/>
      <c r="F13" s="845"/>
      <c r="G13" s="821"/>
      <c r="H13" s="837"/>
      <c r="I13" s="839"/>
      <c r="J13" s="834"/>
      <c r="K13" s="836"/>
      <c r="L13" s="860"/>
    </row>
    <row r="14" spans="1:12" ht="30" customHeight="1" x14ac:dyDescent="0.2">
      <c r="A14" s="898"/>
      <c r="B14" s="861" t="s">
        <v>280</v>
      </c>
      <c r="C14" s="864" t="s">
        <v>281</v>
      </c>
      <c r="D14" s="901" t="s">
        <v>282</v>
      </c>
      <c r="E14" s="901"/>
      <c r="F14" s="902" t="s">
        <v>274</v>
      </c>
      <c r="G14" s="903">
        <v>0.09</v>
      </c>
      <c r="H14" s="904">
        <v>0.1</v>
      </c>
      <c r="I14" s="905">
        <v>0.1</v>
      </c>
      <c r="J14" s="906">
        <v>10</v>
      </c>
      <c r="K14" s="907">
        <v>10</v>
      </c>
      <c r="L14" s="860"/>
    </row>
    <row r="15" spans="1:12" ht="30" customHeight="1" x14ac:dyDescent="0.2">
      <c r="A15" s="898"/>
      <c r="B15" s="862"/>
      <c r="C15" s="865"/>
      <c r="D15" s="843"/>
      <c r="E15" s="843"/>
      <c r="F15" s="845"/>
      <c r="G15" s="897"/>
      <c r="H15" s="830"/>
      <c r="I15" s="832"/>
      <c r="J15" s="834"/>
      <c r="K15" s="836"/>
      <c r="L15" s="860"/>
    </row>
    <row r="16" spans="1:12" ht="30" customHeight="1" x14ac:dyDescent="0.2">
      <c r="A16" s="898"/>
      <c r="B16" s="862"/>
      <c r="C16" s="865"/>
      <c r="D16" s="843" t="s">
        <v>283</v>
      </c>
      <c r="E16" s="843"/>
      <c r="F16" s="845" t="s">
        <v>279</v>
      </c>
      <c r="G16" s="821">
        <v>158</v>
      </c>
      <c r="H16" s="837">
        <v>98</v>
      </c>
      <c r="I16" s="839">
        <v>161</v>
      </c>
      <c r="J16" s="834">
        <v>10</v>
      </c>
      <c r="K16" s="836">
        <v>10</v>
      </c>
      <c r="L16" s="860"/>
    </row>
    <row r="17" spans="1:12" ht="30" customHeight="1" thickBot="1" x14ac:dyDescent="0.25">
      <c r="A17" s="899"/>
      <c r="B17" s="863"/>
      <c r="C17" s="866"/>
      <c r="D17" s="844"/>
      <c r="E17" s="844"/>
      <c r="F17" s="846"/>
      <c r="G17" s="822"/>
      <c r="H17" s="838"/>
      <c r="I17" s="840"/>
      <c r="J17" s="841"/>
      <c r="K17" s="842"/>
      <c r="L17" s="900"/>
    </row>
    <row r="18" spans="1:12" ht="18" customHeight="1" x14ac:dyDescent="0.2">
      <c r="A18" s="828" t="s">
        <v>284</v>
      </c>
      <c r="B18" s="828"/>
      <c r="C18" s="828"/>
      <c r="D18" s="828"/>
      <c r="E18" s="828"/>
      <c r="F18" s="828"/>
      <c r="G18" s="828"/>
      <c r="H18" s="828"/>
      <c r="I18" s="828"/>
      <c r="J18" s="828"/>
      <c r="K18" s="828"/>
    </row>
    <row r="19" spans="1:12" ht="18" customHeight="1" x14ac:dyDescent="0.2">
      <c r="A19" s="828" t="s">
        <v>285</v>
      </c>
      <c r="B19" s="828"/>
      <c r="C19" s="828"/>
      <c r="D19" s="828"/>
      <c r="E19" s="828"/>
      <c r="F19" s="828"/>
      <c r="G19" s="828"/>
      <c r="H19" s="828"/>
      <c r="I19" s="828"/>
      <c r="J19" s="828"/>
      <c r="K19" s="828"/>
    </row>
    <row r="20" spans="1:12" ht="18" customHeight="1" x14ac:dyDescent="0.2">
      <c r="A20" s="828" t="s">
        <v>286</v>
      </c>
      <c r="B20" s="828"/>
      <c r="C20" s="828"/>
      <c r="D20" s="828"/>
      <c r="E20" s="828"/>
      <c r="F20" s="828"/>
      <c r="G20" s="828"/>
      <c r="H20" s="828"/>
      <c r="I20" s="828"/>
      <c r="J20" s="828"/>
      <c r="K20" s="828"/>
    </row>
    <row r="21" spans="1:12" ht="18" customHeight="1" x14ac:dyDescent="0.2"/>
    <row r="22" spans="1:12" ht="21" customHeight="1" thickBot="1" x14ac:dyDescent="0.25">
      <c r="A22" s="847" t="s">
        <v>8</v>
      </c>
      <c r="B22" s="847"/>
      <c r="C22" s="847"/>
      <c r="D22" s="847"/>
      <c r="E22" s="847"/>
      <c r="F22" s="847"/>
      <c r="G22" s="5"/>
      <c r="H22" s="5"/>
      <c r="J22" s="11"/>
    </row>
    <row r="23" spans="1:12" s="1" customFormat="1" ht="32.25" customHeight="1" thickBot="1" x14ac:dyDescent="0.25">
      <c r="A23" s="818" t="s">
        <v>287</v>
      </c>
      <c r="B23" s="819"/>
      <c r="C23" s="819"/>
      <c r="D23" s="819"/>
      <c r="E23" s="819"/>
      <c r="F23" s="819"/>
      <c r="G23" s="819"/>
      <c r="H23" s="819"/>
      <c r="I23" s="819"/>
      <c r="J23" s="819"/>
      <c r="K23" s="820"/>
      <c r="L23" s="14" t="s">
        <v>288</v>
      </c>
    </row>
    <row r="24" spans="1:12" s="1" customFormat="1" ht="254.25" customHeight="1" thickBot="1" x14ac:dyDescent="0.25">
      <c r="A24" s="823" t="s">
        <v>336</v>
      </c>
      <c r="B24" s="824"/>
      <c r="C24" s="824"/>
      <c r="D24" s="824"/>
      <c r="E24" s="824"/>
      <c r="F24" s="824"/>
      <c r="G24" s="824"/>
      <c r="H24" s="824"/>
      <c r="I24" s="824"/>
      <c r="J24" s="824"/>
      <c r="K24" s="825"/>
      <c r="L24" s="280">
        <v>100</v>
      </c>
    </row>
    <row r="25" spans="1:12" ht="30" customHeight="1" x14ac:dyDescent="0.2">
      <c r="A25" s="1"/>
    </row>
  </sheetData>
  <mergeCells count="68">
    <mergeCell ref="I14:I15"/>
    <mergeCell ref="J14:J15"/>
    <mergeCell ref="K14:K15"/>
    <mergeCell ref="D12:E13"/>
    <mergeCell ref="F12:F13"/>
    <mergeCell ref="G12:G13"/>
    <mergeCell ref="H12:H13"/>
    <mergeCell ref="I12:I13"/>
    <mergeCell ref="L4:L5"/>
    <mergeCell ref="C12:C13"/>
    <mergeCell ref="A9:L9"/>
    <mergeCell ref="B10:B11"/>
    <mergeCell ref="C10:C11"/>
    <mergeCell ref="D10:E11"/>
    <mergeCell ref="F10:F11"/>
    <mergeCell ref="G10:G11"/>
    <mergeCell ref="A10:A17"/>
    <mergeCell ref="L10:L17"/>
    <mergeCell ref="J12:J13"/>
    <mergeCell ref="K12:K13"/>
    <mergeCell ref="D14:E15"/>
    <mergeCell ref="F14:F15"/>
    <mergeCell ref="G14:G15"/>
    <mergeCell ref="H14:H15"/>
    <mergeCell ref="G4:G5"/>
    <mergeCell ref="H4:H5"/>
    <mergeCell ref="I4:I5"/>
    <mergeCell ref="J4:J5"/>
    <mergeCell ref="K4:K5"/>
    <mergeCell ref="A1:F1"/>
    <mergeCell ref="B3:C3"/>
    <mergeCell ref="D3:E3"/>
    <mergeCell ref="B4:B5"/>
    <mergeCell ref="C4:C5"/>
    <mergeCell ref="D4:E5"/>
    <mergeCell ref="F4:F5"/>
    <mergeCell ref="A20:K20"/>
    <mergeCell ref="A22:F22"/>
    <mergeCell ref="A6:L6"/>
    <mergeCell ref="D7:E8"/>
    <mergeCell ref="F7:F8"/>
    <mergeCell ref="G7:G8"/>
    <mergeCell ref="H7:H8"/>
    <mergeCell ref="I7:I8"/>
    <mergeCell ref="J7:J8"/>
    <mergeCell ref="K7:K8"/>
    <mergeCell ref="L7:L8"/>
    <mergeCell ref="B14:B17"/>
    <mergeCell ref="C14:C17"/>
    <mergeCell ref="B7:B8"/>
    <mergeCell ref="C7:C8"/>
    <mergeCell ref="B12:B13"/>
    <mergeCell ref="A23:K23"/>
    <mergeCell ref="G16:G17"/>
    <mergeCell ref="A24:K24"/>
    <mergeCell ref="A7:A8"/>
    <mergeCell ref="A18:K18"/>
    <mergeCell ref="H10:H11"/>
    <mergeCell ref="I10:I11"/>
    <mergeCell ref="J10:J11"/>
    <mergeCell ref="K10:K11"/>
    <mergeCell ref="H16:H17"/>
    <mergeCell ref="I16:I17"/>
    <mergeCell ref="J16:J17"/>
    <mergeCell ref="K16:K17"/>
    <mergeCell ref="D16:E17"/>
    <mergeCell ref="F16:F17"/>
    <mergeCell ref="A19:K19"/>
  </mergeCells>
  <phoneticPr fontId="2"/>
  <dataValidations count="1">
    <dataValidation allowBlank="1" showErrorMessage="1" sqref="A21 IT21 SP21 ACL21 AMH21 AWD21 BFZ21 BPV21 BZR21 CJN21 CTJ21 DDF21 DNB21 DWX21 EGT21 EQP21 FAL21 FKH21 FUD21 GDZ21 GNV21 GXR21 HHN21 HRJ21 IBF21 ILB21 IUX21 JET21 JOP21 JYL21 KIH21 KSD21 LBZ21 LLV21 LVR21 MFN21 MPJ21 MZF21 NJB21 NSX21 OCT21 OMP21 OWL21 PGH21 PQD21 PZZ21 QJV21 QTR21 RDN21 RNJ21 RXF21 SHB21 SQX21 TAT21 TKP21 TUL21 UEH21 UOD21 UXZ21 VHV21 VRR21 WBN21 WLJ21 WVF21 A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A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A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A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A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A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A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A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A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A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A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A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A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A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A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A25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WVF25 A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A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A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A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A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A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A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A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A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A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A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A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A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A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A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xr:uid="{00000000-0002-0000-0400-000000000000}"/>
  </dataValidations>
  <printOptions horizontalCentered="1"/>
  <pageMargins left="0.59055118110236227" right="0.59055118110236227" top="0.98425196850393704" bottom="0.59055118110236227" header="0.39370078740157483" footer="0.51181102362204722"/>
  <pageSetup paperSize="9" scale="76" fitToHeight="0" orientation="landscape" cellComments="asDisplayed" errors="blank" r:id="rId1"/>
  <headerFooter alignWithMargins="0"/>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9" zoomScaleNormal="100" zoomScaleSheetLayoutView="89" workbookViewId="0"/>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9"/>
      <c r="B1" s="9"/>
      <c r="C1" s="9"/>
      <c r="D1" s="2"/>
      <c r="E1" s="2"/>
      <c r="F1" s="9"/>
      <c r="G1" s="9"/>
      <c r="N1" s="2"/>
      <c r="Q1" s="2"/>
    </row>
    <row r="2" spans="1:18" ht="22.5" customHeight="1" x14ac:dyDescent="0.2">
      <c r="A2" s="162" t="s">
        <v>9</v>
      </c>
      <c r="B2" s="9"/>
      <c r="C2" s="9"/>
      <c r="D2" s="2"/>
      <c r="E2" s="2"/>
      <c r="F2" s="9"/>
      <c r="G2" s="9"/>
      <c r="N2" s="2"/>
      <c r="Q2" s="2"/>
    </row>
    <row r="3" spans="1:18" ht="15" customHeight="1" thickBot="1" x14ac:dyDescent="0.25">
      <c r="A3" s="3"/>
      <c r="B3" s="9"/>
      <c r="C3" s="9"/>
      <c r="D3" s="2"/>
      <c r="E3" s="2"/>
      <c r="F3" s="194"/>
      <c r="G3" s="9"/>
      <c r="N3" s="2"/>
      <c r="Q3" s="2"/>
    </row>
    <row r="4" spans="1:18" ht="26.1" customHeight="1" thickBot="1" x14ac:dyDescent="0.25">
      <c r="A4" s="908" t="s">
        <v>289</v>
      </c>
      <c r="B4" s="909"/>
      <c r="C4" s="909"/>
      <c r="D4" s="910"/>
      <c r="E4" s="10"/>
      <c r="F4" s="911" t="s">
        <v>290</v>
      </c>
      <c r="G4" s="912"/>
      <c r="H4" s="912"/>
      <c r="I4" s="912"/>
      <c r="J4" s="912"/>
      <c r="K4" s="912"/>
      <c r="L4" s="912"/>
      <c r="M4" s="913"/>
      <c r="N4" s="163"/>
      <c r="O4" s="164" t="s">
        <v>291</v>
      </c>
      <c r="P4" s="190" t="s">
        <v>292</v>
      </c>
      <c r="Q4" s="165"/>
    </row>
    <row r="5" spans="1:18" ht="292.2" customHeight="1" thickBot="1" x14ac:dyDescent="0.25">
      <c r="A5" s="917" t="s">
        <v>337</v>
      </c>
      <c r="B5" s="918"/>
      <c r="C5" s="918"/>
      <c r="D5" s="918"/>
      <c r="E5" s="171"/>
      <c r="F5" s="823" t="s">
        <v>327</v>
      </c>
      <c r="G5" s="824"/>
      <c r="H5" s="824"/>
      <c r="I5" s="824"/>
      <c r="J5" s="824"/>
      <c r="K5" s="824"/>
      <c r="L5" s="824"/>
      <c r="M5" s="825"/>
      <c r="N5" s="172"/>
      <c r="O5" s="166">
        <f>'６、７　R５達成状況'!L24</f>
        <v>100</v>
      </c>
      <c r="P5" s="295" t="s">
        <v>326</v>
      </c>
      <c r="Q5" s="167"/>
    </row>
    <row r="6" spans="1:18" ht="33.75" customHeight="1" x14ac:dyDescent="0.2">
      <c r="A6" s="138"/>
      <c r="B6" s="8"/>
      <c r="C6" s="8"/>
      <c r="D6" s="8"/>
      <c r="E6" s="8"/>
      <c r="F6" s="130"/>
      <c r="G6" s="8"/>
      <c r="H6" s="8"/>
      <c r="N6" s="8"/>
      <c r="Q6" s="8"/>
    </row>
    <row r="7" spans="1:18" ht="16.2" x14ac:dyDescent="0.2">
      <c r="A7" s="162" t="s">
        <v>293</v>
      </c>
      <c r="B7" s="162"/>
      <c r="C7" s="162"/>
      <c r="D7" s="162"/>
      <c r="E7" s="162"/>
      <c r="F7" s="162"/>
      <c r="G7" s="162"/>
      <c r="H7" s="162"/>
      <c r="O7" s="1" t="s">
        <v>294</v>
      </c>
      <c r="P7" s="1" t="s">
        <v>294</v>
      </c>
    </row>
    <row r="8" spans="1:18" ht="13.8" thickBot="1" x14ac:dyDescent="0.25"/>
    <row r="9" spans="1:18" ht="83.25" customHeight="1" thickBot="1" x14ac:dyDescent="0.25">
      <c r="A9" s="914" t="s">
        <v>295</v>
      </c>
      <c r="B9" s="915"/>
      <c r="C9" s="915"/>
      <c r="D9" s="915"/>
      <c r="E9" s="915"/>
      <c r="F9" s="915"/>
      <c r="G9" s="915"/>
      <c r="H9" s="915"/>
      <c r="I9" s="915"/>
      <c r="J9" s="915"/>
      <c r="K9" s="915"/>
      <c r="L9" s="915"/>
      <c r="M9" s="915"/>
      <c r="N9" s="915"/>
      <c r="O9" s="915"/>
      <c r="P9" s="916"/>
      <c r="Q9" s="167"/>
      <c r="R9" s="137"/>
    </row>
  </sheetData>
  <sheetProtection formatCells="0"/>
  <protectedRanges>
    <protectedRange sqref="A9" name="範囲1_1_1_2"/>
  </protectedRanges>
  <mergeCells count="5">
    <mergeCell ref="A4:D4"/>
    <mergeCell ref="F4:M4"/>
    <mergeCell ref="A9:P9"/>
    <mergeCell ref="A5:D5"/>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B947A-5183-4CEE-B0CE-A44F15F571E5}">
  <sheetPr>
    <tabColor rgb="FFFF0000"/>
  </sheetPr>
  <dimension ref="A1:L52"/>
  <sheetViews>
    <sheetView view="pageBreakPreview" zoomScale="82" zoomScaleNormal="100" zoomScaleSheetLayoutView="82" workbookViewId="0">
      <selection activeCell="E1" sqref="E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5"/>
      <c r="J1" s="919"/>
      <c r="K1" s="920"/>
      <c r="L1" s="920"/>
    </row>
    <row r="4" spans="1:12" ht="6" customHeight="1" x14ac:dyDescent="0.2"/>
    <row r="5" spans="1:12" x14ac:dyDescent="0.2">
      <c r="B5" s="921" t="s">
        <v>296</v>
      </c>
      <c r="C5" s="922"/>
      <c r="D5" s="922"/>
      <c r="F5" s="923" t="s">
        <v>297</v>
      </c>
      <c r="G5" s="922"/>
      <c r="H5" s="922"/>
      <c r="J5" s="924" t="s">
        <v>298</v>
      </c>
      <c r="K5" s="924"/>
      <c r="L5" s="924"/>
    </row>
    <row r="6" spans="1:12" x14ac:dyDescent="0.2">
      <c r="B6" s="922"/>
      <c r="C6" s="922"/>
      <c r="D6" s="922"/>
      <c r="F6" s="922"/>
      <c r="G6" s="922"/>
      <c r="H6" s="922"/>
      <c r="J6" s="924"/>
      <c r="K6" s="924"/>
      <c r="L6" s="924"/>
    </row>
    <row r="7" spans="1:12" s="1" customFormat="1" x14ac:dyDescent="0.2">
      <c r="B7" s="271"/>
      <c r="C7" s="271"/>
      <c r="D7" s="271"/>
      <c r="F7" s="271"/>
      <c r="G7" s="271"/>
      <c r="H7" s="271"/>
      <c r="J7" s="27"/>
      <c r="K7" s="27"/>
      <c r="L7" s="27"/>
    </row>
    <row r="8" spans="1:12" s="1" customFormat="1" x14ac:dyDescent="0.2">
      <c r="B8" s="271"/>
      <c r="C8" s="271"/>
      <c r="D8" s="271"/>
      <c r="F8" s="271"/>
      <c r="G8" s="271"/>
      <c r="H8" s="271"/>
      <c r="J8" s="27"/>
      <c r="K8" s="27"/>
      <c r="L8" s="27"/>
    </row>
    <row r="9" spans="1:12" s="1" customFormat="1" x14ac:dyDescent="0.2">
      <c r="B9" s="271"/>
      <c r="C9" s="271"/>
      <c r="D9" s="271"/>
      <c r="F9" s="271"/>
      <c r="G9" s="271"/>
      <c r="H9" s="271"/>
      <c r="J9" s="27"/>
      <c r="K9" s="27"/>
      <c r="L9" s="27"/>
    </row>
    <row r="10" spans="1:12" s="1" customFormat="1" x14ac:dyDescent="0.2">
      <c r="B10" s="271"/>
      <c r="C10" s="271"/>
      <c r="D10" s="271"/>
      <c r="F10" s="271"/>
      <c r="G10" s="271"/>
      <c r="H10" s="271"/>
      <c r="J10" s="27"/>
      <c r="K10" s="27"/>
      <c r="L10" s="27"/>
    </row>
    <row r="11" spans="1:12" s="1" customFormat="1" x14ac:dyDescent="0.2">
      <c r="B11" s="271"/>
      <c r="C11" s="271"/>
      <c r="D11" s="271"/>
      <c r="F11" s="271"/>
      <c r="G11" s="271"/>
      <c r="H11" s="271"/>
      <c r="J11" s="27"/>
      <c r="K11" s="27"/>
      <c r="L11" s="27"/>
    </row>
    <row r="12" spans="1:12" s="1" customFormat="1" x14ac:dyDescent="0.2">
      <c r="B12" s="271"/>
      <c r="C12" s="271"/>
      <c r="D12" s="271"/>
      <c r="F12" s="271"/>
      <c r="G12" s="271"/>
      <c r="H12" s="271"/>
      <c r="J12" s="27"/>
      <c r="K12" s="27"/>
      <c r="L12" s="27"/>
    </row>
    <row r="13" spans="1:12" s="1" customFormat="1" x14ac:dyDescent="0.2">
      <c r="B13" s="271"/>
      <c r="C13" s="271"/>
      <c r="D13" s="271"/>
      <c r="F13" s="271"/>
      <c r="G13" s="271"/>
      <c r="H13" s="271"/>
      <c r="J13" s="27"/>
      <c r="K13" s="27"/>
      <c r="L13" s="27"/>
    </row>
    <row r="14" spans="1:12" s="1" customFormat="1" x14ac:dyDescent="0.2">
      <c r="B14" s="271"/>
      <c r="C14" s="271"/>
      <c r="D14" s="271"/>
      <c r="F14" s="271"/>
      <c r="G14" s="271"/>
      <c r="H14" s="271"/>
      <c r="J14" s="27"/>
      <c r="K14" s="27"/>
      <c r="L14" s="27"/>
    </row>
    <row r="15" spans="1:12" s="1" customFormat="1" x14ac:dyDescent="0.2">
      <c r="B15" s="271"/>
      <c r="C15" s="271"/>
      <c r="D15" s="271"/>
      <c r="F15" s="271"/>
      <c r="G15" s="271"/>
      <c r="H15" s="271"/>
      <c r="J15" s="27"/>
      <c r="K15" s="27"/>
      <c r="L15" s="27"/>
    </row>
    <row r="16" spans="1:12" s="1" customFormat="1" x14ac:dyDescent="0.2">
      <c r="B16" s="271"/>
      <c r="C16" s="271"/>
      <c r="D16" s="271"/>
      <c r="F16" s="271"/>
      <c r="G16" s="271"/>
      <c r="H16" s="271"/>
      <c r="J16" s="27"/>
      <c r="K16" s="27"/>
      <c r="L16" s="27"/>
    </row>
    <row r="17" spans="2:12" s="1" customFormat="1" x14ac:dyDescent="0.2">
      <c r="B17" s="271"/>
      <c r="C17" s="271"/>
      <c r="D17" s="271"/>
      <c r="F17" s="271"/>
      <c r="G17" s="271"/>
      <c r="H17" s="271"/>
      <c r="J17" s="27"/>
      <c r="K17" s="27"/>
      <c r="L17" s="27"/>
    </row>
    <row r="18" spans="2:12" s="1" customFormat="1" x14ac:dyDescent="0.2">
      <c r="B18" s="271"/>
      <c r="C18" s="271"/>
      <c r="D18" s="271"/>
      <c r="F18" s="271"/>
      <c r="G18" s="271"/>
      <c r="H18" s="271"/>
      <c r="J18" s="27"/>
      <c r="K18" s="27"/>
      <c r="L18" s="27"/>
    </row>
    <row r="19" spans="2:12" s="1" customFormat="1" x14ac:dyDescent="0.2">
      <c r="B19" s="271"/>
      <c r="C19" s="271"/>
      <c r="D19" s="271"/>
      <c r="F19" s="271"/>
      <c r="G19" s="271"/>
      <c r="H19" s="271"/>
      <c r="J19" s="27"/>
      <c r="K19" s="27"/>
      <c r="L19" s="27"/>
    </row>
    <row r="20" spans="2:12" s="1" customFormat="1" x14ac:dyDescent="0.2">
      <c r="B20" s="271"/>
      <c r="C20" s="271"/>
      <c r="D20" s="271"/>
      <c r="F20" s="271"/>
      <c r="G20" s="271"/>
      <c r="H20" s="271"/>
      <c r="J20" s="27"/>
      <c r="K20" s="27"/>
      <c r="L20" s="27"/>
    </row>
    <row r="21" spans="2:12" s="1" customFormat="1" x14ac:dyDescent="0.2">
      <c r="B21" s="271"/>
      <c r="C21" s="271"/>
      <c r="D21" s="271"/>
      <c r="F21" s="271"/>
      <c r="G21" s="271"/>
      <c r="H21" s="271"/>
      <c r="J21" s="27"/>
      <c r="K21" s="27"/>
      <c r="L21" s="27"/>
    </row>
    <row r="22" spans="2:12" s="1" customFormat="1" x14ac:dyDescent="0.2">
      <c r="B22" s="271"/>
      <c r="C22" s="271"/>
      <c r="D22" s="271"/>
      <c r="F22" s="271"/>
      <c r="G22" s="271"/>
      <c r="H22" s="271"/>
      <c r="J22" s="27"/>
      <c r="K22" s="27"/>
      <c r="L22" s="27"/>
    </row>
    <row r="23" spans="2:12" s="1" customFormat="1" x14ac:dyDescent="0.2">
      <c r="B23" s="271"/>
      <c r="C23" s="271"/>
      <c r="D23" s="271"/>
      <c r="F23" s="271"/>
      <c r="G23" s="271"/>
      <c r="H23" s="271"/>
      <c r="J23" s="27"/>
      <c r="K23" s="27"/>
      <c r="L23" s="27"/>
    </row>
    <row r="24" spans="2:12" s="1" customFormat="1" x14ac:dyDescent="0.2">
      <c r="B24" s="271"/>
      <c r="C24" s="271"/>
      <c r="D24" s="271"/>
      <c r="F24" s="271"/>
      <c r="G24" s="271"/>
      <c r="H24" s="271"/>
      <c r="J24" s="27"/>
      <c r="K24" s="27"/>
      <c r="L24" s="27"/>
    </row>
    <row r="25" spans="2:12" s="1" customFormat="1" x14ac:dyDescent="0.2">
      <c r="B25" s="271"/>
      <c r="C25" s="271"/>
      <c r="D25" s="271"/>
      <c r="F25" s="271"/>
      <c r="G25" s="271"/>
      <c r="H25" s="271"/>
      <c r="J25" s="27"/>
      <c r="K25" s="27"/>
      <c r="L25" s="27"/>
    </row>
    <row r="26" spans="2:12" s="1" customFormat="1" x14ac:dyDescent="0.2">
      <c r="B26" s="271"/>
      <c r="C26" s="271"/>
      <c r="D26" s="271"/>
      <c r="F26" s="271"/>
      <c r="G26" s="271"/>
      <c r="H26" s="271"/>
      <c r="J26" s="27"/>
      <c r="K26" s="27"/>
      <c r="L26" s="27"/>
    </row>
    <row r="27" spans="2:12" s="1" customFormat="1" x14ac:dyDescent="0.2">
      <c r="B27" s="271"/>
      <c r="C27" s="271"/>
      <c r="D27" s="271"/>
      <c r="F27" s="271"/>
      <c r="G27" s="271"/>
      <c r="H27" s="271"/>
      <c r="J27" s="27"/>
      <c r="K27" s="27"/>
      <c r="L27" s="27"/>
    </row>
    <row r="28" spans="2:12" s="1" customFormat="1" x14ac:dyDescent="0.2">
      <c r="B28" s="271"/>
      <c r="C28" s="271"/>
      <c r="D28" s="271"/>
      <c r="F28" s="271"/>
      <c r="G28" s="271"/>
      <c r="H28" s="271"/>
      <c r="J28" s="27"/>
      <c r="K28" s="27"/>
      <c r="L28" s="27"/>
    </row>
    <row r="29" spans="2:12" s="1" customFormat="1" x14ac:dyDescent="0.2">
      <c r="B29" s="271"/>
      <c r="C29" s="271"/>
      <c r="D29" s="271"/>
      <c r="F29" s="271"/>
      <c r="G29" s="271"/>
      <c r="H29" s="271"/>
      <c r="J29" s="27"/>
      <c r="K29" s="27"/>
      <c r="L29" s="27"/>
    </row>
    <row r="30" spans="2:12" s="1" customFormat="1" x14ac:dyDescent="0.2">
      <c r="B30" s="271"/>
      <c r="C30" s="271"/>
      <c r="D30" s="271"/>
      <c r="F30" s="271"/>
      <c r="G30" s="271"/>
      <c r="H30" s="271"/>
      <c r="J30" s="27"/>
      <c r="K30" s="27"/>
      <c r="L30" s="27"/>
    </row>
    <row r="31" spans="2:12" s="1" customFormat="1" x14ac:dyDescent="0.2">
      <c r="B31" s="271"/>
      <c r="C31" s="271"/>
      <c r="D31" s="271"/>
      <c r="F31" s="271"/>
      <c r="G31" s="271"/>
      <c r="H31" s="271"/>
      <c r="J31" s="27"/>
      <c r="K31" s="27"/>
      <c r="L31" s="27"/>
    </row>
    <row r="32" spans="2:12" s="1" customFormat="1" x14ac:dyDescent="0.2">
      <c r="B32" s="271"/>
      <c r="C32" s="271"/>
      <c r="D32" s="271"/>
      <c r="F32" s="271"/>
      <c r="G32" s="271"/>
      <c r="H32" s="271"/>
      <c r="J32" s="27"/>
      <c r="K32" s="27"/>
      <c r="L32" s="27"/>
    </row>
    <row r="33" spans="2:12" s="1" customFormat="1" x14ac:dyDescent="0.2">
      <c r="B33" s="271"/>
      <c r="C33" s="271"/>
      <c r="D33" s="271"/>
      <c r="F33" s="271"/>
      <c r="G33" s="271"/>
      <c r="H33" s="271"/>
      <c r="J33" s="27"/>
      <c r="K33" s="27"/>
      <c r="L33" s="27"/>
    </row>
    <row r="34" spans="2:12" s="1" customFormat="1" x14ac:dyDescent="0.2">
      <c r="B34" s="271"/>
      <c r="C34" s="271"/>
      <c r="D34" s="271"/>
      <c r="F34" s="271"/>
      <c r="G34" s="271"/>
      <c r="H34" s="271"/>
      <c r="J34" s="27"/>
      <c r="K34" s="27"/>
      <c r="L34" s="27"/>
    </row>
    <row r="35" spans="2:12" s="1" customFormat="1" x14ac:dyDescent="0.2">
      <c r="B35" s="271"/>
      <c r="C35" s="271"/>
      <c r="D35" s="271"/>
      <c r="F35" s="271"/>
      <c r="G35" s="271"/>
      <c r="H35" s="271"/>
      <c r="J35" s="27"/>
      <c r="K35" s="27"/>
      <c r="L35" s="27"/>
    </row>
    <row r="36" spans="2:12" s="1" customFormat="1" x14ac:dyDescent="0.2">
      <c r="B36" s="271"/>
      <c r="C36" s="271"/>
      <c r="D36" s="271"/>
      <c r="F36" s="271"/>
      <c r="G36" s="271"/>
      <c r="H36" s="271"/>
      <c r="J36" s="27"/>
      <c r="K36" s="27"/>
      <c r="L36" s="27"/>
    </row>
    <row r="37" spans="2:12" s="1" customFormat="1" x14ac:dyDescent="0.2">
      <c r="B37" s="271"/>
      <c r="C37" s="271"/>
      <c r="D37" s="271"/>
      <c r="F37" s="271"/>
      <c r="G37" s="271"/>
      <c r="H37" s="271"/>
      <c r="J37" s="27"/>
      <c r="K37" s="27"/>
      <c r="L37" s="27"/>
    </row>
    <row r="38" spans="2:12" s="1" customFormat="1" x14ac:dyDescent="0.2">
      <c r="B38" s="271"/>
      <c r="C38" s="271"/>
      <c r="D38" s="271"/>
      <c r="F38" s="271"/>
      <c r="G38" s="271"/>
      <c r="H38" s="271"/>
      <c r="J38" s="27"/>
      <c r="K38" s="27"/>
      <c r="L38" s="27"/>
    </row>
    <row r="39" spans="2:12" s="1" customFormat="1" x14ac:dyDescent="0.2">
      <c r="B39" s="271"/>
      <c r="C39" s="271"/>
      <c r="D39" s="271"/>
      <c r="F39" s="271"/>
      <c r="G39" s="271"/>
      <c r="H39" s="271"/>
      <c r="J39" s="27"/>
      <c r="K39" s="27"/>
      <c r="L39" s="27"/>
    </row>
    <row r="40" spans="2:12" s="1" customFormat="1" x14ac:dyDescent="0.2">
      <c r="B40" s="271"/>
      <c r="C40" s="271"/>
      <c r="D40" s="271"/>
      <c r="F40" s="271"/>
      <c r="G40" s="271"/>
      <c r="H40" s="271"/>
      <c r="J40" s="27"/>
      <c r="K40" s="27"/>
      <c r="L40" s="27"/>
    </row>
    <row r="41" spans="2:12" s="1" customFormat="1" x14ac:dyDescent="0.2">
      <c r="B41" s="271"/>
      <c r="C41" s="271"/>
      <c r="D41" s="271"/>
      <c r="F41" s="271"/>
      <c r="G41" s="271"/>
      <c r="H41" s="271"/>
      <c r="J41" s="27"/>
      <c r="K41" s="27"/>
      <c r="L41" s="27"/>
    </row>
    <row r="42" spans="2:12" s="1" customFormat="1" x14ac:dyDescent="0.2">
      <c r="B42" s="271"/>
      <c r="C42" s="271"/>
      <c r="D42" s="271"/>
      <c r="F42" s="271"/>
      <c r="G42" s="271"/>
      <c r="H42" s="271"/>
      <c r="J42" s="27"/>
      <c r="K42" s="27"/>
      <c r="L42" s="27"/>
    </row>
    <row r="43" spans="2:12" s="1" customFormat="1" x14ac:dyDescent="0.2">
      <c r="B43" s="271"/>
      <c r="C43" s="271"/>
      <c r="D43" s="271"/>
      <c r="F43" s="271"/>
      <c r="G43" s="271"/>
      <c r="H43" s="271"/>
      <c r="J43" s="27"/>
      <c r="K43" s="27"/>
      <c r="L43" s="27"/>
    </row>
    <row r="44" spans="2:12" s="1" customFormat="1" x14ac:dyDescent="0.2">
      <c r="B44" s="271"/>
      <c r="C44" s="271"/>
      <c r="D44" s="271"/>
      <c r="F44" s="271"/>
      <c r="G44" s="271"/>
      <c r="H44" s="271"/>
      <c r="J44" s="27"/>
      <c r="K44" s="27"/>
      <c r="L44" s="27"/>
    </row>
    <row r="45" spans="2:12" s="1" customFormat="1" x14ac:dyDescent="0.2">
      <c r="B45" s="271"/>
      <c r="C45" s="271"/>
      <c r="D45" s="271"/>
      <c r="F45" s="271"/>
      <c r="G45" s="271"/>
      <c r="H45" s="271"/>
      <c r="J45" s="27"/>
      <c r="K45" s="27"/>
      <c r="L45" s="27"/>
    </row>
    <row r="46" spans="2:12" s="1" customFormat="1" x14ac:dyDescent="0.2">
      <c r="B46" s="271"/>
      <c r="C46" s="271"/>
      <c r="D46" s="271"/>
      <c r="F46" s="271"/>
      <c r="G46" s="271"/>
      <c r="H46" s="271"/>
      <c r="J46" s="27"/>
      <c r="K46" s="27"/>
      <c r="L46" s="27"/>
    </row>
    <row r="47" spans="2:12" s="1" customFormat="1" x14ac:dyDescent="0.2">
      <c r="B47" s="271"/>
      <c r="C47" s="271"/>
      <c r="D47" s="271"/>
      <c r="F47" s="271"/>
      <c r="G47" s="271"/>
      <c r="H47" s="271"/>
      <c r="J47" s="27"/>
      <c r="K47" s="27"/>
      <c r="L47" s="27"/>
    </row>
    <row r="48" spans="2:12" s="1" customFormat="1" x14ac:dyDescent="0.2">
      <c r="B48" s="271"/>
      <c r="C48" s="271"/>
      <c r="D48" s="271"/>
      <c r="F48" s="271"/>
      <c r="G48" s="271"/>
      <c r="H48" s="271"/>
      <c r="J48" s="27"/>
      <c r="K48" s="27"/>
      <c r="L48" s="27"/>
    </row>
    <row r="49" spans="2:12" s="1" customFormat="1" x14ac:dyDescent="0.2">
      <c r="B49" s="271"/>
      <c r="C49" s="271"/>
      <c r="D49" s="271"/>
      <c r="F49" s="271"/>
      <c r="G49" s="271"/>
      <c r="H49" s="271"/>
      <c r="J49" s="27"/>
      <c r="K49" s="27"/>
      <c r="L49" s="27"/>
    </row>
    <row r="50" spans="2:12" s="1" customFormat="1" x14ac:dyDescent="0.2">
      <c r="B50" s="27"/>
      <c r="C50" s="27"/>
      <c r="D50" s="27"/>
      <c r="F50" s="27"/>
      <c r="G50" s="27"/>
      <c r="H50" s="27"/>
      <c r="J50" s="27"/>
      <c r="K50" s="27"/>
      <c r="L50" s="27"/>
    </row>
    <row r="51" spans="2:12" s="1" customFormat="1" x14ac:dyDescent="0.2">
      <c r="B51" s="27"/>
      <c r="C51" s="27"/>
      <c r="D51" s="27"/>
      <c r="F51" s="27"/>
      <c r="G51" s="27"/>
      <c r="H51" s="27"/>
      <c r="J51" s="27"/>
      <c r="K51" s="27"/>
      <c r="L51" s="27"/>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9370078740157483" footer="0.51181102362204722"/>
  <pageSetup paperSize="9" scale="75" orientation="landscape" cellComments="asDisplayed"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9"/>
  <sheetViews>
    <sheetView view="pageBreakPreview" zoomScale="72" zoomScaleNormal="100" zoomScaleSheetLayoutView="72" workbookViewId="0">
      <selection activeCell="B28" sqref="B28"/>
    </sheetView>
  </sheetViews>
  <sheetFormatPr defaultColWidth="9" defaultRowHeight="13.2" x14ac:dyDescent="0.2"/>
  <cols>
    <col min="1" max="1" width="2.33203125" style="173" customWidth="1"/>
    <col min="2" max="2" width="3.109375" style="173" customWidth="1"/>
    <col min="3" max="3" width="40.6640625" style="173" customWidth="1"/>
    <col min="4" max="4" width="5.6640625" style="173" customWidth="1"/>
    <col min="5" max="5" width="40.6640625" style="173" customWidth="1"/>
    <col min="6" max="6" width="7.6640625" style="173" customWidth="1"/>
    <col min="7" max="10" width="15.6640625" style="173" customWidth="1"/>
    <col min="11" max="11" width="15.6640625" style="177" customWidth="1"/>
    <col min="12" max="12" width="65.6640625" style="173" customWidth="1"/>
    <col min="13" max="16384" width="9" style="173"/>
  </cols>
  <sheetData>
    <row r="1" spans="1:12" ht="50.1" customHeight="1" thickBot="1" x14ac:dyDescent="0.35">
      <c r="A1" s="944" t="s">
        <v>299</v>
      </c>
      <c r="B1" s="944"/>
      <c r="C1" s="944"/>
      <c r="D1" s="944"/>
      <c r="E1" s="944"/>
      <c r="F1" s="944"/>
      <c r="G1" s="944"/>
      <c r="H1" s="141"/>
      <c r="I1" s="141"/>
      <c r="J1" s="141"/>
      <c r="K1" s="142"/>
    </row>
    <row r="2" spans="1:12" ht="39.9" customHeight="1" thickBot="1" x14ac:dyDescent="0.25">
      <c r="A2" s="945" t="s">
        <v>251</v>
      </c>
      <c r="B2" s="946"/>
      <c r="C2" s="946"/>
      <c r="D2" s="946"/>
      <c r="E2" s="946"/>
      <c r="F2" s="946"/>
      <c r="G2" s="946"/>
      <c r="H2" s="946"/>
      <c r="I2" s="946"/>
      <c r="J2" s="946"/>
      <c r="K2" s="946"/>
      <c r="L2" s="947"/>
    </row>
    <row r="3" spans="1:12" ht="39.9" customHeight="1" x14ac:dyDescent="0.2">
      <c r="A3" s="948"/>
      <c r="B3" s="950" t="s">
        <v>252</v>
      </c>
      <c r="C3" s="951"/>
      <c r="D3" s="951" t="s">
        <v>300</v>
      </c>
      <c r="E3" s="951"/>
      <c r="F3" s="954" t="s">
        <v>254</v>
      </c>
      <c r="G3" s="956" t="s">
        <v>301</v>
      </c>
      <c r="H3" s="958" t="s">
        <v>302</v>
      </c>
      <c r="I3" s="958" t="s">
        <v>303</v>
      </c>
      <c r="J3" s="958" t="s">
        <v>304</v>
      </c>
      <c r="K3" s="960" t="s">
        <v>305</v>
      </c>
      <c r="L3" s="962"/>
    </row>
    <row r="4" spans="1:12" ht="39.9" customHeight="1" x14ac:dyDescent="0.2">
      <c r="A4" s="948"/>
      <c r="B4" s="952"/>
      <c r="C4" s="953"/>
      <c r="D4" s="953"/>
      <c r="E4" s="953"/>
      <c r="F4" s="955"/>
      <c r="G4" s="957"/>
      <c r="H4" s="959"/>
      <c r="I4" s="959"/>
      <c r="J4" s="959"/>
      <c r="K4" s="961"/>
      <c r="L4" s="963"/>
    </row>
    <row r="5" spans="1:12" ht="39.9" customHeight="1" x14ac:dyDescent="0.2">
      <c r="A5" s="948"/>
      <c r="B5" s="967" t="s">
        <v>128</v>
      </c>
      <c r="C5" s="968" t="s">
        <v>306</v>
      </c>
      <c r="D5" s="969" t="s">
        <v>262</v>
      </c>
      <c r="E5" s="969"/>
      <c r="F5" s="965" t="s">
        <v>279</v>
      </c>
      <c r="G5" s="966">
        <v>41636</v>
      </c>
      <c r="H5" s="974">
        <v>38900</v>
      </c>
      <c r="I5" s="975">
        <v>35300</v>
      </c>
      <c r="J5" s="976">
        <v>40</v>
      </c>
      <c r="K5" s="964">
        <v>28500</v>
      </c>
      <c r="L5" s="963"/>
    </row>
    <row r="6" spans="1:12" ht="39.9" customHeight="1" thickBot="1" x14ac:dyDescent="0.25">
      <c r="A6" s="948"/>
      <c r="B6" s="967"/>
      <c r="C6" s="968"/>
      <c r="D6" s="970"/>
      <c r="E6" s="969"/>
      <c r="F6" s="965"/>
      <c r="G6" s="966"/>
      <c r="H6" s="974"/>
      <c r="I6" s="975"/>
      <c r="J6" s="976"/>
      <c r="K6" s="964"/>
      <c r="L6" s="963"/>
    </row>
    <row r="7" spans="1:12" ht="60" customHeight="1" thickBot="1" x14ac:dyDescent="0.25">
      <c r="A7" s="948"/>
      <c r="B7" s="971" t="s">
        <v>307</v>
      </c>
      <c r="C7" s="972"/>
      <c r="D7" s="972"/>
      <c r="E7" s="972"/>
      <c r="F7" s="972"/>
      <c r="G7" s="972"/>
      <c r="H7" s="972"/>
      <c r="I7" s="972"/>
      <c r="J7" s="973"/>
      <c r="K7" s="971" t="s">
        <v>308</v>
      </c>
      <c r="L7" s="973"/>
    </row>
    <row r="8" spans="1:12" ht="276.60000000000002" customHeight="1" x14ac:dyDescent="0.2">
      <c r="A8" s="948"/>
      <c r="B8" s="977" t="s">
        <v>309</v>
      </c>
      <c r="C8" s="978"/>
      <c r="D8" s="979" t="s">
        <v>333</v>
      </c>
      <c r="E8" s="980"/>
      <c r="F8" s="980"/>
      <c r="G8" s="980"/>
      <c r="H8" s="980"/>
      <c r="I8" s="980"/>
      <c r="J8" s="981"/>
      <c r="K8" s="982" t="s">
        <v>310</v>
      </c>
      <c r="L8" s="981"/>
    </row>
    <row r="9" spans="1:12" ht="177.6" customHeight="1" x14ac:dyDescent="0.2">
      <c r="A9" s="948"/>
      <c r="B9" s="987" t="s">
        <v>311</v>
      </c>
      <c r="C9" s="988"/>
      <c r="D9" s="989" t="s">
        <v>334</v>
      </c>
      <c r="E9" s="990"/>
      <c r="F9" s="990"/>
      <c r="G9" s="990"/>
      <c r="H9" s="990"/>
      <c r="I9" s="990"/>
      <c r="J9" s="991"/>
      <c r="K9" s="983"/>
      <c r="L9" s="984"/>
    </row>
    <row r="10" spans="1:12" ht="125.4" customHeight="1" thickBot="1" x14ac:dyDescent="0.25">
      <c r="A10" s="949"/>
      <c r="B10" s="992" t="s">
        <v>312</v>
      </c>
      <c r="C10" s="993"/>
      <c r="D10" s="994" t="s">
        <v>313</v>
      </c>
      <c r="E10" s="995"/>
      <c r="F10" s="995"/>
      <c r="G10" s="995"/>
      <c r="H10" s="995"/>
      <c r="I10" s="995"/>
      <c r="J10" s="996"/>
      <c r="K10" s="985"/>
      <c r="L10" s="986"/>
    </row>
    <row r="11" spans="1:12" ht="16.5" customHeight="1" x14ac:dyDescent="0.2">
      <c r="A11" s="174"/>
      <c r="B11" s="143"/>
      <c r="C11" s="143"/>
      <c r="D11" s="144"/>
      <c r="E11" s="144"/>
      <c r="F11" s="84"/>
      <c r="G11" s="85"/>
      <c r="H11" s="85"/>
      <c r="I11" s="145"/>
      <c r="J11" s="85"/>
      <c r="K11" s="175"/>
      <c r="L11" s="146"/>
    </row>
    <row r="12" spans="1:12" ht="28.5" customHeight="1" x14ac:dyDescent="0.2">
      <c r="A12" s="174"/>
      <c r="B12" s="143"/>
      <c r="C12" s="143"/>
      <c r="D12" s="144"/>
      <c r="E12" s="144"/>
      <c r="F12" s="84"/>
      <c r="G12" s="85"/>
      <c r="H12" s="85"/>
      <c r="I12" s="145"/>
      <c r="J12" s="85"/>
      <c r="K12" s="176"/>
      <c r="L12" s="376"/>
    </row>
    <row r="13" spans="1:12" ht="7.5" customHeight="1" thickBot="1" x14ac:dyDescent="0.25">
      <c r="A13" s="174"/>
      <c r="B13" s="143"/>
      <c r="C13" s="143"/>
      <c r="D13" s="144"/>
      <c r="E13" s="144"/>
      <c r="F13" s="84"/>
      <c r="G13" s="85"/>
      <c r="H13" s="85"/>
      <c r="I13" s="145"/>
      <c r="J13" s="85"/>
      <c r="K13" s="175"/>
    </row>
    <row r="14" spans="1:12" ht="39.9" customHeight="1" thickBot="1" x14ac:dyDescent="0.25">
      <c r="A14" s="945" t="s">
        <v>314</v>
      </c>
      <c r="B14" s="946"/>
      <c r="C14" s="946"/>
      <c r="D14" s="946"/>
      <c r="E14" s="946"/>
      <c r="F14" s="946"/>
      <c r="G14" s="946"/>
      <c r="H14" s="946"/>
      <c r="I14" s="946"/>
      <c r="J14" s="946"/>
      <c r="K14" s="946"/>
      <c r="L14" s="947"/>
    </row>
    <row r="15" spans="1:12" ht="39.9" customHeight="1" x14ac:dyDescent="0.2">
      <c r="A15" s="948"/>
      <c r="B15" s="950" t="s">
        <v>315</v>
      </c>
      <c r="C15" s="951"/>
      <c r="D15" s="951" t="s">
        <v>300</v>
      </c>
      <c r="E15" s="951"/>
      <c r="F15" s="1005" t="s">
        <v>254</v>
      </c>
      <c r="G15" s="956" t="s">
        <v>301</v>
      </c>
      <c r="H15" s="958" t="s">
        <v>302</v>
      </c>
      <c r="I15" s="958" t="s">
        <v>303</v>
      </c>
      <c r="J15" s="958" t="s">
        <v>304</v>
      </c>
      <c r="K15" s="1007" t="s">
        <v>305</v>
      </c>
      <c r="L15" s="1009" t="s">
        <v>316</v>
      </c>
    </row>
    <row r="16" spans="1:12" ht="39.9" customHeight="1" x14ac:dyDescent="0.2">
      <c r="A16" s="948"/>
      <c r="B16" s="952"/>
      <c r="C16" s="953"/>
      <c r="D16" s="953"/>
      <c r="E16" s="953"/>
      <c r="F16" s="1006"/>
      <c r="G16" s="957"/>
      <c r="H16" s="959"/>
      <c r="I16" s="959"/>
      <c r="J16" s="959"/>
      <c r="K16" s="1008"/>
      <c r="L16" s="1010"/>
    </row>
    <row r="17" spans="1:12" ht="39.9" customHeight="1" x14ac:dyDescent="0.2">
      <c r="A17" s="948"/>
      <c r="B17" s="1011" t="s">
        <v>132</v>
      </c>
      <c r="C17" s="1015" t="s">
        <v>340</v>
      </c>
      <c r="D17" s="1016" t="s">
        <v>317</v>
      </c>
      <c r="E17" s="1016"/>
      <c r="F17" s="943" t="s">
        <v>268</v>
      </c>
      <c r="G17" s="1003">
        <v>758</v>
      </c>
      <c r="H17" s="1004">
        <v>819</v>
      </c>
      <c r="I17" s="1000">
        <v>830</v>
      </c>
      <c r="J17" s="1000">
        <v>15</v>
      </c>
      <c r="K17" s="1013" t="s">
        <v>321</v>
      </c>
      <c r="L17" s="1014" t="s">
        <v>318</v>
      </c>
    </row>
    <row r="18" spans="1:12" ht="39.9" customHeight="1" thickBot="1" x14ac:dyDescent="0.25">
      <c r="A18" s="948"/>
      <c r="B18" s="1012"/>
      <c r="C18" s="1015"/>
      <c r="D18" s="1016"/>
      <c r="E18" s="1016"/>
      <c r="F18" s="943"/>
      <c r="G18" s="1003"/>
      <c r="H18" s="1004"/>
      <c r="I18" s="1000"/>
      <c r="J18" s="1000"/>
      <c r="K18" s="1013"/>
      <c r="L18" s="1014"/>
    </row>
    <row r="19" spans="1:12" ht="39.9" customHeight="1" thickBot="1" x14ac:dyDescent="0.25">
      <c r="A19" s="1017" t="s">
        <v>319</v>
      </c>
      <c r="B19" s="1018"/>
      <c r="C19" s="1018"/>
      <c r="D19" s="1018"/>
      <c r="E19" s="1018"/>
      <c r="F19" s="1018"/>
      <c r="G19" s="1018"/>
      <c r="H19" s="1018"/>
      <c r="I19" s="1018"/>
      <c r="J19" s="1018"/>
      <c r="K19" s="1018"/>
      <c r="L19" s="1019"/>
    </row>
    <row r="20" spans="1:12" ht="39.9" customHeight="1" x14ac:dyDescent="0.2">
      <c r="A20" s="1020"/>
      <c r="B20" s="1022" t="s">
        <v>271</v>
      </c>
      <c r="C20" s="1024" t="s">
        <v>341</v>
      </c>
      <c r="D20" s="1026" t="s">
        <v>273</v>
      </c>
      <c r="E20" s="1026"/>
      <c r="F20" s="1027" t="s">
        <v>320</v>
      </c>
      <c r="G20" s="1028">
        <v>0.84</v>
      </c>
      <c r="H20" s="1029">
        <v>1.28</v>
      </c>
      <c r="I20" s="1037">
        <v>1.76</v>
      </c>
      <c r="J20" s="1002">
        <v>15</v>
      </c>
      <c r="K20" s="1039" t="s">
        <v>321</v>
      </c>
      <c r="L20" s="1040" t="s">
        <v>322</v>
      </c>
    </row>
    <row r="21" spans="1:12" ht="39.9" customHeight="1" x14ac:dyDescent="0.2">
      <c r="A21" s="1020"/>
      <c r="B21" s="1023"/>
      <c r="C21" s="1025"/>
      <c r="D21" s="927"/>
      <c r="E21" s="927"/>
      <c r="F21" s="928"/>
      <c r="G21" s="930"/>
      <c r="H21" s="997"/>
      <c r="I21" s="998"/>
      <c r="J21" s="999"/>
      <c r="K21" s="1038"/>
      <c r="L21" s="1032"/>
    </row>
    <row r="22" spans="1:12" ht="39.9" customHeight="1" x14ac:dyDescent="0.2">
      <c r="A22" s="1020"/>
      <c r="B22" s="925" t="s">
        <v>276</v>
      </c>
      <c r="C22" s="926" t="s">
        <v>277</v>
      </c>
      <c r="D22" s="927" t="s">
        <v>278</v>
      </c>
      <c r="E22" s="927"/>
      <c r="F22" s="928" t="s">
        <v>323</v>
      </c>
      <c r="G22" s="929">
        <v>111</v>
      </c>
      <c r="H22" s="1001">
        <v>109</v>
      </c>
      <c r="I22" s="999">
        <v>95</v>
      </c>
      <c r="J22" s="999">
        <v>10</v>
      </c>
      <c r="K22" s="1043">
        <v>95</v>
      </c>
      <c r="L22" s="1032" t="s">
        <v>324</v>
      </c>
    </row>
    <row r="23" spans="1:12" ht="39.9" customHeight="1" x14ac:dyDescent="0.2">
      <c r="A23" s="1020"/>
      <c r="B23" s="925"/>
      <c r="C23" s="926"/>
      <c r="D23" s="927"/>
      <c r="E23" s="927"/>
      <c r="F23" s="928"/>
      <c r="G23" s="929"/>
      <c r="H23" s="1001"/>
      <c r="I23" s="999"/>
      <c r="J23" s="999"/>
      <c r="K23" s="1043"/>
      <c r="L23" s="1032"/>
    </row>
    <row r="24" spans="1:12" ht="39.9" customHeight="1" x14ac:dyDescent="0.2">
      <c r="A24" s="1020"/>
      <c r="B24" s="931" t="s">
        <v>280</v>
      </c>
      <c r="C24" s="934" t="s">
        <v>281</v>
      </c>
      <c r="D24" s="927" t="s">
        <v>282</v>
      </c>
      <c r="E24" s="927"/>
      <c r="F24" s="928" t="s">
        <v>320</v>
      </c>
      <c r="G24" s="930">
        <v>0.09</v>
      </c>
      <c r="H24" s="997">
        <v>0.1</v>
      </c>
      <c r="I24" s="998">
        <v>0.11</v>
      </c>
      <c r="J24" s="999">
        <v>10</v>
      </c>
      <c r="K24" s="1038" t="s">
        <v>321</v>
      </c>
      <c r="L24" s="1032" t="s">
        <v>338</v>
      </c>
    </row>
    <row r="25" spans="1:12" ht="39.9" customHeight="1" x14ac:dyDescent="0.2">
      <c r="A25" s="1020"/>
      <c r="B25" s="932"/>
      <c r="C25" s="935"/>
      <c r="D25" s="927"/>
      <c r="E25" s="927"/>
      <c r="F25" s="928"/>
      <c r="G25" s="930"/>
      <c r="H25" s="997"/>
      <c r="I25" s="998"/>
      <c r="J25" s="999"/>
      <c r="K25" s="1038"/>
      <c r="L25" s="1032"/>
    </row>
    <row r="26" spans="1:12" ht="39.9" customHeight="1" x14ac:dyDescent="0.2">
      <c r="A26" s="1020"/>
      <c r="B26" s="932"/>
      <c r="C26" s="935"/>
      <c r="D26" s="937" t="s">
        <v>283</v>
      </c>
      <c r="E26" s="937"/>
      <c r="F26" s="939" t="s">
        <v>323</v>
      </c>
      <c r="G26" s="941">
        <v>158</v>
      </c>
      <c r="H26" s="1033">
        <v>161</v>
      </c>
      <c r="I26" s="1030">
        <v>135</v>
      </c>
      <c r="J26" s="1030">
        <v>10</v>
      </c>
      <c r="K26" s="1041" t="s">
        <v>321</v>
      </c>
      <c r="L26" s="1035" t="s">
        <v>339</v>
      </c>
    </row>
    <row r="27" spans="1:12" ht="39.9" customHeight="1" thickBot="1" x14ac:dyDescent="0.25">
      <c r="A27" s="1021"/>
      <c r="B27" s="933"/>
      <c r="C27" s="936"/>
      <c r="D27" s="938"/>
      <c r="E27" s="938"/>
      <c r="F27" s="940"/>
      <c r="G27" s="942"/>
      <c r="H27" s="1034"/>
      <c r="I27" s="1031"/>
      <c r="J27" s="1031"/>
      <c r="K27" s="1042"/>
      <c r="L27" s="1036"/>
    </row>
    <row r="28" spans="1:12" ht="13.5" customHeight="1" x14ac:dyDescent="0.2"/>
    <row r="29" spans="1:12" ht="28.5" customHeight="1" x14ac:dyDescent="0.2">
      <c r="A29" s="26" t="s">
        <v>325</v>
      </c>
      <c r="B29" s="178"/>
      <c r="C29" s="178"/>
      <c r="D29" s="178"/>
      <c r="E29" s="178"/>
      <c r="F29" s="178"/>
      <c r="G29" s="178"/>
      <c r="H29" s="178"/>
      <c r="I29" s="178"/>
      <c r="J29" s="178"/>
      <c r="K29" s="178"/>
    </row>
  </sheetData>
  <sheetProtection insertHyperlinks="0" sort="0" autoFilter="0" pivotTables="0"/>
  <mergeCells count="91">
    <mergeCell ref="K24:K25"/>
    <mergeCell ref="K20:K21"/>
    <mergeCell ref="L20:L21"/>
    <mergeCell ref="J26:J27"/>
    <mergeCell ref="K26:K27"/>
    <mergeCell ref="K22:K23"/>
    <mergeCell ref="C17:C18"/>
    <mergeCell ref="D17:E18"/>
    <mergeCell ref="A19:L19"/>
    <mergeCell ref="A20:A27"/>
    <mergeCell ref="B20:B21"/>
    <mergeCell ref="C20:C21"/>
    <mergeCell ref="D20:E21"/>
    <mergeCell ref="F20:F21"/>
    <mergeCell ref="G20:G21"/>
    <mergeCell ref="H20:H21"/>
    <mergeCell ref="I26:I27"/>
    <mergeCell ref="L24:L25"/>
    <mergeCell ref="L22:L23"/>
    <mergeCell ref="H26:H27"/>
    <mergeCell ref="L26:L27"/>
    <mergeCell ref="I20:I21"/>
    <mergeCell ref="G17:G18"/>
    <mergeCell ref="H17:H18"/>
    <mergeCell ref="A14:L14"/>
    <mergeCell ref="A15:A18"/>
    <mergeCell ref="B15:C16"/>
    <mergeCell ref="D15:E16"/>
    <mergeCell ref="F15:F16"/>
    <mergeCell ref="G15:G16"/>
    <mergeCell ref="H15:H16"/>
    <mergeCell ref="I15:I16"/>
    <mergeCell ref="J15:J16"/>
    <mergeCell ref="K15:K16"/>
    <mergeCell ref="L15:L16"/>
    <mergeCell ref="B17:B18"/>
    <mergeCell ref="K17:K18"/>
    <mergeCell ref="L17:L18"/>
    <mergeCell ref="H24:H25"/>
    <mergeCell ref="I24:I25"/>
    <mergeCell ref="J24:J25"/>
    <mergeCell ref="I17:I18"/>
    <mergeCell ref="J17:J18"/>
    <mergeCell ref="H22:H23"/>
    <mergeCell ref="I22:I23"/>
    <mergeCell ref="J22:J23"/>
    <mergeCell ref="J20:J21"/>
    <mergeCell ref="B8:C8"/>
    <mergeCell ref="D8:J8"/>
    <mergeCell ref="K8:L10"/>
    <mergeCell ref="B9:C9"/>
    <mergeCell ref="D9:J9"/>
    <mergeCell ref="B10:C10"/>
    <mergeCell ref="D10:J10"/>
    <mergeCell ref="B5:B6"/>
    <mergeCell ref="C5:C6"/>
    <mergeCell ref="D5:E6"/>
    <mergeCell ref="B7:J7"/>
    <mergeCell ref="K7:L7"/>
    <mergeCell ref="H5:H6"/>
    <mergeCell ref="I5:I6"/>
    <mergeCell ref="J5:J6"/>
    <mergeCell ref="F17:F18"/>
    <mergeCell ref="A1:G1"/>
    <mergeCell ref="A2:L2"/>
    <mergeCell ref="A3:A10"/>
    <mergeCell ref="B3:C4"/>
    <mergeCell ref="D3:E4"/>
    <mergeCell ref="F3:F4"/>
    <mergeCell ref="G3:G4"/>
    <mergeCell ref="H3:H4"/>
    <mergeCell ref="I3:I4"/>
    <mergeCell ref="J3:J4"/>
    <mergeCell ref="K3:K4"/>
    <mergeCell ref="L3:L6"/>
    <mergeCell ref="K5:K6"/>
    <mergeCell ref="F5:F6"/>
    <mergeCell ref="G5:G6"/>
    <mergeCell ref="D24:E25"/>
    <mergeCell ref="F24:F25"/>
    <mergeCell ref="G24:G25"/>
    <mergeCell ref="B24:B27"/>
    <mergeCell ref="C24:C27"/>
    <mergeCell ref="D26:E27"/>
    <mergeCell ref="F26:F27"/>
    <mergeCell ref="G26:G27"/>
    <mergeCell ref="B22:B23"/>
    <mergeCell ref="C22:C23"/>
    <mergeCell ref="D22:E23"/>
    <mergeCell ref="F22:F23"/>
    <mergeCell ref="G22:G23"/>
  </mergeCells>
  <phoneticPr fontId="2"/>
  <printOptions horizontalCentered="1"/>
  <pageMargins left="0.59055118110236227" right="0.59055118110236227" top="0.98425196850393704" bottom="0.59055118110236227" header="0.39370078740157483" footer="0.51181102362204722"/>
  <pageSetup paperSize="9" scale="55" orientation="landscape" cellComments="asDisplayed" errors="blank"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vt:lpstr>
      <vt:lpstr>４ 財政的関与</vt:lpstr>
      <vt:lpstr>５財務</vt:lpstr>
      <vt:lpstr>財務諸表</vt:lpstr>
      <vt:lpstr>６、７　R５達成状況</vt:lpstr>
      <vt:lpstr>８、９　評価</vt:lpstr>
      <vt:lpstr>10　経営目標設定の考え方</vt:lpstr>
      <vt:lpstr>11　R6目標</vt:lpstr>
      <vt:lpstr>'１、２法人概要'!Print_Area</vt:lpstr>
      <vt:lpstr>'11　R6目標'!Print_Area</vt:lpstr>
      <vt:lpstr>'３ 主要事業の概要'!Print_Area</vt:lpstr>
      <vt:lpstr>'４ 財政的関与'!Print_Area</vt:lpstr>
      <vt:lpstr>'５財務'!Print_Area</vt:lpstr>
      <vt:lpstr>'８、９　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2024-09-18T02:28:41Z</dcterms:created>
  <dcterms:modified xsi:type="dcterms:W3CDTF">2024-09-18T02:28:46Z</dcterms:modified>
  <cp:category/>
  <cp:contentStatus/>
</cp:coreProperties>
</file>