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府内公立社会教育施設設置状況" sheetId="1" r:id="rId1"/>
  </sheets>
  <calcPr calcId="145621"/>
</workbook>
</file>

<file path=xl/calcChain.xml><?xml version="1.0" encoding="utf-8"?>
<calcChain xmlns="http://schemas.openxmlformats.org/spreadsheetml/2006/main">
  <c r="T48" i="1" l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X49" i="1"/>
  <c r="W49" i="1"/>
  <c r="V49" i="1"/>
  <c r="U49" i="1"/>
  <c r="S49" i="1"/>
  <c r="R49" i="1"/>
  <c r="Q49" i="1"/>
  <c r="P49" i="1"/>
  <c r="O49" i="1"/>
  <c r="N49" i="1"/>
  <c r="L49" i="1"/>
  <c r="K49" i="1"/>
  <c r="J49" i="1"/>
  <c r="I49" i="1"/>
  <c r="H49" i="1"/>
  <c r="F49" i="1"/>
  <c r="E49" i="1"/>
  <c r="D49" i="1"/>
  <c r="D51" i="1" s="1"/>
  <c r="X51" i="1"/>
  <c r="W51" i="1"/>
  <c r="V51" i="1"/>
  <c r="U51" i="1"/>
  <c r="S51" i="1"/>
  <c r="R51" i="1"/>
  <c r="Q51" i="1"/>
  <c r="P51" i="1"/>
  <c r="O51" i="1"/>
  <c r="N51" i="1"/>
  <c r="L51" i="1"/>
  <c r="K51" i="1"/>
  <c r="J51" i="1"/>
  <c r="I51" i="1"/>
  <c r="H51" i="1"/>
  <c r="F51" i="1"/>
  <c r="E51" i="1"/>
  <c r="T49" i="1" l="1"/>
  <c r="T51" i="1" s="1"/>
  <c r="M49" i="1"/>
  <c r="M51" i="1" s="1"/>
  <c r="G49" i="1"/>
  <c r="G51" i="1" s="1"/>
</calcChain>
</file>

<file path=xl/sharedStrings.xml><?xml version="1.0" encoding="utf-8"?>
<sst xmlns="http://schemas.openxmlformats.org/spreadsheetml/2006/main" count="83" uniqueCount="77">
  <si>
    <t>市町村</t>
    <phoneticPr fontId="3"/>
  </si>
  <si>
    <t>公民館</t>
    <rPh sb="0" eb="3">
      <t>コウミンカン</t>
    </rPh>
    <phoneticPr fontId="3"/>
  </si>
  <si>
    <t>図書館</t>
    <rPh sb="0" eb="3">
      <t>トショカン</t>
    </rPh>
    <phoneticPr fontId="3"/>
  </si>
  <si>
    <t>青少年教育施設</t>
    <rPh sb="0" eb="3">
      <t>セイショウネン</t>
    </rPh>
    <rPh sb="3" eb="5">
      <t>キョウイク</t>
    </rPh>
    <rPh sb="5" eb="7">
      <t>シセツ</t>
    </rPh>
    <phoneticPr fontId="3"/>
  </si>
  <si>
    <t>本館</t>
    <rPh sb="0" eb="2">
      <t>ホンカン</t>
    </rPh>
    <phoneticPr fontId="3"/>
  </si>
  <si>
    <t>分館</t>
    <rPh sb="0" eb="1">
      <t>ブン</t>
    </rPh>
    <rPh sb="1" eb="2">
      <t>カン</t>
    </rPh>
    <phoneticPr fontId="3"/>
  </si>
  <si>
    <t>合計</t>
    <rPh sb="0" eb="1">
      <t>ゴウ</t>
    </rPh>
    <rPh sb="1" eb="2">
      <t>ケイ</t>
    </rPh>
    <phoneticPr fontId="3"/>
  </si>
  <si>
    <t>本館</t>
    <rPh sb="0" eb="1">
      <t>ホン</t>
    </rPh>
    <rPh sb="1" eb="2">
      <t>カン</t>
    </rPh>
    <phoneticPr fontId="3"/>
  </si>
  <si>
    <t>少年自然の家</t>
    <rPh sb="0" eb="2">
      <t>ショウネン</t>
    </rPh>
    <rPh sb="2" eb="4">
      <t>シゼン</t>
    </rPh>
    <rPh sb="5" eb="6">
      <t>イエ</t>
    </rPh>
    <phoneticPr fontId="3"/>
  </si>
  <si>
    <t>その他</t>
    <rPh sb="2" eb="3">
      <t>タ</t>
    </rPh>
    <phoneticPr fontId="3"/>
  </si>
  <si>
    <t>中央館</t>
    <rPh sb="0" eb="1">
      <t>ナカ</t>
    </rPh>
    <rPh sb="1" eb="2">
      <t>ヒサシ</t>
    </rPh>
    <rPh sb="2" eb="3">
      <t>カン</t>
    </rPh>
    <phoneticPr fontId="3"/>
  </si>
  <si>
    <t>地区館</t>
    <rPh sb="0" eb="1">
      <t>チ</t>
    </rPh>
    <rPh sb="1" eb="2">
      <t>ク</t>
    </rPh>
    <rPh sb="2" eb="3">
      <t>カン</t>
    </rPh>
    <phoneticPr fontId="3"/>
  </si>
  <si>
    <t>大阪市</t>
  </si>
  <si>
    <t>堺市</t>
  </si>
  <si>
    <t>吹田市</t>
  </si>
  <si>
    <t>高槻市</t>
  </si>
  <si>
    <t>茨木市</t>
  </si>
  <si>
    <t>摂津市</t>
  </si>
  <si>
    <t>島本町</t>
  </si>
  <si>
    <t>豊中市</t>
  </si>
  <si>
    <t>池田市</t>
  </si>
  <si>
    <t>箕面市</t>
  </si>
  <si>
    <t>豊能町</t>
  </si>
  <si>
    <t>能勢町</t>
  </si>
  <si>
    <t>泉大津市</t>
  </si>
  <si>
    <t>和泉市</t>
  </si>
  <si>
    <t>高石市</t>
  </si>
  <si>
    <t>忠岡町</t>
  </si>
  <si>
    <t>岸和田市</t>
  </si>
  <si>
    <t>貝塚市</t>
  </si>
  <si>
    <t>泉佐野市</t>
  </si>
  <si>
    <t>泉南市</t>
    <phoneticPr fontId="1"/>
  </si>
  <si>
    <t>阪南市</t>
  </si>
  <si>
    <t>熊取町</t>
  </si>
  <si>
    <t>田尻町</t>
  </si>
  <si>
    <t>岬町</t>
  </si>
  <si>
    <t>富田林市</t>
  </si>
  <si>
    <t>河内長野市</t>
  </si>
  <si>
    <t>松原市</t>
  </si>
  <si>
    <t>羽曳野市</t>
  </si>
  <si>
    <t>藤井寺市</t>
  </si>
  <si>
    <t>大阪狭山市</t>
  </si>
  <si>
    <t>河南町</t>
  </si>
  <si>
    <t>太子町</t>
  </si>
  <si>
    <t>千早赤阪村</t>
  </si>
  <si>
    <t>八尾市</t>
  </si>
  <si>
    <t>柏原市</t>
  </si>
  <si>
    <t>東大阪市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</si>
  <si>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</si>
  <si>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</si>
  <si>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</si>
  <si>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</si>
  <si>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</si>
  <si>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</si>
  <si>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</si>
  <si>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三島</t>
    <rPh sb="0" eb="2">
      <t>ミシマ</t>
    </rPh>
    <phoneticPr fontId="1"/>
  </si>
  <si>
    <t>豊能</t>
    <rPh sb="0" eb="2">
      <t>トヨノ</t>
    </rPh>
    <phoneticPr fontId="1"/>
  </si>
  <si>
    <t>泉北</t>
    <rPh sb="0" eb="2">
      <t>センボク</t>
    </rPh>
    <phoneticPr fontId="1"/>
  </si>
  <si>
    <t>泉南</t>
    <rPh sb="0" eb="2">
      <t>センナン</t>
    </rPh>
    <phoneticPr fontId="1"/>
  </si>
  <si>
    <t>南河内</t>
    <rPh sb="0" eb="1">
      <t>ミナミ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</si>
  <si>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</si>
  <si>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北河内</t>
    <rPh sb="0" eb="1">
      <t>キタ</t>
    </rPh>
    <rPh sb="1" eb="3">
      <t>カワチ</t>
    </rPh>
    <phoneticPr fontId="1"/>
  </si>
  <si>
    <t>うち指定管理者
制度導入施設数</t>
    <rPh sb="2" eb="4">
      <t>シテイ</t>
    </rPh>
    <rPh sb="4" eb="7">
      <t>カンリシャ</t>
    </rPh>
    <rPh sb="8" eb="10">
      <t>セイド</t>
    </rPh>
    <rPh sb="10" eb="12">
      <t>ドウニュウ</t>
    </rPh>
    <rPh sb="12" eb="15">
      <t>シセツスウ</t>
    </rPh>
    <phoneticPr fontId="3"/>
  </si>
  <si>
    <t>地域</t>
    <rPh sb="0" eb="2">
      <t>チイキ</t>
    </rPh>
    <phoneticPr fontId="1"/>
  </si>
  <si>
    <t>うち指定管理者
制度導入施設数</t>
    <phoneticPr fontId="1"/>
  </si>
  <si>
    <r>
      <t xml:space="preserve">公民館類似施設
</t>
    </r>
    <r>
      <rPr>
        <sz val="9"/>
        <color theme="1"/>
        <rFont val="HG丸ｺﾞｼｯｸM-PRO"/>
        <family val="3"/>
        <charset val="128"/>
      </rPr>
      <t>（生涯学習センター含む）</t>
    </r>
    <rPh sb="0" eb="3">
      <t>コウミンカン</t>
    </rPh>
    <rPh sb="3" eb="5">
      <t>ルイジ</t>
    </rPh>
    <rPh sb="5" eb="7">
      <t>シセツ</t>
    </rPh>
    <rPh sb="9" eb="11">
      <t>ショウガイ</t>
    </rPh>
    <rPh sb="11" eb="13">
      <t>ガクシュウ</t>
    </rPh>
    <rPh sb="17" eb="18">
      <t>フク</t>
    </rPh>
    <phoneticPr fontId="3"/>
  </si>
  <si>
    <t>視聴覚ライブラリー</t>
    <rPh sb="0" eb="3">
      <t>シチョウカク</t>
    </rPh>
    <phoneticPr fontId="3"/>
  </si>
  <si>
    <r>
      <t xml:space="preserve">博物館
</t>
    </r>
    <r>
      <rPr>
        <sz val="9"/>
        <color theme="1"/>
        <rFont val="HG丸ｺﾞｼｯｸM-PRO"/>
        <family val="3"/>
        <charset val="128"/>
      </rPr>
      <t>（博物館類似施設は除く）</t>
    </r>
    <rPh sb="0" eb="3">
      <t>ハクブツカン</t>
    </rPh>
    <rPh sb="5" eb="8">
      <t>ハクブツカン</t>
    </rPh>
    <rPh sb="8" eb="10">
      <t>ルイジ</t>
    </rPh>
    <rPh sb="10" eb="12">
      <t>シセツ</t>
    </rPh>
    <rPh sb="13" eb="14">
      <t>ノゾ</t>
    </rPh>
    <phoneticPr fontId="3"/>
  </si>
  <si>
    <t>女性教育施設</t>
    <rPh sb="0" eb="2">
      <t>ジョセイ</t>
    </rPh>
    <rPh sb="2" eb="4">
      <t>キョウイク</t>
    </rPh>
    <rPh sb="4" eb="6">
      <t>シセツ</t>
    </rPh>
    <phoneticPr fontId="3"/>
  </si>
  <si>
    <t>児童文化センター</t>
    <rPh sb="0" eb="2">
      <t>ジドウ</t>
    </rPh>
    <rPh sb="2" eb="4">
      <t>ブンカ</t>
    </rPh>
    <phoneticPr fontId="3"/>
  </si>
  <si>
    <r>
      <t>青年の家</t>
    </r>
    <r>
      <rPr>
        <sz val="9"/>
        <color theme="1"/>
        <rFont val="HG丸ｺﾞｼｯｸM-PRO"/>
        <family val="3"/>
        <charset val="128"/>
      </rPr>
      <t>（非宿泊型）</t>
    </r>
    <rPh sb="0" eb="2">
      <t>セイネン</t>
    </rPh>
    <rPh sb="3" eb="4">
      <t>イエ</t>
    </rPh>
    <rPh sb="5" eb="6">
      <t>ヒ</t>
    </rPh>
    <rPh sb="6" eb="8">
      <t>シュクハク</t>
    </rPh>
    <rPh sb="8" eb="9">
      <t>カタ</t>
    </rPh>
    <phoneticPr fontId="3"/>
  </si>
  <si>
    <r>
      <t>青年の家</t>
    </r>
    <r>
      <rPr>
        <sz val="9"/>
        <color theme="1"/>
        <rFont val="HG丸ｺﾞｼｯｸM-PRO"/>
        <family val="3"/>
        <charset val="128"/>
      </rPr>
      <t>（宿泊型）</t>
    </r>
    <rPh sb="0" eb="2">
      <t>セイネン</t>
    </rPh>
    <rPh sb="3" eb="4">
      <t>イエ</t>
    </rPh>
    <rPh sb="5" eb="7">
      <t>シュクハク</t>
    </rPh>
    <rPh sb="7" eb="8">
      <t>カタ</t>
    </rPh>
    <phoneticPr fontId="3"/>
  </si>
  <si>
    <t>（平成27年4月1日現在）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1"/>
  </si>
  <si>
    <t>計</t>
    <rPh sb="0" eb="1">
      <t>ケイ</t>
    </rPh>
    <phoneticPr fontId="1"/>
  </si>
  <si>
    <t>大阪府</t>
    <rPh sb="0" eb="3">
      <t>オオサカフ</t>
    </rPh>
    <phoneticPr fontId="1"/>
  </si>
  <si>
    <t>府内公立社会教育施設設置状況</t>
    <rPh sb="0" eb="2">
      <t>フナイ</t>
    </rPh>
    <rPh sb="2" eb="4">
      <t>コウリツ</t>
    </rPh>
    <rPh sb="4" eb="6">
      <t>シャカイ</t>
    </rPh>
    <rPh sb="6" eb="8">
      <t>キョウイク</t>
    </rPh>
    <rPh sb="8" eb="10">
      <t>シセツ</t>
    </rPh>
    <rPh sb="10" eb="12">
      <t>セッチ</t>
    </rPh>
    <rPh sb="12" eb="14">
      <t>ジョウキョウ</t>
    </rPh>
    <phoneticPr fontId="1"/>
  </si>
  <si>
    <t>市町村計</t>
    <rPh sb="0" eb="3">
      <t>シチョウソン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</si>
</sst>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46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57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58" xfId="0" applyFont="1" applyFill="1" applyBorder="1" applyAlignment="1">
      <alignment vertical="center"/>
    </xf>
    <xf numFmtId="0" fontId="6" fillId="0" borderId="59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57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49" xfId="0" applyFont="1" applyFill="1" applyBorder="1" applyAlignment="1">
      <alignment horizontal="right" vertical="center"/>
    </xf>
    <xf numFmtId="0" fontId="6" fillId="0" borderId="55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right" vertical="center"/>
    </xf>
    <xf numFmtId="0" fontId="6" fillId="0" borderId="43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right" vertical="center"/>
    </xf>
    <xf numFmtId="0" fontId="6" fillId="0" borderId="50" xfId="0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0" fontId="6" fillId="0" borderId="54" xfId="0" applyFont="1" applyFill="1" applyBorder="1" applyAlignment="1">
      <alignment horizontal="right" vertical="center"/>
    </xf>
    <xf numFmtId="0" fontId="6" fillId="0" borderId="58" xfId="0" applyFont="1" applyFill="1" applyBorder="1" applyAlignment="1">
      <alignment horizontal="right" vertical="center"/>
    </xf>
    <xf numFmtId="0" fontId="6" fillId="0" borderId="59" xfId="0" applyFont="1" applyFill="1" applyBorder="1" applyAlignment="1">
      <alignment horizontal="right" vertical="center"/>
    </xf>
    <xf numFmtId="0" fontId="6" fillId="0" borderId="60" xfId="0" applyFont="1" applyFill="1" applyBorder="1" applyAlignment="1">
      <alignment horizontal="right" vertical="center"/>
    </xf>
    <xf numFmtId="0" fontId="6" fillId="0" borderId="61" xfId="0" applyFont="1" applyFill="1" applyBorder="1" applyAlignment="1">
      <alignment horizontal="right" vertical="center"/>
    </xf>
    <xf numFmtId="0" fontId="6" fillId="0" borderId="69" xfId="0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 textRotation="255" wrapText="1"/>
    </xf>
    <xf numFmtId="0" fontId="6" fillId="0" borderId="13" xfId="1" applyFont="1" applyFill="1" applyBorder="1" applyAlignment="1">
      <alignment vertical="center" textRotation="255"/>
    </xf>
    <xf numFmtId="0" fontId="6" fillId="0" borderId="17" xfId="1" applyFont="1" applyFill="1" applyBorder="1" applyAlignment="1" applyProtection="1">
      <alignment horizontal="center" vertical="top" textRotation="255" indent="1"/>
      <protection locked="0"/>
    </xf>
    <xf numFmtId="0" fontId="6" fillId="0" borderId="18" xfId="1" applyFont="1" applyFill="1" applyBorder="1" applyAlignment="1" applyProtection="1">
      <alignment horizontal="center" vertical="top" textRotation="255" indent="1"/>
      <protection locked="0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78" xfId="0" applyFont="1" applyFill="1" applyBorder="1" applyAlignment="1">
      <alignment vertical="center"/>
    </xf>
    <xf numFmtId="0" fontId="6" fillId="0" borderId="79" xfId="0" applyFont="1" applyFill="1" applyBorder="1" applyAlignment="1">
      <alignment vertical="center"/>
    </xf>
    <xf numFmtId="0" fontId="6" fillId="0" borderId="6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66" xfId="0" applyFont="1" applyFill="1" applyBorder="1" applyAlignment="1">
      <alignment vertical="center"/>
    </xf>
    <xf numFmtId="0" fontId="6" fillId="0" borderId="77" xfId="0" applyFont="1" applyFill="1" applyBorder="1" applyAlignment="1">
      <alignment vertical="center"/>
    </xf>
    <xf numFmtId="0" fontId="6" fillId="0" borderId="14" xfId="1" applyFont="1" applyFill="1" applyBorder="1" applyAlignment="1">
      <alignment vertical="center" textRotation="255"/>
    </xf>
    <xf numFmtId="0" fontId="6" fillId="0" borderId="81" xfId="1" applyFont="1" applyFill="1" applyBorder="1" applyAlignment="1" applyProtection="1">
      <alignment horizontal="center" vertical="center" textRotation="255" wrapText="1"/>
      <protection locked="0"/>
    </xf>
    <xf numFmtId="0" fontId="6" fillId="0" borderId="12" xfId="0" applyFont="1" applyFill="1" applyBorder="1" applyAlignment="1">
      <alignment horizontal="right" vertical="center"/>
    </xf>
    <xf numFmtId="0" fontId="6" fillId="0" borderId="40" xfId="0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vertical="center"/>
    </xf>
    <xf numFmtId="0" fontId="6" fillId="0" borderId="73" xfId="0" applyFont="1" applyFill="1" applyBorder="1" applyAlignment="1">
      <alignment vertical="center"/>
    </xf>
    <xf numFmtId="0" fontId="6" fillId="0" borderId="80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82" xfId="0" applyFont="1" applyFill="1" applyBorder="1" applyAlignment="1">
      <alignment vertical="center"/>
    </xf>
    <xf numFmtId="0" fontId="6" fillId="0" borderId="76" xfId="0" applyFont="1" applyFill="1" applyBorder="1" applyAlignment="1">
      <alignment vertical="center"/>
    </xf>
    <xf numFmtId="0" fontId="6" fillId="0" borderId="8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18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8" xfId="1" applyFont="1" applyFill="1" applyBorder="1" applyAlignment="1" applyProtection="1">
      <alignment horizontal="center" vertical="top" textRotation="255" indent="1"/>
      <protection locked="0"/>
    </xf>
    <xf numFmtId="0" fontId="6" fillId="0" borderId="18" xfId="1" applyFont="1" applyFill="1" applyBorder="1" applyAlignment="1" applyProtection="1">
      <alignment horizontal="center" vertical="top" textRotation="255" indent="1"/>
      <protection locked="0"/>
    </xf>
    <xf numFmtId="0" fontId="5" fillId="0" borderId="7" xfId="0" applyFont="1" applyFill="1" applyBorder="1" applyAlignment="1">
      <alignment horizontal="center" vertical="center" textRotation="255"/>
    </xf>
    <xf numFmtId="0" fontId="6" fillId="0" borderId="62" xfId="1" applyFont="1" applyFill="1" applyBorder="1" applyAlignment="1" applyProtection="1">
      <alignment horizontal="center" vertical="center" wrapText="1"/>
      <protection locked="0"/>
    </xf>
    <xf numFmtId="0" fontId="6" fillId="0" borderId="63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15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22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4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13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23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7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top" textRotation="255" indent="1"/>
      <protection locked="0"/>
    </xf>
    <xf numFmtId="0" fontId="6" fillId="0" borderId="19" xfId="1" applyFont="1" applyFill="1" applyBorder="1" applyAlignment="1" applyProtection="1">
      <alignment horizontal="center" vertical="top" textRotation="255" indent="1"/>
      <protection locked="0"/>
    </xf>
    <xf numFmtId="0" fontId="6" fillId="0" borderId="7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17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12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6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16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14" xfId="1" applyFont="1" applyFill="1" applyBorder="1" applyAlignment="1" applyProtection="1">
      <alignment horizontal="center" vertical="top" textRotation="255" wrapText="1" indent="1"/>
      <protection locked="0"/>
    </xf>
    <xf numFmtId="0" fontId="6" fillId="0" borderId="21" xfId="1" applyFont="1" applyFill="1" applyBorder="1" applyAlignment="1" applyProtection="1">
      <alignment horizontal="center" vertical="top" textRotation="255" wrapText="1" indent="1"/>
      <protection locked="0"/>
    </xf>
    <xf numFmtId="0" fontId="4" fillId="0" borderId="75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0" borderId="38" xfId="0" applyFont="1" applyFill="1" applyBorder="1" applyAlignment="1">
      <alignment horizontal="center" vertical="center" textRotation="255"/>
    </xf>
    <xf numFmtId="0" fontId="5" fillId="0" borderId="46" xfId="0" applyFont="1" applyFill="1" applyBorder="1" applyAlignment="1">
      <alignment horizontal="center" vertical="center" textRotation="255"/>
    </xf>
    <xf numFmtId="0" fontId="5" fillId="0" borderId="54" xfId="0" applyFont="1" applyFill="1" applyBorder="1" applyAlignment="1">
      <alignment horizontal="center" vertical="center" textRotation="255"/>
    </xf>
    <xf numFmtId="0" fontId="6" fillId="0" borderId="72" xfId="1" applyFont="1" applyFill="1" applyBorder="1" applyAlignment="1">
      <alignment horizontal="center" vertical="center" textRotation="255" wrapText="1"/>
    </xf>
    <xf numFmtId="0" fontId="6" fillId="0" borderId="73" xfId="1" applyFont="1" applyFill="1" applyBorder="1" applyAlignment="1">
      <alignment horizontal="center" vertical="center" textRotation="255" wrapText="1"/>
    </xf>
    <xf numFmtId="0" fontId="6" fillId="0" borderId="74" xfId="1" applyFont="1" applyFill="1" applyBorder="1" applyAlignment="1">
      <alignment horizontal="center" vertical="center" textRotation="255" wrapText="1"/>
    </xf>
    <xf numFmtId="0" fontId="6" fillId="0" borderId="65" xfId="1" applyFont="1" applyFill="1" applyBorder="1" applyAlignment="1">
      <alignment horizontal="center" vertical="center" textRotation="255" wrapText="1"/>
    </xf>
    <xf numFmtId="0" fontId="6" fillId="0" borderId="67" xfId="1" applyFont="1" applyFill="1" applyBorder="1" applyAlignment="1">
      <alignment horizontal="center" vertical="center" textRotation="255" wrapText="1"/>
    </xf>
    <xf numFmtId="0" fontId="6" fillId="0" borderId="19" xfId="1" applyFont="1" applyFill="1" applyBorder="1" applyAlignment="1">
      <alignment horizontal="center" vertical="center" textRotation="255" wrapText="1"/>
    </xf>
    <xf numFmtId="0" fontId="5" fillId="0" borderId="64" xfId="1" applyFont="1" applyFill="1" applyBorder="1" applyAlignment="1">
      <alignment horizontal="center" vertical="center" textRotation="255"/>
    </xf>
    <xf numFmtId="0" fontId="5" fillId="0" borderId="66" xfId="1" applyFont="1" applyFill="1" applyBorder="1" applyAlignment="1">
      <alignment horizontal="center" vertical="center" textRotation="255"/>
    </xf>
    <xf numFmtId="0" fontId="5" fillId="0" borderId="71" xfId="1" applyFont="1" applyFill="1" applyBorder="1" applyAlignment="1">
      <alignment horizontal="center" vertical="center" textRotation="255"/>
    </xf>
    <xf numFmtId="0" fontId="6" fillId="0" borderId="12" xfId="1" applyFont="1" applyFill="1" applyBorder="1" applyAlignment="1" applyProtection="1">
      <alignment horizontal="center" vertical="top" textRotation="255" indent="1"/>
      <protection locked="0"/>
    </xf>
    <xf numFmtId="0" fontId="5" fillId="0" borderId="68" xfId="0" applyFont="1" applyFill="1" applyBorder="1" applyAlignment="1">
      <alignment vertical="center" textRotation="255"/>
    </xf>
    <xf numFmtId="0" fontId="5" fillId="0" borderId="37" xfId="0" applyFont="1" applyBorder="1" applyAlignment="1">
      <alignment vertical="center" textRotation="255"/>
    </xf>
  </cellXfs>
  <cellStyles count="2">
    <cellStyle name="標準" xfId="0" builtinId="0"/>
    <cellStyle name="標準_施設等の状況調査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workbookViewId="0">
      <selection activeCell="E6" sqref="E6"/>
    </sheetView>
  </sheetViews>
  <sheetFormatPr defaultRowHeight="11.25"/>
  <cols>
    <col min="1" max="1" width="3.625" style="1" customWidth="1"/>
    <col min="2" max="2" width="4.25" style="1" bestFit="1" customWidth="1"/>
    <col min="3" max="3" width="10.625" style="1" customWidth="1"/>
    <col min="4" max="4" width="4.625" style="1" customWidth="1"/>
    <col min="5" max="5" width="5.625" style="1" customWidth="1"/>
    <col min="6" max="6" width="4.625" style="1" customWidth="1"/>
    <col min="7" max="7" width="5.625" style="1" customWidth="1"/>
    <col min="8" max="12" width="4.625" style="1" customWidth="1"/>
    <col min="13" max="13" width="5.625" style="1" customWidth="1"/>
    <col min="14" max="20" width="4.625" style="1" customWidth="1"/>
    <col min="21" max="21" width="5.625" style="1" customWidth="1"/>
    <col min="22" max="24" width="4.625" style="1" customWidth="1"/>
    <col min="25" max="16384" width="9" style="1"/>
  </cols>
  <sheetData>
    <row r="1" spans="1:24" ht="17.25" customHeight="1">
      <c r="A1" s="130" t="s">
        <v>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1:24" ht="14.25" customHeight="1" thickBot="1">
      <c r="A2" s="120" t="s">
        <v>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4" s="2" customFormat="1" ht="17.25" customHeight="1">
      <c r="A3" s="140" t="s">
        <v>63</v>
      </c>
      <c r="B3" s="137" t="s">
        <v>0</v>
      </c>
      <c r="C3" s="134" t="s">
        <v>0</v>
      </c>
      <c r="D3" s="107" t="s">
        <v>1</v>
      </c>
      <c r="E3" s="108"/>
      <c r="F3" s="108"/>
      <c r="G3" s="108"/>
      <c r="H3" s="109"/>
      <c r="I3" s="110" t="s">
        <v>65</v>
      </c>
      <c r="J3" s="92"/>
      <c r="K3" s="107" t="s">
        <v>2</v>
      </c>
      <c r="L3" s="108"/>
      <c r="M3" s="108"/>
      <c r="N3" s="113"/>
      <c r="O3" s="114" t="s">
        <v>3</v>
      </c>
      <c r="P3" s="115"/>
      <c r="Q3" s="115"/>
      <c r="R3" s="115"/>
      <c r="S3" s="115"/>
      <c r="T3" s="115"/>
      <c r="U3" s="116"/>
      <c r="V3" s="117" t="s">
        <v>68</v>
      </c>
      <c r="W3" s="94" t="s">
        <v>67</v>
      </c>
      <c r="X3" s="97" t="s">
        <v>66</v>
      </c>
    </row>
    <row r="4" spans="1:24" s="2" customFormat="1" ht="15.75" customHeight="1">
      <c r="A4" s="141"/>
      <c r="B4" s="138"/>
      <c r="C4" s="135"/>
      <c r="D4" s="100" t="s">
        <v>4</v>
      </c>
      <c r="E4" s="101"/>
      <c r="F4" s="89" t="s">
        <v>5</v>
      </c>
      <c r="G4" s="102" t="s">
        <v>6</v>
      </c>
      <c r="H4" s="75"/>
      <c r="I4" s="111"/>
      <c r="J4" s="93"/>
      <c r="K4" s="104" t="s">
        <v>7</v>
      </c>
      <c r="L4" s="87" t="s">
        <v>5</v>
      </c>
      <c r="M4" s="106" t="s">
        <v>6</v>
      </c>
      <c r="N4" s="63"/>
      <c r="O4" s="104" t="s">
        <v>8</v>
      </c>
      <c r="P4" s="87" t="s">
        <v>71</v>
      </c>
      <c r="Q4" s="87" t="s">
        <v>70</v>
      </c>
      <c r="R4" s="87" t="s">
        <v>69</v>
      </c>
      <c r="S4" s="89" t="s">
        <v>9</v>
      </c>
      <c r="T4" s="143" t="s">
        <v>6</v>
      </c>
      <c r="U4" s="63"/>
      <c r="V4" s="118"/>
      <c r="W4" s="95"/>
      <c r="X4" s="98"/>
    </row>
    <row r="5" spans="1:24" s="2" customFormat="1" ht="123" customHeight="1" thickBot="1">
      <c r="A5" s="142"/>
      <c r="B5" s="139"/>
      <c r="C5" s="136"/>
      <c r="D5" s="64" t="s">
        <v>10</v>
      </c>
      <c r="E5" s="65" t="s">
        <v>11</v>
      </c>
      <c r="F5" s="90"/>
      <c r="G5" s="103"/>
      <c r="H5" s="76" t="s">
        <v>62</v>
      </c>
      <c r="I5" s="112"/>
      <c r="J5" s="62" t="s">
        <v>64</v>
      </c>
      <c r="K5" s="105"/>
      <c r="L5" s="88"/>
      <c r="M5" s="88"/>
      <c r="N5" s="62" t="s">
        <v>64</v>
      </c>
      <c r="O5" s="105"/>
      <c r="P5" s="88"/>
      <c r="Q5" s="88"/>
      <c r="R5" s="88"/>
      <c r="S5" s="90"/>
      <c r="T5" s="90"/>
      <c r="U5" s="62" t="s">
        <v>64</v>
      </c>
      <c r="V5" s="119"/>
      <c r="W5" s="96"/>
      <c r="X5" s="99"/>
    </row>
    <row r="6" spans="1:24" ht="18" customHeight="1" thickTop="1">
      <c r="A6" s="144"/>
      <c r="B6" s="60">
        <v>1</v>
      </c>
      <c r="C6" s="61" t="s">
        <v>12</v>
      </c>
      <c r="D6" s="4">
        <v>0</v>
      </c>
      <c r="E6" s="5">
        <v>0</v>
      </c>
      <c r="F6" s="5">
        <v>0</v>
      </c>
      <c r="G6" s="5">
        <f>D6+E6+F6</f>
        <v>0</v>
      </c>
      <c r="H6" s="3">
        <v>0</v>
      </c>
      <c r="I6" s="4">
        <v>3</v>
      </c>
      <c r="J6" s="6">
        <v>3</v>
      </c>
      <c r="K6" s="4">
        <v>1</v>
      </c>
      <c r="L6" s="5">
        <v>23</v>
      </c>
      <c r="M6" s="5">
        <f>K6+L6</f>
        <v>24</v>
      </c>
      <c r="N6" s="6">
        <v>0</v>
      </c>
      <c r="O6" s="4">
        <v>0</v>
      </c>
      <c r="P6" s="5">
        <v>0</v>
      </c>
      <c r="Q6" s="5">
        <v>0</v>
      </c>
      <c r="R6" s="5">
        <v>0</v>
      </c>
      <c r="S6" s="5">
        <v>0</v>
      </c>
      <c r="T6" s="5">
        <f>SUM(O6:S6)</f>
        <v>0</v>
      </c>
      <c r="U6" s="6">
        <v>0</v>
      </c>
      <c r="V6" s="7">
        <v>0</v>
      </c>
      <c r="W6" s="8">
        <v>0</v>
      </c>
      <c r="X6" s="9">
        <v>1</v>
      </c>
    </row>
    <row r="7" spans="1:24" ht="18" customHeight="1">
      <c r="A7" s="145"/>
      <c r="B7" s="10">
        <v>2</v>
      </c>
      <c r="C7" s="11" t="s">
        <v>13</v>
      </c>
      <c r="D7" s="12">
        <v>0</v>
      </c>
      <c r="E7" s="13">
        <v>6</v>
      </c>
      <c r="F7" s="13">
        <v>0</v>
      </c>
      <c r="G7" s="13">
        <f t="shared" ref="G7:G48" si="0">D7+E7+F7</f>
        <v>6</v>
      </c>
      <c r="H7" s="77">
        <v>0</v>
      </c>
      <c r="I7" s="12">
        <v>0</v>
      </c>
      <c r="J7" s="14">
        <v>0</v>
      </c>
      <c r="K7" s="12">
        <v>7</v>
      </c>
      <c r="L7" s="13">
        <v>5</v>
      </c>
      <c r="M7" s="13">
        <f t="shared" ref="M7:M48" si="1">K7+L7</f>
        <v>12</v>
      </c>
      <c r="N7" s="14">
        <v>0</v>
      </c>
      <c r="O7" s="12">
        <v>0</v>
      </c>
      <c r="P7" s="13">
        <v>0</v>
      </c>
      <c r="Q7" s="13">
        <v>0</v>
      </c>
      <c r="R7" s="13">
        <v>0</v>
      </c>
      <c r="S7" s="13">
        <v>4</v>
      </c>
      <c r="T7" s="13">
        <f t="shared" ref="T7:T48" si="2">SUM(O7:S7)</f>
        <v>4</v>
      </c>
      <c r="U7" s="14">
        <v>0</v>
      </c>
      <c r="V7" s="15">
        <v>1</v>
      </c>
      <c r="W7" s="16">
        <v>1</v>
      </c>
      <c r="X7" s="17">
        <v>0</v>
      </c>
    </row>
    <row r="8" spans="1:24" ht="18" customHeight="1">
      <c r="A8" s="91" t="s">
        <v>55</v>
      </c>
      <c r="B8" s="44">
        <v>3</v>
      </c>
      <c r="C8" s="19" t="s">
        <v>14</v>
      </c>
      <c r="D8" s="45">
        <v>0</v>
      </c>
      <c r="E8" s="44">
        <v>29</v>
      </c>
      <c r="F8" s="44">
        <v>1</v>
      </c>
      <c r="G8" s="44">
        <f t="shared" si="0"/>
        <v>30</v>
      </c>
      <c r="H8" s="78">
        <v>0</v>
      </c>
      <c r="I8" s="45">
        <v>0</v>
      </c>
      <c r="J8" s="46">
        <v>0</v>
      </c>
      <c r="K8" s="45">
        <v>7</v>
      </c>
      <c r="L8" s="44">
        <v>0</v>
      </c>
      <c r="M8" s="44">
        <f t="shared" si="1"/>
        <v>7</v>
      </c>
      <c r="N8" s="46">
        <v>0</v>
      </c>
      <c r="O8" s="45">
        <v>1</v>
      </c>
      <c r="P8" s="44">
        <v>0</v>
      </c>
      <c r="Q8" s="44">
        <v>0</v>
      </c>
      <c r="R8" s="44">
        <v>0</v>
      </c>
      <c r="S8" s="44">
        <v>3</v>
      </c>
      <c r="T8" s="44">
        <f t="shared" si="2"/>
        <v>4</v>
      </c>
      <c r="U8" s="46">
        <v>2</v>
      </c>
      <c r="V8" s="47">
        <v>0</v>
      </c>
      <c r="W8" s="48">
        <v>1</v>
      </c>
      <c r="X8" s="49">
        <v>0</v>
      </c>
    </row>
    <row r="9" spans="1:24" ht="18" customHeight="1">
      <c r="A9" s="91"/>
      <c r="B9" s="42">
        <v>4</v>
      </c>
      <c r="C9" s="26" t="s">
        <v>15</v>
      </c>
      <c r="D9" s="50">
        <v>1</v>
      </c>
      <c r="E9" s="42">
        <v>12</v>
      </c>
      <c r="F9" s="42">
        <v>0</v>
      </c>
      <c r="G9" s="42">
        <f t="shared" si="0"/>
        <v>13</v>
      </c>
      <c r="H9" s="79">
        <v>0</v>
      </c>
      <c r="I9" s="50">
        <v>1</v>
      </c>
      <c r="J9" s="51">
        <v>0</v>
      </c>
      <c r="K9" s="50">
        <v>5</v>
      </c>
      <c r="L9" s="42">
        <v>0</v>
      </c>
      <c r="M9" s="42">
        <f t="shared" si="1"/>
        <v>5</v>
      </c>
      <c r="N9" s="51">
        <v>0</v>
      </c>
      <c r="O9" s="50">
        <v>0</v>
      </c>
      <c r="P9" s="42">
        <v>1</v>
      </c>
      <c r="Q9" s="42">
        <v>0</v>
      </c>
      <c r="R9" s="42">
        <v>0</v>
      </c>
      <c r="S9" s="42">
        <v>3</v>
      </c>
      <c r="T9" s="42">
        <f t="shared" si="2"/>
        <v>4</v>
      </c>
      <c r="U9" s="51">
        <v>0</v>
      </c>
      <c r="V9" s="52">
        <v>1</v>
      </c>
      <c r="W9" s="53">
        <v>3</v>
      </c>
      <c r="X9" s="54">
        <v>0</v>
      </c>
    </row>
    <row r="10" spans="1:24" ht="18" customHeight="1">
      <c r="A10" s="91"/>
      <c r="B10" s="42">
        <v>5</v>
      </c>
      <c r="C10" s="26" t="s">
        <v>16</v>
      </c>
      <c r="D10" s="50">
        <v>1</v>
      </c>
      <c r="E10" s="42">
        <v>32</v>
      </c>
      <c r="F10" s="42">
        <v>1</v>
      </c>
      <c r="G10" s="42">
        <f t="shared" si="0"/>
        <v>34</v>
      </c>
      <c r="H10" s="79">
        <v>0</v>
      </c>
      <c r="I10" s="50">
        <v>0</v>
      </c>
      <c r="J10" s="51">
        <v>0</v>
      </c>
      <c r="K10" s="50">
        <v>1</v>
      </c>
      <c r="L10" s="42">
        <v>4</v>
      </c>
      <c r="M10" s="42">
        <f t="shared" si="1"/>
        <v>5</v>
      </c>
      <c r="N10" s="51">
        <v>0</v>
      </c>
      <c r="O10" s="50">
        <v>0</v>
      </c>
      <c r="P10" s="42">
        <v>0</v>
      </c>
      <c r="Q10" s="42">
        <v>1</v>
      </c>
      <c r="R10" s="42">
        <v>0</v>
      </c>
      <c r="S10" s="42">
        <v>1</v>
      </c>
      <c r="T10" s="42">
        <f t="shared" si="2"/>
        <v>2</v>
      </c>
      <c r="U10" s="51">
        <v>0</v>
      </c>
      <c r="V10" s="52">
        <v>0</v>
      </c>
      <c r="W10" s="53">
        <v>0</v>
      </c>
      <c r="X10" s="54">
        <v>0</v>
      </c>
    </row>
    <row r="11" spans="1:24" ht="18" customHeight="1">
      <c r="A11" s="91"/>
      <c r="B11" s="42">
        <v>6</v>
      </c>
      <c r="C11" s="26" t="s">
        <v>17</v>
      </c>
      <c r="D11" s="50">
        <v>1</v>
      </c>
      <c r="E11" s="42">
        <v>5</v>
      </c>
      <c r="F11" s="42">
        <v>0</v>
      </c>
      <c r="G11" s="42">
        <f t="shared" si="0"/>
        <v>6</v>
      </c>
      <c r="H11" s="79">
        <v>0</v>
      </c>
      <c r="I11" s="50">
        <v>0</v>
      </c>
      <c r="J11" s="51">
        <v>0</v>
      </c>
      <c r="K11" s="50">
        <v>1</v>
      </c>
      <c r="L11" s="42">
        <v>1</v>
      </c>
      <c r="M11" s="42">
        <f t="shared" si="1"/>
        <v>2</v>
      </c>
      <c r="N11" s="51">
        <v>2</v>
      </c>
      <c r="O11" s="50">
        <v>0</v>
      </c>
      <c r="P11" s="42">
        <v>0</v>
      </c>
      <c r="Q11" s="42">
        <v>0</v>
      </c>
      <c r="R11" s="42">
        <v>0</v>
      </c>
      <c r="S11" s="42">
        <v>0</v>
      </c>
      <c r="T11" s="42">
        <f t="shared" si="2"/>
        <v>0</v>
      </c>
      <c r="U11" s="51">
        <v>0</v>
      </c>
      <c r="V11" s="52">
        <v>0</v>
      </c>
      <c r="W11" s="53">
        <v>0</v>
      </c>
      <c r="X11" s="54">
        <v>0</v>
      </c>
    </row>
    <row r="12" spans="1:24" ht="18" customHeight="1">
      <c r="A12" s="91"/>
      <c r="B12" s="39">
        <v>7</v>
      </c>
      <c r="C12" s="33" t="s">
        <v>18</v>
      </c>
      <c r="D12" s="55">
        <v>0</v>
      </c>
      <c r="E12" s="39">
        <v>0</v>
      </c>
      <c r="F12" s="39">
        <v>0</v>
      </c>
      <c r="G12" s="39">
        <f t="shared" si="0"/>
        <v>0</v>
      </c>
      <c r="H12" s="80">
        <v>0</v>
      </c>
      <c r="I12" s="55">
        <v>1</v>
      </c>
      <c r="J12" s="56">
        <v>1</v>
      </c>
      <c r="K12" s="55">
        <v>1</v>
      </c>
      <c r="L12" s="39">
        <v>0</v>
      </c>
      <c r="M12" s="39">
        <f t="shared" si="1"/>
        <v>1</v>
      </c>
      <c r="N12" s="56">
        <v>0</v>
      </c>
      <c r="O12" s="55">
        <v>0</v>
      </c>
      <c r="P12" s="39">
        <v>0</v>
      </c>
      <c r="Q12" s="39">
        <v>0</v>
      </c>
      <c r="R12" s="39">
        <v>0</v>
      </c>
      <c r="S12" s="39">
        <v>2</v>
      </c>
      <c r="T12" s="39">
        <f t="shared" si="2"/>
        <v>2</v>
      </c>
      <c r="U12" s="56">
        <v>0</v>
      </c>
      <c r="V12" s="57">
        <v>0</v>
      </c>
      <c r="W12" s="58">
        <v>0</v>
      </c>
      <c r="X12" s="59">
        <v>0</v>
      </c>
    </row>
    <row r="13" spans="1:24" ht="18" customHeight="1">
      <c r="A13" s="91" t="s">
        <v>56</v>
      </c>
      <c r="B13" s="44">
        <v>8</v>
      </c>
      <c r="C13" s="19" t="s">
        <v>19</v>
      </c>
      <c r="D13" s="45">
        <v>1</v>
      </c>
      <c r="E13" s="44">
        <v>3</v>
      </c>
      <c r="F13" s="44">
        <v>41</v>
      </c>
      <c r="G13" s="44">
        <f t="shared" si="0"/>
        <v>45</v>
      </c>
      <c r="H13" s="78">
        <v>0</v>
      </c>
      <c r="I13" s="45">
        <v>3</v>
      </c>
      <c r="J13" s="46">
        <v>0</v>
      </c>
      <c r="K13" s="45">
        <v>4</v>
      </c>
      <c r="L13" s="44">
        <v>5</v>
      </c>
      <c r="M13" s="44">
        <f t="shared" si="1"/>
        <v>9</v>
      </c>
      <c r="N13" s="46">
        <v>0</v>
      </c>
      <c r="O13" s="45">
        <v>1</v>
      </c>
      <c r="P13" s="44">
        <v>0</v>
      </c>
      <c r="Q13" s="44">
        <v>1</v>
      </c>
      <c r="R13" s="44">
        <v>0</v>
      </c>
      <c r="S13" s="44">
        <v>0</v>
      </c>
      <c r="T13" s="44">
        <f t="shared" si="2"/>
        <v>2</v>
      </c>
      <c r="U13" s="46">
        <v>1</v>
      </c>
      <c r="V13" s="47">
        <v>1</v>
      </c>
      <c r="W13" s="48">
        <v>0</v>
      </c>
      <c r="X13" s="49">
        <v>0</v>
      </c>
    </row>
    <row r="14" spans="1:24" ht="18" customHeight="1">
      <c r="A14" s="91"/>
      <c r="B14" s="42">
        <v>9</v>
      </c>
      <c r="C14" s="26" t="s">
        <v>20</v>
      </c>
      <c r="D14" s="50">
        <v>1</v>
      </c>
      <c r="E14" s="42">
        <v>0</v>
      </c>
      <c r="F14" s="42">
        <v>0</v>
      </c>
      <c r="G14" s="42">
        <f t="shared" si="0"/>
        <v>1</v>
      </c>
      <c r="H14" s="79">
        <v>0</v>
      </c>
      <c r="I14" s="50">
        <v>0</v>
      </c>
      <c r="J14" s="51">
        <v>0</v>
      </c>
      <c r="K14" s="50">
        <v>1</v>
      </c>
      <c r="L14" s="42">
        <v>0</v>
      </c>
      <c r="M14" s="42">
        <f t="shared" si="1"/>
        <v>1</v>
      </c>
      <c r="N14" s="51">
        <v>0</v>
      </c>
      <c r="O14" s="50">
        <v>1</v>
      </c>
      <c r="P14" s="42">
        <v>1</v>
      </c>
      <c r="Q14" s="42">
        <v>0</v>
      </c>
      <c r="R14" s="42">
        <v>2</v>
      </c>
      <c r="S14" s="42">
        <v>1</v>
      </c>
      <c r="T14" s="42">
        <f t="shared" si="2"/>
        <v>5</v>
      </c>
      <c r="U14" s="51">
        <v>5</v>
      </c>
      <c r="V14" s="52">
        <v>1</v>
      </c>
      <c r="W14" s="53">
        <v>0</v>
      </c>
      <c r="X14" s="54">
        <v>0</v>
      </c>
    </row>
    <row r="15" spans="1:24" ht="18" customHeight="1">
      <c r="A15" s="91"/>
      <c r="B15" s="42">
        <v>10</v>
      </c>
      <c r="C15" s="26" t="s">
        <v>21</v>
      </c>
      <c r="D15" s="50">
        <v>0</v>
      </c>
      <c r="E15" s="42">
        <v>1</v>
      </c>
      <c r="F15" s="42">
        <v>0</v>
      </c>
      <c r="G15" s="42">
        <f t="shared" si="0"/>
        <v>1</v>
      </c>
      <c r="H15" s="79">
        <v>0</v>
      </c>
      <c r="I15" s="50">
        <v>2</v>
      </c>
      <c r="J15" s="51">
        <v>0</v>
      </c>
      <c r="K15" s="50">
        <v>1</v>
      </c>
      <c r="L15" s="42">
        <v>5</v>
      </c>
      <c r="M15" s="42">
        <f t="shared" si="1"/>
        <v>6</v>
      </c>
      <c r="N15" s="51">
        <v>0</v>
      </c>
      <c r="O15" s="50">
        <v>1</v>
      </c>
      <c r="P15" s="42">
        <v>0</v>
      </c>
      <c r="Q15" s="42">
        <v>0</v>
      </c>
      <c r="R15" s="42">
        <v>0</v>
      </c>
      <c r="S15" s="42">
        <v>1</v>
      </c>
      <c r="T15" s="42">
        <f t="shared" si="2"/>
        <v>2</v>
      </c>
      <c r="U15" s="51">
        <v>1</v>
      </c>
      <c r="V15" s="52">
        <v>0</v>
      </c>
      <c r="W15" s="53">
        <v>0</v>
      </c>
      <c r="X15" s="54">
        <v>0</v>
      </c>
    </row>
    <row r="16" spans="1:24" ht="18" customHeight="1">
      <c r="A16" s="91"/>
      <c r="B16" s="42">
        <v>11</v>
      </c>
      <c r="C16" s="26" t="s">
        <v>22</v>
      </c>
      <c r="D16" s="50">
        <v>1</v>
      </c>
      <c r="E16" s="42">
        <v>1</v>
      </c>
      <c r="F16" s="42">
        <v>0</v>
      </c>
      <c r="G16" s="42">
        <f t="shared" si="0"/>
        <v>2</v>
      </c>
      <c r="H16" s="79">
        <v>0</v>
      </c>
      <c r="I16" s="50">
        <v>0</v>
      </c>
      <c r="J16" s="51">
        <v>0</v>
      </c>
      <c r="K16" s="50">
        <v>1</v>
      </c>
      <c r="L16" s="42">
        <v>0</v>
      </c>
      <c r="M16" s="42">
        <f t="shared" si="1"/>
        <v>1</v>
      </c>
      <c r="N16" s="51">
        <v>0</v>
      </c>
      <c r="O16" s="50">
        <v>0</v>
      </c>
      <c r="P16" s="42">
        <v>0</v>
      </c>
      <c r="Q16" s="42">
        <v>0</v>
      </c>
      <c r="R16" s="42">
        <v>0</v>
      </c>
      <c r="S16" s="42">
        <v>0</v>
      </c>
      <c r="T16" s="42">
        <f t="shared" si="2"/>
        <v>0</v>
      </c>
      <c r="U16" s="51">
        <v>0</v>
      </c>
      <c r="V16" s="52">
        <v>0</v>
      </c>
      <c r="W16" s="53">
        <v>0</v>
      </c>
      <c r="X16" s="54">
        <v>0</v>
      </c>
    </row>
    <row r="17" spans="1:24" ht="18" customHeight="1">
      <c r="A17" s="91"/>
      <c r="B17" s="39">
        <v>12</v>
      </c>
      <c r="C17" s="33" t="s">
        <v>23</v>
      </c>
      <c r="D17" s="55">
        <v>0</v>
      </c>
      <c r="E17" s="39">
        <v>0</v>
      </c>
      <c r="F17" s="39">
        <v>0</v>
      </c>
      <c r="G17" s="39">
        <f t="shared" si="0"/>
        <v>0</v>
      </c>
      <c r="H17" s="80">
        <v>0</v>
      </c>
      <c r="I17" s="55">
        <v>1</v>
      </c>
      <c r="J17" s="56">
        <v>0</v>
      </c>
      <c r="K17" s="55">
        <v>0</v>
      </c>
      <c r="L17" s="39">
        <v>0</v>
      </c>
      <c r="M17" s="39">
        <f t="shared" si="1"/>
        <v>0</v>
      </c>
      <c r="N17" s="56">
        <v>0</v>
      </c>
      <c r="O17" s="55">
        <v>0</v>
      </c>
      <c r="P17" s="39">
        <v>0</v>
      </c>
      <c r="Q17" s="39">
        <v>0</v>
      </c>
      <c r="R17" s="39">
        <v>0</v>
      </c>
      <c r="S17" s="39">
        <v>4</v>
      </c>
      <c r="T17" s="39">
        <f t="shared" si="2"/>
        <v>4</v>
      </c>
      <c r="U17" s="56">
        <v>0</v>
      </c>
      <c r="V17" s="57">
        <v>0</v>
      </c>
      <c r="W17" s="58">
        <v>0</v>
      </c>
      <c r="X17" s="59">
        <v>0</v>
      </c>
    </row>
    <row r="18" spans="1:24" ht="18" customHeight="1">
      <c r="A18" s="91" t="s">
        <v>57</v>
      </c>
      <c r="B18" s="44">
        <v>13</v>
      </c>
      <c r="C18" s="19" t="s">
        <v>24</v>
      </c>
      <c r="D18" s="45">
        <v>0</v>
      </c>
      <c r="E18" s="44">
        <v>2</v>
      </c>
      <c r="F18" s="44">
        <v>0</v>
      </c>
      <c r="G18" s="44">
        <f t="shared" si="0"/>
        <v>2</v>
      </c>
      <c r="H18" s="78">
        <v>0</v>
      </c>
      <c r="I18" s="45">
        <v>0</v>
      </c>
      <c r="J18" s="46">
        <v>0</v>
      </c>
      <c r="K18" s="45">
        <v>1</v>
      </c>
      <c r="L18" s="44">
        <v>0</v>
      </c>
      <c r="M18" s="44">
        <f t="shared" si="1"/>
        <v>1</v>
      </c>
      <c r="N18" s="46">
        <v>0</v>
      </c>
      <c r="O18" s="45">
        <v>0</v>
      </c>
      <c r="P18" s="44">
        <v>0</v>
      </c>
      <c r="Q18" s="44">
        <v>0</v>
      </c>
      <c r="R18" s="44">
        <v>0</v>
      </c>
      <c r="S18" s="44">
        <v>1</v>
      </c>
      <c r="T18" s="44">
        <f t="shared" si="2"/>
        <v>1</v>
      </c>
      <c r="U18" s="46">
        <v>0</v>
      </c>
      <c r="V18" s="47">
        <v>0</v>
      </c>
      <c r="W18" s="48">
        <v>0</v>
      </c>
      <c r="X18" s="49">
        <v>0</v>
      </c>
    </row>
    <row r="19" spans="1:24" ht="18" customHeight="1">
      <c r="A19" s="91"/>
      <c r="B19" s="42">
        <v>14</v>
      </c>
      <c r="C19" s="26" t="s">
        <v>25</v>
      </c>
      <c r="D19" s="50">
        <v>0</v>
      </c>
      <c r="E19" s="42">
        <v>0</v>
      </c>
      <c r="F19" s="42">
        <v>0</v>
      </c>
      <c r="G19" s="42">
        <f t="shared" si="0"/>
        <v>0</v>
      </c>
      <c r="H19" s="79">
        <v>0</v>
      </c>
      <c r="I19" s="50">
        <v>1</v>
      </c>
      <c r="J19" s="51">
        <v>1</v>
      </c>
      <c r="K19" s="50">
        <v>1</v>
      </c>
      <c r="L19" s="42">
        <v>1</v>
      </c>
      <c r="M19" s="42">
        <f t="shared" si="1"/>
        <v>2</v>
      </c>
      <c r="N19" s="51">
        <v>2</v>
      </c>
      <c r="O19" s="50">
        <v>0</v>
      </c>
      <c r="P19" s="42">
        <v>1</v>
      </c>
      <c r="Q19" s="42">
        <v>1</v>
      </c>
      <c r="R19" s="42">
        <v>0</v>
      </c>
      <c r="S19" s="42">
        <v>0</v>
      </c>
      <c r="T19" s="42">
        <f t="shared" si="2"/>
        <v>2</v>
      </c>
      <c r="U19" s="51">
        <v>1</v>
      </c>
      <c r="V19" s="52">
        <v>1</v>
      </c>
      <c r="W19" s="53">
        <v>0</v>
      </c>
      <c r="X19" s="54">
        <v>0</v>
      </c>
    </row>
    <row r="20" spans="1:24" ht="18" customHeight="1">
      <c r="A20" s="91"/>
      <c r="B20" s="42">
        <v>15</v>
      </c>
      <c r="C20" s="26" t="s">
        <v>26</v>
      </c>
      <c r="D20" s="50">
        <v>1</v>
      </c>
      <c r="E20" s="42">
        <v>5</v>
      </c>
      <c r="F20" s="42">
        <v>0</v>
      </c>
      <c r="G20" s="42">
        <f t="shared" si="0"/>
        <v>6</v>
      </c>
      <c r="H20" s="79">
        <v>0</v>
      </c>
      <c r="I20" s="50">
        <v>0</v>
      </c>
      <c r="J20" s="51">
        <v>0</v>
      </c>
      <c r="K20" s="50">
        <v>1</v>
      </c>
      <c r="L20" s="42">
        <v>1</v>
      </c>
      <c r="M20" s="42">
        <f t="shared" si="1"/>
        <v>2</v>
      </c>
      <c r="N20" s="51">
        <v>0</v>
      </c>
      <c r="O20" s="50">
        <v>2</v>
      </c>
      <c r="P20" s="42">
        <v>0</v>
      </c>
      <c r="Q20" s="42">
        <v>0</v>
      </c>
      <c r="R20" s="42">
        <v>0</v>
      </c>
      <c r="S20" s="42">
        <v>0</v>
      </c>
      <c r="T20" s="42">
        <f t="shared" si="2"/>
        <v>2</v>
      </c>
      <c r="U20" s="51">
        <v>0</v>
      </c>
      <c r="V20" s="52">
        <v>0</v>
      </c>
      <c r="W20" s="53">
        <v>0</v>
      </c>
      <c r="X20" s="54">
        <v>0</v>
      </c>
    </row>
    <row r="21" spans="1:24" ht="18" customHeight="1">
      <c r="A21" s="91"/>
      <c r="B21" s="39">
        <v>16</v>
      </c>
      <c r="C21" s="33" t="s">
        <v>27</v>
      </c>
      <c r="D21" s="55">
        <v>1</v>
      </c>
      <c r="E21" s="39">
        <v>0</v>
      </c>
      <c r="F21" s="39">
        <v>0</v>
      </c>
      <c r="G21" s="39">
        <f t="shared" si="0"/>
        <v>1</v>
      </c>
      <c r="H21" s="80">
        <v>0</v>
      </c>
      <c r="I21" s="55">
        <v>0</v>
      </c>
      <c r="J21" s="56">
        <v>0</v>
      </c>
      <c r="K21" s="55">
        <v>1</v>
      </c>
      <c r="L21" s="39">
        <v>0</v>
      </c>
      <c r="M21" s="39">
        <f t="shared" si="1"/>
        <v>1</v>
      </c>
      <c r="N21" s="56">
        <v>0</v>
      </c>
      <c r="O21" s="55">
        <v>0</v>
      </c>
      <c r="P21" s="39">
        <v>0</v>
      </c>
      <c r="Q21" s="39">
        <v>0</v>
      </c>
      <c r="R21" s="39">
        <v>0</v>
      </c>
      <c r="S21" s="39">
        <v>0</v>
      </c>
      <c r="T21" s="39">
        <f t="shared" si="2"/>
        <v>0</v>
      </c>
      <c r="U21" s="56">
        <v>0</v>
      </c>
      <c r="V21" s="57">
        <v>1</v>
      </c>
      <c r="W21" s="58">
        <v>0</v>
      </c>
      <c r="X21" s="59">
        <v>0</v>
      </c>
    </row>
    <row r="22" spans="1:24" ht="18" customHeight="1">
      <c r="A22" s="91" t="s">
        <v>58</v>
      </c>
      <c r="B22" s="18">
        <v>17</v>
      </c>
      <c r="C22" s="19" t="s">
        <v>28</v>
      </c>
      <c r="D22" s="20">
        <v>1</v>
      </c>
      <c r="E22" s="18">
        <v>15</v>
      </c>
      <c r="F22" s="18">
        <v>0</v>
      </c>
      <c r="G22" s="18">
        <f t="shared" si="0"/>
        <v>16</v>
      </c>
      <c r="H22" s="19">
        <v>0</v>
      </c>
      <c r="I22" s="20">
        <v>3</v>
      </c>
      <c r="J22" s="21">
        <v>0</v>
      </c>
      <c r="K22" s="20">
        <v>1</v>
      </c>
      <c r="L22" s="18">
        <v>5</v>
      </c>
      <c r="M22" s="18">
        <f t="shared" si="1"/>
        <v>6</v>
      </c>
      <c r="N22" s="21">
        <v>0</v>
      </c>
      <c r="O22" s="20">
        <v>0</v>
      </c>
      <c r="P22" s="18">
        <v>0</v>
      </c>
      <c r="Q22" s="18">
        <v>0</v>
      </c>
      <c r="R22" s="18">
        <v>0</v>
      </c>
      <c r="S22" s="18">
        <v>0</v>
      </c>
      <c r="T22" s="18">
        <f t="shared" si="2"/>
        <v>0</v>
      </c>
      <c r="U22" s="21">
        <v>0</v>
      </c>
      <c r="V22" s="22">
        <v>1</v>
      </c>
      <c r="W22" s="23">
        <v>1</v>
      </c>
      <c r="X22" s="24">
        <v>0</v>
      </c>
    </row>
    <row r="23" spans="1:24" ht="18" customHeight="1">
      <c r="A23" s="91"/>
      <c r="B23" s="25">
        <v>18</v>
      </c>
      <c r="C23" s="26" t="s">
        <v>29</v>
      </c>
      <c r="D23" s="27">
        <v>1</v>
      </c>
      <c r="E23" s="25">
        <v>2</v>
      </c>
      <c r="F23" s="25">
        <v>0</v>
      </c>
      <c r="G23" s="25">
        <f t="shared" si="0"/>
        <v>3</v>
      </c>
      <c r="H23" s="26">
        <v>0</v>
      </c>
      <c r="I23" s="27">
        <v>0</v>
      </c>
      <c r="J23" s="28">
        <v>0</v>
      </c>
      <c r="K23" s="27">
        <v>1</v>
      </c>
      <c r="L23" s="25">
        <v>0</v>
      </c>
      <c r="M23" s="25">
        <f t="shared" si="1"/>
        <v>1</v>
      </c>
      <c r="N23" s="28">
        <v>0</v>
      </c>
      <c r="O23" s="27">
        <v>0</v>
      </c>
      <c r="P23" s="25">
        <v>0</v>
      </c>
      <c r="Q23" s="25">
        <v>0</v>
      </c>
      <c r="R23" s="25">
        <v>0</v>
      </c>
      <c r="S23" s="25">
        <v>2</v>
      </c>
      <c r="T23" s="25">
        <f t="shared" si="2"/>
        <v>2</v>
      </c>
      <c r="U23" s="28">
        <v>0</v>
      </c>
      <c r="V23" s="29">
        <v>0</v>
      </c>
      <c r="W23" s="30">
        <v>0</v>
      </c>
      <c r="X23" s="31">
        <v>0</v>
      </c>
    </row>
    <row r="24" spans="1:24" ht="18" customHeight="1">
      <c r="A24" s="91"/>
      <c r="B24" s="25">
        <v>19</v>
      </c>
      <c r="C24" s="26" t="s">
        <v>30</v>
      </c>
      <c r="D24" s="27">
        <v>0</v>
      </c>
      <c r="E24" s="25">
        <v>2</v>
      </c>
      <c r="F24" s="25">
        <v>0</v>
      </c>
      <c r="G24" s="25">
        <f t="shared" si="0"/>
        <v>2</v>
      </c>
      <c r="H24" s="26">
        <v>0</v>
      </c>
      <c r="I24" s="27">
        <v>1</v>
      </c>
      <c r="J24" s="28">
        <v>0</v>
      </c>
      <c r="K24" s="27">
        <v>1</v>
      </c>
      <c r="L24" s="25">
        <v>0</v>
      </c>
      <c r="M24" s="25">
        <f t="shared" si="1"/>
        <v>1</v>
      </c>
      <c r="N24" s="28">
        <v>0</v>
      </c>
      <c r="O24" s="27">
        <v>0</v>
      </c>
      <c r="P24" s="25">
        <v>0</v>
      </c>
      <c r="Q24" s="25">
        <v>0</v>
      </c>
      <c r="R24" s="25">
        <v>0</v>
      </c>
      <c r="S24" s="25">
        <v>2</v>
      </c>
      <c r="T24" s="25">
        <f t="shared" si="2"/>
        <v>2</v>
      </c>
      <c r="U24" s="28">
        <v>1</v>
      </c>
      <c r="V24" s="29">
        <v>1</v>
      </c>
      <c r="W24" s="30">
        <v>1</v>
      </c>
      <c r="X24" s="31">
        <v>0</v>
      </c>
    </row>
    <row r="25" spans="1:24" ht="18" customHeight="1">
      <c r="A25" s="91"/>
      <c r="B25" s="25">
        <v>20</v>
      </c>
      <c r="C25" s="26" t="s">
        <v>31</v>
      </c>
      <c r="D25" s="27">
        <v>1</v>
      </c>
      <c r="E25" s="25">
        <v>3</v>
      </c>
      <c r="F25" s="25">
        <v>0</v>
      </c>
      <c r="G25" s="25">
        <f t="shared" si="0"/>
        <v>4</v>
      </c>
      <c r="H25" s="26">
        <v>0</v>
      </c>
      <c r="I25" s="27">
        <v>0</v>
      </c>
      <c r="J25" s="28">
        <v>0</v>
      </c>
      <c r="K25" s="27">
        <v>1</v>
      </c>
      <c r="L25" s="25">
        <v>0</v>
      </c>
      <c r="M25" s="25">
        <f t="shared" si="1"/>
        <v>1</v>
      </c>
      <c r="N25" s="28">
        <v>0</v>
      </c>
      <c r="O25" s="27">
        <v>0</v>
      </c>
      <c r="P25" s="25">
        <v>1</v>
      </c>
      <c r="Q25" s="25">
        <v>0</v>
      </c>
      <c r="R25" s="25">
        <v>1</v>
      </c>
      <c r="S25" s="25">
        <v>0</v>
      </c>
      <c r="T25" s="25">
        <f t="shared" si="2"/>
        <v>2</v>
      </c>
      <c r="U25" s="28">
        <v>0</v>
      </c>
      <c r="V25" s="29">
        <v>0</v>
      </c>
      <c r="W25" s="30">
        <v>0</v>
      </c>
      <c r="X25" s="31">
        <v>0</v>
      </c>
    </row>
    <row r="26" spans="1:24" ht="18" customHeight="1">
      <c r="A26" s="91"/>
      <c r="B26" s="25">
        <v>21</v>
      </c>
      <c r="C26" s="26" t="s">
        <v>32</v>
      </c>
      <c r="D26" s="27">
        <v>0</v>
      </c>
      <c r="E26" s="25">
        <v>3</v>
      </c>
      <c r="F26" s="25">
        <v>0</v>
      </c>
      <c r="G26" s="25">
        <f t="shared" si="0"/>
        <v>3</v>
      </c>
      <c r="H26" s="26">
        <v>0</v>
      </c>
      <c r="I26" s="27">
        <v>0</v>
      </c>
      <c r="J26" s="28">
        <v>0</v>
      </c>
      <c r="K26" s="27">
        <v>1</v>
      </c>
      <c r="L26" s="25">
        <v>0</v>
      </c>
      <c r="M26" s="25">
        <f t="shared" si="1"/>
        <v>1</v>
      </c>
      <c r="N26" s="28">
        <v>0</v>
      </c>
      <c r="O26" s="27">
        <v>0</v>
      </c>
      <c r="P26" s="25">
        <v>0</v>
      </c>
      <c r="Q26" s="25">
        <v>0</v>
      </c>
      <c r="R26" s="25">
        <v>0</v>
      </c>
      <c r="S26" s="25">
        <v>0</v>
      </c>
      <c r="T26" s="25">
        <f t="shared" si="2"/>
        <v>0</v>
      </c>
      <c r="U26" s="28">
        <v>0</v>
      </c>
      <c r="V26" s="29">
        <v>0</v>
      </c>
      <c r="W26" s="30">
        <v>0</v>
      </c>
      <c r="X26" s="31">
        <v>0</v>
      </c>
    </row>
    <row r="27" spans="1:24" ht="18" customHeight="1">
      <c r="A27" s="91"/>
      <c r="B27" s="25">
        <v>22</v>
      </c>
      <c r="C27" s="26" t="s">
        <v>33</v>
      </c>
      <c r="D27" s="27">
        <v>1</v>
      </c>
      <c r="E27" s="25">
        <v>0</v>
      </c>
      <c r="F27" s="25">
        <v>0</v>
      </c>
      <c r="G27" s="25">
        <f t="shared" si="0"/>
        <v>1</v>
      </c>
      <c r="H27" s="26">
        <v>0</v>
      </c>
      <c r="I27" s="27">
        <v>3</v>
      </c>
      <c r="J27" s="28">
        <v>0</v>
      </c>
      <c r="K27" s="27">
        <v>1</v>
      </c>
      <c r="L27" s="25">
        <v>0</v>
      </c>
      <c r="M27" s="25">
        <f t="shared" si="1"/>
        <v>1</v>
      </c>
      <c r="N27" s="28">
        <v>0</v>
      </c>
      <c r="O27" s="27">
        <v>0</v>
      </c>
      <c r="P27" s="25">
        <v>0</v>
      </c>
      <c r="Q27" s="25">
        <v>0</v>
      </c>
      <c r="R27" s="25">
        <v>0</v>
      </c>
      <c r="S27" s="25">
        <v>0</v>
      </c>
      <c r="T27" s="25">
        <f t="shared" si="2"/>
        <v>0</v>
      </c>
      <c r="U27" s="28">
        <v>0</v>
      </c>
      <c r="V27" s="29">
        <v>0</v>
      </c>
      <c r="W27" s="30">
        <v>0</v>
      </c>
      <c r="X27" s="31">
        <v>0</v>
      </c>
    </row>
    <row r="28" spans="1:24" ht="18" customHeight="1">
      <c r="A28" s="91"/>
      <c r="B28" s="25">
        <v>23</v>
      </c>
      <c r="C28" s="26" t="s">
        <v>34</v>
      </c>
      <c r="D28" s="27">
        <v>1</v>
      </c>
      <c r="E28" s="25">
        <v>0</v>
      </c>
      <c r="F28" s="25">
        <v>0</v>
      </c>
      <c r="G28" s="25">
        <f t="shared" si="0"/>
        <v>1</v>
      </c>
      <c r="H28" s="26">
        <v>0</v>
      </c>
      <c r="I28" s="27">
        <v>0</v>
      </c>
      <c r="J28" s="28">
        <v>0</v>
      </c>
      <c r="K28" s="27">
        <v>0</v>
      </c>
      <c r="L28" s="25">
        <v>0</v>
      </c>
      <c r="M28" s="25">
        <f t="shared" si="1"/>
        <v>0</v>
      </c>
      <c r="N28" s="28">
        <v>0</v>
      </c>
      <c r="O28" s="27">
        <v>0</v>
      </c>
      <c r="P28" s="25">
        <v>0</v>
      </c>
      <c r="Q28" s="25">
        <v>0</v>
      </c>
      <c r="R28" s="25">
        <v>0</v>
      </c>
      <c r="S28" s="25">
        <v>0</v>
      </c>
      <c r="T28" s="25">
        <f t="shared" si="2"/>
        <v>0</v>
      </c>
      <c r="U28" s="28">
        <v>0</v>
      </c>
      <c r="V28" s="29">
        <v>0</v>
      </c>
      <c r="W28" s="30">
        <v>0</v>
      </c>
      <c r="X28" s="31">
        <v>0</v>
      </c>
    </row>
    <row r="29" spans="1:24" ht="18" customHeight="1">
      <c r="A29" s="91"/>
      <c r="B29" s="32">
        <v>24</v>
      </c>
      <c r="C29" s="33" t="s">
        <v>35</v>
      </c>
      <c r="D29" s="34">
        <v>1</v>
      </c>
      <c r="E29" s="32">
        <v>0</v>
      </c>
      <c r="F29" s="32">
        <v>0</v>
      </c>
      <c r="G29" s="32">
        <f t="shared" si="0"/>
        <v>1</v>
      </c>
      <c r="H29" s="33">
        <v>0</v>
      </c>
      <c r="I29" s="34">
        <v>0</v>
      </c>
      <c r="J29" s="35">
        <v>0</v>
      </c>
      <c r="K29" s="34">
        <v>0</v>
      </c>
      <c r="L29" s="32">
        <v>0</v>
      </c>
      <c r="M29" s="32">
        <f t="shared" si="1"/>
        <v>0</v>
      </c>
      <c r="N29" s="35">
        <v>0</v>
      </c>
      <c r="O29" s="34">
        <v>0</v>
      </c>
      <c r="P29" s="32">
        <v>0</v>
      </c>
      <c r="Q29" s="32">
        <v>1</v>
      </c>
      <c r="R29" s="32">
        <v>0</v>
      </c>
      <c r="S29" s="32">
        <v>0</v>
      </c>
      <c r="T29" s="32">
        <f t="shared" si="2"/>
        <v>1</v>
      </c>
      <c r="U29" s="35">
        <v>0</v>
      </c>
      <c r="V29" s="36">
        <v>0</v>
      </c>
      <c r="W29" s="37">
        <v>0</v>
      </c>
      <c r="X29" s="38">
        <v>0</v>
      </c>
    </row>
    <row r="30" spans="1:24" ht="18" customHeight="1">
      <c r="A30" s="91" t="s">
        <v>59</v>
      </c>
      <c r="B30" s="18">
        <v>25</v>
      </c>
      <c r="C30" s="19" t="s">
        <v>36</v>
      </c>
      <c r="D30" s="20">
        <v>1</v>
      </c>
      <c r="E30" s="18">
        <v>2</v>
      </c>
      <c r="F30" s="18">
        <v>1</v>
      </c>
      <c r="G30" s="18">
        <f t="shared" si="0"/>
        <v>4</v>
      </c>
      <c r="H30" s="19">
        <v>0</v>
      </c>
      <c r="I30" s="20">
        <v>0</v>
      </c>
      <c r="J30" s="21">
        <v>0</v>
      </c>
      <c r="K30" s="20">
        <v>1</v>
      </c>
      <c r="L30" s="44">
        <v>1</v>
      </c>
      <c r="M30" s="18">
        <f t="shared" si="1"/>
        <v>2</v>
      </c>
      <c r="N30" s="21">
        <v>0</v>
      </c>
      <c r="O30" s="20">
        <v>0</v>
      </c>
      <c r="P30" s="18">
        <v>0</v>
      </c>
      <c r="Q30" s="18">
        <v>0</v>
      </c>
      <c r="R30" s="18">
        <v>0</v>
      </c>
      <c r="S30" s="18">
        <v>2</v>
      </c>
      <c r="T30" s="18">
        <f t="shared" si="2"/>
        <v>2</v>
      </c>
      <c r="U30" s="21">
        <v>1</v>
      </c>
      <c r="V30" s="22">
        <v>0</v>
      </c>
      <c r="W30" s="23">
        <v>0</v>
      </c>
      <c r="X30" s="24">
        <v>0</v>
      </c>
    </row>
    <row r="31" spans="1:24" ht="18" customHeight="1">
      <c r="A31" s="91"/>
      <c r="B31" s="25">
        <v>26</v>
      </c>
      <c r="C31" s="26" t="s">
        <v>37</v>
      </c>
      <c r="D31" s="27">
        <v>0</v>
      </c>
      <c r="E31" s="25">
        <v>8</v>
      </c>
      <c r="F31" s="25">
        <v>0</v>
      </c>
      <c r="G31" s="25">
        <f t="shared" si="0"/>
        <v>8</v>
      </c>
      <c r="H31" s="26">
        <v>0</v>
      </c>
      <c r="I31" s="27">
        <v>0</v>
      </c>
      <c r="J31" s="28">
        <v>0</v>
      </c>
      <c r="K31" s="27">
        <v>1</v>
      </c>
      <c r="L31" s="25">
        <v>0</v>
      </c>
      <c r="M31" s="25">
        <f t="shared" si="1"/>
        <v>1</v>
      </c>
      <c r="N31" s="28">
        <v>0</v>
      </c>
      <c r="O31" s="27">
        <v>0</v>
      </c>
      <c r="P31" s="25">
        <v>0</v>
      </c>
      <c r="Q31" s="25">
        <v>0</v>
      </c>
      <c r="R31" s="25">
        <v>0</v>
      </c>
      <c r="S31" s="25">
        <v>1</v>
      </c>
      <c r="T31" s="25">
        <f t="shared" si="2"/>
        <v>1</v>
      </c>
      <c r="U31" s="28">
        <v>0</v>
      </c>
      <c r="V31" s="29">
        <v>0</v>
      </c>
      <c r="W31" s="30">
        <v>0</v>
      </c>
      <c r="X31" s="31">
        <v>0</v>
      </c>
    </row>
    <row r="32" spans="1:24" ht="18" customHeight="1">
      <c r="A32" s="91"/>
      <c r="B32" s="25">
        <v>27</v>
      </c>
      <c r="C32" s="26" t="s">
        <v>38</v>
      </c>
      <c r="D32" s="27">
        <v>0</v>
      </c>
      <c r="E32" s="25">
        <v>5</v>
      </c>
      <c r="F32" s="25">
        <v>0</v>
      </c>
      <c r="G32" s="25">
        <f t="shared" si="0"/>
        <v>5</v>
      </c>
      <c r="H32" s="26">
        <v>0</v>
      </c>
      <c r="I32" s="27">
        <v>0</v>
      </c>
      <c r="J32" s="28">
        <v>0</v>
      </c>
      <c r="K32" s="27">
        <v>1</v>
      </c>
      <c r="L32" s="25">
        <v>6</v>
      </c>
      <c r="M32" s="25">
        <f t="shared" si="1"/>
        <v>7</v>
      </c>
      <c r="N32" s="28">
        <v>0</v>
      </c>
      <c r="O32" s="27">
        <v>1</v>
      </c>
      <c r="P32" s="25">
        <v>0</v>
      </c>
      <c r="Q32" s="25">
        <v>0</v>
      </c>
      <c r="R32" s="25">
        <v>1</v>
      </c>
      <c r="S32" s="25">
        <v>0</v>
      </c>
      <c r="T32" s="25">
        <f t="shared" si="2"/>
        <v>2</v>
      </c>
      <c r="U32" s="28">
        <v>1</v>
      </c>
      <c r="V32" s="29">
        <v>0</v>
      </c>
      <c r="W32" s="30">
        <v>0</v>
      </c>
      <c r="X32" s="31">
        <v>0</v>
      </c>
    </row>
    <row r="33" spans="1:24" ht="18" customHeight="1">
      <c r="A33" s="91"/>
      <c r="B33" s="25">
        <v>28</v>
      </c>
      <c r="C33" s="26" t="s">
        <v>39</v>
      </c>
      <c r="D33" s="27">
        <v>1</v>
      </c>
      <c r="E33" s="25">
        <v>0</v>
      </c>
      <c r="F33" s="25">
        <v>0</v>
      </c>
      <c r="G33" s="25">
        <f t="shared" si="0"/>
        <v>1</v>
      </c>
      <c r="H33" s="26">
        <v>0</v>
      </c>
      <c r="I33" s="27">
        <v>0</v>
      </c>
      <c r="J33" s="28">
        <v>0</v>
      </c>
      <c r="K33" s="27">
        <v>1</v>
      </c>
      <c r="L33" s="25">
        <v>5</v>
      </c>
      <c r="M33" s="25">
        <f t="shared" si="1"/>
        <v>6</v>
      </c>
      <c r="N33" s="28">
        <v>0</v>
      </c>
      <c r="O33" s="27">
        <v>0</v>
      </c>
      <c r="P33" s="25">
        <v>0</v>
      </c>
      <c r="Q33" s="25">
        <v>1</v>
      </c>
      <c r="R33" s="25">
        <v>0</v>
      </c>
      <c r="S33" s="25">
        <v>1</v>
      </c>
      <c r="T33" s="25">
        <f t="shared" si="2"/>
        <v>2</v>
      </c>
      <c r="U33" s="28">
        <v>0</v>
      </c>
      <c r="V33" s="29">
        <v>0</v>
      </c>
      <c r="W33" s="30">
        <v>0</v>
      </c>
      <c r="X33" s="31">
        <v>0</v>
      </c>
    </row>
    <row r="34" spans="1:24" ht="18" customHeight="1">
      <c r="A34" s="91"/>
      <c r="B34" s="25">
        <v>29</v>
      </c>
      <c r="C34" s="26" t="s">
        <v>40</v>
      </c>
      <c r="D34" s="27">
        <v>1</v>
      </c>
      <c r="E34" s="25">
        <v>0</v>
      </c>
      <c r="F34" s="25">
        <v>0</v>
      </c>
      <c r="G34" s="25">
        <f t="shared" si="0"/>
        <v>1</v>
      </c>
      <c r="H34" s="26">
        <v>0</v>
      </c>
      <c r="I34" s="50">
        <v>1</v>
      </c>
      <c r="J34" s="28">
        <v>0</v>
      </c>
      <c r="K34" s="27">
        <v>1</v>
      </c>
      <c r="L34" s="25">
        <v>0</v>
      </c>
      <c r="M34" s="25">
        <f t="shared" si="1"/>
        <v>1</v>
      </c>
      <c r="N34" s="28">
        <v>0</v>
      </c>
      <c r="O34" s="27">
        <v>0</v>
      </c>
      <c r="P34" s="25">
        <v>0</v>
      </c>
      <c r="Q34" s="25">
        <v>0</v>
      </c>
      <c r="R34" s="25">
        <v>0</v>
      </c>
      <c r="S34" s="25">
        <v>0</v>
      </c>
      <c r="T34" s="25">
        <f t="shared" si="2"/>
        <v>0</v>
      </c>
      <c r="U34" s="28">
        <v>0</v>
      </c>
      <c r="V34" s="29">
        <v>0</v>
      </c>
      <c r="W34" s="30">
        <v>0</v>
      </c>
      <c r="X34" s="31">
        <v>0</v>
      </c>
    </row>
    <row r="35" spans="1:24" ht="18" customHeight="1">
      <c r="A35" s="91"/>
      <c r="B35" s="25">
        <v>30</v>
      </c>
      <c r="C35" s="26" t="s">
        <v>41</v>
      </c>
      <c r="D35" s="27">
        <v>1</v>
      </c>
      <c r="E35" s="25">
        <v>0</v>
      </c>
      <c r="F35" s="25">
        <v>0</v>
      </c>
      <c r="G35" s="25">
        <f t="shared" si="0"/>
        <v>1</v>
      </c>
      <c r="H35" s="26">
        <v>1</v>
      </c>
      <c r="I35" s="27">
        <v>1</v>
      </c>
      <c r="J35" s="28">
        <v>1</v>
      </c>
      <c r="K35" s="27">
        <v>1</v>
      </c>
      <c r="L35" s="25">
        <v>0</v>
      </c>
      <c r="M35" s="25">
        <f t="shared" si="1"/>
        <v>1</v>
      </c>
      <c r="N35" s="28">
        <v>1</v>
      </c>
      <c r="O35" s="27">
        <v>0</v>
      </c>
      <c r="P35" s="25">
        <v>0</v>
      </c>
      <c r="Q35" s="25">
        <v>0</v>
      </c>
      <c r="R35" s="25">
        <v>0</v>
      </c>
      <c r="S35" s="25">
        <v>1</v>
      </c>
      <c r="T35" s="25">
        <f t="shared" si="2"/>
        <v>1</v>
      </c>
      <c r="U35" s="28">
        <v>0</v>
      </c>
      <c r="V35" s="29">
        <v>0</v>
      </c>
      <c r="W35" s="30">
        <v>0</v>
      </c>
      <c r="X35" s="31">
        <v>0</v>
      </c>
    </row>
    <row r="36" spans="1:24" ht="18" customHeight="1">
      <c r="A36" s="91"/>
      <c r="B36" s="25">
        <v>31</v>
      </c>
      <c r="C36" s="26" t="s">
        <v>42</v>
      </c>
      <c r="D36" s="27">
        <v>1</v>
      </c>
      <c r="E36" s="25">
        <v>1</v>
      </c>
      <c r="F36" s="25">
        <v>0</v>
      </c>
      <c r="G36" s="25">
        <f t="shared" si="0"/>
        <v>2</v>
      </c>
      <c r="H36" s="26">
        <v>0</v>
      </c>
      <c r="I36" s="27">
        <v>0</v>
      </c>
      <c r="J36" s="28">
        <v>0</v>
      </c>
      <c r="K36" s="27">
        <v>0</v>
      </c>
      <c r="L36" s="25">
        <v>0</v>
      </c>
      <c r="M36" s="25">
        <f t="shared" si="1"/>
        <v>0</v>
      </c>
      <c r="N36" s="28">
        <v>0</v>
      </c>
      <c r="O36" s="27">
        <v>0</v>
      </c>
      <c r="P36" s="25">
        <v>0</v>
      </c>
      <c r="Q36" s="25">
        <v>0</v>
      </c>
      <c r="R36" s="25">
        <v>0</v>
      </c>
      <c r="S36" s="25">
        <v>0</v>
      </c>
      <c r="T36" s="25">
        <f t="shared" si="2"/>
        <v>0</v>
      </c>
      <c r="U36" s="28">
        <v>0</v>
      </c>
      <c r="V36" s="29">
        <v>0</v>
      </c>
      <c r="W36" s="30">
        <v>0</v>
      </c>
      <c r="X36" s="31">
        <v>0</v>
      </c>
    </row>
    <row r="37" spans="1:24" ht="18" customHeight="1">
      <c r="A37" s="91"/>
      <c r="B37" s="25">
        <v>32</v>
      </c>
      <c r="C37" s="26" t="s">
        <v>43</v>
      </c>
      <c r="D37" s="27">
        <v>1</v>
      </c>
      <c r="E37" s="25">
        <v>0</v>
      </c>
      <c r="F37" s="25">
        <v>0</v>
      </c>
      <c r="G37" s="25">
        <f t="shared" si="0"/>
        <v>1</v>
      </c>
      <c r="H37" s="26">
        <v>0</v>
      </c>
      <c r="I37" s="27">
        <v>0</v>
      </c>
      <c r="J37" s="28">
        <v>0</v>
      </c>
      <c r="K37" s="27">
        <v>0</v>
      </c>
      <c r="L37" s="25">
        <v>0</v>
      </c>
      <c r="M37" s="25">
        <f t="shared" si="1"/>
        <v>0</v>
      </c>
      <c r="N37" s="28">
        <v>0</v>
      </c>
      <c r="O37" s="27">
        <v>0</v>
      </c>
      <c r="P37" s="25">
        <v>0</v>
      </c>
      <c r="Q37" s="25">
        <v>0</v>
      </c>
      <c r="R37" s="25">
        <v>0</v>
      </c>
      <c r="S37" s="25">
        <v>0</v>
      </c>
      <c r="T37" s="25">
        <f t="shared" si="2"/>
        <v>0</v>
      </c>
      <c r="U37" s="28">
        <v>0</v>
      </c>
      <c r="V37" s="29">
        <v>0</v>
      </c>
      <c r="W37" s="30">
        <v>0</v>
      </c>
      <c r="X37" s="31">
        <v>0</v>
      </c>
    </row>
    <row r="38" spans="1:24" ht="18" customHeight="1">
      <c r="A38" s="91"/>
      <c r="B38" s="32">
        <v>33</v>
      </c>
      <c r="C38" s="33" t="s">
        <v>44</v>
      </c>
      <c r="D38" s="34">
        <v>0</v>
      </c>
      <c r="E38" s="32">
        <v>0</v>
      </c>
      <c r="F38" s="32">
        <v>0</v>
      </c>
      <c r="G38" s="32">
        <f t="shared" si="0"/>
        <v>0</v>
      </c>
      <c r="H38" s="33">
        <v>0</v>
      </c>
      <c r="I38" s="34">
        <v>0</v>
      </c>
      <c r="J38" s="35">
        <v>0</v>
      </c>
      <c r="K38" s="34">
        <v>0</v>
      </c>
      <c r="L38" s="32">
        <v>0</v>
      </c>
      <c r="M38" s="32">
        <f t="shared" si="1"/>
        <v>0</v>
      </c>
      <c r="N38" s="35">
        <v>0</v>
      </c>
      <c r="O38" s="34">
        <v>0</v>
      </c>
      <c r="P38" s="32">
        <v>0</v>
      </c>
      <c r="Q38" s="32">
        <v>0</v>
      </c>
      <c r="R38" s="32">
        <v>0</v>
      </c>
      <c r="S38" s="32">
        <v>0</v>
      </c>
      <c r="T38" s="32">
        <f t="shared" si="2"/>
        <v>0</v>
      </c>
      <c r="U38" s="35">
        <v>0</v>
      </c>
      <c r="V38" s="36">
        <v>0</v>
      </c>
      <c r="W38" s="37">
        <v>0</v>
      </c>
      <c r="X38" s="38">
        <v>0</v>
      </c>
    </row>
    <row r="39" spans="1:24" ht="18" customHeight="1">
      <c r="A39" s="91" t="s">
        <v>60</v>
      </c>
      <c r="B39" s="18">
        <v>34</v>
      </c>
      <c r="C39" s="19" t="s">
        <v>45</v>
      </c>
      <c r="D39" s="20">
        <v>0</v>
      </c>
      <c r="E39" s="18">
        <v>7</v>
      </c>
      <c r="F39" s="18">
        <v>0</v>
      </c>
      <c r="G39" s="18">
        <f t="shared" si="0"/>
        <v>7</v>
      </c>
      <c r="H39" s="19">
        <v>0</v>
      </c>
      <c r="I39" s="20">
        <v>2</v>
      </c>
      <c r="J39" s="21">
        <v>2</v>
      </c>
      <c r="K39" s="20">
        <v>1</v>
      </c>
      <c r="L39" s="18">
        <v>2</v>
      </c>
      <c r="M39" s="18">
        <f t="shared" si="1"/>
        <v>3</v>
      </c>
      <c r="N39" s="21">
        <v>0</v>
      </c>
      <c r="O39" s="20">
        <v>0</v>
      </c>
      <c r="P39" s="18">
        <v>0</v>
      </c>
      <c r="Q39" s="18">
        <v>1</v>
      </c>
      <c r="R39" s="18">
        <v>2</v>
      </c>
      <c r="S39" s="18">
        <v>2</v>
      </c>
      <c r="T39" s="18">
        <f t="shared" si="2"/>
        <v>5</v>
      </c>
      <c r="U39" s="21">
        <v>2</v>
      </c>
      <c r="V39" s="22">
        <v>0</v>
      </c>
      <c r="W39" s="23">
        <v>0</v>
      </c>
      <c r="X39" s="24">
        <v>0</v>
      </c>
    </row>
    <row r="40" spans="1:24" ht="18" customHeight="1">
      <c r="A40" s="91"/>
      <c r="B40" s="25">
        <v>35</v>
      </c>
      <c r="C40" s="26" t="s">
        <v>46</v>
      </c>
      <c r="D40" s="27">
        <v>1</v>
      </c>
      <c r="E40" s="25">
        <v>0</v>
      </c>
      <c r="F40" s="25">
        <v>2</v>
      </c>
      <c r="G40" s="25">
        <f t="shared" si="0"/>
        <v>3</v>
      </c>
      <c r="H40" s="26">
        <v>0</v>
      </c>
      <c r="I40" s="27">
        <v>0</v>
      </c>
      <c r="J40" s="28">
        <v>0</v>
      </c>
      <c r="K40" s="27">
        <v>1</v>
      </c>
      <c r="L40" s="25">
        <v>1</v>
      </c>
      <c r="M40" s="25">
        <f t="shared" si="1"/>
        <v>2</v>
      </c>
      <c r="N40" s="28">
        <v>0</v>
      </c>
      <c r="O40" s="27">
        <v>0</v>
      </c>
      <c r="P40" s="25">
        <v>0</v>
      </c>
      <c r="Q40" s="25">
        <v>0</v>
      </c>
      <c r="R40" s="25">
        <v>0</v>
      </c>
      <c r="S40" s="25">
        <v>0</v>
      </c>
      <c r="T40" s="25">
        <f t="shared" si="2"/>
        <v>0</v>
      </c>
      <c r="U40" s="28">
        <v>0</v>
      </c>
      <c r="V40" s="29">
        <v>1</v>
      </c>
      <c r="W40" s="30">
        <v>0</v>
      </c>
      <c r="X40" s="31">
        <v>0</v>
      </c>
    </row>
    <row r="41" spans="1:24" ht="18" customHeight="1">
      <c r="A41" s="91"/>
      <c r="B41" s="32">
        <v>36</v>
      </c>
      <c r="C41" s="33" t="s">
        <v>47</v>
      </c>
      <c r="D41" s="34">
        <v>1</v>
      </c>
      <c r="E41" s="32">
        <v>1</v>
      </c>
      <c r="F41" s="32">
        <v>30</v>
      </c>
      <c r="G41" s="32">
        <f t="shared" si="0"/>
        <v>32</v>
      </c>
      <c r="H41" s="33">
        <v>0</v>
      </c>
      <c r="I41" s="34">
        <v>0</v>
      </c>
      <c r="J41" s="35">
        <v>0</v>
      </c>
      <c r="K41" s="34">
        <v>3</v>
      </c>
      <c r="L41" s="39">
        <v>0</v>
      </c>
      <c r="M41" s="32">
        <f t="shared" si="1"/>
        <v>3</v>
      </c>
      <c r="N41" s="35">
        <v>0</v>
      </c>
      <c r="O41" s="34">
        <v>0</v>
      </c>
      <c r="P41" s="32">
        <v>0</v>
      </c>
      <c r="Q41" s="32">
        <v>0</v>
      </c>
      <c r="R41" s="32">
        <v>1</v>
      </c>
      <c r="S41" s="32">
        <v>3</v>
      </c>
      <c r="T41" s="32">
        <f t="shared" si="2"/>
        <v>4</v>
      </c>
      <c r="U41" s="35">
        <v>1</v>
      </c>
      <c r="V41" s="36">
        <v>0</v>
      </c>
      <c r="W41" s="37">
        <v>0</v>
      </c>
      <c r="X41" s="38">
        <v>0</v>
      </c>
    </row>
    <row r="42" spans="1:24" ht="18" customHeight="1">
      <c r="A42" s="131" t="s">
        <v>61</v>
      </c>
      <c r="B42" s="40">
        <v>37</v>
      </c>
      <c r="C42" s="19" t="s">
        <v>48</v>
      </c>
      <c r="D42" s="20">
        <v>1</v>
      </c>
      <c r="E42" s="18">
        <v>9</v>
      </c>
      <c r="F42" s="18">
        <v>1</v>
      </c>
      <c r="G42" s="18">
        <f t="shared" si="0"/>
        <v>11</v>
      </c>
      <c r="H42" s="19">
        <v>0</v>
      </c>
      <c r="I42" s="20">
        <v>1</v>
      </c>
      <c r="J42" s="21">
        <v>1</v>
      </c>
      <c r="K42" s="20">
        <v>0</v>
      </c>
      <c r="L42" s="18">
        <v>0</v>
      </c>
      <c r="M42" s="18">
        <f t="shared" si="1"/>
        <v>0</v>
      </c>
      <c r="N42" s="21">
        <v>0</v>
      </c>
      <c r="O42" s="20">
        <v>0</v>
      </c>
      <c r="P42" s="18">
        <v>0</v>
      </c>
      <c r="Q42" s="18">
        <v>0</v>
      </c>
      <c r="R42" s="18">
        <v>0</v>
      </c>
      <c r="S42" s="18">
        <v>0</v>
      </c>
      <c r="T42" s="18">
        <f t="shared" si="2"/>
        <v>0</v>
      </c>
      <c r="U42" s="21">
        <v>0</v>
      </c>
      <c r="V42" s="22">
        <v>0</v>
      </c>
      <c r="W42" s="23">
        <v>0</v>
      </c>
      <c r="X42" s="24">
        <v>1</v>
      </c>
    </row>
    <row r="43" spans="1:24" ht="18" customHeight="1">
      <c r="A43" s="132"/>
      <c r="B43" s="41">
        <v>38</v>
      </c>
      <c r="C43" s="26" t="s">
        <v>49</v>
      </c>
      <c r="D43" s="27">
        <v>0</v>
      </c>
      <c r="E43" s="25">
        <v>0</v>
      </c>
      <c r="F43" s="25">
        <v>0</v>
      </c>
      <c r="G43" s="25">
        <f t="shared" si="0"/>
        <v>0</v>
      </c>
      <c r="H43" s="26">
        <v>0</v>
      </c>
      <c r="I43" s="50">
        <v>8</v>
      </c>
      <c r="J43" s="28">
        <v>0</v>
      </c>
      <c r="K43" s="27">
        <v>1</v>
      </c>
      <c r="L43" s="25">
        <v>7</v>
      </c>
      <c r="M43" s="25">
        <f t="shared" si="1"/>
        <v>8</v>
      </c>
      <c r="N43" s="28">
        <v>0</v>
      </c>
      <c r="O43" s="27">
        <v>0</v>
      </c>
      <c r="P43" s="25">
        <v>0</v>
      </c>
      <c r="Q43" s="25">
        <v>0</v>
      </c>
      <c r="R43" s="25">
        <v>0</v>
      </c>
      <c r="S43" s="25">
        <v>1</v>
      </c>
      <c r="T43" s="25">
        <f t="shared" si="2"/>
        <v>1</v>
      </c>
      <c r="U43" s="28">
        <v>0</v>
      </c>
      <c r="V43" s="29">
        <v>0</v>
      </c>
      <c r="W43" s="30">
        <v>0</v>
      </c>
      <c r="X43" s="31">
        <v>0</v>
      </c>
    </row>
    <row r="44" spans="1:24" ht="18" customHeight="1">
      <c r="A44" s="132"/>
      <c r="B44" s="41">
        <v>39</v>
      </c>
      <c r="C44" s="26" t="s">
        <v>50</v>
      </c>
      <c r="D44" s="27">
        <v>1</v>
      </c>
      <c r="E44" s="25">
        <v>0</v>
      </c>
      <c r="F44" s="25">
        <v>0</v>
      </c>
      <c r="G44" s="25">
        <f t="shared" si="0"/>
        <v>1</v>
      </c>
      <c r="H44" s="26">
        <v>1</v>
      </c>
      <c r="I44" s="27">
        <v>0</v>
      </c>
      <c r="J44" s="28">
        <v>0</v>
      </c>
      <c r="K44" s="27">
        <v>1</v>
      </c>
      <c r="L44" s="25">
        <v>2</v>
      </c>
      <c r="M44" s="25">
        <f t="shared" si="1"/>
        <v>3</v>
      </c>
      <c r="N44" s="28">
        <v>0</v>
      </c>
      <c r="O44" s="27">
        <v>1</v>
      </c>
      <c r="P44" s="25">
        <v>0</v>
      </c>
      <c r="Q44" s="25">
        <v>0</v>
      </c>
      <c r="R44" s="25">
        <v>0</v>
      </c>
      <c r="S44" s="25">
        <v>2</v>
      </c>
      <c r="T44" s="25">
        <f t="shared" si="2"/>
        <v>3</v>
      </c>
      <c r="U44" s="28">
        <v>3</v>
      </c>
      <c r="V44" s="29">
        <v>0</v>
      </c>
      <c r="W44" s="30">
        <v>0</v>
      </c>
      <c r="X44" s="31">
        <v>0</v>
      </c>
    </row>
    <row r="45" spans="1:24" ht="18" customHeight="1">
      <c r="A45" s="132"/>
      <c r="B45" s="41">
        <v>40</v>
      </c>
      <c r="C45" s="26" t="s">
        <v>51</v>
      </c>
      <c r="D45" s="27">
        <v>1</v>
      </c>
      <c r="E45" s="25">
        <v>0</v>
      </c>
      <c r="F45" s="25">
        <v>0</v>
      </c>
      <c r="G45" s="25">
        <f t="shared" si="0"/>
        <v>1</v>
      </c>
      <c r="H45" s="26">
        <v>1</v>
      </c>
      <c r="I45" s="27">
        <v>4</v>
      </c>
      <c r="J45" s="28">
        <v>2</v>
      </c>
      <c r="K45" s="27">
        <v>3</v>
      </c>
      <c r="L45" s="25">
        <v>0</v>
      </c>
      <c r="M45" s="25">
        <f t="shared" si="1"/>
        <v>3</v>
      </c>
      <c r="N45" s="28">
        <v>3</v>
      </c>
      <c r="O45" s="27">
        <v>0</v>
      </c>
      <c r="P45" s="25">
        <v>1</v>
      </c>
      <c r="Q45" s="25">
        <v>0</v>
      </c>
      <c r="R45" s="25">
        <v>0</v>
      </c>
      <c r="S45" s="25">
        <v>2</v>
      </c>
      <c r="T45" s="25">
        <f t="shared" si="2"/>
        <v>3</v>
      </c>
      <c r="U45" s="28">
        <v>1</v>
      </c>
      <c r="V45" s="29">
        <v>0</v>
      </c>
      <c r="W45" s="30">
        <v>0</v>
      </c>
      <c r="X45" s="31">
        <v>0</v>
      </c>
    </row>
    <row r="46" spans="1:24" ht="18" customHeight="1">
      <c r="A46" s="132"/>
      <c r="B46" s="41">
        <v>41</v>
      </c>
      <c r="C46" s="26" t="s">
        <v>52</v>
      </c>
      <c r="D46" s="27">
        <v>1</v>
      </c>
      <c r="E46" s="25">
        <v>0</v>
      </c>
      <c r="F46" s="25">
        <v>0</v>
      </c>
      <c r="G46" s="25">
        <f t="shared" si="0"/>
        <v>1</v>
      </c>
      <c r="H46" s="26">
        <v>0</v>
      </c>
      <c r="I46" s="27">
        <v>2</v>
      </c>
      <c r="J46" s="28">
        <v>1</v>
      </c>
      <c r="K46" s="27">
        <v>1</v>
      </c>
      <c r="L46" s="25">
        <v>1</v>
      </c>
      <c r="M46" s="25">
        <f t="shared" si="1"/>
        <v>2</v>
      </c>
      <c r="N46" s="28">
        <v>0</v>
      </c>
      <c r="O46" s="27">
        <v>0</v>
      </c>
      <c r="P46" s="25">
        <v>0</v>
      </c>
      <c r="Q46" s="25">
        <v>1</v>
      </c>
      <c r="R46" s="25">
        <v>0</v>
      </c>
      <c r="S46" s="25">
        <v>0</v>
      </c>
      <c r="T46" s="25">
        <f t="shared" si="2"/>
        <v>1</v>
      </c>
      <c r="U46" s="28">
        <v>1</v>
      </c>
      <c r="V46" s="29">
        <v>0</v>
      </c>
      <c r="W46" s="30">
        <v>0</v>
      </c>
      <c r="X46" s="31">
        <v>0</v>
      </c>
    </row>
    <row r="47" spans="1:24" ht="18" customHeight="1">
      <c r="A47" s="132"/>
      <c r="B47" s="41">
        <v>42</v>
      </c>
      <c r="C47" s="26" t="s">
        <v>53</v>
      </c>
      <c r="D47" s="27">
        <v>1</v>
      </c>
      <c r="E47" s="25">
        <v>0</v>
      </c>
      <c r="F47" s="25">
        <v>0</v>
      </c>
      <c r="G47" s="25">
        <f t="shared" si="0"/>
        <v>1</v>
      </c>
      <c r="H47" s="79">
        <v>1</v>
      </c>
      <c r="I47" s="27">
        <v>1</v>
      </c>
      <c r="J47" s="28">
        <v>1</v>
      </c>
      <c r="K47" s="27">
        <v>1</v>
      </c>
      <c r="L47" s="25">
        <v>1</v>
      </c>
      <c r="M47" s="25">
        <f t="shared" si="1"/>
        <v>2</v>
      </c>
      <c r="N47" s="28">
        <v>0</v>
      </c>
      <c r="O47" s="27">
        <v>0</v>
      </c>
      <c r="P47" s="25">
        <v>1</v>
      </c>
      <c r="Q47" s="25">
        <v>0</v>
      </c>
      <c r="R47" s="25">
        <v>0</v>
      </c>
      <c r="S47" s="25">
        <v>0</v>
      </c>
      <c r="T47" s="25">
        <f t="shared" si="2"/>
        <v>1</v>
      </c>
      <c r="U47" s="28">
        <v>1</v>
      </c>
      <c r="V47" s="29">
        <v>0</v>
      </c>
      <c r="W47" s="30">
        <v>0</v>
      </c>
      <c r="X47" s="31">
        <v>0</v>
      </c>
    </row>
    <row r="48" spans="1:24" ht="18" customHeight="1">
      <c r="A48" s="133"/>
      <c r="B48" s="43">
        <v>43</v>
      </c>
      <c r="C48" s="33" t="s">
        <v>54</v>
      </c>
      <c r="D48" s="34">
        <v>0</v>
      </c>
      <c r="E48" s="32">
        <v>0</v>
      </c>
      <c r="F48" s="32">
        <v>0</v>
      </c>
      <c r="G48" s="32">
        <f t="shared" si="0"/>
        <v>0</v>
      </c>
      <c r="H48" s="33">
        <v>0</v>
      </c>
      <c r="I48" s="34">
        <v>0</v>
      </c>
      <c r="J48" s="35">
        <v>0</v>
      </c>
      <c r="K48" s="34">
        <v>1</v>
      </c>
      <c r="L48" s="32">
        <v>0</v>
      </c>
      <c r="M48" s="32">
        <f t="shared" si="1"/>
        <v>1</v>
      </c>
      <c r="N48" s="35">
        <v>0</v>
      </c>
      <c r="O48" s="34">
        <v>0</v>
      </c>
      <c r="P48" s="32">
        <v>0</v>
      </c>
      <c r="Q48" s="32">
        <v>1</v>
      </c>
      <c r="R48" s="32">
        <v>1</v>
      </c>
      <c r="S48" s="32">
        <v>0</v>
      </c>
      <c r="T48" s="32">
        <f t="shared" si="2"/>
        <v>2</v>
      </c>
      <c r="U48" s="35">
        <v>2</v>
      </c>
      <c r="V48" s="36">
        <v>0</v>
      </c>
      <c r="W48" s="37">
        <v>0</v>
      </c>
      <c r="X48" s="38">
        <v>0</v>
      </c>
    </row>
    <row r="49" spans="1:24" ht="18" customHeight="1" thickBot="1">
      <c r="A49" s="121" t="s">
        <v>76</v>
      </c>
      <c r="B49" s="122"/>
      <c r="C49" s="123"/>
      <c r="D49" s="72">
        <f>SUM(D6:D48)</f>
        <v>27</v>
      </c>
      <c r="E49" s="66">
        <f t="shared" ref="E49:X49" si="3">SUM(E6:E48)</f>
        <v>154</v>
      </c>
      <c r="F49" s="66">
        <f t="shared" si="3"/>
        <v>77</v>
      </c>
      <c r="G49" s="66">
        <f t="shared" si="3"/>
        <v>258</v>
      </c>
      <c r="H49" s="81">
        <f t="shared" si="3"/>
        <v>4</v>
      </c>
      <c r="I49" s="72">
        <f t="shared" si="3"/>
        <v>39</v>
      </c>
      <c r="J49" s="67">
        <f t="shared" si="3"/>
        <v>13</v>
      </c>
      <c r="K49" s="72">
        <f t="shared" si="3"/>
        <v>59</v>
      </c>
      <c r="L49" s="66">
        <f t="shared" si="3"/>
        <v>76</v>
      </c>
      <c r="M49" s="66">
        <f t="shared" si="3"/>
        <v>135</v>
      </c>
      <c r="N49" s="67">
        <f t="shared" si="3"/>
        <v>8</v>
      </c>
      <c r="O49" s="72">
        <f t="shared" si="3"/>
        <v>8</v>
      </c>
      <c r="P49" s="66">
        <f t="shared" si="3"/>
        <v>6</v>
      </c>
      <c r="Q49" s="66">
        <f t="shared" si="3"/>
        <v>8</v>
      </c>
      <c r="R49" s="66">
        <f t="shared" si="3"/>
        <v>8</v>
      </c>
      <c r="S49" s="66">
        <f t="shared" si="3"/>
        <v>39</v>
      </c>
      <c r="T49" s="66">
        <f t="shared" si="3"/>
        <v>69</v>
      </c>
      <c r="U49" s="67">
        <f t="shared" si="3"/>
        <v>24</v>
      </c>
      <c r="V49" s="84">
        <f t="shared" si="3"/>
        <v>9</v>
      </c>
      <c r="W49" s="84">
        <f t="shared" si="3"/>
        <v>7</v>
      </c>
      <c r="X49" s="84">
        <f t="shared" si="3"/>
        <v>2</v>
      </c>
    </row>
    <row r="50" spans="1:24" ht="18" customHeight="1" thickBot="1">
      <c r="A50" s="124" t="s">
        <v>74</v>
      </c>
      <c r="B50" s="125"/>
      <c r="C50" s="126"/>
      <c r="D50" s="73">
        <v>0</v>
      </c>
      <c r="E50" s="70">
        <v>0</v>
      </c>
      <c r="F50" s="70">
        <v>0</v>
      </c>
      <c r="G50" s="70">
        <v>0</v>
      </c>
      <c r="H50" s="82">
        <v>0</v>
      </c>
      <c r="I50" s="73">
        <v>0</v>
      </c>
      <c r="J50" s="71">
        <v>0</v>
      </c>
      <c r="K50" s="73">
        <v>2</v>
      </c>
      <c r="L50" s="70">
        <v>0</v>
      </c>
      <c r="M50" s="70">
        <v>1</v>
      </c>
      <c r="N50" s="71">
        <v>2</v>
      </c>
      <c r="O50" s="73">
        <v>1</v>
      </c>
      <c r="P50" s="70">
        <v>0</v>
      </c>
      <c r="Q50" s="70">
        <v>0</v>
      </c>
      <c r="R50" s="70">
        <v>0</v>
      </c>
      <c r="S50" s="70">
        <v>0</v>
      </c>
      <c r="T50" s="70">
        <v>1</v>
      </c>
      <c r="U50" s="71">
        <v>1</v>
      </c>
      <c r="V50" s="85">
        <v>0</v>
      </c>
      <c r="W50" s="85">
        <v>2</v>
      </c>
      <c r="X50" s="85">
        <v>1</v>
      </c>
    </row>
    <row r="51" spans="1:24" ht="18" customHeight="1" thickTop="1" thickBot="1">
      <c r="A51" s="127" t="s">
        <v>73</v>
      </c>
      <c r="B51" s="128"/>
      <c r="C51" s="129"/>
      <c r="D51" s="74">
        <f>D49+D50</f>
        <v>27</v>
      </c>
      <c r="E51" s="68">
        <f t="shared" ref="E51:X51" si="4">E49+E50</f>
        <v>154</v>
      </c>
      <c r="F51" s="68">
        <f t="shared" si="4"/>
        <v>77</v>
      </c>
      <c r="G51" s="68">
        <f t="shared" si="4"/>
        <v>258</v>
      </c>
      <c r="H51" s="83">
        <f t="shared" si="4"/>
        <v>4</v>
      </c>
      <c r="I51" s="74">
        <f t="shared" si="4"/>
        <v>39</v>
      </c>
      <c r="J51" s="69">
        <f t="shared" si="4"/>
        <v>13</v>
      </c>
      <c r="K51" s="74">
        <f t="shared" si="4"/>
        <v>61</v>
      </c>
      <c r="L51" s="68">
        <f t="shared" si="4"/>
        <v>76</v>
      </c>
      <c r="M51" s="68">
        <f t="shared" si="4"/>
        <v>136</v>
      </c>
      <c r="N51" s="69">
        <f t="shared" si="4"/>
        <v>10</v>
      </c>
      <c r="O51" s="74">
        <f t="shared" si="4"/>
        <v>9</v>
      </c>
      <c r="P51" s="68">
        <f t="shared" si="4"/>
        <v>6</v>
      </c>
      <c r="Q51" s="68">
        <f t="shared" si="4"/>
        <v>8</v>
      </c>
      <c r="R51" s="68">
        <f t="shared" si="4"/>
        <v>8</v>
      </c>
      <c r="S51" s="68">
        <f t="shared" si="4"/>
        <v>39</v>
      </c>
      <c r="T51" s="68">
        <f t="shared" si="4"/>
        <v>70</v>
      </c>
      <c r="U51" s="69">
        <f t="shared" si="4"/>
        <v>25</v>
      </c>
      <c r="V51" s="86">
        <f t="shared" si="4"/>
        <v>9</v>
      </c>
      <c r="W51" s="86">
        <f t="shared" si="4"/>
        <v>9</v>
      </c>
      <c r="X51" s="86">
        <f t="shared" si="4"/>
        <v>3</v>
      </c>
    </row>
  </sheetData>
  <mergeCells count="36">
    <mergeCell ref="A2:X2"/>
    <mergeCell ref="A49:C49"/>
    <mergeCell ref="A50:C50"/>
    <mergeCell ref="A51:C51"/>
    <mergeCell ref="A1:X1"/>
    <mergeCell ref="A30:A38"/>
    <mergeCell ref="A39:A41"/>
    <mergeCell ref="A42:A48"/>
    <mergeCell ref="C3:C5"/>
    <mergeCell ref="B3:B5"/>
    <mergeCell ref="A3:A5"/>
    <mergeCell ref="T4:T5"/>
    <mergeCell ref="A6:A7"/>
    <mergeCell ref="A8:A12"/>
    <mergeCell ref="A13:A17"/>
    <mergeCell ref="A18:A21"/>
    <mergeCell ref="X3:X5"/>
    <mergeCell ref="D4:E4"/>
    <mergeCell ref="F4:F5"/>
    <mergeCell ref="G4:G5"/>
    <mergeCell ref="K4:K5"/>
    <mergeCell ref="L4:L5"/>
    <mergeCell ref="M4:M5"/>
    <mergeCell ref="O4:O5"/>
    <mergeCell ref="D3:H3"/>
    <mergeCell ref="I3:I5"/>
    <mergeCell ref="K3:N3"/>
    <mergeCell ref="O3:U3"/>
    <mergeCell ref="V3:V5"/>
    <mergeCell ref="P4:P5"/>
    <mergeCell ref="Q4:Q5"/>
    <mergeCell ref="R4:R5"/>
    <mergeCell ref="S4:S5"/>
    <mergeCell ref="A22:A29"/>
    <mergeCell ref="J3:J4"/>
    <mergeCell ref="W3:W5"/>
  </mergeCells>
  <phoneticPr fontId="1"/>
  <pageMargins left="0.70866141732283472" right="0.70866141732283472" top="0.55118110236220474" bottom="0.55118110236220474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府内公立社会教育施設設置状況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2016-05-12T10:30:36Z</dcterms:modified>
</cp:coreProperties>
</file>