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t\Desktop\法橋作業用\白紙（最終）\"/>
    </mc:Choice>
  </mc:AlternateContent>
  <bookViews>
    <workbookView xWindow="0" yWindow="0" windowWidth="28800" windowHeight="11370"/>
  </bookViews>
  <sheets>
    <sheet name="様式１" sheetId="1" r:id="rId1"/>
    <sheet name="様式４－１" sheetId="2" r:id="rId2"/>
    <sheet name="様式４－２" sheetId="3" r:id="rId3"/>
  </sheets>
  <definedNames>
    <definedName name="_xlnm._FilterDatabase" localSheetId="1" hidden="1">'様式４－１'!#REF!</definedName>
    <definedName name="_xlnm.Print_Area" localSheetId="0">様式１!$A$1:$AD$35</definedName>
    <definedName name="_xlnm.Print_Area" localSheetId="1">'様式４－１'!$A$1:$AD$49</definedName>
    <definedName name="_xlnm.Print_Area" localSheetId="2">'様式４－２'!$A$1:$AF$135</definedName>
    <definedName name="_xlnm.Print_Titles" localSheetId="2">'様式４－２'!$1:$5</definedName>
    <definedName name="メディア芸術">'様式４－１'!$AL$55:$AL$59</definedName>
    <definedName name="演劇">'様式４－１'!$AL$13:$AL$19</definedName>
    <definedName name="音楽">'様式４－１'!$AL$7:$AL$12</definedName>
    <definedName name="生活文化">'様式４－１'!$AL$48:$AL$54</definedName>
    <definedName name="大項目">'様式４－１'!$AK$62:$AK$70</definedName>
    <definedName name="大衆芸能">'様式４－１'!$AL$24:$AL$28</definedName>
    <definedName name="中項目">'様式４－１'!$AL$7:$AL$59</definedName>
    <definedName name="伝統芸能">'様式４－１'!$AL$37:$AL$44</definedName>
    <definedName name="都道府県・政令指定都市">様式１!$AJ$2:$AJ$68</definedName>
    <definedName name="美術">'様式４－１'!$AL$30:$AL$36</definedName>
    <definedName name="舞踊">'様式４－１'!$AL$20:$AL$23</definedName>
    <definedName name="文学">'様式４－１'!$AL$45:$AL$47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2" l="1"/>
  <c r="G82" i="3" l="1"/>
  <c r="K82" i="3"/>
  <c r="O82" i="3"/>
  <c r="S82" i="3"/>
  <c r="W82" i="3"/>
  <c r="AA82" i="3"/>
  <c r="E6" i="2" l="1"/>
  <c r="E7" i="2"/>
  <c r="W17" i="2" l="1"/>
  <c r="X10" i="2" s="1"/>
  <c r="E4" i="2" l="1"/>
  <c r="M9" i="1"/>
  <c r="N14" i="3" l="1"/>
  <c r="G77" i="3" l="1"/>
  <c r="Z103" i="3"/>
  <c r="Z102" i="3"/>
  <c r="Z101" i="3"/>
  <c r="Z100" i="3"/>
  <c r="Z93" i="3"/>
  <c r="Z94" i="3"/>
  <c r="Z95" i="3"/>
  <c r="Z92" i="3"/>
  <c r="Z96" i="3" l="1"/>
  <c r="Z104" i="3"/>
  <c r="G79" i="3" l="1"/>
  <c r="G83" i="3" s="1"/>
  <c r="F5" i="3"/>
  <c r="Z130" i="3"/>
  <c r="Z129" i="3"/>
  <c r="Z128" i="3"/>
  <c r="Z127" i="3"/>
  <c r="Z126" i="3"/>
  <c r="Z125" i="3"/>
  <c r="Z124" i="3"/>
  <c r="Z123" i="3"/>
  <c r="Z122" i="3"/>
  <c r="Z121" i="3"/>
  <c r="Z120" i="3"/>
  <c r="Z119" i="3"/>
  <c r="Z118" i="3"/>
  <c r="Z117" i="3"/>
  <c r="Z116" i="3"/>
  <c r="Z115" i="3"/>
  <c r="Z114" i="3"/>
  <c r="Z113" i="3"/>
  <c r="Z112" i="3"/>
  <c r="Z111" i="3"/>
  <c r="Z110" i="3"/>
  <c r="Z109" i="3"/>
  <c r="Z108" i="3"/>
  <c r="Z107" i="3"/>
  <c r="AA77" i="3"/>
  <c r="AA79" i="3" s="1"/>
  <c r="AA83" i="3" s="1"/>
  <c r="W77" i="3"/>
  <c r="W79" i="3" s="1"/>
  <c r="W83" i="3" s="1"/>
  <c r="S77" i="3"/>
  <c r="S79" i="3" s="1"/>
  <c r="S83" i="3" s="1"/>
  <c r="O77" i="3"/>
  <c r="O79" i="3" s="1"/>
  <c r="O83" i="3" s="1"/>
  <c r="K77" i="3"/>
  <c r="K79" i="3" s="1"/>
  <c r="K83" i="3" s="1"/>
  <c r="Z72" i="3"/>
  <c r="Z71" i="3"/>
  <c r="Z70" i="3"/>
  <c r="Z69" i="3"/>
  <c r="Z68" i="3"/>
  <c r="Z67" i="3"/>
  <c r="Z66" i="3"/>
  <c r="Z65" i="3"/>
  <c r="Z64" i="3"/>
  <c r="Z63" i="3"/>
  <c r="Z62" i="3"/>
  <c r="Z61" i="3"/>
  <c r="Z60" i="3"/>
  <c r="Z59" i="3"/>
  <c r="Z58" i="3"/>
  <c r="Z57" i="3"/>
  <c r="Z56" i="3"/>
  <c r="Z55" i="3"/>
  <c r="Z54" i="3"/>
  <c r="Z53" i="3"/>
  <c r="Z52" i="3"/>
  <c r="Z51" i="3"/>
  <c r="Z50" i="3"/>
  <c r="Z49" i="3"/>
  <c r="Z48" i="3"/>
  <c r="N38" i="3"/>
  <c r="Z38" i="3" s="1"/>
  <c r="N37" i="3"/>
  <c r="Z37" i="3" s="1"/>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N16" i="3"/>
  <c r="Z16" i="3" s="1"/>
  <c r="N15" i="3"/>
  <c r="Z15" i="3" s="1"/>
  <c r="Z14" i="3"/>
  <c r="Z5" i="3"/>
  <c r="U5" i="3"/>
  <c r="F4" i="3"/>
  <c r="Z131" i="3" l="1"/>
  <c r="Z73" i="3"/>
  <c r="Z39" i="3"/>
  <c r="T7" i="3" l="1"/>
</calcChain>
</file>

<file path=xl/sharedStrings.xml><?xml version="1.0" encoding="utf-8"?>
<sst xmlns="http://schemas.openxmlformats.org/spreadsheetml/2006/main" count="618" uniqueCount="288">
  <si>
    <t>様式１</t>
    <rPh sb="0" eb="2">
      <t>ヨウシキ</t>
    </rPh>
    <phoneticPr fontId="3"/>
  </si>
  <si>
    <t>都道府県CD</t>
  </si>
  <si>
    <t>都道府県</t>
    <rPh sb="0" eb="4">
      <t>トドウフケン</t>
    </rPh>
    <phoneticPr fontId="5"/>
  </si>
  <si>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</si>
  <si>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</si>
  <si>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</si>
  <si>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岩手県</t>
  </si>
  <si>
    <t>都道府県・
政令指定都市名</t>
    <phoneticPr fontId="5"/>
  </si>
  <si>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</si>
  <si>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</si>
  <si>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</si>
  <si>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</si>
  <si>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</si>
  <si>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</si>
  <si>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</si>
  <si>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</si>
  <si>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</si>
  <si>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</si>
  <si>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t>
    <phoneticPr fontId="5"/>
  </si>
  <si>
    <t>-</t>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</si>
  <si>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</si>
  <si>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</si>
  <si>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</si>
  <si>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</si>
  <si>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</si>
  <si>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ＴＥＬ</t>
    <phoneticPr fontId="5"/>
  </si>
  <si>
    <t>栃木県</t>
  </si>
  <si>
    <t>メール</t>
    <phoneticPr fontId="5"/>
  </si>
  <si>
    <t>群馬県</t>
  </si>
  <si>
    <t>文化庁事業「文化芸術による子供育成総合事業」における採択実績</t>
    <rPh sb="0" eb="3">
      <t>ブンカチョウ</t>
    </rPh>
    <rPh sb="3" eb="5">
      <t>ジギョウ</t>
    </rPh>
    <phoneticPr fontId="3"/>
  </si>
  <si>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</si>
  <si>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</si>
  <si>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</si>
  <si>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子供 夢・アート・アカデミー</t>
    <phoneticPr fontId="3"/>
  </si>
  <si>
    <t>コミュニケーション能力向上事業</t>
    <phoneticPr fontId="3"/>
  </si>
  <si>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</si>
  <si>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</si>
  <si>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</si>
  <si>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</si>
  <si>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</si>
  <si>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</si>
  <si>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</si>
  <si>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</si>
  <si>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</si>
  <si>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</si>
  <si>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</si>
  <si>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</si>
  <si>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</si>
  <si>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</si>
  <si>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</si>
  <si>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</si>
  <si>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</si>
  <si>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</si>
  <si>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</si>
  <si>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</si>
  <si>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</si>
  <si>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</si>
  <si>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</si>
  <si>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</si>
  <si>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</si>
  <si>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</si>
  <si>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</si>
  <si>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</si>
  <si>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</si>
  <si>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</si>
  <si>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</si>
  <si>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</si>
  <si>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</si>
  <si>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</si>
  <si>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</si>
  <si>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</si>
  <si>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</si>
  <si>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</si>
  <si>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</si>
  <si>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</si>
  <si>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</si>
  <si>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</si>
  <si>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</si>
  <si>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</si>
  <si>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</si>
  <si>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</si>
  <si>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</si>
  <si>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</si>
  <si>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</si>
  <si>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</si>
  <si>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</si>
  <si>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</si>
  <si>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</si>
  <si>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</si>
  <si>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</si>
  <si>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</si>
  <si>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</si>
  <si>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</si>
  <si>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</si>
  <si>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</si>
  <si>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</si>
  <si>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</si>
  <si>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</si>
  <si>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</si>
  <si>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</si>
  <si>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</si>
  <si>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</si>
  <si>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</si>
  <si>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</si>
  <si>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</si>
  <si>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</si>
  <si>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伝統芸能</t>
    <rPh sb="0" eb="2">
      <t>デントウ</t>
    </rPh>
    <rPh sb="2" eb="4">
      <t>ゲイノウ</t>
    </rPh>
    <phoneticPr fontId="5"/>
  </si>
  <si>
    <t>日本舞踊</t>
    <rPh sb="0" eb="2">
      <t>ニホン</t>
    </rPh>
    <rPh sb="2" eb="4">
      <t>ブヨウ</t>
    </rPh>
    <phoneticPr fontId="5"/>
  </si>
  <si>
    <t>声楽</t>
    <rPh sb="0" eb="2">
      <t>セイガク</t>
    </rPh>
    <phoneticPr fontId="5"/>
  </si>
  <si>
    <t>回</t>
    <rPh sb="0" eb="1">
      <t>カイ</t>
    </rPh>
    <phoneticPr fontId="5"/>
  </si>
  <si>
    <t>弦楽器</t>
    <rPh sb="0" eb="3">
      <t>ゲンガッキ</t>
    </rPh>
    <phoneticPr fontId="5"/>
  </si>
  <si>
    <t>ふりがな</t>
    <phoneticPr fontId="5"/>
  </si>
  <si>
    <t>パーカッション</t>
  </si>
  <si>
    <t>管楽器</t>
    <rPh sb="0" eb="3">
      <t>カンガッキ</t>
    </rPh>
    <phoneticPr fontId="5"/>
  </si>
  <si>
    <t>その他</t>
    <rPh sb="2" eb="3">
      <t>タ</t>
    </rPh>
    <phoneticPr fontId="5"/>
  </si>
  <si>
    <t>演劇</t>
    <rPh sb="0" eb="2">
      <t>エンゲキ</t>
    </rPh>
    <phoneticPr fontId="5"/>
  </si>
  <si>
    <t>現代劇</t>
    <rPh sb="0" eb="2">
      <t>ゲンダイ</t>
    </rPh>
    <rPh sb="2" eb="3">
      <t>ゲキ</t>
    </rPh>
    <phoneticPr fontId="5"/>
  </si>
  <si>
    <t>教科の
位置付け</t>
    <rPh sb="0" eb="2">
      <t>キョウカ</t>
    </rPh>
    <rPh sb="4" eb="7">
      <t>イチヅ</t>
    </rPh>
    <phoneticPr fontId="5"/>
  </si>
  <si>
    <t>人形劇</t>
    <rPh sb="0" eb="3">
      <t>ニンギョウゲキ</t>
    </rPh>
    <phoneticPr fontId="5"/>
  </si>
  <si>
    <t>舞踊</t>
    <rPh sb="0" eb="2">
      <t>ブヨウ</t>
    </rPh>
    <phoneticPr fontId="5"/>
  </si>
  <si>
    <t>バレエ</t>
  </si>
  <si>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</si>
  <si>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</si>
  <si>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</si>
  <si>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</si>
  <si>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</si>
  <si>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漫才</t>
    <rPh sb="0" eb="2">
      <t>マンザイ</t>
    </rPh>
    <phoneticPr fontId="5"/>
  </si>
  <si>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</si>
  <si>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</si>
  <si>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</si>
  <si>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</si>
  <si>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</si>
  <si>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</si>
  <si>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</si>
  <si>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</si>
  <si>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</si>
  <si>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能楽</t>
    <rPh sb="0" eb="2">
      <t>ノウガク</t>
    </rPh>
    <phoneticPr fontId="5"/>
  </si>
  <si>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</si>
  <si>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</si>
  <si>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</si>
  <si>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</si>
  <si>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</si>
  <si>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</si>
  <si>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</si>
  <si>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</si>
  <si>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</si>
  <si>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</si>
  <si>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※様式の枠内に収まらない場合は，別紙を作成し添付してください。</t>
    <phoneticPr fontId="3"/>
  </si>
  <si>
    <t>華道</t>
    <rPh sb="0" eb="2">
      <t>カドウ</t>
    </rPh>
    <phoneticPr fontId="5"/>
  </si>
  <si>
    <t>※本事業で得た個人情報は，本事業内のみで使用します。</t>
    <phoneticPr fontId="3"/>
  </si>
  <si>
    <t>茶道</t>
    <rPh sb="0" eb="2">
      <t>サドウ</t>
    </rPh>
    <phoneticPr fontId="5"/>
  </si>
  <si>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</si>
  <si>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</si>
  <si>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</si>
  <si>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</si>
  <si>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</si>
  <si>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</si>
  <si>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</si>
  <si>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</si>
  <si>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</si>
  <si>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</si>
  <si>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【指導・謝金出演料等】</t>
    <rPh sb="1" eb="3">
      <t>シドウ</t>
    </rPh>
    <rPh sb="4" eb="5">
      <t>アヤマ</t>
    </rPh>
    <rPh sb="5" eb="6">
      <t>キン</t>
    </rPh>
    <rPh sb="6" eb="8">
      <t>シュツエン</t>
    </rPh>
    <rPh sb="8" eb="9">
      <t>リョウ</t>
    </rPh>
    <rPh sb="9" eb="10">
      <t>トウ</t>
    </rPh>
    <phoneticPr fontId="5"/>
  </si>
  <si>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</si>
  <si>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</si>
  <si>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</si>
  <si>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</si>
  <si>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</si>
  <si>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</si>
  <si>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</si>
  <si>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</si>
  <si>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</si>
  <si>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</si>
  <si>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</si>
  <si>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</si>
  <si>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</si>
  <si>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</si>
  <si>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</si>
  <si>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</si>
  <si>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【旅費】</t>
    <rPh sb="1" eb="3">
      <t>リョヒ</t>
    </rPh>
    <phoneticPr fontId="5"/>
  </si>
  <si>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</si>
  <si>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</si>
  <si>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</si>
  <si>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</si>
  <si>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</si>
  <si>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※6回以上の場合は適時行を増やしてください。</t>
    <rPh sb="2" eb="3">
      <t>カイ</t>
    </rPh>
    <rPh sb="3" eb="5">
      <t>イジョウ</t>
    </rPh>
    <rPh sb="6" eb="8">
      <t>バアイ</t>
    </rPh>
    <rPh sb="9" eb="11">
      <t>テキジ</t>
    </rPh>
    <rPh sb="11" eb="12">
      <t>ギョウ</t>
    </rPh>
    <rPh sb="13" eb="14">
      <t>フ</t>
    </rPh>
    <phoneticPr fontId="3"/>
  </si>
  <si>
    <t>実施回</t>
    <rPh sb="0" eb="2">
      <t>ジッシ</t>
    </rPh>
    <rPh sb="2" eb="3">
      <t>カイ</t>
    </rPh>
    <phoneticPr fontId="3"/>
  </si>
  <si>
    <t>1回目</t>
    <rPh sb="1" eb="3">
      <t>カイメ</t>
    </rPh>
    <phoneticPr fontId="3"/>
  </si>
  <si>
    <t>2回目</t>
    <rPh sb="1" eb="3">
      <t>カイメ</t>
    </rPh>
    <phoneticPr fontId="3"/>
  </si>
  <si>
    <t>3回目</t>
    <rPh sb="1" eb="3">
      <t>カイメ</t>
    </rPh>
    <phoneticPr fontId="3"/>
  </si>
  <si>
    <t>4回目</t>
    <rPh sb="1" eb="3">
      <t>カイメ</t>
    </rPh>
    <phoneticPr fontId="3"/>
  </si>
  <si>
    <t>5回目</t>
    <rPh sb="1" eb="3">
      <t>カイメ</t>
    </rPh>
    <phoneticPr fontId="3"/>
  </si>
  <si>
    <t>6回目</t>
    <rPh sb="1" eb="3">
      <t>カイメ</t>
    </rPh>
    <phoneticPr fontId="3"/>
  </si>
  <si>
    <t>宿泊</t>
    <rPh sb="0" eb="2">
      <t>シュクハク</t>
    </rPh>
    <phoneticPr fontId="3"/>
  </si>
  <si>
    <t>地域区分</t>
    <rPh sb="0" eb="2">
      <t>チイキ</t>
    </rPh>
    <rPh sb="2" eb="4">
      <t>クブン</t>
    </rPh>
    <phoneticPr fontId="3"/>
  </si>
  <si>
    <t>単価</t>
    <rPh sb="0" eb="2">
      <t>タンカ</t>
    </rPh>
    <phoneticPr fontId="3"/>
  </si>
  <si>
    <t>宿泊合計</t>
    <rPh sb="0" eb="2">
      <t>シュクハク</t>
    </rPh>
    <rPh sb="2" eb="4">
      <t>ゴウケイ</t>
    </rPh>
    <phoneticPr fontId="3"/>
  </si>
  <si>
    <t>日当</t>
    <rPh sb="0" eb="2">
      <t>ニットウ</t>
    </rPh>
    <phoneticPr fontId="3"/>
  </si>
  <si>
    <t>支給区分</t>
    <rPh sb="0" eb="2">
      <t>シキュウ</t>
    </rPh>
    <rPh sb="2" eb="4">
      <t>クブン</t>
    </rPh>
    <phoneticPr fontId="3"/>
  </si>
  <si>
    <t>日当合計</t>
    <rPh sb="0" eb="2">
      <t>ニットウ</t>
    </rPh>
    <rPh sb="2" eb="4">
      <t>ゴウケイ</t>
    </rPh>
    <phoneticPr fontId="3"/>
  </si>
  <si>
    <t>【講演等諸雑費】</t>
    <rPh sb="1" eb="4">
      <t>コウエントウ</t>
    </rPh>
    <rPh sb="4" eb="5">
      <t>ショ</t>
    </rPh>
    <rPh sb="5" eb="7">
      <t>ザッピ</t>
    </rPh>
    <phoneticPr fontId="5"/>
  </si>
  <si>
    <t>支払先</t>
    <rPh sb="0" eb="2">
      <t>シハライ</t>
    </rPh>
    <rPh sb="2" eb="3">
      <t>サキ</t>
    </rPh>
    <phoneticPr fontId="5"/>
  </si>
  <si>
    <t>数量</t>
    <rPh sb="0" eb="2">
      <t>スウリョウ</t>
    </rPh>
    <phoneticPr fontId="5"/>
  </si>
  <si>
    <t>（単位）</t>
    <rPh sb="1" eb="3">
      <t>タンイ</t>
    </rPh>
    <phoneticPr fontId="5"/>
  </si>
  <si>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</si>
  <si>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</si>
  <si>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</si>
  <si>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</si>
  <si>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</si>
  <si>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</si>
  <si>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</si>
  <si>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</si>
  <si>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</si>
  <si>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</si>
  <si>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</si>
  <si>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</si>
  <si>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</si>
  <si>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</si>
  <si>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</si>
  <si>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</si>
  <si>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　</t>
    <phoneticPr fontId="3"/>
  </si>
  <si>
    <t>①交通費</t>
    <phoneticPr fontId="3"/>
  </si>
  <si>
    <t>氏名</t>
    <rPh sb="0" eb="2">
      <t>シメイ</t>
    </rPh>
    <phoneticPr fontId="3"/>
  </si>
  <si>
    <t>鑑賞・体験のサポートを行う主な職員又はアーティストや団体</t>
    <rPh sb="13" eb="14">
      <t>オモ</t>
    </rPh>
    <phoneticPr fontId="3"/>
  </si>
  <si>
    <t>実施日</t>
    <rPh sb="0" eb="3">
      <t>ジッシビ</t>
    </rPh>
    <phoneticPr fontId="5"/>
  </si>
  <si>
    <t>実施時間帯</t>
    <rPh sb="0" eb="2">
      <t>ジッシ</t>
    </rPh>
    <rPh sb="2" eb="4">
      <t>ジカン</t>
    </rPh>
    <rPh sb="4" eb="5">
      <t>タイ</t>
    </rPh>
    <phoneticPr fontId="3"/>
  </si>
  <si>
    <t>実施を希望する文化施設等</t>
    <rPh sb="0" eb="2">
      <t>じっし</t>
    </rPh>
    <rPh sb="3" eb="5">
      <t>きぼう</t>
    </rPh>
    <rPh sb="7" eb="9">
      <t>ぶんか</t>
    </rPh>
    <rPh sb="9" eb="11">
      <t>しせつ</t>
    </rPh>
    <rPh sb="11" eb="12">
      <t>とう</t>
    </rPh>
    <phoneticPr fontId="5" type="Hiragana" alignment="distributed"/>
  </si>
  <si>
    <t>1回あたりの
平均人数</t>
    <rPh sb="1" eb="2">
      <t>カイ</t>
    </rPh>
    <rPh sb="7" eb="9">
      <t>ヘイキン</t>
    </rPh>
    <rPh sb="9" eb="11">
      <t>ニンズウ</t>
    </rPh>
    <phoneticPr fontId="3"/>
  </si>
  <si>
    <t>実施予定内容(具体的に記入してください)</t>
    <rPh sb="0" eb="2">
      <t>ジッシ</t>
    </rPh>
    <rPh sb="2" eb="4">
      <t>ヨテイ</t>
    </rPh>
    <rPh sb="4" eb="6">
      <t>ナイヨウ</t>
    </rPh>
    <rPh sb="7" eb="10">
      <t>グタイテキ</t>
    </rPh>
    <rPh sb="11" eb="13">
      <t>キニュウ</t>
    </rPh>
    <phoneticPr fontId="3"/>
  </si>
  <si>
    <t>1回あたりの
実施時間(分)</t>
    <rPh sb="1" eb="2">
      <t>カイ</t>
    </rPh>
    <rPh sb="7" eb="9">
      <t>ジッシ</t>
    </rPh>
    <rPh sb="9" eb="11">
      <t>ジカン</t>
    </rPh>
    <rPh sb="12" eb="13">
      <t>フン</t>
    </rPh>
    <phoneticPr fontId="5"/>
  </si>
  <si>
    <t>実施時間合計(分)</t>
    <rPh sb="0" eb="2">
      <t>ジッシ</t>
    </rPh>
    <rPh sb="2" eb="4">
      <t>ジカン</t>
    </rPh>
    <rPh sb="4" eb="6">
      <t>ゴウケイ</t>
    </rPh>
    <rPh sb="7" eb="8">
      <t>フン</t>
    </rPh>
    <phoneticPr fontId="3"/>
  </si>
  <si>
    <t>ピアノ</t>
    <phoneticPr fontId="3"/>
  </si>
  <si>
    <t>その他</t>
    <rPh sb="2" eb="3">
      <t>タ</t>
    </rPh>
    <phoneticPr fontId="3"/>
  </si>
  <si>
    <t>食文化</t>
    <rPh sb="0" eb="3">
      <t>ショクブンカ</t>
    </rPh>
    <phoneticPr fontId="5"/>
  </si>
  <si>
    <t>③その他</t>
    <rPh sb="3" eb="4">
      <t>タ</t>
    </rPh>
    <phoneticPr fontId="3"/>
  </si>
  <si>
    <t>施設名</t>
    <rPh sb="0" eb="2">
      <t>シセツ</t>
    </rPh>
    <rPh sb="2" eb="3">
      <t>メイ</t>
    </rPh>
    <phoneticPr fontId="3"/>
  </si>
  <si>
    <t>対象</t>
    <rPh sb="0" eb="2">
      <t>タイショウ</t>
    </rPh>
    <phoneticPr fontId="5"/>
  </si>
  <si>
    <t>展覧会等の場合企画名</t>
    <rPh sb="0" eb="3">
      <t>テンランカイ</t>
    </rPh>
    <rPh sb="3" eb="4">
      <t>トウ</t>
    </rPh>
    <rPh sb="5" eb="7">
      <t>バアイ</t>
    </rPh>
    <rPh sb="7" eb="9">
      <t>キカク</t>
    </rPh>
    <rPh sb="9" eb="10">
      <t>メイ</t>
    </rPh>
    <phoneticPr fontId="3"/>
  </si>
  <si>
    <t>料金区分</t>
    <rPh sb="0" eb="2">
      <t>リョウキン</t>
    </rPh>
    <rPh sb="2" eb="4">
      <t>クブン</t>
    </rPh>
    <phoneticPr fontId="3"/>
  </si>
  <si>
    <t>②宿泊費・日当</t>
    <rPh sb="1" eb="4">
      <t>シュクハクヒ</t>
    </rPh>
    <rPh sb="5" eb="7">
      <t>ニットウ</t>
    </rPh>
    <phoneticPr fontId="3"/>
  </si>
  <si>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</si>
  <si>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</si>
  <si>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所属
専門分野</t>
    <rPh sb="0" eb="2">
      <t>ショゾク</t>
    </rPh>
    <rPh sb="3" eb="5">
      <t>センモン</t>
    </rPh>
    <rPh sb="5" eb="7">
      <t>ブンヤ</t>
    </rPh>
    <phoneticPr fontId="3"/>
  </si>
  <si>
    <t>日</t>
    <rPh sb="0" eb="1">
      <t>ニチ</t>
    </rPh>
    <phoneticPr fontId="3"/>
  </si>
  <si>
    <t>泊</t>
    <rPh sb="0" eb="1">
      <t>ハク</t>
    </rPh>
    <phoneticPr fontId="3"/>
  </si>
  <si>
    <t>見積の内容</t>
    <rPh sb="0" eb="2">
      <t>ミツモリ</t>
    </rPh>
    <rPh sb="3" eb="5">
      <t>ナイヨウ</t>
    </rPh>
    <phoneticPr fontId="3"/>
  </si>
  <si>
    <t>従事人数</t>
    <rPh sb="0" eb="2">
      <t>ジュウジ</t>
    </rPh>
    <rPh sb="2" eb="4">
      <t>ニンズウ</t>
    </rPh>
    <phoneticPr fontId="3"/>
  </si>
  <si>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</si>
  <si>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</si>
  <si>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</si>
  <si>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</si>
  <si>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t>子供のための文化芸術鑑賞・体験支援事業
【文化施設等活用型】　希望内容申請書</t>
    <rPh sb="21" eb="23">
      <t>ブンカ</t>
    </rPh>
    <rPh sb="23" eb="25">
      <t>シセツ</t>
    </rPh>
    <rPh sb="25" eb="26">
      <t>トウ</t>
    </rPh>
    <rPh sb="26" eb="28">
      <t>カツヨウ</t>
    </rPh>
    <rPh sb="28" eb="29">
      <t>ガタ</t>
    </rPh>
    <rPh sb="31" eb="33">
      <t>キボウ</t>
    </rPh>
    <rPh sb="33" eb="35">
      <t>ナイヨウ</t>
    </rPh>
    <rPh sb="35" eb="38">
      <t>シンセイショ</t>
    </rPh>
    <phoneticPr fontId="5"/>
  </si>
  <si>
    <t>小学校</t>
    <rPh sb="0" eb="3">
      <t>ショウガッコウ</t>
    </rPh>
    <phoneticPr fontId="3"/>
  </si>
  <si>
    <t>中学校</t>
    <rPh sb="0" eb="3">
      <t>チュウガッコウ</t>
    </rPh>
    <phoneticPr fontId="3"/>
  </si>
  <si>
    <t>共通</t>
    <rPh sb="0" eb="2">
      <t>キョウツウ</t>
    </rPh>
    <phoneticPr fontId="3"/>
  </si>
  <si>
    <t>合計</t>
    <rPh sb="0" eb="2">
      <t>ゴウケイ</t>
    </rPh>
    <phoneticPr fontId="3"/>
  </si>
  <si>
    <t>1年生</t>
    <rPh sb="1" eb="3">
      <t>ネンセイ</t>
    </rPh>
    <phoneticPr fontId="3"/>
  </si>
  <si>
    <t>2年生</t>
    <rPh sb="1" eb="3">
      <t>ネンセイ</t>
    </rPh>
    <phoneticPr fontId="3"/>
  </si>
  <si>
    <t>3年生</t>
    <rPh sb="1" eb="3">
      <t>ネンセイ</t>
    </rPh>
    <phoneticPr fontId="3"/>
  </si>
  <si>
    <t>4年生</t>
    <rPh sb="1" eb="3">
      <t>ネンセイ</t>
    </rPh>
    <phoneticPr fontId="3"/>
  </si>
  <si>
    <t>5年生</t>
    <rPh sb="1" eb="3">
      <t>ネンセイ</t>
    </rPh>
    <phoneticPr fontId="3"/>
  </si>
  <si>
    <t>6年生</t>
    <rPh sb="1" eb="3">
      <t>ネンセイ</t>
    </rPh>
    <phoneticPr fontId="3"/>
  </si>
  <si>
    <t>その他の学年</t>
    <rPh sb="2" eb="3">
      <t>タ</t>
    </rPh>
    <rPh sb="4" eb="6">
      <t>ガクネン</t>
    </rPh>
    <phoneticPr fontId="3"/>
  </si>
  <si>
    <t>教員</t>
    <rPh sb="0" eb="2">
      <t>キョウイン</t>
    </rPh>
    <phoneticPr fontId="3"/>
  </si>
  <si>
    <t>■体験予定人数と学年</t>
    <rPh sb="1" eb="3">
      <t>タイケン</t>
    </rPh>
    <rPh sb="3" eb="5">
      <t>ヨテイ</t>
    </rPh>
    <rPh sb="5" eb="7">
      <t>ニンズウ</t>
    </rPh>
    <rPh sb="8" eb="10">
      <t>ガクネン</t>
    </rPh>
    <phoneticPr fontId="3"/>
  </si>
  <si>
    <t>子供のための文化芸術鑑賞・体験支援事業
【文化施設等活用型】　経費申請書</t>
    <rPh sb="21" eb="23">
      <t>ブンカ</t>
    </rPh>
    <rPh sb="23" eb="25">
      <t>シセツ</t>
    </rPh>
    <rPh sb="25" eb="26">
      <t>トウ</t>
    </rPh>
    <rPh sb="26" eb="28">
      <t>カツヨウ</t>
    </rPh>
    <rPh sb="28" eb="29">
      <t>ガタ</t>
    </rPh>
    <rPh sb="31" eb="33">
      <t>ケイヒ</t>
    </rPh>
    <rPh sb="33" eb="36">
      <t>シンセイショ</t>
    </rPh>
    <phoneticPr fontId="5"/>
  </si>
  <si>
    <t>総合計（ａ＋a'+ｂ＋c+bc'+d＋e+f+def'）</t>
    <rPh sb="0" eb="1">
      <t>ソウ</t>
    </rPh>
    <rPh sb="1" eb="3">
      <t>ゴウケイ</t>
    </rPh>
    <phoneticPr fontId="5"/>
  </si>
  <si>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</si>
  <si>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様式４－１</t>
    <rPh sb="0" eb="2">
      <t>ヨウシキ</t>
    </rPh>
    <phoneticPr fontId="3"/>
  </si>
  <si>
    <t>様式４－２</t>
    <rPh sb="0" eb="2">
      <t>ヨウシキ</t>
    </rPh>
    <phoneticPr fontId="3"/>
  </si>
  <si>
    <t>子供のための文化芸術鑑賞・体験支援事業
【学校による提案型】【プログラム選択型】【文化施設等活用型】　調査票（共通）</t>
    <rPh sb="0" eb="2">
      <t>コドモ</t>
    </rPh>
    <rPh sb="6" eb="8">
      <t>ブンカ</t>
    </rPh>
    <rPh sb="8" eb="10">
      <t>ゲイジュツ</t>
    </rPh>
    <rPh sb="10" eb="12">
      <t>カンショウ</t>
    </rPh>
    <rPh sb="13" eb="15">
      <t>タイケン</t>
    </rPh>
    <rPh sb="15" eb="17">
      <t>シエン</t>
    </rPh>
    <rPh sb="17" eb="19">
      <t>ジギョウ</t>
    </rPh>
    <rPh sb="21" eb="23">
      <t>ガッコウ</t>
    </rPh>
    <rPh sb="26" eb="29">
      <t>テイアンガタ</t>
    </rPh>
    <rPh sb="36" eb="39">
      <t>センタクガタ</t>
    </rPh>
    <rPh sb="41" eb="43">
      <t>ブンカ</t>
    </rPh>
    <rPh sb="43" eb="45">
      <t>シセツ</t>
    </rPh>
    <rPh sb="45" eb="46">
      <t>トウ</t>
    </rPh>
    <rPh sb="46" eb="49">
      <t>カツヨウガタ</t>
    </rPh>
    <phoneticPr fontId="5"/>
  </si>
  <si>
    <r>
      <t xml:space="preserve">実施分野
</t>
    </r>
    <r>
      <rPr>
        <sz val="10"/>
        <rFont val="游ゴシック"/>
        <family val="3"/>
        <charset val="128"/>
        <scheme val="minor"/>
      </rPr>
      <t>（別表参照）</t>
    </r>
    <rPh sb="0" eb="2">
      <t>ジッシ</t>
    </rPh>
    <rPh sb="2" eb="4">
      <t>ブンヤ</t>
    </rPh>
    <rPh sb="6" eb="7">
      <t>ベツ</t>
    </rPh>
    <rPh sb="7" eb="8">
      <t>ヒョウ</t>
    </rPh>
    <rPh sb="8" eb="10">
      <t>サンショウ</t>
    </rPh>
    <phoneticPr fontId="5"/>
  </si>
  <si>
    <t>②鑑賞チケット代</t>
    <rPh sb="1" eb="3">
      <t>カンショウ</t>
    </rPh>
    <rPh sb="7" eb="8">
      <t>ダイ</t>
    </rPh>
    <phoneticPr fontId="3"/>
  </si>
  <si>
    <t>②鑑賞チケット代合計（e）</t>
    <rPh sb="1" eb="3">
      <t>カンショウ</t>
    </rPh>
    <rPh sb="7" eb="8">
      <t>ダイ</t>
    </rPh>
    <rPh sb="8" eb="10">
      <t>ゴウケイ</t>
    </rPh>
    <phoneticPr fontId="5"/>
  </si>
  <si>
    <t>③その他合計（f）</t>
    <rPh sb="3" eb="4">
      <t>タ</t>
    </rPh>
    <rPh sb="4" eb="6">
      <t>ゴウケイ</t>
    </rPh>
    <phoneticPr fontId="5"/>
  </si>
  <si>
    <t>文化施設等
所在地</t>
    <rPh sb="0" eb="2">
      <t>ブンカ</t>
    </rPh>
    <rPh sb="2" eb="4">
      <t>シセツ</t>
    </rPh>
    <rPh sb="4" eb="5">
      <t>トウ</t>
    </rPh>
    <rPh sb="6" eb="9">
      <t>ショザイチ</t>
    </rPh>
    <phoneticPr fontId="3"/>
  </si>
  <si>
    <t>文化施設等
担当者</t>
    <rPh sb="0" eb="5">
      <t>ブンカシセツトウ</t>
    </rPh>
    <rPh sb="6" eb="9">
      <t>タントウシャ</t>
    </rPh>
    <phoneticPr fontId="3"/>
  </si>
  <si>
    <t>指導・謝金出演料等合計（ａ）</t>
    <rPh sb="0" eb="2">
      <t>シドウ</t>
    </rPh>
    <rPh sb="3" eb="5">
      <t>シャキン</t>
    </rPh>
    <rPh sb="5" eb="7">
      <t>シュツエン</t>
    </rPh>
    <rPh sb="7" eb="8">
      <t>リョウ</t>
    </rPh>
    <rPh sb="8" eb="9">
      <t>トウ</t>
    </rPh>
    <rPh sb="9" eb="11">
      <t>ゴウケイ</t>
    </rPh>
    <phoneticPr fontId="5"/>
  </si>
  <si>
    <t>①会場借料</t>
    <rPh sb="1" eb="3">
      <t>カイジョウ</t>
    </rPh>
    <rPh sb="3" eb="5">
      <t>シャクリョウ</t>
    </rPh>
    <phoneticPr fontId="3"/>
  </si>
  <si>
    <t>①会場借料合計（d）</t>
    <rPh sb="1" eb="3">
      <t>カイジョウ</t>
    </rPh>
    <rPh sb="3" eb="5">
      <t>シャクリョウ</t>
    </rPh>
    <rPh sb="5" eb="7">
      <t>ゴウケイ</t>
    </rPh>
    <phoneticPr fontId="5"/>
  </si>
  <si>
    <t>詳細</t>
    <rPh sb="0" eb="2">
      <t>ショウサイ</t>
    </rPh>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</si>
  <si>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9">
      <t>セイゲンナド</t>
    </rPh>
    <rPh sb="46" eb="47">
      <t>オシ</t>
    </rPh>
    <phoneticPr fontId="3"/>
  </si>
  <si>
    <t>【指導・謝金出演料等】について見積書等による場合は、以下の内訳を記載せず文化施設等からの見積書等を添付する(a')</t>
    <phoneticPr fontId="3"/>
  </si>
  <si>
    <t>【講演等諸雑費】①会場借料、②鑑賞チケット代、③その他について見積書等による場合は、以下の内訳を記載せず文化施設等からの見積書等を添付する(def')</t>
    <phoneticPr fontId="3"/>
  </si>
  <si>
    <t>【旅費】①交通費、②宿泊費・日当について見積書等による場合は、以下の内訳を記載せず文化施設等からの見積書等を添付する(bc')</t>
    <phoneticPr fontId="3"/>
  </si>
  <si>
    <t>①交通費合計（b）</t>
    <rPh sb="1" eb="4">
      <t>コウツウヒ</t>
    </rPh>
    <rPh sb="4" eb="6">
      <t>ゴウケイ</t>
    </rPh>
    <phoneticPr fontId="5"/>
  </si>
  <si>
    <t>②宿泊費・日当
 合計（c）</t>
    <rPh sb="1" eb="4">
      <t>シュクハクヒ</t>
    </rPh>
    <rPh sb="5" eb="7">
      <t>ニットウ</t>
    </rPh>
    <rPh sb="9" eb="11">
      <t>ゴウケイ</t>
    </rPh>
    <phoneticPr fontId="3"/>
  </si>
  <si>
    <t>全分散回数</t>
    <rPh sb="0" eb="1">
      <t>ゼン</t>
    </rPh>
    <rPh sb="1" eb="3">
      <t>ブンサン</t>
    </rPh>
    <rPh sb="3" eb="5">
      <t>カイスウ</t>
    </rPh>
    <phoneticPr fontId="5"/>
  </si>
  <si>
    <t>数量のべ</t>
    <rPh sb="0" eb="2">
      <t>スウリョウ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</si>
</sst>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General&quot;企画&quot;"/>
    <numFmt numFmtId="178" formatCode="General&quot;人&quot;"/>
    <numFmt numFmtId="179" formatCode="#,##0_ "/>
    <numFmt numFmtId="180" formatCode="General&quot;分&quot;"/>
    <numFmt numFmtId="181" formatCode="General&quot;回&quot;"/>
    <numFmt numFmtId="182" formatCode="yyyy&quot;年&quot;m&quot;月&quot;d&quot;日&quot;\(aaa\)"/>
    <numFmt numFmtId="183" formatCode="0_);[Red]\(0\)"/>
  </numFmts>
  <fonts count="59">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name val="ＭＳ Ｐゴシック"/>
      <family val="3"/>
      <charset val="128"/>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9"/>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0"/>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sz val="10.5"/>
      <name val="游ゴシック"/>
      <family val="3"/>
      <charset val="128"/>
      <scheme val="minor"/>
    </font>
    <font>
      <sz val="10.5"/>
      <color rgb="FF0000FF"/>
      <name val="ＭＳ Ｐゴシック"/>
      <family val="3"/>
      <charset val="128"/>
    </font>
    <font>
      <sz val="10.5"/>
      <color rgb="FF0000FF"/>
      <name val="游ゴシック"/>
      <family val="3"/>
      <charset val="128"/>
      <scheme val="minor"/>
    </font>
    <font>
      <sz val="10.5"/>
      <color rgb="FF0000FF"/>
      <name val="游ゴシック"/>
      <family val="3"/>
      <charset val="128"/>
    </font>
    <font>
      <b/>
      <sz val="9"/>
      <color rgb="FF0000FF"/>
      <name val="游ゴシック"/>
      <family val="3"/>
      <charset val="128"/>
      <scheme val="minor"/>
    </font>
    <font>
      <b/>
      <sz val="11"/>
      <color rgb="FF0000FF"/>
      <name val="ＭＳ ゴシック"/>
      <family val="3"/>
      <charset val="128"/>
    </font>
    <font>
      <b/>
      <sz val="16"/>
      <color theme="0"/>
      <name val="游ゴシック"/>
      <family val="3"/>
      <charset val="128"/>
      <scheme val="minor"/>
    </font>
    <font>
      <b/>
      <sz val="16"/>
      <name val="ＭＳ Ｐゴシック"/>
      <family val="3"/>
      <charset val="128"/>
    </font>
    <font>
      <sz val="11"/>
      <color rgb="FF0000FF"/>
      <name val="ＭＳ ゴシック"/>
      <family val="3"/>
      <charset val="128"/>
    </font>
    <font>
      <b/>
      <sz val="10"/>
      <color rgb="FFFF0000"/>
      <name val="游ゴシック"/>
      <family val="3"/>
      <charset val="128"/>
      <scheme val="minor"/>
    </font>
    <font>
      <b/>
      <sz val="11"/>
      <color rgb="FFFF0000"/>
      <name val="ＭＳ ゴシック"/>
      <family val="3"/>
      <charset val="128"/>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style="dashed">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thin">
        <color indexed="64"/>
      </left>
      <right/>
      <top style="dashed">
        <color indexed="64"/>
      </top>
      <bottom/>
      <diagonal/>
    </border>
    <border>
      <left style="dashed">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style="dashed">
        <color indexed="64"/>
      </right>
      <top/>
      <bottom style="hair">
        <color indexed="64"/>
      </bottom>
      <diagonal/>
    </border>
    <border>
      <left/>
      <right style="hair">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style="medium">
        <color indexed="64"/>
      </left>
      <right style="thin">
        <color theme="0" tint="-0.499984740745262"/>
      </right>
      <top style="thin">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double">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32" fillId="0" borderId="0">
      <alignment vertical="center"/>
    </xf>
  </cellStyleXfs>
  <cellXfs count="586">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2" fillId="0" borderId="0" xfId="0" applyFont="1" applyAlignment="1">
      <alignment vertical="center"/>
    </xf>
    <xf numFmtId="0" fontId="23" fillId="0" borderId="0" xfId="2" applyFont="1" applyFill="1" applyBorder="1" applyAlignment="1">
      <alignment vertical="center"/>
    </xf>
    <xf numFmtId="0" fontId="23" fillId="0" borderId="0" xfId="2" applyFont="1" applyFill="1" applyAlignment="1">
      <alignment vertical="center"/>
    </xf>
    <xf numFmtId="0" fontId="23" fillId="0" borderId="0" xfId="2" applyFont="1" applyFill="1" applyAlignment="1">
      <alignment horizontal="left" justifyLastLine="1"/>
    </xf>
    <xf numFmtId="0" fontId="25" fillId="7" borderId="3" xfId="2" applyFont="1" applyFill="1" applyBorder="1" applyAlignment="1">
      <alignment horizontal="center" vertical="center" shrinkToFit="1"/>
    </xf>
    <xf numFmtId="0" fontId="27" fillId="0" borderId="0" xfId="0" applyFont="1" applyAlignment="1">
      <alignment vertical="center"/>
    </xf>
    <xf numFmtId="0" fontId="23"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28" fillId="0" borderId="0" xfId="0" applyFont="1" applyAlignment="1" applyProtection="1">
      <alignment horizontal="center" vertical="center"/>
    </xf>
    <xf numFmtId="0" fontId="23" fillId="0" borderId="0" xfId="2" applyFont="1" applyFill="1" applyAlignment="1">
      <alignment horizontal="left" vertical="center"/>
    </xf>
    <xf numFmtId="0" fontId="11" fillId="6" borderId="53"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8" fillId="0" borderId="54"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55" xfId="2" applyFont="1" applyFill="1" applyBorder="1" applyAlignment="1">
      <alignment horizontal="left" vertical="center" shrinkToFit="1"/>
    </xf>
    <xf numFmtId="0" fontId="18"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0" fillId="0" borderId="0" xfId="2" applyFont="1" applyFill="1" applyAlignment="1">
      <alignment vertical="center"/>
    </xf>
    <xf numFmtId="0" fontId="31" fillId="0" borderId="0" xfId="2" applyFont="1" applyFill="1" applyAlignment="1">
      <alignment horizontal="left" vertical="center"/>
    </xf>
    <xf numFmtId="0" fontId="31"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3" fillId="0" borderId="0" xfId="3" applyFont="1" applyAlignment="1">
      <alignment horizontal="center" vertical="center"/>
    </xf>
    <xf numFmtId="0" fontId="33" fillId="10" borderId="0" xfId="3" applyFont="1" applyFill="1" applyAlignment="1">
      <alignment horizontal="center" vertical="center"/>
    </xf>
    <xf numFmtId="0" fontId="33" fillId="10" borderId="0" xfId="3" applyFont="1" applyFill="1" applyAlignment="1">
      <alignment horizontal="left" vertical="center"/>
    </xf>
    <xf numFmtId="0" fontId="33" fillId="0" borderId="0" xfId="3" applyFont="1" applyAlignment="1">
      <alignment vertical="center"/>
    </xf>
    <xf numFmtId="0" fontId="33" fillId="0" borderId="0" xfId="3" applyFont="1" applyBorder="1" applyAlignment="1">
      <alignment horizontal="center" vertical="center"/>
    </xf>
    <xf numFmtId="0" fontId="33" fillId="10" borderId="49" xfId="3" applyFont="1" applyFill="1" applyBorder="1" applyAlignment="1">
      <alignment vertical="center"/>
    </xf>
    <xf numFmtId="0" fontId="36" fillId="0" borderId="0" xfId="3" applyFont="1" applyAlignment="1">
      <alignment horizontal="center" vertical="center"/>
    </xf>
    <xf numFmtId="0" fontId="36" fillId="0" borderId="0" xfId="3" applyFont="1" applyAlignment="1">
      <alignment vertical="center"/>
    </xf>
    <xf numFmtId="0" fontId="38" fillId="0" borderId="0" xfId="3" applyFont="1" applyFill="1" applyAlignment="1">
      <alignment vertical="center"/>
    </xf>
    <xf numFmtId="0" fontId="39" fillId="10" borderId="0" xfId="3" applyFont="1" applyFill="1" applyBorder="1" applyAlignment="1">
      <alignment vertical="center"/>
    </xf>
    <xf numFmtId="0" fontId="38" fillId="10" borderId="0" xfId="3" applyFont="1" applyFill="1" applyBorder="1" applyAlignment="1">
      <alignment vertical="center"/>
    </xf>
    <xf numFmtId="0" fontId="38" fillId="0" borderId="0" xfId="3" applyFont="1" applyFill="1" applyAlignment="1">
      <alignment vertical="center" shrinkToFit="1"/>
    </xf>
    <xf numFmtId="0" fontId="36" fillId="0" borderId="0" xfId="3" applyFont="1" applyBorder="1" applyAlignment="1">
      <alignment vertical="center" shrinkToFit="1"/>
    </xf>
    <xf numFmtId="0" fontId="36" fillId="0" borderId="0" xfId="3" applyFont="1" applyAlignment="1">
      <alignment vertical="center" shrinkToFit="1"/>
    </xf>
    <xf numFmtId="0" fontId="36" fillId="0" borderId="25" xfId="3" applyFont="1" applyFill="1" applyBorder="1" applyAlignment="1">
      <alignment horizontal="center" vertical="center" shrinkToFit="1"/>
    </xf>
    <xf numFmtId="0" fontId="33" fillId="0" borderId="26" xfId="3" applyFont="1" applyFill="1" applyBorder="1" applyAlignment="1">
      <alignment horizontal="center" vertical="center" shrinkToFit="1"/>
    </xf>
    <xf numFmtId="0" fontId="36" fillId="0" borderId="26" xfId="3" applyFont="1" applyFill="1" applyBorder="1" applyAlignment="1">
      <alignment horizontal="center" vertical="center" shrinkToFit="1"/>
    </xf>
    <xf numFmtId="0" fontId="36" fillId="0" borderId="44" xfId="3" applyFont="1" applyBorder="1" applyAlignment="1">
      <alignment horizontal="center" vertical="center" shrinkToFit="1"/>
    </xf>
    <xf numFmtId="0" fontId="36" fillId="0" borderId="0" xfId="3" applyFont="1" applyBorder="1" applyAlignment="1">
      <alignment horizontal="center" vertical="center" shrinkToFit="1"/>
    </xf>
    <xf numFmtId="0" fontId="36" fillId="0" borderId="78" xfId="3" applyFont="1" applyFill="1" applyBorder="1" applyAlignment="1">
      <alignment horizontal="center" vertical="center" shrinkToFit="1"/>
    </xf>
    <xf numFmtId="0" fontId="33" fillId="0" borderId="77" xfId="3" applyFont="1" applyFill="1" applyBorder="1" applyAlignment="1">
      <alignment horizontal="center" vertical="center" shrinkToFit="1"/>
    </xf>
    <xf numFmtId="0" fontId="36" fillId="0" borderId="77" xfId="3" applyFont="1" applyFill="1" applyBorder="1" applyAlignment="1">
      <alignment horizontal="center" vertical="center" shrinkToFit="1"/>
    </xf>
    <xf numFmtId="0" fontId="36" fillId="0" borderId="80" xfId="3" applyFont="1" applyBorder="1" applyAlignment="1">
      <alignment horizontal="center" vertical="center" shrinkToFit="1"/>
    </xf>
    <xf numFmtId="0" fontId="36" fillId="0" borderId="0" xfId="3" applyFont="1" applyBorder="1" applyAlignment="1">
      <alignment vertical="center"/>
    </xf>
    <xf numFmtId="0" fontId="36" fillId="0" borderId="49" xfId="3" applyFont="1" applyBorder="1" applyAlignment="1">
      <alignment horizontal="center" vertical="center" shrinkToFit="1"/>
    </xf>
    <xf numFmtId="0" fontId="36" fillId="0" borderId="0" xfId="3" applyFont="1" applyBorder="1" applyAlignment="1">
      <alignment horizontal="center" vertical="center"/>
    </xf>
    <xf numFmtId="0" fontId="36" fillId="0" borderId="0" xfId="3" applyFont="1" applyFill="1" applyBorder="1" applyAlignment="1">
      <alignment vertical="center"/>
    </xf>
    <xf numFmtId="0" fontId="36" fillId="10" borderId="0" xfId="3" applyFont="1" applyFill="1" applyBorder="1" applyAlignment="1">
      <alignment horizontal="center" vertical="center" shrinkToFit="1"/>
    </xf>
    <xf numFmtId="179" fontId="36" fillId="10" borderId="0" xfId="3" applyNumberFormat="1" applyFont="1" applyFill="1" applyBorder="1" applyAlignment="1">
      <alignment horizontal="right" vertical="center" shrinkToFit="1"/>
    </xf>
    <xf numFmtId="0" fontId="36" fillId="0" borderId="0" xfId="3" applyFont="1" applyFill="1" applyBorder="1" applyAlignment="1">
      <alignment horizontal="center" vertical="center"/>
    </xf>
    <xf numFmtId="0" fontId="36" fillId="0" borderId="0" xfId="3" applyFont="1" applyFill="1" applyAlignment="1">
      <alignment vertical="center"/>
    </xf>
    <xf numFmtId="0" fontId="36" fillId="0" borderId="0" xfId="3" applyFont="1" applyFill="1" applyAlignment="1">
      <alignment vertical="center" shrinkToFit="1"/>
    </xf>
    <xf numFmtId="0" fontId="38" fillId="0" borderId="0" xfId="3" applyFont="1" applyFill="1" applyBorder="1" applyAlignment="1">
      <alignment vertical="center"/>
    </xf>
    <xf numFmtId="179" fontId="38" fillId="10" borderId="0" xfId="3" applyNumberFormat="1" applyFont="1" applyFill="1" applyBorder="1" applyAlignment="1">
      <alignment vertical="center"/>
    </xf>
    <xf numFmtId="0" fontId="36" fillId="7" borderId="40" xfId="3" applyFont="1" applyFill="1" applyBorder="1" applyAlignment="1">
      <alignment horizontal="center" vertical="center" shrinkToFit="1"/>
    </xf>
    <xf numFmtId="0" fontId="36" fillId="7" borderId="4" xfId="3" applyFont="1" applyFill="1" applyBorder="1" applyAlignment="1">
      <alignment horizontal="center" vertical="center" shrinkToFit="1"/>
    </xf>
    <xf numFmtId="0" fontId="36" fillId="7" borderId="21" xfId="3" applyFont="1" applyFill="1" applyBorder="1" applyAlignment="1">
      <alignment horizontal="center" vertical="center" shrinkToFit="1"/>
    </xf>
    <xf numFmtId="0" fontId="33" fillId="0" borderId="0" xfId="3" applyFont="1" applyFill="1" applyBorder="1" applyAlignment="1">
      <alignment vertical="center"/>
    </xf>
    <xf numFmtId="0" fontId="33" fillId="0" borderId="0" xfId="3" applyFont="1" applyFill="1" applyAlignment="1">
      <alignment vertical="center"/>
    </xf>
    <xf numFmtId="0" fontId="33" fillId="0" borderId="0" xfId="3" applyFont="1" applyFill="1" applyAlignment="1">
      <alignment vertical="center" shrinkToFit="1"/>
    </xf>
    <xf numFmtId="0" fontId="36" fillId="10" borderId="0" xfId="3" applyFont="1" applyFill="1" applyBorder="1" applyAlignment="1">
      <alignment horizontal="center" vertical="center" wrapText="1" shrinkToFit="1"/>
    </xf>
    <xf numFmtId="0" fontId="36" fillId="10" borderId="0" xfId="3" applyFont="1" applyFill="1" applyBorder="1" applyAlignment="1">
      <alignment vertical="center"/>
    </xf>
    <xf numFmtId="38" fontId="36" fillId="10" borderId="26" xfId="1" applyFont="1" applyFill="1" applyBorder="1" applyAlignment="1">
      <alignment vertical="center" shrinkToFit="1"/>
    </xf>
    <xf numFmtId="38" fontId="36" fillId="10" borderId="44" xfId="1" applyFont="1" applyFill="1" applyBorder="1" applyAlignment="1">
      <alignment vertical="center" shrinkToFit="1"/>
    </xf>
    <xf numFmtId="38" fontId="36" fillId="10" borderId="77" xfId="1" applyFont="1" applyFill="1" applyBorder="1" applyAlignment="1">
      <alignment vertical="center" shrinkToFit="1"/>
    </xf>
    <xf numFmtId="38" fontId="36" fillId="10" borderId="80" xfId="1" applyFont="1" applyFill="1" applyBorder="1" applyAlignment="1">
      <alignment vertical="center" shrinkToFit="1"/>
    </xf>
    <xf numFmtId="0" fontId="36" fillId="7" borderId="13" xfId="3" applyFont="1" applyFill="1" applyBorder="1" applyAlignment="1">
      <alignment horizontal="center" vertical="center" shrinkToFit="1"/>
    </xf>
    <xf numFmtId="0" fontId="36" fillId="10" borderId="26" xfId="3" applyFont="1" applyFill="1" applyBorder="1" applyAlignment="1">
      <alignment vertical="center" shrinkToFit="1"/>
    </xf>
    <xf numFmtId="0" fontId="36" fillId="10" borderId="99" xfId="3" applyFont="1" applyFill="1" applyBorder="1" applyAlignment="1">
      <alignment vertical="center" shrinkToFit="1"/>
    </xf>
    <xf numFmtId="0" fontId="36" fillId="10" borderId="100" xfId="3" applyFont="1" applyFill="1" applyBorder="1" applyAlignment="1">
      <alignment vertical="center" shrinkToFit="1"/>
    </xf>
    <xf numFmtId="0" fontId="36" fillId="10" borderId="103" xfId="3" applyFont="1" applyFill="1" applyBorder="1" applyAlignment="1">
      <alignment vertical="center" shrinkToFit="1"/>
    </xf>
    <xf numFmtId="0" fontId="36" fillId="10" borderId="104" xfId="3" applyFont="1" applyFill="1" applyBorder="1" applyAlignment="1">
      <alignment vertical="center" shrinkToFit="1"/>
    </xf>
    <xf numFmtId="0" fontId="33" fillId="10" borderId="0" xfId="3" applyFont="1" applyFill="1" applyAlignment="1">
      <alignment vertical="center"/>
    </xf>
    <xf numFmtId="0" fontId="36" fillId="10" borderId="0" xfId="3" applyFont="1" applyFill="1" applyAlignment="1">
      <alignment vertical="center"/>
    </xf>
    <xf numFmtId="49" fontId="24" fillId="10" borderId="0" xfId="3" applyNumberFormat="1" applyFont="1" applyFill="1" applyAlignment="1">
      <alignment vertical="center"/>
    </xf>
    <xf numFmtId="0" fontId="24" fillId="10"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45" fillId="10" borderId="0" xfId="2" applyFont="1" applyFill="1" applyBorder="1" applyAlignment="1">
      <alignment vertical="center"/>
    </xf>
    <xf numFmtId="0" fontId="22" fillId="0" borderId="0" xfId="0" applyFont="1">
      <alignment vertical="center"/>
    </xf>
    <xf numFmtId="0" fontId="11" fillId="8" borderId="77" xfId="3" applyFont="1" applyFill="1" applyBorder="1" applyAlignment="1">
      <alignment horizontal="center" vertical="center" shrinkToFit="1"/>
    </xf>
    <xf numFmtId="183" fontId="36" fillId="10" borderId="26" xfId="3" applyNumberFormat="1" applyFont="1" applyFill="1" applyBorder="1" applyAlignment="1">
      <alignment vertical="center" shrinkToFit="1"/>
    </xf>
    <xf numFmtId="0" fontId="33" fillId="10" borderId="156" xfId="3" applyFont="1" applyFill="1" applyBorder="1" applyAlignment="1">
      <alignment vertical="center"/>
    </xf>
    <xf numFmtId="183" fontId="36" fillId="10" borderId="44" xfId="3" applyNumberFormat="1" applyFont="1" applyFill="1" applyBorder="1" applyAlignment="1">
      <alignment vertical="center" shrinkToFit="1"/>
    </xf>
    <xf numFmtId="0" fontId="11" fillId="6"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36" fillId="7" borderId="178" xfId="3" applyFont="1" applyFill="1" applyBorder="1" applyAlignment="1">
      <alignment horizontal="center" vertical="center" shrinkToFit="1"/>
    </xf>
    <xf numFmtId="0" fontId="36" fillId="10" borderId="44" xfId="3" applyFont="1" applyFill="1" applyBorder="1" applyAlignment="1">
      <alignment vertical="center" shrinkToFit="1"/>
    </xf>
    <xf numFmtId="0" fontId="4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5" fillId="0" borderId="12" xfId="0" applyFont="1" applyBorder="1" applyAlignment="1">
      <alignment horizontal="left" vertical="center"/>
    </xf>
    <xf numFmtId="0" fontId="18" fillId="5" borderId="1" xfId="0" applyFont="1" applyFill="1" applyBorder="1" applyAlignment="1">
      <alignment horizontal="center"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18" fillId="5" borderId="1" xfId="0" applyFont="1" applyFill="1" applyBorder="1" applyAlignment="1">
      <alignment vertical="center" wrapText="1"/>
    </xf>
    <xf numFmtId="0" fontId="21" fillId="6" borderId="1" xfId="0" applyFont="1" applyFill="1" applyBorder="1" applyAlignment="1">
      <alignment horizontal="center" vertical="center"/>
    </xf>
    <xf numFmtId="0" fontId="47" fillId="5" borderId="35" xfId="0" applyFont="1" applyFill="1" applyBorder="1" applyAlignment="1">
      <alignment horizontal="left" vertical="center" wrapText="1"/>
    </xf>
    <xf numFmtId="0" fontId="47" fillId="5" borderId="0" xfId="0" applyFont="1" applyFill="1" applyBorder="1" applyAlignment="1">
      <alignment horizontal="left" vertical="center" wrapText="1"/>
    </xf>
    <xf numFmtId="0" fontId="47" fillId="5" borderId="43" xfId="0" applyFont="1" applyFill="1" applyBorder="1" applyAlignment="1">
      <alignment horizontal="left" vertical="center" wrapText="1"/>
    </xf>
    <xf numFmtId="0" fontId="47" fillId="5" borderId="20" xfId="0" applyFont="1" applyFill="1" applyBorder="1" applyAlignment="1">
      <alignment horizontal="left" vertical="center" wrapText="1"/>
    </xf>
    <xf numFmtId="0" fontId="47" fillId="5" borderId="4" xfId="0" applyFont="1" applyFill="1" applyBorder="1" applyAlignment="1">
      <alignment horizontal="left" vertical="center" wrapText="1"/>
    </xf>
    <xf numFmtId="0" fontId="47" fillId="5" borderId="21" xfId="0" applyFont="1" applyFill="1" applyBorder="1" applyAlignment="1">
      <alignment horizontal="left" vertical="center" wrapText="1"/>
    </xf>
    <xf numFmtId="0" fontId="47" fillId="5" borderId="98" xfId="0" applyFont="1" applyFill="1" applyBorder="1" applyAlignment="1">
      <alignment horizontal="center" vertical="center"/>
    </xf>
    <xf numFmtId="0" fontId="47" fillId="5" borderId="98" xfId="0" applyFont="1" applyFill="1" applyBorder="1" applyAlignment="1">
      <alignment vertical="center"/>
    </xf>
    <xf numFmtId="0" fontId="21" fillId="6" borderId="98" xfId="0" applyFont="1" applyFill="1" applyBorder="1" applyAlignment="1">
      <alignment horizontal="center" vertical="center"/>
    </xf>
    <xf numFmtId="0" fontId="18" fillId="5" borderId="1" xfId="0" applyFont="1" applyFill="1" applyBorder="1" applyAlignment="1">
      <alignment vertical="center"/>
    </xf>
    <xf numFmtId="0" fontId="0" fillId="7" borderId="98" xfId="0" applyFill="1" applyBorder="1" applyAlignment="1">
      <alignment horizontal="center" vertical="center"/>
    </xf>
    <xf numFmtId="0" fontId="0" fillId="7" borderId="1" xfId="0" applyFill="1" applyBorder="1" applyAlignment="1">
      <alignment horizontal="center" vertical="center"/>
    </xf>
    <xf numFmtId="0" fontId="0" fillId="5" borderId="95" xfId="0" applyFill="1" applyBorder="1" applyAlignment="1">
      <alignment horizontal="left" vertical="center" wrapText="1"/>
    </xf>
    <xf numFmtId="0" fontId="0" fillId="5" borderId="1" xfId="0" applyFill="1" applyBorder="1" applyAlignment="1">
      <alignment horizontal="left" vertical="center" wrapText="1"/>
    </xf>
    <xf numFmtId="0" fontId="0" fillId="5" borderId="113" xfId="0" applyFill="1" applyBorder="1" applyAlignment="1">
      <alignment horizontal="left" vertical="center" wrapText="1"/>
    </xf>
    <xf numFmtId="0" fontId="0" fillId="5" borderId="95" xfId="0" applyFill="1" applyBorder="1" applyAlignment="1">
      <alignment horizontal="center" vertical="center"/>
    </xf>
    <xf numFmtId="177" fontId="16" fillId="6" borderId="113" xfId="0" applyNumberFormat="1" applyFont="1" applyFill="1" applyBorder="1" applyAlignment="1">
      <alignment horizontal="center" vertical="center"/>
    </xf>
    <xf numFmtId="0" fontId="0" fillId="5" borderId="113" xfId="0" applyFill="1" applyBorder="1" applyAlignment="1">
      <alignment horizontal="center" vertical="center"/>
    </xf>
    <xf numFmtId="177" fontId="21" fillId="6" borderId="113" xfId="0" applyNumberFormat="1" applyFont="1" applyFill="1" applyBorder="1" applyAlignment="1">
      <alignment horizontal="center" vertical="center"/>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5" fillId="0" borderId="0" xfId="2" applyFont="1" applyFill="1" applyBorder="1" applyAlignment="1">
      <alignment horizontal="center" vertical="center" wrapText="1"/>
    </xf>
    <xf numFmtId="0" fontId="55" fillId="0" borderId="2" xfId="2" applyFont="1" applyFill="1" applyBorder="1" applyAlignment="1">
      <alignment horizontal="center" vertical="center" wrapText="1"/>
    </xf>
    <xf numFmtId="0" fontId="22"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17" fillId="6" borderId="11" xfId="2" applyFont="1" applyFill="1" applyBorder="1" applyAlignment="1">
      <alignment horizontal="left" vertical="center" shrinkToFit="1"/>
    </xf>
    <xf numFmtId="0" fontId="17" fillId="6" borderId="12" xfId="2" applyFont="1" applyFill="1" applyBorder="1" applyAlignment="1">
      <alignment horizontal="left" vertical="center" shrinkToFit="1"/>
    </xf>
    <xf numFmtId="0" fontId="17" fillId="6" borderId="13" xfId="2" applyFont="1" applyFill="1" applyBorder="1" applyAlignment="1">
      <alignment horizontal="left" vertical="center" shrinkToFit="1"/>
    </xf>
    <xf numFmtId="0" fontId="17" fillId="6" borderId="20" xfId="2" applyFont="1" applyFill="1" applyBorder="1" applyAlignment="1">
      <alignment horizontal="left" vertical="center" shrinkToFit="1"/>
    </xf>
    <xf numFmtId="0" fontId="17" fillId="6" borderId="4" xfId="2" applyFont="1" applyFill="1" applyBorder="1" applyAlignment="1">
      <alignment horizontal="left" vertical="center" shrinkToFit="1"/>
    </xf>
    <xf numFmtId="0" fontId="17" fillId="6" borderId="21" xfId="2" applyFont="1" applyFill="1" applyBorder="1" applyAlignment="1">
      <alignment horizontal="left" vertical="center" shrinkToFit="1"/>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8" fillId="7" borderId="12" xfId="0" applyFont="1" applyFill="1" applyBorder="1" applyAlignment="1">
      <alignment horizontal="center" vertical="center"/>
    </xf>
    <xf numFmtId="0" fontId="18" fillId="7" borderId="27" xfId="0" applyFont="1" applyFill="1" applyBorder="1" applyAlignment="1">
      <alignment horizontal="center" vertical="center"/>
    </xf>
    <xf numFmtId="0" fontId="19" fillId="6" borderId="6" xfId="2" applyFont="1" applyFill="1" applyBorder="1" applyAlignment="1">
      <alignment horizontal="center" vertical="center" shrinkToFit="1"/>
    </xf>
    <xf numFmtId="0" fontId="19" fillId="6" borderId="28" xfId="2" applyFont="1" applyFill="1" applyBorder="1" applyAlignment="1">
      <alignment horizontal="center" vertical="center" shrinkToFit="1"/>
    </xf>
    <xf numFmtId="0" fontId="18" fillId="7" borderId="2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28" xfId="0" applyFont="1" applyFill="1" applyBorder="1" applyAlignment="1">
      <alignment horizontal="center" vertical="center"/>
    </xf>
    <xf numFmtId="0" fontId="19" fillId="6" borderId="12" xfId="2" applyFont="1" applyFill="1" applyBorder="1" applyAlignment="1">
      <alignment horizontal="center" vertical="center" shrinkToFit="1"/>
    </xf>
    <xf numFmtId="0" fontId="19" fillId="6" borderId="13" xfId="2" applyFont="1" applyFill="1" applyBorder="1" applyAlignment="1">
      <alignment horizontal="center" vertical="center" shrinkToFit="1"/>
    </xf>
    <xf numFmtId="0" fontId="18" fillId="7" borderId="31" xfId="0" applyFont="1" applyFill="1" applyBorder="1" applyAlignment="1">
      <alignment horizontal="center" vertical="center" shrinkToFit="1"/>
    </xf>
    <xf numFmtId="0" fontId="18" fillId="7" borderId="32" xfId="0" applyFont="1" applyFill="1" applyBorder="1" applyAlignment="1">
      <alignment horizontal="center" vertical="center" shrinkToFit="1"/>
    </xf>
    <xf numFmtId="0" fontId="19" fillId="6" borderId="31" xfId="2" applyFont="1" applyFill="1" applyBorder="1" applyAlignment="1">
      <alignment horizontal="center" vertical="center" shrinkToFit="1"/>
    </xf>
    <xf numFmtId="0" fontId="19" fillId="6" borderId="32" xfId="2" applyFont="1" applyFill="1" applyBorder="1" applyAlignment="1">
      <alignment horizontal="center" vertical="center" shrinkToFit="1"/>
    </xf>
    <xf numFmtId="0" fontId="18" fillId="7" borderId="33"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4" xfId="2" applyFont="1" applyFill="1" applyBorder="1" applyAlignment="1">
      <alignment horizontal="center" vertical="center" shrinkToFit="1"/>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43"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13"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0" fontId="0" fillId="5" borderId="95" xfId="0" applyFill="1" applyBorder="1" applyAlignment="1">
      <alignment horizontal="center" vertical="center" wrapText="1"/>
    </xf>
    <xf numFmtId="0" fontId="0" fillId="7" borderId="114" xfId="0" applyFill="1" applyBorder="1" applyAlignment="1">
      <alignment horizontal="center" vertical="center"/>
    </xf>
    <xf numFmtId="0" fontId="47" fillId="5" borderId="115" xfId="0" applyFont="1" applyFill="1" applyBorder="1" applyAlignment="1">
      <alignment horizontal="left" vertical="center" wrapText="1"/>
    </xf>
    <xf numFmtId="0" fontId="47" fillId="5" borderId="116" xfId="0" applyFont="1" applyFill="1" applyBorder="1" applyAlignment="1">
      <alignment horizontal="left" vertical="center" wrapText="1"/>
    </xf>
    <xf numFmtId="0" fontId="47" fillId="5" borderId="117" xfId="0" applyFont="1" applyFill="1" applyBorder="1" applyAlignment="1">
      <alignment horizontal="left" vertical="center" wrapText="1"/>
    </xf>
    <xf numFmtId="0" fontId="16" fillId="8" borderId="115" xfId="0" applyFont="1" applyFill="1" applyBorder="1" applyAlignment="1">
      <alignment horizontal="left" vertical="center" wrapText="1"/>
    </xf>
    <xf numFmtId="0" fontId="16" fillId="8" borderId="116" xfId="0" applyFont="1" applyFill="1" applyBorder="1" applyAlignment="1">
      <alignment horizontal="left" vertical="center" wrapText="1"/>
    </xf>
    <xf numFmtId="0" fontId="16" fillId="8" borderId="117" xfId="0" applyFont="1" applyFill="1" applyBorder="1" applyAlignment="1">
      <alignment horizontal="left" vertical="center" wrapText="1"/>
    </xf>
    <xf numFmtId="0" fontId="0" fillId="7" borderId="95" xfId="0" applyFill="1" applyBorder="1" applyAlignment="1">
      <alignment horizontal="center" vertical="center"/>
    </xf>
    <xf numFmtId="0" fontId="54" fillId="2" borderId="0" xfId="0" applyFont="1" applyFill="1" applyBorder="1" applyAlignment="1">
      <alignment horizontal="center" vertical="center" wrapText="1"/>
    </xf>
    <xf numFmtId="0" fontId="54" fillId="2" borderId="36" xfId="0" applyFont="1" applyFill="1" applyBorder="1" applyAlignment="1">
      <alignment horizontal="center" vertical="center" wrapText="1"/>
    </xf>
    <xf numFmtId="0" fontId="55" fillId="0" borderId="36" xfId="2" applyFont="1" applyFill="1" applyBorder="1" applyAlignment="1">
      <alignment horizontal="center" vertical="center" wrapText="1"/>
    </xf>
    <xf numFmtId="0" fontId="46" fillId="7" borderId="171" xfId="2" applyFont="1" applyFill="1" applyBorder="1" applyAlignment="1">
      <alignment horizontal="center" vertical="center" wrapText="1"/>
    </xf>
    <xf numFmtId="0" fontId="46" fillId="7" borderId="161" xfId="2" applyFont="1" applyFill="1" applyBorder="1" applyAlignment="1">
      <alignment horizontal="center" vertical="center" wrapText="1"/>
    </xf>
    <xf numFmtId="0" fontId="46" fillId="7" borderId="162" xfId="2" applyFont="1" applyFill="1" applyBorder="1" applyAlignment="1">
      <alignment horizontal="center" vertical="center" wrapText="1"/>
    </xf>
    <xf numFmtId="0" fontId="46" fillId="7" borderId="160" xfId="2" applyFont="1" applyFill="1" applyBorder="1" applyAlignment="1">
      <alignment horizontal="center" vertical="center" wrapText="1"/>
    </xf>
    <xf numFmtId="0" fontId="37" fillId="0" borderId="0" xfId="2" applyFont="1" applyFill="1" applyBorder="1" applyAlignment="1">
      <alignment horizontal="center" vertical="center" justifyLastLine="1"/>
    </xf>
    <xf numFmtId="0" fontId="10" fillId="9" borderId="3" xfId="2" applyFont="1" applyFill="1" applyBorder="1" applyAlignment="1">
      <alignment horizontal="center" vertical="center"/>
    </xf>
    <xf numFmtId="0" fontId="48" fillId="7" borderId="26" xfId="2" applyFont="1" applyFill="1" applyBorder="1" applyAlignment="1">
      <alignment horizontal="center" vertical="center" wrapText="1"/>
    </xf>
    <xf numFmtId="0" fontId="48" fillId="7" borderId="1" xfId="2" applyFont="1" applyFill="1" applyBorder="1" applyAlignment="1">
      <alignment horizontal="center" vertical="center" wrapText="1"/>
    </xf>
    <xf numFmtId="178" fontId="50" fillId="9" borderId="1" xfId="2" applyNumberFormat="1" applyFont="1" applyFill="1" applyBorder="1" applyAlignment="1">
      <alignment horizontal="center" vertical="center"/>
    </xf>
    <xf numFmtId="178" fontId="50" fillId="9" borderId="140" xfId="2" applyNumberFormat="1" applyFont="1" applyFill="1" applyBorder="1" applyAlignment="1">
      <alignment horizontal="center" vertical="center"/>
    </xf>
    <xf numFmtId="0" fontId="48" fillId="7" borderId="51" xfId="2" applyFont="1" applyFill="1" applyBorder="1" applyAlignment="1">
      <alignment horizontal="center" vertical="center" wrapText="1"/>
    </xf>
    <xf numFmtId="0" fontId="50" fillId="8" borderId="93" xfId="2" applyFont="1" applyFill="1" applyBorder="1" applyAlignment="1">
      <alignment horizontal="left" vertical="center" wrapText="1" shrinkToFit="1"/>
    </xf>
    <xf numFmtId="0" fontId="50" fillId="8" borderId="139" xfId="2" applyFont="1" applyFill="1" applyBorder="1" applyAlignment="1">
      <alignment horizontal="left" vertical="center" wrapText="1" shrinkToFit="1"/>
    </xf>
    <xf numFmtId="0" fontId="50" fillId="8" borderId="1" xfId="2" applyFont="1" applyFill="1" applyBorder="1" applyAlignment="1">
      <alignment horizontal="left" vertical="center" wrapText="1" shrinkToFit="1"/>
    </xf>
    <xf numFmtId="0" fontId="50" fillId="8" borderId="140" xfId="2" applyFont="1" applyFill="1" applyBorder="1" applyAlignment="1">
      <alignment horizontal="left" vertical="center" wrapText="1" shrinkToFit="1"/>
    </xf>
    <xf numFmtId="0" fontId="48" fillId="7" borderId="38" xfId="2" applyFont="1" applyFill="1" applyBorder="1" applyAlignment="1">
      <alignment horizontal="center" vertical="center" wrapText="1"/>
    </xf>
    <xf numFmtId="0" fontId="48" fillId="7" borderId="81" xfId="2" applyFont="1" applyFill="1" applyBorder="1" applyAlignment="1">
      <alignment horizontal="center" vertical="center" wrapText="1"/>
    </xf>
    <xf numFmtId="0" fontId="48" fillId="7" borderId="0" xfId="2" applyFont="1" applyFill="1" applyBorder="1" applyAlignment="1">
      <alignment horizontal="center" vertical="center" wrapText="1"/>
    </xf>
    <xf numFmtId="0" fontId="48" fillId="7" borderId="43" xfId="2" applyFont="1" applyFill="1" applyBorder="1" applyAlignment="1">
      <alignment horizontal="center" vertical="center" wrapText="1"/>
    </xf>
    <xf numFmtId="0" fontId="48" fillId="7" borderId="4" xfId="2" applyFont="1" applyFill="1" applyBorder="1" applyAlignment="1">
      <alignment horizontal="center" vertical="center" wrapText="1"/>
    </xf>
    <xf numFmtId="0" fontId="48" fillId="7" borderId="21" xfId="2" applyFont="1" applyFill="1" applyBorder="1" applyAlignment="1">
      <alignment horizontal="center" vertical="center" wrapText="1"/>
    </xf>
    <xf numFmtId="0" fontId="49" fillId="6" borderId="11" xfId="2" applyFont="1" applyFill="1" applyBorder="1" applyAlignment="1" applyProtection="1">
      <alignment horizontal="center" vertical="center"/>
    </xf>
    <xf numFmtId="0" fontId="49" fillId="6" borderId="12" xfId="2" applyFont="1" applyFill="1" applyBorder="1" applyAlignment="1" applyProtection="1">
      <alignment horizontal="center" vertical="center"/>
    </xf>
    <xf numFmtId="0" fontId="49" fillId="6" borderId="13" xfId="2" applyFont="1" applyFill="1" applyBorder="1" applyAlignment="1" applyProtection="1">
      <alignment horizontal="center" vertical="center"/>
    </xf>
    <xf numFmtId="0" fontId="49" fillId="6" borderId="20" xfId="2" applyFont="1" applyFill="1" applyBorder="1" applyAlignment="1" applyProtection="1">
      <alignment horizontal="center" vertical="center"/>
    </xf>
    <xf numFmtId="0" fontId="49" fillId="6" borderId="4" xfId="2" applyFont="1" applyFill="1" applyBorder="1" applyAlignment="1" applyProtection="1">
      <alignment horizontal="center" vertical="center"/>
    </xf>
    <xf numFmtId="0" fontId="49" fillId="6" borderId="21" xfId="2" applyFont="1" applyFill="1" applyBorder="1" applyAlignment="1" applyProtection="1">
      <alignment horizontal="center" vertical="center"/>
    </xf>
    <xf numFmtId="0" fontId="50" fillId="6" borderId="12" xfId="2" applyFont="1" applyFill="1" applyBorder="1" applyAlignment="1">
      <alignment horizontal="center" vertical="center" shrinkToFit="1"/>
    </xf>
    <xf numFmtId="0" fontId="50" fillId="6" borderId="46" xfId="2" applyFont="1" applyFill="1" applyBorder="1" applyAlignment="1">
      <alignment horizontal="center" vertical="center" shrinkToFit="1"/>
    </xf>
    <xf numFmtId="0" fontId="50" fillId="6" borderId="4" xfId="2" applyFont="1" applyFill="1" applyBorder="1" applyAlignment="1">
      <alignment horizontal="center" vertical="center" shrinkToFit="1"/>
    </xf>
    <xf numFmtId="0" fontId="50" fillId="6" borderId="41" xfId="2" applyFont="1" applyFill="1" applyBorder="1" applyAlignment="1">
      <alignment horizontal="center" vertical="center" shrinkToFit="1"/>
    </xf>
    <xf numFmtId="0" fontId="45" fillId="10" borderId="0" xfId="2" applyFont="1" applyFill="1" applyBorder="1" applyAlignment="1">
      <alignment vertical="center"/>
    </xf>
    <xf numFmtId="180" fontId="51" fillId="9" borderId="24" xfId="2" applyNumberFormat="1" applyFont="1" applyFill="1" applyBorder="1" applyAlignment="1" applyProtection="1">
      <alignment horizontal="center" vertical="center"/>
    </xf>
    <xf numFmtId="180" fontId="51" fillId="9" borderId="25" xfId="2" applyNumberFormat="1" applyFont="1" applyFill="1" applyBorder="1" applyAlignment="1" applyProtection="1">
      <alignment horizontal="center" vertical="center"/>
    </xf>
    <xf numFmtId="180" fontId="51" fillId="9" borderId="44" xfId="2" applyNumberFormat="1" applyFont="1" applyFill="1" applyBorder="1" applyAlignment="1" applyProtection="1">
      <alignment horizontal="center" vertical="center"/>
    </xf>
    <xf numFmtId="180" fontId="51" fillId="8" borderId="24" xfId="2" applyNumberFormat="1" applyFont="1" applyFill="1" applyBorder="1" applyAlignment="1" applyProtection="1">
      <alignment horizontal="center" vertical="center"/>
    </xf>
    <xf numFmtId="180" fontId="51" fillId="8" borderId="25" xfId="2" applyNumberFormat="1" applyFont="1" applyFill="1" applyBorder="1" applyAlignment="1" applyProtection="1">
      <alignment horizontal="center" vertical="center"/>
    </xf>
    <xf numFmtId="180" fontId="51" fillId="8" borderId="44" xfId="2" applyNumberFormat="1" applyFont="1" applyFill="1" applyBorder="1" applyAlignment="1" applyProtection="1">
      <alignment horizontal="center" vertical="center"/>
    </xf>
    <xf numFmtId="0" fontId="48" fillId="7" borderId="25" xfId="2" applyFont="1" applyFill="1" applyBorder="1" applyAlignment="1">
      <alignment horizontal="center" vertical="center"/>
    </xf>
    <xf numFmtId="0" fontId="48" fillId="7" borderId="26" xfId="2" applyFont="1" applyFill="1" applyBorder="1" applyAlignment="1">
      <alignment horizontal="center" vertical="center"/>
    </xf>
    <xf numFmtId="0" fontId="48" fillId="7" borderId="133" xfId="2" applyFont="1" applyFill="1" applyBorder="1" applyAlignment="1">
      <alignment horizontal="center" vertical="center" wrapText="1" shrinkToFit="1"/>
    </xf>
    <xf numFmtId="0" fontId="48" fillId="7" borderId="131" xfId="2" applyFont="1" applyFill="1" applyBorder="1" applyAlignment="1">
      <alignment horizontal="center" vertical="center" wrapText="1" shrinkToFit="1"/>
    </xf>
    <xf numFmtId="0" fontId="48" fillId="7" borderId="132" xfId="2" applyFont="1" applyFill="1" applyBorder="1" applyAlignment="1">
      <alignment horizontal="center" vertical="center" wrapText="1" shrinkToFit="1"/>
    </xf>
    <xf numFmtId="0" fontId="48" fillId="7" borderId="87" xfId="2" applyFont="1" applyFill="1" applyBorder="1" applyAlignment="1">
      <alignment horizontal="center" vertical="center" wrapText="1" shrinkToFit="1"/>
    </xf>
    <xf numFmtId="0" fontId="48" fillId="7" borderId="4" xfId="2" applyFont="1" applyFill="1" applyBorder="1" applyAlignment="1">
      <alignment horizontal="center" vertical="center" wrapText="1" shrinkToFit="1"/>
    </xf>
    <xf numFmtId="0" fontId="48" fillId="7" borderId="124" xfId="2" applyFont="1" applyFill="1" applyBorder="1" applyAlignment="1">
      <alignment horizontal="center" vertical="center" wrapText="1" shrinkToFit="1"/>
    </xf>
    <xf numFmtId="0" fontId="48" fillId="7" borderId="135" xfId="2" applyFont="1" applyFill="1" applyBorder="1" applyAlignment="1">
      <alignment horizontal="center" vertical="center" shrinkToFit="1"/>
    </xf>
    <xf numFmtId="0" fontId="48" fillId="7" borderId="136" xfId="2" applyFont="1" applyFill="1" applyBorder="1" applyAlignment="1">
      <alignment horizontal="center" vertical="center" shrinkToFit="1"/>
    </xf>
    <xf numFmtId="0" fontId="48" fillId="7" borderId="137" xfId="2" applyFont="1" applyFill="1" applyBorder="1" applyAlignment="1">
      <alignment horizontal="center" vertical="center" shrinkToFit="1"/>
    </xf>
    <xf numFmtId="0" fontId="10" fillId="8" borderId="131" xfId="2" applyFont="1" applyFill="1" applyBorder="1" applyAlignment="1">
      <alignment horizontal="center" vertical="center" justifyLastLine="1"/>
    </xf>
    <xf numFmtId="0" fontId="10" fillId="8" borderId="146" xfId="2" applyFont="1" applyFill="1" applyBorder="1" applyAlignment="1">
      <alignment horizontal="center" vertical="center" justifyLastLine="1"/>
    </xf>
    <xf numFmtId="0" fontId="48" fillId="7" borderId="121" xfId="2" applyFont="1" applyFill="1" applyBorder="1" applyAlignment="1">
      <alignment horizontal="center" vertical="center" shrinkToFit="1"/>
    </xf>
    <xf numFmtId="0" fontId="48" fillId="7" borderId="118" xfId="2" applyFont="1" applyFill="1" applyBorder="1" applyAlignment="1">
      <alignment horizontal="center" vertical="center" shrinkToFit="1"/>
    </xf>
    <xf numFmtId="0" fontId="48" fillId="7" borderId="123" xfId="2" applyFont="1" applyFill="1" applyBorder="1" applyAlignment="1">
      <alignment horizontal="center" vertical="center" shrinkToFit="1"/>
    </xf>
    <xf numFmtId="0" fontId="50" fillId="8" borderId="84" xfId="2" applyFont="1" applyFill="1" applyBorder="1" applyAlignment="1">
      <alignment horizontal="center" vertical="center" justifyLastLine="1"/>
    </xf>
    <xf numFmtId="0" fontId="50" fillId="8" borderId="155" xfId="2" applyFont="1" applyFill="1" applyBorder="1" applyAlignment="1">
      <alignment horizontal="center" vertical="center" justifyLastLine="1"/>
    </xf>
    <xf numFmtId="182" fontId="50" fillId="8" borderId="98" xfId="2" applyNumberFormat="1" applyFont="1" applyFill="1" applyBorder="1" applyAlignment="1">
      <alignment horizontal="left" vertical="center"/>
    </xf>
    <xf numFmtId="0" fontId="48" fillId="7" borderId="127" xfId="2" applyFont="1" applyFill="1" applyBorder="1" applyAlignment="1">
      <alignment horizontal="center" vertical="center" shrinkToFit="1"/>
    </xf>
    <xf numFmtId="0" fontId="48" fillId="7" borderId="129" xfId="2" applyFont="1" applyFill="1" applyBorder="1" applyAlignment="1">
      <alignment horizontal="center" vertical="center" shrinkToFit="1"/>
    </xf>
    <xf numFmtId="0" fontId="48" fillId="7" borderId="130" xfId="2" applyFont="1" applyFill="1" applyBorder="1" applyAlignment="1">
      <alignment horizontal="center" vertical="center" shrinkToFit="1"/>
    </xf>
    <xf numFmtId="0" fontId="50" fillId="8" borderId="125" xfId="2" applyFont="1" applyFill="1" applyBorder="1" applyAlignment="1">
      <alignment horizontal="center" vertical="center" justifyLastLine="1"/>
    </xf>
    <xf numFmtId="0" fontId="50" fillId="8" borderId="148" xfId="2" applyFont="1" applyFill="1" applyBorder="1" applyAlignment="1">
      <alignment horizontal="center" vertical="center" justifyLastLine="1"/>
    </xf>
    <xf numFmtId="0" fontId="48" fillId="7" borderId="143" xfId="2" applyFont="1" applyFill="1" applyBorder="1" applyAlignment="1">
      <alignment horizontal="center" vertical="center" wrapText="1"/>
    </xf>
    <xf numFmtId="0" fontId="48" fillId="7" borderId="138" xfId="2" applyFont="1" applyFill="1" applyBorder="1" applyAlignment="1">
      <alignment horizontal="center" vertical="center" wrapText="1"/>
    </xf>
    <xf numFmtId="0" fontId="48" fillId="7" borderId="144" xfId="2" applyFont="1" applyFill="1" applyBorder="1" applyAlignment="1">
      <alignment horizontal="center" vertical="center" wrapText="1"/>
    </xf>
    <xf numFmtId="0" fontId="48" fillId="7" borderId="131" xfId="2" applyFont="1" applyFill="1" applyBorder="1" applyAlignment="1">
      <alignment horizontal="center" vertical="center" shrinkToFit="1"/>
    </xf>
    <xf numFmtId="0" fontId="48" fillId="7" borderId="134" xfId="2" applyFont="1" applyFill="1" applyBorder="1" applyAlignment="1">
      <alignment horizontal="center" vertical="center" shrinkToFit="1"/>
    </xf>
    <xf numFmtId="0" fontId="48" fillId="7" borderId="126" xfId="2" applyFont="1" applyFill="1" applyBorder="1" applyAlignment="1">
      <alignment horizontal="center" vertical="center" shrinkToFit="1"/>
    </xf>
    <xf numFmtId="49" fontId="48" fillId="7" borderId="1" xfId="2" applyNumberFormat="1" applyFont="1" applyFill="1" applyBorder="1" applyAlignment="1">
      <alignment horizontal="center" vertical="center" wrapText="1"/>
    </xf>
    <xf numFmtId="0" fontId="48" fillId="7" borderId="1" xfId="2" applyFont="1" applyFill="1" applyBorder="1" applyAlignment="1">
      <alignment horizontal="center" vertical="center" wrapText="1" shrinkToFit="1"/>
    </xf>
    <xf numFmtId="0" fontId="48" fillId="7" borderId="50" xfId="2" applyFont="1" applyFill="1" applyBorder="1" applyAlignment="1">
      <alignment horizontal="center" vertical="center" wrapText="1" shrinkToFit="1"/>
    </xf>
    <xf numFmtId="0" fontId="48" fillId="7" borderId="98" xfId="2" applyFont="1" applyFill="1" applyBorder="1" applyAlignment="1">
      <alignment horizontal="center" vertical="center" wrapText="1" shrinkToFit="1"/>
    </xf>
    <xf numFmtId="0" fontId="48" fillId="7" borderId="145" xfId="2" applyFont="1" applyFill="1" applyBorder="1" applyAlignment="1">
      <alignment horizontal="center" vertical="center" shrinkToFit="1"/>
    </xf>
    <xf numFmtId="0" fontId="48" fillId="7" borderId="151" xfId="2" applyFont="1" applyFill="1" applyBorder="1" applyAlignment="1">
      <alignment horizontal="center" vertical="center" shrinkToFit="1"/>
    </xf>
    <xf numFmtId="0" fontId="50" fillId="8" borderId="133" xfId="2" applyFont="1" applyFill="1" applyBorder="1" applyAlignment="1">
      <alignment horizontal="left" vertical="center" wrapText="1" shrinkToFit="1"/>
    </xf>
    <xf numFmtId="0" fontId="50" fillId="8" borderId="131" xfId="2" applyFont="1" applyFill="1" applyBorder="1" applyAlignment="1">
      <alignment horizontal="left" vertical="center" shrinkToFit="1"/>
    </xf>
    <xf numFmtId="0" fontId="50" fillId="8" borderId="132" xfId="2" applyFont="1" applyFill="1" applyBorder="1" applyAlignment="1">
      <alignment horizontal="left" vertical="center" shrinkToFit="1"/>
    </xf>
    <xf numFmtId="0" fontId="50" fillId="8" borderId="134" xfId="2" applyFont="1" applyFill="1" applyBorder="1" applyAlignment="1">
      <alignment horizontal="left" vertical="center" shrinkToFit="1"/>
    </xf>
    <xf numFmtId="0" fontId="50" fillId="8" borderId="126" xfId="2" applyFont="1" applyFill="1" applyBorder="1" applyAlignment="1">
      <alignment horizontal="left" vertical="center" shrinkToFit="1"/>
    </xf>
    <xf numFmtId="0" fontId="50" fillId="8" borderId="128" xfId="2" applyFont="1" applyFill="1" applyBorder="1" applyAlignment="1">
      <alignment horizontal="left" vertical="center" shrinkToFit="1"/>
    </xf>
    <xf numFmtId="0" fontId="50" fillId="8" borderId="87" xfId="2" applyFont="1" applyFill="1" applyBorder="1" applyAlignment="1">
      <alignment horizontal="left" vertical="center" shrinkToFit="1"/>
    </xf>
    <xf numFmtId="0" fontId="50" fillId="8" borderId="4" xfId="2" applyFont="1" applyFill="1" applyBorder="1" applyAlignment="1">
      <alignment horizontal="left" vertical="center" shrinkToFit="1"/>
    </xf>
    <xf numFmtId="0" fontId="50" fillId="8" borderId="124" xfId="2" applyFont="1" applyFill="1" applyBorder="1" applyAlignment="1">
      <alignment horizontal="left" vertical="center" shrinkToFit="1"/>
    </xf>
    <xf numFmtId="0" fontId="48" fillId="7" borderId="52" xfId="2" applyFont="1" applyFill="1" applyBorder="1" applyAlignment="1">
      <alignment horizontal="center" vertical="center" wrapText="1"/>
    </xf>
    <xf numFmtId="0" fontId="48" fillId="7" borderId="141" xfId="2" applyFont="1" applyFill="1" applyBorder="1" applyAlignment="1">
      <alignment horizontal="center" vertical="center" wrapText="1"/>
    </xf>
    <xf numFmtId="0" fontId="48" fillId="7" borderId="134" xfId="2" applyFont="1" applyFill="1" applyBorder="1" applyAlignment="1">
      <alignment horizontal="center" vertical="center" wrapText="1" shrinkToFit="1"/>
    </xf>
    <xf numFmtId="0" fontId="48" fillId="7" borderId="126" xfId="2" applyFont="1" applyFill="1" applyBorder="1" applyAlignment="1">
      <alignment horizontal="center" vertical="center" wrapText="1" shrinkToFit="1"/>
    </xf>
    <xf numFmtId="0" fontId="48" fillId="7" borderId="128" xfId="2" applyFont="1" applyFill="1" applyBorder="1" applyAlignment="1">
      <alignment horizontal="center" vertical="center" wrapText="1" shrinkToFit="1"/>
    </xf>
    <xf numFmtId="0" fontId="48" fillId="7" borderId="42" xfId="2" applyFont="1" applyFill="1" applyBorder="1" applyAlignment="1">
      <alignment horizontal="center" vertical="center" shrinkToFit="1"/>
    </xf>
    <xf numFmtId="0" fontId="48" fillId="7" borderId="149" xfId="2" applyFont="1" applyFill="1" applyBorder="1" applyAlignment="1">
      <alignment horizontal="center" vertical="center" shrinkToFit="1"/>
    </xf>
    <xf numFmtId="0" fontId="48" fillId="7" borderId="150" xfId="2" applyFont="1" applyFill="1" applyBorder="1" applyAlignment="1">
      <alignment horizontal="center" vertical="center" shrinkToFit="1"/>
    </xf>
    <xf numFmtId="49" fontId="48" fillId="7" borderId="51" xfId="2" applyNumberFormat="1" applyFont="1" applyFill="1" applyBorder="1" applyAlignment="1">
      <alignment horizontal="center" vertical="center" wrapText="1"/>
    </xf>
    <xf numFmtId="0" fontId="48" fillId="7" borderId="147" xfId="2" applyFont="1" applyFill="1" applyBorder="1" applyAlignment="1">
      <alignment horizontal="center" vertical="center" shrinkToFit="1"/>
    </xf>
    <xf numFmtId="178" fontId="53" fillId="8" borderId="173" xfId="2" applyNumberFormat="1" applyFont="1" applyFill="1" applyBorder="1" applyAlignment="1">
      <alignment horizontal="center" vertical="center" wrapText="1"/>
    </xf>
    <xf numFmtId="178" fontId="53" fillId="8" borderId="166" xfId="2" applyNumberFormat="1" applyFont="1" applyFill="1" applyBorder="1" applyAlignment="1">
      <alignment horizontal="center" vertical="center" wrapText="1"/>
    </xf>
    <xf numFmtId="0" fontId="34" fillId="7" borderId="160" xfId="0" applyFont="1" applyFill="1" applyBorder="1" applyAlignment="1">
      <alignment horizontal="center" vertical="center" wrapText="1"/>
    </xf>
    <xf numFmtId="0" fontId="34" fillId="7" borderId="161" xfId="0" applyFont="1" applyFill="1" applyBorder="1" applyAlignment="1">
      <alignment horizontal="center" vertical="center" wrapText="1"/>
    </xf>
    <xf numFmtId="49" fontId="50" fillId="6" borderId="24" xfId="2" applyNumberFormat="1" applyFont="1" applyFill="1" applyBorder="1" applyAlignment="1">
      <alignment horizontal="center" vertical="center"/>
    </xf>
    <xf numFmtId="49" fontId="50" fillId="6" borderId="25" xfId="2" applyNumberFormat="1" applyFont="1" applyFill="1" applyBorder="1" applyAlignment="1">
      <alignment horizontal="center" vertical="center"/>
    </xf>
    <xf numFmtId="0" fontId="51" fillId="6" borderId="24" xfId="2" applyFont="1" applyFill="1" applyBorder="1" applyAlignment="1" applyProtection="1">
      <alignment horizontal="center" vertical="center"/>
    </xf>
    <xf numFmtId="0" fontId="51" fillId="6" borderId="25" xfId="2" applyFont="1" applyFill="1" applyBorder="1" applyAlignment="1" applyProtection="1">
      <alignment horizontal="center" vertical="center"/>
    </xf>
    <xf numFmtId="0" fontId="51" fillId="6" borderId="26" xfId="2" applyFont="1" applyFill="1" applyBorder="1" applyAlignment="1" applyProtection="1">
      <alignment horizontal="center" vertical="center"/>
    </xf>
    <xf numFmtId="0" fontId="20" fillId="7" borderId="170" xfId="0" applyFont="1" applyFill="1" applyBorder="1" applyAlignment="1">
      <alignment horizontal="center" vertical="center"/>
    </xf>
    <xf numFmtId="0" fontId="20" fillId="7" borderId="158" xfId="0" applyFont="1" applyFill="1" applyBorder="1" applyAlignment="1">
      <alignment horizontal="center" vertical="center"/>
    </xf>
    <xf numFmtId="0" fontId="20" fillId="7" borderId="159" xfId="0" applyFont="1" applyFill="1" applyBorder="1" applyAlignment="1">
      <alignment horizontal="center" vertical="center"/>
    </xf>
    <xf numFmtId="0" fontId="20" fillId="7" borderId="157" xfId="0" applyFont="1" applyFill="1" applyBorder="1" applyAlignment="1">
      <alignment horizontal="center" vertical="center"/>
    </xf>
    <xf numFmtId="49" fontId="48" fillId="7" borderId="45" xfId="2" applyNumberFormat="1" applyFont="1" applyFill="1" applyBorder="1" applyAlignment="1">
      <alignment horizontal="left" vertical="center" wrapText="1"/>
    </xf>
    <xf numFmtId="49" fontId="48" fillId="7" borderId="25" xfId="2" applyNumberFormat="1" applyFont="1" applyFill="1" applyBorder="1" applyAlignment="1">
      <alignment horizontal="left" vertical="center" wrapText="1"/>
    </xf>
    <xf numFmtId="49" fontId="48" fillId="7" borderId="44" xfId="2" applyNumberFormat="1" applyFont="1" applyFill="1" applyBorder="1" applyAlignment="1">
      <alignment horizontal="left" vertical="center" wrapText="1"/>
    </xf>
    <xf numFmtId="178" fontId="16" fillId="8" borderId="166" xfId="2" applyNumberFormat="1" applyFont="1" applyFill="1" applyBorder="1" applyAlignment="1">
      <alignment horizontal="center" vertical="center" wrapText="1"/>
    </xf>
    <xf numFmtId="178" fontId="16" fillId="8" borderId="167" xfId="2" applyNumberFormat="1" applyFont="1" applyFill="1" applyBorder="1" applyAlignment="1">
      <alignment horizontal="center" vertical="center" wrapText="1"/>
    </xf>
    <xf numFmtId="178" fontId="56" fillId="8" borderId="165" xfId="0" applyNumberFormat="1" applyFont="1" applyFill="1" applyBorder="1" applyAlignment="1">
      <alignment horizontal="center" vertical="center"/>
    </xf>
    <xf numFmtId="178" fontId="56" fillId="8" borderId="166" xfId="0" applyNumberFormat="1" applyFont="1" applyFill="1" applyBorder="1" applyAlignment="1">
      <alignment horizontal="center" vertical="center"/>
    </xf>
    <xf numFmtId="178" fontId="35" fillId="9" borderId="168" xfId="2" applyNumberFormat="1" applyFont="1" applyFill="1" applyBorder="1" applyAlignment="1">
      <alignment horizontal="center" vertical="center" wrapText="1"/>
    </xf>
    <xf numFmtId="178" fontId="35" fillId="9" borderId="169" xfId="2" applyNumberFormat="1" applyFont="1" applyFill="1" applyBorder="1" applyAlignment="1">
      <alignment horizontal="center" vertical="center" wrapText="1"/>
    </xf>
    <xf numFmtId="178" fontId="35" fillId="9" borderId="174" xfId="2" applyNumberFormat="1" applyFont="1" applyFill="1" applyBorder="1" applyAlignment="1">
      <alignment horizontal="center" vertical="center" wrapText="1"/>
    </xf>
    <xf numFmtId="181" fontId="50" fillId="6" borderId="24" xfId="2" applyNumberFormat="1" applyFont="1" applyFill="1" applyBorder="1" applyAlignment="1">
      <alignment horizontal="center" vertical="center"/>
    </xf>
    <xf numFmtId="181" fontId="50" fillId="6" borderId="25" xfId="2" applyNumberFormat="1" applyFont="1" applyFill="1" applyBorder="1" applyAlignment="1">
      <alignment horizontal="center" vertical="center"/>
    </xf>
    <xf numFmtId="181" fontId="50" fillId="6" borderId="44" xfId="2" applyNumberFormat="1" applyFont="1" applyFill="1" applyBorder="1" applyAlignment="1">
      <alignment horizontal="center" vertical="center"/>
    </xf>
    <xf numFmtId="178" fontId="53" fillId="8" borderId="167" xfId="2" applyNumberFormat="1" applyFont="1" applyFill="1" applyBorder="1" applyAlignment="1">
      <alignment horizontal="center" vertical="center" wrapText="1"/>
    </xf>
    <xf numFmtId="178" fontId="16" fillId="8" borderId="165" xfId="2" applyNumberFormat="1" applyFont="1" applyFill="1" applyBorder="1" applyAlignment="1">
      <alignment horizontal="center" vertical="center" wrapText="1"/>
    </xf>
    <xf numFmtId="0" fontId="11" fillId="7" borderId="11"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7" borderId="46" xfId="2" applyFont="1" applyFill="1" applyBorder="1" applyAlignment="1">
      <alignment horizontal="center" vertical="center" wrapText="1"/>
    </xf>
    <xf numFmtId="0" fontId="11" fillId="7" borderId="163" xfId="2" applyFont="1" applyFill="1" applyBorder="1" applyAlignment="1">
      <alignment horizontal="center" vertical="center" wrapText="1"/>
    </xf>
    <xf numFmtId="0" fontId="11" fillId="7" borderId="164" xfId="2" applyFont="1" applyFill="1" applyBorder="1" applyAlignment="1">
      <alignment horizontal="center" vertical="center" wrapText="1"/>
    </xf>
    <xf numFmtId="0" fontId="11" fillId="7" borderId="172" xfId="2" applyFont="1" applyFill="1" applyBorder="1" applyAlignment="1">
      <alignment horizontal="center" vertical="center" wrapText="1"/>
    </xf>
    <xf numFmtId="49" fontId="45" fillId="10" borderId="0" xfId="2" applyNumberFormat="1" applyFont="1" applyFill="1" applyAlignment="1">
      <alignment vertical="center"/>
    </xf>
    <xf numFmtId="0" fontId="45" fillId="10" borderId="0" xfId="2" applyNumberFormat="1" applyFont="1" applyFill="1" applyBorder="1" applyAlignment="1">
      <alignment vertical="center" wrapText="1"/>
    </xf>
    <xf numFmtId="0" fontId="48" fillId="7" borderId="56" xfId="2" applyFont="1" applyFill="1" applyBorder="1" applyAlignment="1">
      <alignment horizontal="center" vertical="center" shrinkToFit="1"/>
    </xf>
    <xf numFmtId="0" fontId="48" fillId="7" borderId="57" xfId="2" applyFont="1" applyFill="1" applyBorder="1" applyAlignment="1">
      <alignment horizontal="center" vertical="center" shrinkToFit="1"/>
    </xf>
    <xf numFmtId="0" fontId="48" fillId="7" borderId="58" xfId="2" applyFont="1" applyFill="1" applyBorder="1" applyAlignment="1">
      <alignment horizontal="center" vertical="center" shrinkToFit="1"/>
    </xf>
    <xf numFmtId="176" fontId="49" fillId="9" borderId="59" xfId="2" applyNumberFormat="1" applyFont="1" applyFill="1" applyBorder="1" applyAlignment="1">
      <alignment horizontal="left" vertical="center"/>
    </xf>
    <xf numFmtId="0" fontId="49" fillId="9" borderId="60" xfId="2" applyFont="1" applyFill="1" applyBorder="1" applyAlignment="1">
      <alignment horizontal="left"/>
    </xf>
    <xf numFmtId="0" fontId="49" fillId="9" borderId="61" xfId="2" applyFont="1" applyFill="1" applyBorder="1" applyAlignment="1">
      <alignment horizontal="left"/>
    </xf>
    <xf numFmtId="0" fontId="48" fillId="7" borderId="37" xfId="2" applyFont="1" applyFill="1" applyBorder="1" applyAlignment="1">
      <alignment horizontal="center" vertical="center" shrinkToFit="1"/>
    </xf>
    <xf numFmtId="0" fontId="48" fillId="7" borderId="38" xfId="2" applyFont="1" applyFill="1" applyBorder="1" applyAlignment="1">
      <alignment horizontal="center" vertical="center" shrinkToFit="1"/>
    </xf>
    <xf numFmtId="0" fontId="48" fillId="7" borderId="20" xfId="2" applyFont="1" applyFill="1" applyBorder="1" applyAlignment="1">
      <alignment horizontal="center" vertical="center" shrinkToFit="1"/>
    </xf>
    <xf numFmtId="0" fontId="48" fillId="7" borderId="4" xfId="2" applyFont="1" applyFill="1" applyBorder="1" applyAlignment="1">
      <alignment horizontal="center" vertical="center" shrinkToFit="1"/>
    </xf>
    <xf numFmtId="0" fontId="48" fillId="7" borderId="39" xfId="2" applyFont="1" applyFill="1" applyBorder="1" applyAlignment="1">
      <alignment horizontal="center" vertical="center" shrinkToFit="1"/>
    </xf>
    <xf numFmtId="0" fontId="48" fillId="7" borderId="41" xfId="2" applyFont="1" applyFill="1" applyBorder="1" applyAlignment="1">
      <alignment horizontal="center" vertical="center" shrinkToFit="1"/>
    </xf>
    <xf numFmtId="0" fontId="48" fillId="7" borderId="42" xfId="2" applyFont="1" applyFill="1" applyBorder="1" applyAlignment="1">
      <alignment horizontal="center" vertical="center" wrapText="1" shrinkToFit="1"/>
    </xf>
    <xf numFmtId="0" fontId="48" fillId="7" borderId="0" xfId="2" applyFont="1" applyFill="1" applyBorder="1" applyAlignment="1">
      <alignment horizontal="center" vertical="center" shrinkToFit="1"/>
    </xf>
    <xf numFmtId="0" fontId="48" fillId="7" borderId="43" xfId="2" applyFont="1" applyFill="1" applyBorder="1" applyAlignment="1">
      <alignment horizontal="center" vertical="center" shrinkToFit="1"/>
    </xf>
    <xf numFmtId="176" fontId="49" fillId="9" borderId="122" xfId="2" applyNumberFormat="1" applyFont="1" applyFill="1" applyBorder="1" applyAlignment="1">
      <alignment horizontal="left" vertical="center"/>
    </xf>
    <xf numFmtId="0" fontId="49" fillId="9" borderId="119" xfId="2" applyFont="1" applyFill="1" applyBorder="1" applyAlignment="1">
      <alignment horizontal="left"/>
    </xf>
    <xf numFmtId="0" fontId="49" fillId="9" borderId="120" xfId="2" applyFont="1" applyFill="1" applyBorder="1" applyAlignment="1">
      <alignment horizontal="left"/>
    </xf>
    <xf numFmtId="0" fontId="48" fillId="7" borderId="92" xfId="2" applyFont="1" applyFill="1" applyBorder="1" applyAlignment="1">
      <alignment horizontal="center" vertical="center" wrapText="1"/>
    </xf>
    <xf numFmtId="0" fontId="48" fillId="7" borderId="93" xfId="2" applyFont="1" applyFill="1" applyBorder="1" applyAlignment="1">
      <alignment horizontal="center" vertical="center" wrapText="1"/>
    </xf>
    <xf numFmtId="0" fontId="48" fillId="7" borderId="50" xfId="2" applyFont="1" applyFill="1" applyBorder="1" applyAlignment="1">
      <alignment horizontal="center" vertical="center"/>
    </xf>
    <xf numFmtId="0" fontId="48" fillId="7" borderId="98" xfId="2" applyFont="1" applyFill="1" applyBorder="1" applyAlignment="1">
      <alignment horizontal="center" vertical="center"/>
    </xf>
    <xf numFmtId="0" fontId="48" fillId="7" borderId="152" xfId="2" applyFont="1" applyFill="1" applyBorder="1" applyAlignment="1">
      <alignment horizontal="center" vertical="center"/>
    </xf>
    <xf numFmtId="0" fontId="50" fillId="8" borderId="52" xfId="2" applyFont="1" applyFill="1" applyBorder="1" applyAlignment="1">
      <alignment horizontal="left" vertical="center" wrapText="1"/>
    </xf>
    <xf numFmtId="0" fontId="50" fillId="8" borderId="141" xfId="2" applyFont="1" applyFill="1" applyBorder="1" applyAlignment="1">
      <alignment horizontal="left" vertical="center" wrapText="1"/>
    </xf>
    <xf numFmtId="0" fontId="50" fillId="8" borderId="142" xfId="2" applyFont="1" applyFill="1" applyBorder="1" applyAlignment="1">
      <alignment horizontal="left" vertical="center" wrapText="1"/>
    </xf>
    <xf numFmtId="0" fontId="48" fillId="7" borderId="45" xfId="2" applyFont="1" applyFill="1" applyBorder="1" applyAlignment="1">
      <alignment horizontal="center" vertical="center" shrinkToFit="1"/>
    </xf>
    <xf numFmtId="0" fontId="48" fillId="7" borderId="25" xfId="2" applyFont="1" applyFill="1" applyBorder="1" applyAlignment="1">
      <alignment horizontal="center" vertical="center" shrinkToFit="1"/>
    </xf>
    <xf numFmtId="0" fontId="48" fillId="7" borderId="89" xfId="2" applyFont="1" applyFill="1" applyBorder="1" applyAlignment="1">
      <alignment horizontal="center" vertical="center" shrinkToFit="1"/>
    </xf>
    <xf numFmtId="0" fontId="50" fillId="7" borderId="25" xfId="2" applyFont="1" applyFill="1" applyBorder="1" applyAlignment="1">
      <alignment horizontal="center" vertical="center" shrinkToFit="1"/>
    </xf>
    <xf numFmtId="0" fontId="50" fillId="7" borderId="44" xfId="2" applyFont="1" applyFill="1" applyBorder="1" applyAlignment="1">
      <alignment horizontal="center" vertical="center" shrinkToFit="1"/>
    </xf>
    <xf numFmtId="178" fontId="50" fillId="8" borderId="88" xfId="2" applyNumberFormat="1" applyFont="1" applyFill="1" applyBorder="1" applyAlignment="1">
      <alignment horizontal="center" vertical="center" shrinkToFit="1"/>
    </xf>
    <xf numFmtId="178" fontId="50" fillId="8" borderId="25" xfId="2" applyNumberFormat="1" applyFont="1" applyFill="1" applyBorder="1" applyAlignment="1">
      <alignment horizontal="center" vertical="center" shrinkToFit="1"/>
    </xf>
    <xf numFmtId="0" fontId="58" fillId="0" borderId="0" xfId="2" applyFont="1" applyFill="1" applyBorder="1" applyAlignment="1">
      <alignment horizontal="left" vertical="center" wrapText="1" justifyLastLine="1"/>
    </xf>
    <xf numFmtId="0" fontId="50" fillId="8" borderId="141" xfId="2" applyFont="1" applyFill="1" applyBorder="1" applyAlignment="1">
      <alignment horizontal="left" vertical="center" wrapText="1" shrinkToFit="1"/>
    </xf>
    <xf numFmtId="0" fontId="50" fillId="8" borderId="142" xfId="2" applyFont="1" applyFill="1" applyBorder="1" applyAlignment="1">
      <alignment horizontal="left" vertical="center" wrapText="1" shrinkToFit="1"/>
    </xf>
    <xf numFmtId="0" fontId="10" fillId="8" borderId="76" xfId="3" applyFont="1" applyFill="1" applyBorder="1" applyAlignment="1">
      <alignment horizontal="center" vertical="center" shrinkToFit="1"/>
    </xf>
    <xf numFmtId="0" fontId="10" fillId="8" borderId="78" xfId="3" applyFont="1" applyFill="1" applyBorder="1" applyAlignment="1">
      <alignment horizontal="center" vertical="center" shrinkToFit="1"/>
    </xf>
    <xf numFmtId="0" fontId="10" fillId="8" borderId="77" xfId="3" applyFont="1" applyFill="1" applyBorder="1" applyAlignment="1">
      <alignment horizontal="center" vertical="center" shrinkToFit="1"/>
    </xf>
    <xf numFmtId="0" fontId="10" fillId="8" borderId="79" xfId="3" applyFont="1" applyFill="1" applyBorder="1" applyAlignment="1">
      <alignment horizontal="left" vertical="center" shrinkToFit="1"/>
    </xf>
    <xf numFmtId="0" fontId="10" fillId="8" borderId="78" xfId="3" applyFont="1" applyFill="1" applyBorder="1" applyAlignment="1">
      <alignment horizontal="left" vertical="center" shrinkToFit="1"/>
    </xf>
    <xf numFmtId="0" fontId="10" fillId="8" borderId="77" xfId="3" applyFont="1" applyFill="1" applyBorder="1" applyAlignment="1">
      <alignment horizontal="left" vertical="center" shrinkToFit="1"/>
    </xf>
    <xf numFmtId="179" fontId="10" fillId="8" borderId="79" xfId="3" applyNumberFormat="1" applyFont="1" applyFill="1" applyBorder="1" applyAlignment="1">
      <alignment horizontal="right" vertical="center" shrinkToFit="1"/>
    </xf>
    <xf numFmtId="179" fontId="10" fillId="8" borderId="78" xfId="3" applyNumberFormat="1" applyFont="1" applyFill="1" applyBorder="1" applyAlignment="1">
      <alignment horizontal="right" vertical="center" shrinkToFit="1"/>
    </xf>
    <xf numFmtId="179" fontId="10" fillId="8" borderId="153" xfId="3" applyNumberFormat="1" applyFont="1" applyFill="1" applyBorder="1" applyAlignment="1">
      <alignment horizontal="right" vertical="center" shrinkToFit="1"/>
    </xf>
    <xf numFmtId="179" fontId="10" fillId="8" borderId="154" xfId="3" applyNumberFormat="1" applyFont="1" applyFill="1" applyBorder="1" applyAlignment="1">
      <alignment horizontal="center" vertical="center" shrinkToFit="1"/>
    </xf>
    <xf numFmtId="179" fontId="10" fillId="8" borderId="77" xfId="3" applyNumberFormat="1" applyFont="1" applyFill="1" applyBorder="1" applyAlignment="1">
      <alignment horizontal="center" vertical="center" shrinkToFit="1"/>
    </xf>
    <xf numFmtId="179" fontId="10" fillId="9" borderId="79" xfId="3" applyNumberFormat="1" applyFont="1" applyFill="1" applyBorder="1" applyAlignment="1">
      <alignment horizontal="right" vertical="center" shrinkToFit="1"/>
    </xf>
    <xf numFmtId="179" fontId="10" fillId="9" borderId="78" xfId="3" applyNumberFormat="1" applyFont="1" applyFill="1" applyBorder="1" applyAlignment="1">
      <alignment horizontal="right" vertical="center" shrinkToFit="1"/>
    </xf>
    <xf numFmtId="0" fontId="44" fillId="7" borderId="109" xfId="3" applyFont="1" applyFill="1" applyBorder="1" applyAlignment="1">
      <alignment horizontal="right" vertical="center" shrinkToFit="1"/>
    </xf>
    <xf numFmtId="0" fontId="44" fillId="7" borderId="102" xfId="3" applyFont="1" applyFill="1" applyBorder="1" applyAlignment="1">
      <alignment horizontal="right" vertical="center" shrinkToFit="1"/>
    </xf>
    <xf numFmtId="0" fontId="44" fillId="7" borderId="103" xfId="3" applyFont="1" applyFill="1" applyBorder="1" applyAlignment="1">
      <alignment horizontal="right" vertical="center" shrinkToFit="1"/>
    </xf>
    <xf numFmtId="179" fontId="10" fillId="9" borderId="47" xfId="3" applyNumberFormat="1" applyFont="1" applyFill="1" applyBorder="1" applyAlignment="1">
      <alignment horizontal="right" vertical="center" shrinkToFit="1"/>
    </xf>
    <xf numFmtId="179" fontId="10" fillId="9" borderId="36" xfId="3" applyNumberFormat="1" applyFont="1" applyFill="1" applyBorder="1" applyAlignment="1">
      <alignment horizontal="right" vertical="center" shrinkToFit="1"/>
    </xf>
    <xf numFmtId="0" fontId="10" fillId="8" borderId="45"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5"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79" fontId="10" fillId="8" borderId="24" xfId="3" applyNumberFormat="1" applyFont="1" applyFill="1" applyBorder="1" applyAlignment="1">
      <alignment horizontal="right" vertical="center" shrinkToFit="1"/>
    </xf>
    <xf numFmtId="179" fontId="10" fillId="8" borderId="25" xfId="3" applyNumberFormat="1" applyFont="1" applyFill="1" applyBorder="1" applyAlignment="1">
      <alignment horizontal="right" vertical="center" shrinkToFit="1"/>
    </xf>
    <xf numFmtId="179" fontId="10" fillId="8" borderId="107" xfId="3" applyNumberFormat="1" applyFont="1" applyFill="1" applyBorder="1" applyAlignment="1">
      <alignment horizontal="right" vertical="center" shrinkToFit="1"/>
    </xf>
    <xf numFmtId="179" fontId="10" fillId="8" borderId="108" xfId="3" applyNumberFormat="1" applyFont="1" applyFill="1" applyBorder="1" applyAlignment="1">
      <alignment horizontal="center" vertical="center" shrinkToFit="1"/>
    </xf>
    <xf numFmtId="179" fontId="10" fillId="8" borderId="26" xfId="3" applyNumberFormat="1" applyFont="1" applyFill="1" applyBorder="1" applyAlignment="1">
      <alignment horizontal="center" vertical="center" shrinkToFit="1"/>
    </xf>
    <xf numFmtId="179" fontId="10" fillId="9" borderId="24" xfId="3" applyNumberFormat="1" applyFont="1" applyFill="1" applyBorder="1" applyAlignment="1">
      <alignment horizontal="right" vertical="center" shrinkToFit="1"/>
    </xf>
    <xf numFmtId="179" fontId="10" fillId="9" borderId="25" xfId="3" applyNumberFormat="1" applyFont="1" applyFill="1" applyBorder="1" applyAlignment="1">
      <alignment horizontal="right" vertical="center" shrinkToFit="1"/>
    </xf>
    <xf numFmtId="0" fontId="36" fillId="7" borderId="74" xfId="3" applyFont="1" applyFill="1" applyBorder="1" applyAlignment="1">
      <alignment horizontal="center" vertical="center" shrinkToFit="1"/>
    </xf>
    <xf numFmtId="0" fontId="36" fillId="7" borderId="38" xfId="3" applyFont="1" applyFill="1" applyBorder="1" applyAlignment="1">
      <alignment horizontal="center" vertical="center" shrinkToFit="1"/>
    </xf>
    <xf numFmtId="0" fontId="36" fillId="7" borderId="81" xfId="3" applyFont="1" applyFill="1" applyBorder="1" applyAlignment="1">
      <alignment horizontal="center" vertical="center" shrinkToFit="1"/>
    </xf>
    <xf numFmtId="0" fontId="36" fillId="7" borderId="37" xfId="3" applyFont="1" applyFill="1" applyBorder="1" applyAlignment="1">
      <alignment horizontal="center" vertical="center" shrinkToFit="1"/>
    </xf>
    <xf numFmtId="0" fontId="36" fillId="7" borderId="62" xfId="3" applyFont="1" applyFill="1" applyBorder="1" applyAlignment="1">
      <alignment horizontal="center" vertical="center" shrinkToFit="1"/>
    </xf>
    <xf numFmtId="0" fontId="36" fillId="7" borderId="63" xfId="3" applyFont="1" applyFill="1" applyBorder="1" applyAlignment="1">
      <alignment horizontal="center" vertical="center" shrinkToFit="1"/>
    </xf>
    <xf numFmtId="0" fontId="36" fillId="7" borderId="105" xfId="3" applyFont="1" applyFill="1" applyBorder="1" applyAlignment="1">
      <alignment horizontal="center" vertical="center" shrinkToFit="1"/>
    </xf>
    <xf numFmtId="0" fontId="41" fillId="7" borderId="106" xfId="3" applyFont="1" applyFill="1" applyBorder="1" applyAlignment="1">
      <alignment horizontal="center" vertical="center" shrinkToFit="1"/>
    </xf>
    <xf numFmtId="0" fontId="41" fillId="7" borderId="64" xfId="3" applyFont="1" applyFill="1" applyBorder="1" applyAlignment="1">
      <alignment horizontal="center" vertical="center" shrinkToFit="1"/>
    </xf>
    <xf numFmtId="0" fontId="36" fillId="7" borderId="65" xfId="3" applyFont="1" applyFill="1" applyBorder="1" applyAlignment="1">
      <alignment horizontal="center" vertical="center" shrinkToFit="1"/>
    </xf>
    <xf numFmtId="0" fontId="36" fillId="7" borderId="75" xfId="3" applyFont="1" applyFill="1" applyBorder="1" applyAlignment="1">
      <alignment horizontal="center" vertical="center" shrinkToFit="1"/>
    </xf>
    <xf numFmtId="0" fontId="36" fillId="7" borderId="64" xfId="3" applyFont="1" applyFill="1" applyBorder="1" applyAlignment="1">
      <alignment horizontal="center" vertical="center" shrinkToFit="1"/>
    </xf>
    <xf numFmtId="0" fontId="39" fillId="7" borderId="110" xfId="3" applyFont="1" applyFill="1" applyBorder="1" applyAlignment="1">
      <alignment horizontal="center" vertical="center"/>
    </xf>
    <xf numFmtId="0" fontId="39" fillId="7" borderId="111" xfId="3" applyFont="1" applyFill="1" applyBorder="1" applyAlignment="1">
      <alignment horizontal="center" vertical="center"/>
    </xf>
    <xf numFmtId="0" fontId="39" fillId="7" borderId="112" xfId="3" applyFont="1" applyFill="1" applyBorder="1" applyAlignment="1">
      <alignment horizontal="center" vertical="center"/>
    </xf>
    <xf numFmtId="0" fontId="10" fillId="6" borderId="76" xfId="3" applyFont="1" applyFill="1" applyBorder="1" applyAlignment="1">
      <alignment horizontal="center" vertical="center" shrinkToFit="1"/>
    </xf>
    <xf numFmtId="0" fontId="10" fillId="6" borderId="78" xfId="3" applyFont="1" applyFill="1" applyBorder="1" applyAlignment="1">
      <alignment horizontal="center" vertical="center" shrinkToFit="1"/>
    </xf>
    <xf numFmtId="0" fontId="10" fillId="6" borderId="77" xfId="3" applyFont="1" applyFill="1" applyBorder="1" applyAlignment="1">
      <alignment horizontal="center" vertical="center" shrinkToFit="1"/>
    </xf>
    <xf numFmtId="0" fontId="29" fillId="8" borderId="110" xfId="3" applyFont="1" applyFill="1" applyBorder="1" applyAlignment="1">
      <alignment horizontal="left" vertical="center"/>
    </xf>
    <xf numFmtId="0" fontId="29" fillId="8" borderId="111" xfId="3" applyFont="1" applyFill="1" applyBorder="1" applyAlignment="1">
      <alignment horizontal="left" vertical="center"/>
    </xf>
    <xf numFmtId="0" fontId="29" fillId="8" borderId="112" xfId="3" applyFont="1" applyFill="1" applyBorder="1" applyAlignment="1">
      <alignment horizontal="left" vertical="center"/>
    </xf>
    <xf numFmtId="0" fontId="38" fillId="8" borderId="110" xfId="3" applyFont="1" applyFill="1" applyBorder="1" applyAlignment="1">
      <alignment horizontal="center" vertical="center"/>
    </xf>
    <xf numFmtId="0" fontId="38" fillId="8" borderId="111" xfId="3" applyFont="1" applyFill="1" applyBorder="1" applyAlignment="1">
      <alignment horizontal="center" vertical="center"/>
    </xf>
    <xf numFmtId="0" fontId="38" fillId="8" borderId="112" xfId="3" applyFont="1" applyFill="1" applyBorder="1" applyAlignment="1">
      <alignment horizontal="center" vertical="center"/>
    </xf>
    <xf numFmtId="0" fontId="10" fillId="6" borderId="45" xfId="3" applyFont="1" applyFill="1" applyBorder="1" applyAlignment="1">
      <alignment horizontal="center"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0" fontId="11" fillId="7" borderId="66" xfId="2" applyFont="1" applyFill="1" applyBorder="1" applyAlignment="1">
      <alignment horizontal="center" vertical="center" wrapText="1" shrinkToFit="1"/>
    </xf>
    <xf numFmtId="0" fontId="11" fillId="7" borderId="36" xfId="2" applyFont="1" applyFill="1" applyBorder="1" applyAlignment="1">
      <alignment horizontal="center" vertical="center" shrinkToFit="1"/>
    </xf>
    <xf numFmtId="0" fontId="11" fillId="7" borderId="48" xfId="2" applyFont="1" applyFill="1" applyBorder="1" applyAlignment="1">
      <alignment horizontal="center" vertical="center" shrinkToFit="1"/>
    </xf>
    <xf numFmtId="176" fontId="26" fillId="9" borderId="67" xfId="2" applyNumberFormat="1" applyFont="1" applyFill="1" applyBorder="1" applyAlignment="1">
      <alignment horizontal="left" vertical="center"/>
    </xf>
    <xf numFmtId="0" fontId="26" fillId="9" borderId="68" xfId="2" applyFont="1" applyFill="1" applyBorder="1" applyAlignment="1">
      <alignment horizontal="left"/>
    </xf>
    <xf numFmtId="0" fontId="26" fillId="9" borderId="69" xfId="2" applyFont="1" applyFill="1" applyBorder="1" applyAlignment="1">
      <alignment horizontal="left"/>
    </xf>
    <xf numFmtId="0" fontId="19" fillId="9" borderId="70" xfId="2" applyFont="1" applyFill="1" applyBorder="1" applyAlignment="1">
      <alignment horizontal="center" vertical="center"/>
    </xf>
    <xf numFmtId="0" fontId="19" fillId="9" borderId="71" xfId="2" applyFont="1" applyFill="1" applyBorder="1" applyAlignment="1">
      <alignment horizontal="center" vertical="center"/>
    </xf>
    <xf numFmtId="0" fontId="19" fillId="9" borderId="72" xfId="2" applyFont="1" applyFill="1" applyBorder="1" applyAlignment="1">
      <alignment horizontal="center" vertical="center"/>
    </xf>
    <xf numFmtId="0" fontId="19" fillId="9" borderId="73" xfId="2" applyFont="1" applyFill="1" applyBorder="1" applyAlignment="1">
      <alignment horizontal="center" vertical="center"/>
    </xf>
    <xf numFmtId="0" fontId="25" fillId="7" borderId="74" xfId="3" applyFont="1" applyFill="1" applyBorder="1" applyAlignment="1">
      <alignment horizontal="left" vertical="center" wrapText="1"/>
    </xf>
    <xf numFmtId="0" fontId="25" fillId="7" borderId="38" xfId="3" applyFont="1" applyFill="1" applyBorder="1" applyAlignment="1">
      <alignment horizontal="left" vertical="center" wrapText="1"/>
    </xf>
    <xf numFmtId="0" fontId="25" fillId="7" borderId="39" xfId="3" applyFont="1" applyFill="1" applyBorder="1" applyAlignment="1">
      <alignment horizontal="left" vertical="center" wrapText="1"/>
    </xf>
    <xf numFmtId="0" fontId="25" fillId="7" borderId="66" xfId="3" applyFont="1" applyFill="1" applyBorder="1" applyAlignment="1">
      <alignment horizontal="left" vertical="center" wrapText="1"/>
    </xf>
    <xf numFmtId="0" fontId="25" fillId="7" borderId="36" xfId="3" applyFont="1" applyFill="1" applyBorder="1" applyAlignment="1">
      <alignment horizontal="left" vertical="center" wrapText="1"/>
    </xf>
    <xf numFmtId="0" fontId="25" fillId="7" borderId="49" xfId="3" applyFont="1" applyFill="1" applyBorder="1" applyAlignment="1">
      <alignment horizontal="left" vertical="center" wrapText="1"/>
    </xf>
    <xf numFmtId="0" fontId="52" fillId="6" borderId="74" xfId="3" applyFont="1" applyFill="1" applyBorder="1" applyAlignment="1">
      <alignment horizontal="center" vertical="center"/>
    </xf>
    <xf numFmtId="0" fontId="52" fillId="6" borderId="39" xfId="3" applyFont="1" applyFill="1" applyBorder="1" applyAlignment="1">
      <alignment horizontal="center" vertical="center"/>
    </xf>
    <xf numFmtId="0" fontId="52" fillId="6" borderId="66" xfId="3" applyFont="1" applyFill="1" applyBorder="1" applyAlignment="1">
      <alignment horizontal="center" vertical="center"/>
    </xf>
    <xf numFmtId="0" fontId="52" fillId="6" borderId="49" xfId="3" applyFont="1" applyFill="1" applyBorder="1" applyAlignment="1">
      <alignment horizontal="center" vertical="center"/>
    </xf>
    <xf numFmtId="0" fontId="34" fillId="5" borderId="38" xfId="3" applyFont="1" applyFill="1" applyBorder="1" applyAlignment="1">
      <alignment horizontal="center" vertical="center"/>
    </xf>
    <xf numFmtId="0" fontId="34" fillId="5" borderId="39" xfId="3" applyFont="1" applyFill="1" applyBorder="1" applyAlignment="1">
      <alignment horizontal="center" vertical="center"/>
    </xf>
    <xf numFmtId="0" fontId="54" fillId="2" borderId="0" xfId="0" applyFont="1" applyFill="1" applyAlignment="1">
      <alignment horizontal="center" vertical="center" wrapText="1"/>
    </xf>
    <xf numFmtId="0" fontId="36" fillId="0" borderId="45" xfId="3" applyFont="1" applyBorder="1" applyAlignment="1">
      <alignment vertical="center" shrinkToFit="1"/>
    </xf>
    <xf numFmtId="0" fontId="36" fillId="0" borderId="26" xfId="3" applyFont="1" applyBorder="1" applyAlignment="1">
      <alignment vertical="center" shrinkToFit="1"/>
    </xf>
    <xf numFmtId="179" fontId="10" fillId="6" borderId="24" xfId="3" applyNumberFormat="1" applyFont="1" applyFill="1" applyBorder="1" applyAlignment="1">
      <alignment horizontal="center" vertical="center" shrinkToFit="1"/>
    </xf>
    <xf numFmtId="179" fontId="10" fillId="6" borderId="25" xfId="3" applyNumberFormat="1" applyFont="1" applyFill="1" applyBorder="1" applyAlignment="1">
      <alignment horizontal="center" vertical="center" shrinkToFit="1"/>
    </xf>
    <xf numFmtId="0" fontId="9" fillId="7" borderId="56" xfId="2" applyFont="1" applyFill="1" applyBorder="1" applyAlignment="1">
      <alignment horizontal="center" vertical="center" shrinkToFit="1"/>
    </xf>
    <xf numFmtId="0" fontId="9" fillId="7" borderId="57" xfId="2" applyFont="1" applyFill="1" applyBorder="1" applyAlignment="1">
      <alignment horizontal="center" vertical="center" shrinkToFit="1"/>
    </xf>
    <xf numFmtId="0" fontId="9" fillId="7" borderId="58" xfId="2" applyFont="1" applyFill="1" applyBorder="1" applyAlignment="1">
      <alignment horizontal="center" vertical="center" shrinkToFit="1"/>
    </xf>
    <xf numFmtId="176" fontId="13" fillId="9" borderId="59" xfId="2" applyNumberFormat="1" applyFont="1" applyFill="1" applyBorder="1" applyAlignment="1">
      <alignment horizontal="left" vertical="center"/>
    </xf>
    <xf numFmtId="0" fontId="13" fillId="9" borderId="60" xfId="2" applyFont="1" applyFill="1" applyBorder="1" applyAlignment="1">
      <alignment horizontal="left"/>
    </xf>
    <xf numFmtId="0" fontId="13" fillId="9" borderId="61" xfId="2" applyFont="1" applyFill="1" applyBorder="1" applyAlignment="1">
      <alignment horizontal="left"/>
    </xf>
    <xf numFmtId="0" fontId="46" fillId="5" borderId="62" xfId="2" applyFont="1" applyFill="1" applyBorder="1" applyAlignment="1">
      <alignment horizontal="center" vertical="center" shrinkToFit="1"/>
    </xf>
    <xf numFmtId="0" fontId="46" fillId="5" borderId="63" xfId="2" applyFont="1" applyFill="1" applyBorder="1" applyAlignment="1">
      <alignment horizontal="center" vertical="center" shrinkToFit="1"/>
    </xf>
    <xf numFmtId="0" fontId="46" fillId="5" borderId="64" xfId="2" applyFont="1" applyFill="1" applyBorder="1" applyAlignment="1">
      <alignment horizontal="center" vertical="center" shrinkToFit="1"/>
    </xf>
    <xf numFmtId="0" fontId="46" fillId="5" borderId="65" xfId="2" applyFont="1" applyFill="1" applyBorder="1" applyAlignment="1">
      <alignment horizontal="center" vertical="center" shrinkToFit="1"/>
    </xf>
    <xf numFmtId="0" fontId="57" fillId="0" borderId="0" xfId="2" applyFont="1" applyFill="1" applyBorder="1" applyAlignment="1">
      <alignment horizontal="left" vertical="center" wrapText="1" justifyLastLine="1"/>
    </xf>
    <xf numFmtId="0" fontId="36" fillId="7" borderId="85" xfId="3" applyFont="1" applyFill="1" applyBorder="1" applyAlignment="1">
      <alignment horizontal="center" vertical="center" shrinkToFit="1"/>
    </xf>
    <xf numFmtId="0" fontId="36" fillId="7" borderId="84" xfId="3" applyFont="1" applyFill="1" applyBorder="1" applyAlignment="1">
      <alignment horizontal="center" vertical="center" shrinkToFit="1"/>
    </xf>
    <xf numFmtId="0" fontId="36" fillId="7" borderId="86" xfId="3" applyFont="1" applyFill="1" applyBorder="1" applyAlignment="1">
      <alignment horizontal="center" vertical="center" shrinkToFit="1"/>
    </xf>
    <xf numFmtId="179" fontId="10" fillId="8" borderId="24" xfId="3" applyNumberFormat="1" applyFont="1" applyFill="1" applyBorder="1" applyAlignment="1">
      <alignment horizontal="center" vertical="center" shrinkToFit="1"/>
    </xf>
    <xf numFmtId="179" fontId="10" fillId="8" borderId="25" xfId="3" applyNumberFormat="1" applyFont="1" applyFill="1" applyBorder="1" applyAlignment="1">
      <alignment horizontal="center" vertical="center" shrinkToFit="1"/>
    </xf>
    <xf numFmtId="179" fontId="10" fillId="8" borderId="88" xfId="3" applyNumberFormat="1" applyFont="1" applyFill="1" applyBorder="1" applyAlignment="1">
      <alignment horizontal="center" vertical="center" shrinkToFit="1"/>
    </xf>
    <xf numFmtId="0" fontId="44" fillId="7" borderId="66" xfId="3" applyFont="1" applyFill="1" applyBorder="1" applyAlignment="1">
      <alignment horizontal="right" vertical="center" shrinkToFit="1"/>
    </xf>
    <xf numFmtId="0" fontId="44" fillId="7" borderId="36" xfId="3" applyFont="1" applyFill="1" applyBorder="1" applyAlignment="1">
      <alignment horizontal="right" vertical="center" shrinkToFit="1"/>
    </xf>
    <xf numFmtId="0" fontId="44" fillId="7" borderId="48" xfId="3" applyFont="1" applyFill="1" applyBorder="1" applyAlignment="1">
      <alignment horizontal="right" vertical="center" shrinkToFit="1"/>
    </xf>
    <xf numFmtId="0" fontId="36" fillId="7" borderId="20" xfId="3" applyFont="1" applyFill="1" applyBorder="1" applyAlignment="1">
      <alignment horizontal="center" vertical="center" shrinkToFit="1"/>
    </xf>
    <xf numFmtId="0" fontId="36" fillId="7" borderId="4" xfId="3" applyFont="1" applyFill="1" applyBorder="1" applyAlignment="1">
      <alignment horizontal="center" vertical="center" shrinkToFit="1"/>
    </xf>
    <xf numFmtId="0" fontId="36" fillId="7" borderId="82" xfId="3" applyFont="1" applyFill="1" applyBorder="1" applyAlignment="1">
      <alignment horizontal="center" vertical="center" wrapText="1" shrinkToFit="1"/>
    </xf>
    <xf numFmtId="0" fontId="36" fillId="7" borderId="87" xfId="3" applyFont="1" applyFill="1" applyBorder="1" applyAlignment="1">
      <alignment horizontal="center" vertical="center" shrinkToFit="1"/>
    </xf>
    <xf numFmtId="0" fontId="36" fillId="7" borderId="21" xfId="3" applyFont="1" applyFill="1" applyBorder="1" applyAlignment="1">
      <alignment horizontal="center" vertical="center" shrinkToFit="1"/>
    </xf>
    <xf numFmtId="0" fontId="36" fillId="7" borderId="39" xfId="3" applyFont="1" applyFill="1" applyBorder="1" applyAlignment="1">
      <alignment horizontal="center" vertical="center" shrinkToFit="1"/>
    </xf>
    <xf numFmtId="0" fontId="36" fillId="7" borderId="41" xfId="3" applyFont="1" applyFill="1" applyBorder="1" applyAlignment="1">
      <alignment horizontal="center" vertical="center" shrinkToFit="1"/>
    </xf>
    <xf numFmtId="0" fontId="36" fillId="7" borderId="83" xfId="3" applyFont="1" applyFill="1" applyBorder="1" applyAlignment="1">
      <alignment horizontal="center" vertical="center" shrinkToFit="1"/>
    </xf>
    <xf numFmtId="0" fontId="36" fillId="0" borderId="76" xfId="3" applyFont="1" applyBorder="1" applyAlignment="1">
      <alignment vertical="center" shrinkToFit="1"/>
    </xf>
    <xf numFmtId="0" fontId="36" fillId="0" borderId="77" xfId="3" applyFont="1" applyBorder="1" applyAlignment="1">
      <alignment vertical="center" shrinkToFit="1"/>
    </xf>
    <xf numFmtId="179" fontId="10" fillId="6" borderId="79" xfId="3" applyNumberFormat="1" applyFont="1" applyFill="1" applyBorder="1" applyAlignment="1">
      <alignment horizontal="center" vertical="center" shrinkToFit="1"/>
    </xf>
    <xf numFmtId="179" fontId="10" fillId="6" borderId="78"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89" xfId="1" applyFont="1" applyFill="1" applyBorder="1" applyAlignment="1">
      <alignment horizontal="center" vertical="center" shrinkToFit="1"/>
    </xf>
    <xf numFmtId="179" fontId="10" fillId="6" borderId="88" xfId="3" applyNumberFormat="1" applyFont="1" applyFill="1" applyBorder="1" applyAlignment="1">
      <alignment horizontal="center" vertical="center" shrinkToFit="1"/>
    </xf>
    <xf numFmtId="179" fontId="10" fillId="6" borderId="26" xfId="3" applyNumberFormat="1" applyFont="1" applyFill="1" applyBorder="1" applyAlignment="1">
      <alignment horizontal="center" vertical="center" shrinkToFit="1"/>
    </xf>
    <xf numFmtId="179" fontId="10" fillId="8" borderId="79" xfId="3" applyNumberFormat="1" applyFont="1" applyFill="1" applyBorder="1" applyAlignment="1">
      <alignment horizontal="center" vertical="center" shrinkToFit="1"/>
    </xf>
    <xf numFmtId="179" fontId="10" fillId="8" borderId="78" xfId="3" applyNumberFormat="1" applyFont="1" applyFill="1" applyBorder="1" applyAlignment="1">
      <alignment horizontal="center" vertical="center" shrinkToFit="1"/>
    </xf>
    <xf numFmtId="179" fontId="10" fillId="8" borderId="90" xfId="3" applyNumberFormat="1" applyFont="1" applyFill="1" applyBorder="1" applyAlignment="1">
      <alignment horizontal="center" vertical="center" shrinkToFit="1"/>
    </xf>
    <xf numFmtId="38" fontId="10" fillId="8" borderId="79" xfId="1" applyFont="1" applyFill="1" applyBorder="1" applyAlignment="1">
      <alignment horizontal="center" vertical="center" shrinkToFit="1"/>
    </xf>
    <xf numFmtId="38" fontId="10" fillId="8" borderId="78" xfId="1" applyFont="1" applyFill="1" applyBorder="1" applyAlignment="1">
      <alignment horizontal="center" vertical="center" shrinkToFit="1"/>
    </xf>
    <xf numFmtId="38" fontId="10" fillId="8" borderId="91" xfId="1" applyFont="1" applyFill="1" applyBorder="1" applyAlignment="1">
      <alignment horizontal="center" vertical="center" shrinkToFit="1"/>
    </xf>
    <xf numFmtId="179" fontId="10" fillId="6" borderId="90" xfId="3" applyNumberFormat="1" applyFont="1" applyFill="1" applyBorder="1" applyAlignment="1">
      <alignment horizontal="center" vertical="center" shrinkToFit="1"/>
    </xf>
    <xf numFmtId="179" fontId="10" fillId="6" borderId="77" xfId="3" applyNumberFormat="1" applyFont="1" applyFill="1" applyBorder="1" applyAlignment="1">
      <alignment horizontal="center" vertical="center" shrinkToFit="1"/>
    </xf>
    <xf numFmtId="0" fontId="36" fillId="7" borderId="92" xfId="3" applyFont="1" applyFill="1" applyBorder="1" applyAlignment="1">
      <alignment horizontal="center" vertical="center" shrinkToFit="1"/>
    </xf>
    <xf numFmtId="0" fontId="36" fillId="7" borderId="93" xfId="3" applyFont="1" applyFill="1" applyBorder="1" applyAlignment="1">
      <alignment horizontal="center" vertical="center" shrinkToFit="1"/>
    </xf>
    <xf numFmtId="0" fontId="36" fillId="7" borderId="51" xfId="3" applyFont="1" applyFill="1" applyBorder="1" applyAlignment="1">
      <alignment horizontal="center" vertical="center" wrapText="1"/>
    </xf>
    <xf numFmtId="0" fontId="36" fillId="7" borderId="94" xfId="3" applyFont="1" applyFill="1" applyBorder="1" applyAlignment="1">
      <alignment horizontal="center" vertical="center" wrapText="1"/>
    </xf>
    <xf numFmtId="0" fontId="36" fillId="7" borderId="1" xfId="3" applyFont="1" applyFill="1" applyBorder="1" applyAlignment="1">
      <alignment horizontal="left" vertical="center" shrinkToFit="1"/>
    </xf>
    <xf numFmtId="0" fontId="10" fillId="6" borderId="24" xfId="3" applyFont="1" applyFill="1" applyBorder="1" applyAlignment="1">
      <alignment horizontal="center" vertical="center" shrinkToFit="1"/>
    </xf>
    <xf numFmtId="0" fontId="36" fillId="7" borderId="24" xfId="3" applyFont="1" applyFill="1" applyBorder="1" applyAlignment="1">
      <alignment horizontal="left" vertical="center" shrinkToFit="1"/>
    </xf>
    <xf numFmtId="0" fontId="36" fillId="7" borderId="25" xfId="3" applyFont="1" applyFill="1" applyBorder="1" applyAlignment="1">
      <alignment horizontal="left" vertical="center" shrinkToFit="1"/>
    </xf>
    <xf numFmtId="0" fontId="36" fillId="7" borderId="26" xfId="3" applyFont="1" applyFill="1" applyBorder="1" applyAlignment="1">
      <alignment horizontal="left" vertical="center" shrinkToFit="1"/>
    </xf>
    <xf numFmtId="183" fontId="10" fillId="8" borderId="24" xfId="3" applyNumberFormat="1" applyFont="1" applyFill="1" applyBorder="1" applyAlignment="1">
      <alignment horizontal="center" vertical="center" shrinkToFit="1"/>
    </xf>
    <xf numFmtId="183" fontId="10" fillId="8" borderId="25" xfId="3" applyNumberFormat="1" applyFont="1" applyFill="1" applyBorder="1" applyAlignment="1">
      <alignment horizontal="center" vertical="center" shrinkToFit="1"/>
    </xf>
    <xf numFmtId="0" fontId="10" fillId="6" borderId="44"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0" fontId="10" fillId="8" borderId="24" xfId="3" applyFont="1" applyFill="1" applyBorder="1" applyAlignment="1">
      <alignment horizontal="center" vertical="center" shrinkToFit="1"/>
    </xf>
    <xf numFmtId="0" fontId="36" fillId="7" borderId="98" xfId="3" applyFont="1" applyFill="1" applyBorder="1" applyAlignment="1">
      <alignment horizontal="left" vertical="center" shrinkToFit="1"/>
    </xf>
    <xf numFmtId="38" fontId="36" fillId="7" borderId="24" xfId="1" applyFont="1" applyFill="1" applyBorder="1" applyAlignment="1">
      <alignment horizontal="center" vertical="center" shrinkToFit="1"/>
    </xf>
    <xf numFmtId="38" fontId="36" fillId="7" borderId="25" xfId="1" applyFont="1" applyFill="1" applyBorder="1" applyAlignment="1">
      <alignment horizontal="center" vertical="center" shrinkToFit="1"/>
    </xf>
    <xf numFmtId="0" fontId="36" fillId="7" borderId="79" xfId="3" applyFont="1" applyFill="1" applyBorder="1" applyAlignment="1">
      <alignment horizontal="left" vertical="center" shrinkToFit="1"/>
    </xf>
    <xf numFmtId="0" fontId="36" fillId="7" borderId="78" xfId="3" applyFont="1" applyFill="1" applyBorder="1" applyAlignment="1">
      <alignment horizontal="left" vertical="center" shrinkToFit="1"/>
    </xf>
    <xf numFmtId="0" fontId="36" fillId="7" borderId="77" xfId="3" applyFont="1" applyFill="1" applyBorder="1" applyAlignment="1">
      <alignment horizontal="left" vertical="center" shrinkToFit="1"/>
    </xf>
    <xf numFmtId="38" fontId="10" fillId="9" borderId="79" xfId="1" applyFont="1" applyFill="1" applyBorder="1" applyAlignment="1">
      <alignment horizontal="center" vertical="center" shrinkToFit="1"/>
    </xf>
    <xf numFmtId="38" fontId="10" fillId="9" borderId="78" xfId="1" applyFont="1" applyFill="1" applyBorder="1" applyAlignment="1">
      <alignment horizontal="center" vertical="center" shrinkToFit="1"/>
    </xf>
    <xf numFmtId="0" fontId="20" fillId="7" borderId="66" xfId="3" applyFont="1" applyFill="1" applyBorder="1" applyAlignment="1">
      <alignment horizontal="center" vertical="center" wrapText="1" shrinkToFit="1"/>
    </xf>
    <xf numFmtId="0" fontId="20" fillId="7" borderId="36" xfId="3" applyFont="1" applyFill="1" applyBorder="1" applyAlignment="1">
      <alignment horizontal="center" vertical="center" wrapText="1" shrinkToFit="1"/>
    </xf>
    <xf numFmtId="0" fontId="20" fillId="7" borderId="48" xfId="3" applyFont="1" applyFill="1" applyBorder="1" applyAlignment="1">
      <alignment horizontal="center" vertical="center" wrapText="1" shrinkToFit="1"/>
    </xf>
    <xf numFmtId="38" fontId="10" fillId="9" borderId="101" xfId="3" applyNumberFormat="1" applyFont="1" applyFill="1" applyBorder="1" applyAlignment="1">
      <alignment horizontal="center" vertical="center" shrinkToFit="1"/>
    </xf>
    <xf numFmtId="0" fontId="10" fillId="9" borderId="102" xfId="3" applyFont="1" applyFill="1" applyBorder="1" applyAlignment="1">
      <alignment horizontal="center" vertical="center" shrinkToFit="1"/>
    </xf>
    <xf numFmtId="0" fontId="36" fillId="7" borderId="79" xfId="3" applyFont="1" applyFill="1" applyBorder="1" applyAlignment="1">
      <alignment horizontal="left" vertical="center" wrapText="1" shrinkToFit="1"/>
    </xf>
    <xf numFmtId="0" fontId="36" fillId="7" borderId="78" xfId="3" applyFont="1" applyFill="1" applyBorder="1" applyAlignment="1">
      <alignment horizontal="left" vertical="center" wrapText="1" shrinkToFit="1"/>
    </xf>
    <xf numFmtId="0" fontId="36" fillId="7" borderId="77" xfId="3" applyFont="1" applyFill="1" applyBorder="1" applyAlignment="1">
      <alignment horizontal="left" vertical="center" wrapText="1" shrinkToFit="1"/>
    </xf>
    <xf numFmtId="0" fontId="36" fillId="7" borderId="175" xfId="3" applyFont="1" applyFill="1" applyBorder="1" applyAlignment="1">
      <alignment horizontal="center" vertical="center" wrapText="1"/>
    </xf>
    <xf numFmtId="0" fontId="36" fillId="7" borderId="176" xfId="3" applyFont="1" applyFill="1" applyBorder="1" applyAlignment="1">
      <alignment horizontal="center" vertical="center" wrapText="1"/>
    </xf>
    <xf numFmtId="0" fontId="36" fillId="7" borderId="177" xfId="3" applyFont="1" applyFill="1" applyBorder="1" applyAlignment="1">
      <alignment horizontal="center" vertical="center" wrapText="1"/>
    </xf>
    <xf numFmtId="38" fontId="11" fillId="7" borderId="96" xfId="1" applyFont="1" applyFill="1" applyBorder="1" applyAlignment="1">
      <alignment horizontal="center" vertical="center" shrinkToFit="1"/>
    </xf>
    <xf numFmtId="38" fontId="11" fillId="7" borderId="97" xfId="1" applyFont="1" applyFill="1" applyBorder="1" applyAlignment="1">
      <alignment horizontal="center" vertical="center" shrinkToFit="1"/>
    </xf>
    <xf numFmtId="179" fontId="10" fillId="9" borderId="101" xfId="3" applyNumberFormat="1" applyFont="1" applyFill="1" applyBorder="1" applyAlignment="1">
      <alignment horizontal="right" vertical="center" shrinkToFit="1"/>
    </xf>
    <xf numFmtId="179" fontId="10" fillId="9" borderId="102" xfId="3" applyNumberFormat="1" applyFont="1" applyFill="1" applyBorder="1" applyAlignment="1">
      <alignment horizontal="right" vertical="center" shrinkToFit="1"/>
    </xf>
    <xf numFmtId="0" fontId="42" fillId="11" borderId="110" xfId="3" applyFont="1" applyFill="1" applyBorder="1" applyAlignment="1">
      <alignment horizontal="center" vertical="center"/>
    </xf>
    <xf numFmtId="0" fontId="42" fillId="11" borderId="111" xfId="3" applyFont="1" applyFill="1" applyBorder="1" applyAlignment="1">
      <alignment horizontal="center" vertical="center"/>
    </xf>
    <xf numFmtId="179" fontId="43" fillId="9" borderId="111" xfId="3" applyNumberFormat="1" applyFont="1" applyFill="1" applyBorder="1" applyAlignment="1">
      <alignment horizontal="right" vertical="center"/>
    </xf>
    <xf numFmtId="0" fontId="44" fillId="0" borderId="111" xfId="3" applyFont="1" applyBorder="1" applyAlignment="1">
      <alignment horizontal="center" vertical="center"/>
    </xf>
    <xf numFmtId="0" fontId="44" fillId="0" borderId="112" xfId="3" applyFont="1" applyBorder="1" applyAlignment="1">
      <alignment horizontal="center" vertical="center"/>
    </xf>
    <xf numFmtId="38" fontId="35" fillId="8" borderId="36" xfId="1" applyFont="1" applyFill="1" applyBorder="1" applyAlignment="1">
      <alignment horizontal="center" vertical="center"/>
    </xf>
    <xf numFmtId="0" fontId="25" fillId="7" borderId="42" xfId="3" applyFont="1" applyFill="1" applyBorder="1" applyAlignment="1">
      <alignment horizontal="left" vertical="center" wrapText="1"/>
    </xf>
    <xf numFmtId="0" fontId="25" fillId="7" borderId="0" xfId="3" applyFont="1" applyFill="1" applyBorder="1" applyAlignment="1">
      <alignment horizontal="left" vertical="center" wrapText="1"/>
    </xf>
    <xf numFmtId="0" fontId="25" fillId="7" borderId="156" xfId="3" applyFont="1" applyFill="1" applyBorder="1" applyAlignment="1">
      <alignment horizontal="left" vertical="center" wrapText="1"/>
    </xf>
    <xf numFmtId="0" fontId="52" fillId="6" borderId="42" xfId="3" applyFont="1" applyFill="1" applyBorder="1" applyAlignment="1">
      <alignment horizontal="center" vertical="center"/>
    </xf>
    <xf numFmtId="0" fontId="52" fillId="6" borderId="156" xfId="3" applyFont="1" applyFill="1" applyBorder="1" applyAlignment="1">
      <alignment horizontal="center" vertical="center"/>
    </xf>
    <xf numFmtId="38" fontId="35" fillId="8" borderId="0" xfId="1" applyFont="1" applyFill="1" applyBorder="1" applyAlignment="1">
      <alignment horizontal="center" vertical="center"/>
    </xf>
    <xf numFmtId="0" fontId="25" fillId="7" borderId="52" xfId="3" applyFont="1" applyFill="1" applyBorder="1" applyAlignment="1">
      <alignment horizontal="center" vertical="center" wrapText="1"/>
    </xf>
    <xf numFmtId="0" fontId="25" fillId="7" borderId="141" xfId="3" applyFont="1" applyFill="1" applyBorder="1" applyAlignment="1">
      <alignment horizontal="center" vertical="center" wrapText="1"/>
    </xf>
    <xf numFmtId="0" fontId="16" fillId="8" borderId="141" xfId="3" applyFont="1" applyFill="1" applyBorder="1" applyAlignment="1">
      <alignment horizontal="left" vertical="center" wrapText="1"/>
    </xf>
    <xf numFmtId="0" fontId="16" fillId="8" borderId="142" xfId="3" applyFont="1" applyFill="1" applyBorder="1" applyAlignment="1">
      <alignment horizontal="left" vertical="center" wrapText="1"/>
    </xf>
  </cellXfs>
  <cellStyles count="4">
    <cellStyle name="桁区切り" xfId="1" builtinId="6"/>
    <cellStyle name="標準" xfId="0" builtinId="0"/>
    <cellStyle name="標準 2" xfId="2"/>
    <cellStyle name="標準 3" xfId="3"/>
  </cellStyles>
  <dxfs count="3">
    <dxf>
      <font>
        <color theme="4" tint="0.79998168889431442"/>
      </font>
      <fill>
        <patternFill>
          <bgColor theme="4"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229914</xdr:colOff>
      <xdr:row>37</xdr:row>
      <xdr:rowOff>87586</xdr:rowOff>
    </xdr:from>
    <xdr:to>
      <xdr:col>28</xdr:col>
      <xdr:colOff>9306</xdr:colOff>
      <xdr:row>48</xdr:row>
      <xdr:rowOff>192360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090431"/>
          <a:ext cx="6687754" cy="27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119062</xdr:colOff>
      <xdr:row>1</xdr:row>
      <xdr:rowOff>190500</xdr:rowOff>
    </xdr:from>
    <xdr:ext cx="5121915" cy="1036694"/>
    <xdr:sp macro="" textlink="">
      <xdr:nvSpPr>
        <xdr:cNvPr id="2" name="テキスト ボックス 1"/>
        <xdr:cNvSpPr txBox="1"/>
      </xdr:nvSpPr>
      <xdr:spPr>
        <a:xfrm>
          <a:off x="7113133" y="394607"/>
          <a:ext cx="5121915" cy="103669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募集要項へは途中の行を省略した形で省略して掲出しておりますが，</a:t>
          </a:r>
          <a:endParaRPr kumimoji="1" lang="en-US" altLang="ja-JP" sz="1100"/>
        </a:p>
        <a:p>
          <a:r>
            <a:rPr kumimoji="1" lang="ja-JP" altLang="en-US" sz="1100"/>
            <a:t>このデータではすべての行を表示しておりますため、見た目が異なりますが、</a:t>
          </a:r>
          <a:endParaRPr kumimoji="1" lang="en-US" altLang="ja-JP" sz="1100"/>
        </a:p>
        <a:p>
          <a:r>
            <a:rPr kumimoji="1" lang="ja-JP" altLang="en-US" sz="1100"/>
            <a:t>このままの状態で御入力・御提出いただいて結構です。</a:t>
          </a:r>
          <a:endParaRPr kumimoji="1" lang="en-US" altLang="ja-JP" sz="1100"/>
        </a:p>
        <a:p>
          <a:r>
            <a:rPr kumimoji="1" lang="ja-JP" altLang="en-US" sz="1100"/>
            <a:t>行が足りない場合は、追加してください。</a:t>
          </a:r>
          <a:endParaRPr kumimoji="1" lang="en-US" altLang="ja-JP" sz="1100"/>
        </a:p>
      </xdr:txBody>
    </xdr:sp>
    <xdr:clientData/>
  </xdr:oneCellAnchor>
  <xdr:oneCellAnchor>
    <xdr:from>
      <xdr:col>32</xdr:col>
      <xdr:colOff>149679</xdr:colOff>
      <xdr:row>9</xdr:row>
      <xdr:rowOff>244929</xdr:rowOff>
    </xdr:from>
    <xdr:ext cx="6673622" cy="564514"/>
    <xdr:sp macro="" textlink="">
      <xdr:nvSpPr>
        <xdr:cNvPr id="3" name="テキスト ボックス 2"/>
        <xdr:cNvSpPr txBox="1"/>
      </xdr:nvSpPr>
      <xdr:spPr>
        <a:xfrm>
          <a:off x="7143750" y="2653393"/>
          <a:ext cx="6673622" cy="56451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内訳を記載せず文化施設等からの見積書等を添付する場合は、右枠欄に「○」を選択してください。</a:t>
          </a:r>
          <a:endParaRPr kumimoji="1" lang="en-US" altLang="ja-JP" sz="1100"/>
        </a:p>
        <a:p>
          <a:r>
            <a:rPr kumimoji="1" lang="ja-JP" altLang="en-US" sz="1100"/>
            <a:t>（以下同様）</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zoomScaleNormal="100" zoomScaleSheetLayoutView="71" workbookViewId="0">
      <selection sqref="A1:D3"/>
    </sheetView>
  </sheetViews>
  <sheetFormatPr defaultColWidth="3.25" defaultRowHeight="21.6" customHeight="1" outlineLevelCol="1"/>
  <cols>
    <col min="1" max="30" width="4" customWidth="1"/>
    <col min="31" max="32" width="3.25" customWidth="1"/>
    <col min="35" max="35" width="13" hidden="1" customWidth="1" outlineLevel="1"/>
    <col min="36" max="36" width="10.5" hidden="1" customWidth="1" outlineLevel="1"/>
    <col min="37" max="37" width="3.25" collapsed="1"/>
  </cols>
  <sheetData>
    <row r="1" spans="1:36" ht="16.5" customHeight="1">
      <c r="A1" s="129" t="s">
        <v>0</v>
      </c>
      <c r="B1" s="130"/>
      <c r="C1" s="130"/>
      <c r="D1" s="130"/>
      <c r="E1" s="131" t="s">
        <v>269</v>
      </c>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I1" s="1" t="s">
        <v>1</v>
      </c>
      <c r="AJ1" s="1" t="s">
        <v>2</v>
      </c>
    </row>
    <row r="2" spans="1:36" ht="16.5" customHeight="1">
      <c r="A2" s="130"/>
      <c r="B2" s="130"/>
      <c r="C2" s="130"/>
      <c r="D2" s="130"/>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I2" s="2">
        <v>1</v>
      </c>
      <c r="AJ2" s="2" t="s">
        <v>3</v>
      </c>
    </row>
    <row r="3" spans="1:36" ht="16.5" customHeight="1" thickBot="1">
      <c r="A3" s="130"/>
      <c r="B3" s="130"/>
      <c r="C3" s="130"/>
      <c r="D3" s="130"/>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I3" s="2">
        <v>2</v>
      </c>
      <c r="AJ3" s="2" t="s">
        <v>4</v>
      </c>
    </row>
    <row r="4" spans="1:36" ht="27" customHeight="1">
      <c r="A4" s="133" t="s">
        <v>246</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3"/>
      <c r="AI4" s="2">
        <v>3</v>
      </c>
      <c r="AJ4" s="2" t="s">
        <v>6</v>
      </c>
    </row>
    <row r="5" spans="1:36" ht="31.7" customHeight="1">
      <c r="A5" s="134" t="s">
        <v>7</v>
      </c>
      <c r="B5" s="134"/>
      <c r="C5" s="134"/>
      <c r="D5" s="134"/>
      <c r="E5" s="135"/>
      <c r="F5" s="135"/>
      <c r="G5" s="135"/>
      <c r="H5" s="135"/>
      <c r="I5" s="135"/>
      <c r="J5" s="135"/>
      <c r="K5" s="135"/>
      <c r="L5" s="135"/>
      <c r="M5" s="135"/>
      <c r="N5" s="4"/>
      <c r="O5" s="4"/>
      <c r="P5" s="4"/>
      <c r="Q5" s="4"/>
      <c r="R5" s="4"/>
      <c r="S5" s="4"/>
      <c r="T5" s="4"/>
      <c r="U5" s="4"/>
      <c r="V5" s="4"/>
      <c r="W5" s="4"/>
      <c r="X5" s="4"/>
      <c r="Y5" s="4"/>
      <c r="Z5" s="4"/>
      <c r="AA5" s="4"/>
      <c r="AB5" s="4"/>
      <c r="AC5" s="4"/>
      <c r="AD5" s="4"/>
      <c r="AI5" s="2">
        <v>4</v>
      </c>
      <c r="AJ5" s="2" t="s">
        <v>8</v>
      </c>
    </row>
    <row r="6" spans="1:36" ht="21.6" customHeight="1">
      <c r="A6" s="128" t="s">
        <v>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5"/>
      <c r="AI6" s="2">
        <v>5</v>
      </c>
      <c r="AJ6" s="2" t="s">
        <v>10</v>
      </c>
    </row>
    <row r="7" spans="1:36" ht="21.6" customHeight="1">
      <c r="A7" s="145" t="s">
        <v>11</v>
      </c>
      <c r="B7" s="146"/>
      <c r="C7" s="146"/>
      <c r="D7" s="147"/>
      <c r="E7" s="148"/>
      <c r="F7" s="149"/>
      <c r="G7" s="149"/>
      <c r="H7" s="149"/>
      <c r="I7" s="149"/>
      <c r="J7" s="149"/>
      <c r="K7" s="149"/>
      <c r="L7" s="149"/>
      <c r="M7" s="149"/>
      <c r="N7" s="149"/>
      <c r="O7" s="149"/>
      <c r="P7" s="149"/>
      <c r="Q7" s="149"/>
      <c r="R7" s="149"/>
      <c r="S7" s="150"/>
      <c r="T7" s="151" t="s">
        <v>12</v>
      </c>
      <c r="U7" s="152"/>
      <c r="V7" s="153"/>
      <c r="W7" s="157"/>
      <c r="X7" s="158"/>
      <c r="Y7" s="158"/>
      <c r="Z7" s="158"/>
      <c r="AA7" s="158"/>
      <c r="AB7" s="161" t="s">
        <v>13</v>
      </c>
      <c r="AC7" s="161"/>
      <c r="AD7" s="162"/>
      <c r="AI7" s="2">
        <v>48</v>
      </c>
      <c r="AJ7" s="2" t="s">
        <v>14</v>
      </c>
    </row>
    <row r="8" spans="1:36" ht="51" customHeight="1">
      <c r="A8" s="165" t="s">
        <v>15</v>
      </c>
      <c r="B8" s="166"/>
      <c r="C8" s="166"/>
      <c r="D8" s="167"/>
      <c r="E8" s="168"/>
      <c r="F8" s="169"/>
      <c r="G8" s="169"/>
      <c r="H8" s="169"/>
      <c r="I8" s="169"/>
      <c r="J8" s="169"/>
      <c r="K8" s="169"/>
      <c r="L8" s="169"/>
      <c r="M8" s="169"/>
      <c r="N8" s="169"/>
      <c r="O8" s="169"/>
      <c r="P8" s="169"/>
      <c r="Q8" s="169"/>
      <c r="R8" s="169"/>
      <c r="S8" s="170"/>
      <c r="T8" s="154"/>
      <c r="U8" s="155"/>
      <c r="V8" s="156"/>
      <c r="W8" s="159"/>
      <c r="X8" s="160"/>
      <c r="Y8" s="160"/>
      <c r="Z8" s="160"/>
      <c r="AA8" s="160"/>
      <c r="AB8" s="163"/>
      <c r="AC8" s="163"/>
      <c r="AD8" s="164"/>
      <c r="AI8" s="2">
        <v>49</v>
      </c>
      <c r="AJ8" s="2" t="s">
        <v>16</v>
      </c>
    </row>
    <row r="9" spans="1:36" ht="21.2" customHeight="1">
      <c r="A9" s="151" t="s">
        <v>17</v>
      </c>
      <c r="B9" s="152"/>
      <c r="C9" s="152"/>
      <c r="D9" s="153"/>
      <c r="E9" s="6" t="s">
        <v>18</v>
      </c>
      <c r="F9" s="171"/>
      <c r="G9" s="171"/>
      <c r="H9" s="171"/>
      <c r="I9" s="6" t="s">
        <v>19</v>
      </c>
      <c r="J9" s="172"/>
      <c r="K9" s="172"/>
      <c r="L9" s="173"/>
      <c r="M9" s="174" t="str">
        <f>IF(ISBLANK(E5),"",E5)</f>
        <v/>
      </c>
      <c r="N9" s="175"/>
      <c r="O9" s="175"/>
      <c r="P9" s="175"/>
      <c r="Q9" s="175"/>
      <c r="R9" s="175"/>
      <c r="S9" s="176"/>
      <c r="T9" s="142" t="s">
        <v>20</v>
      </c>
      <c r="U9" s="143"/>
      <c r="V9" s="144"/>
      <c r="W9" s="136"/>
      <c r="X9" s="137"/>
      <c r="Y9" s="137"/>
      <c r="Z9" s="137"/>
      <c r="AA9" s="137"/>
      <c r="AB9" s="137"/>
      <c r="AC9" s="137"/>
      <c r="AD9" s="138"/>
      <c r="AI9" s="2">
        <v>6</v>
      </c>
      <c r="AJ9" s="2" t="s">
        <v>21</v>
      </c>
    </row>
    <row r="10" spans="1:36" ht="30.2" customHeight="1">
      <c r="A10" s="154"/>
      <c r="B10" s="155"/>
      <c r="C10" s="155"/>
      <c r="D10" s="156"/>
      <c r="E10" s="139"/>
      <c r="F10" s="140"/>
      <c r="G10" s="140"/>
      <c r="H10" s="140"/>
      <c r="I10" s="140"/>
      <c r="J10" s="140"/>
      <c r="K10" s="140"/>
      <c r="L10" s="140"/>
      <c r="M10" s="140"/>
      <c r="N10" s="140"/>
      <c r="O10" s="140"/>
      <c r="P10" s="140"/>
      <c r="Q10" s="140"/>
      <c r="R10" s="140"/>
      <c r="S10" s="141"/>
      <c r="T10" s="142" t="s">
        <v>22</v>
      </c>
      <c r="U10" s="143"/>
      <c r="V10" s="144"/>
      <c r="W10" s="136"/>
      <c r="X10" s="137"/>
      <c r="Y10" s="137"/>
      <c r="Z10" s="137"/>
      <c r="AA10" s="137"/>
      <c r="AB10" s="137"/>
      <c r="AC10" s="137"/>
      <c r="AD10" s="138"/>
      <c r="AI10" s="2">
        <v>7</v>
      </c>
      <c r="AJ10" s="2" t="s">
        <v>23</v>
      </c>
    </row>
    <row r="11" spans="1:36" ht="21.75" customHeight="1">
      <c r="A11" s="151" t="s">
        <v>24</v>
      </c>
      <c r="B11" s="152"/>
      <c r="C11" s="152"/>
      <c r="D11" s="153"/>
      <c r="E11" s="177"/>
      <c r="F11" s="178"/>
      <c r="G11" s="178"/>
      <c r="H11" s="178"/>
      <c r="I11" s="178"/>
      <c r="J11" s="178"/>
      <c r="K11" s="178"/>
      <c r="L11" s="178"/>
      <c r="M11" s="178"/>
      <c r="N11" s="178"/>
      <c r="O11" s="178"/>
      <c r="P11" s="178"/>
      <c r="Q11" s="178"/>
      <c r="R11" s="178"/>
      <c r="S11" s="179"/>
      <c r="T11" s="142" t="s">
        <v>25</v>
      </c>
      <c r="U11" s="143"/>
      <c r="V11" s="144"/>
      <c r="W11" s="183"/>
      <c r="X11" s="184"/>
      <c r="Y11" s="184"/>
      <c r="Z11" s="184"/>
      <c r="AA11" s="184"/>
      <c r="AB11" s="184"/>
      <c r="AC11" s="184"/>
      <c r="AD11" s="185"/>
      <c r="AI11" s="2">
        <v>9</v>
      </c>
      <c r="AJ11" s="2" t="s">
        <v>26</v>
      </c>
    </row>
    <row r="12" spans="1:36" ht="21.6" customHeight="1">
      <c r="A12" s="154"/>
      <c r="B12" s="155"/>
      <c r="C12" s="155"/>
      <c r="D12" s="156"/>
      <c r="E12" s="180"/>
      <c r="F12" s="181"/>
      <c r="G12" s="181"/>
      <c r="H12" s="181"/>
      <c r="I12" s="181"/>
      <c r="J12" s="181"/>
      <c r="K12" s="181"/>
      <c r="L12" s="181"/>
      <c r="M12" s="181"/>
      <c r="N12" s="181"/>
      <c r="O12" s="181"/>
      <c r="P12" s="181"/>
      <c r="Q12" s="181"/>
      <c r="R12" s="181"/>
      <c r="S12" s="182"/>
      <c r="T12" s="186" t="s">
        <v>27</v>
      </c>
      <c r="U12" s="187"/>
      <c r="V12" s="188"/>
      <c r="W12" s="183"/>
      <c r="X12" s="184"/>
      <c r="Y12" s="184"/>
      <c r="Z12" s="184"/>
      <c r="AA12" s="184"/>
      <c r="AB12" s="184"/>
      <c r="AC12" s="184"/>
      <c r="AD12" s="185"/>
      <c r="AI12" s="2">
        <v>10</v>
      </c>
      <c r="AJ12" s="2" t="s">
        <v>28</v>
      </c>
    </row>
    <row r="13" spans="1:36" ht="21.6" customHeight="1">
      <c r="A13" s="189" t="s">
        <v>29</v>
      </c>
      <c r="B13" s="190"/>
      <c r="C13" s="190"/>
      <c r="D13" s="190"/>
      <c r="E13" s="190"/>
      <c r="F13" s="190"/>
      <c r="G13" s="190"/>
      <c r="H13" s="190"/>
      <c r="I13" s="190"/>
      <c r="J13" s="191"/>
      <c r="K13" s="195" t="s">
        <v>30</v>
      </c>
      <c r="L13" s="195"/>
      <c r="M13" s="195"/>
      <c r="N13" s="195"/>
      <c r="O13" s="195"/>
      <c r="P13" s="195"/>
      <c r="Q13" s="196"/>
      <c r="R13" s="197"/>
      <c r="S13" s="198"/>
      <c r="T13" s="199" t="s">
        <v>31</v>
      </c>
      <c r="U13" s="200"/>
      <c r="V13" s="200"/>
      <c r="W13" s="200"/>
      <c r="X13" s="200"/>
      <c r="Y13" s="200"/>
      <c r="Z13" s="200"/>
      <c r="AA13" s="200"/>
      <c r="AB13" s="201"/>
      <c r="AC13" s="202"/>
      <c r="AD13" s="203"/>
      <c r="AI13" s="2">
        <v>11</v>
      </c>
      <c r="AJ13" s="2" t="s">
        <v>32</v>
      </c>
    </row>
    <row r="14" spans="1:36" ht="21.6" customHeight="1">
      <c r="A14" s="192"/>
      <c r="B14" s="193"/>
      <c r="C14" s="193"/>
      <c r="D14" s="193"/>
      <c r="E14" s="193"/>
      <c r="F14" s="193"/>
      <c r="G14" s="193"/>
      <c r="H14" s="193"/>
      <c r="I14" s="193"/>
      <c r="J14" s="194"/>
      <c r="K14" s="204" t="s">
        <v>33</v>
      </c>
      <c r="L14" s="204"/>
      <c r="M14" s="204"/>
      <c r="N14" s="204"/>
      <c r="O14" s="204"/>
      <c r="P14" s="204"/>
      <c r="Q14" s="205"/>
      <c r="R14" s="206"/>
      <c r="S14" s="207"/>
      <c r="T14" s="208" t="s">
        <v>34</v>
      </c>
      <c r="U14" s="209"/>
      <c r="V14" s="209"/>
      <c r="W14" s="209"/>
      <c r="X14" s="209"/>
      <c r="Y14" s="209"/>
      <c r="Z14" s="209"/>
      <c r="AA14" s="209"/>
      <c r="AB14" s="210"/>
      <c r="AC14" s="206"/>
      <c r="AD14" s="211"/>
      <c r="AI14" s="2">
        <v>50</v>
      </c>
      <c r="AJ14" s="2" t="s">
        <v>35</v>
      </c>
    </row>
    <row r="15" spans="1:36" ht="21.6" customHeight="1">
      <c r="A15" s="218"/>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I15" s="2">
        <v>8</v>
      </c>
      <c r="AJ15" s="2" t="s">
        <v>36</v>
      </c>
    </row>
    <row r="16" spans="1:36" ht="21.6" customHeight="1">
      <c r="A16" s="219" t="s">
        <v>206</v>
      </c>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I16" s="2">
        <v>12</v>
      </c>
      <c r="AJ16" s="2" t="s">
        <v>37</v>
      </c>
    </row>
    <row r="17" spans="1:36" ht="45.75" customHeight="1">
      <c r="A17" s="120" t="s">
        <v>207</v>
      </c>
      <c r="B17" s="120"/>
      <c r="C17" s="122" t="s">
        <v>266</v>
      </c>
      <c r="D17" s="122"/>
      <c r="E17" s="122"/>
      <c r="F17" s="122"/>
      <c r="G17" s="122"/>
      <c r="H17" s="122"/>
      <c r="I17" s="122"/>
      <c r="J17" s="122"/>
      <c r="K17" s="122"/>
      <c r="L17" s="122"/>
      <c r="M17" s="122"/>
      <c r="N17" s="122"/>
      <c r="O17" s="122"/>
      <c r="P17" s="122"/>
      <c r="Q17" s="122"/>
      <c r="R17" s="221" t="s">
        <v>39</v>
      </c>
      <c r="S17" s="221"/>
      <c r="T17" s="221"/>
      <c r="U17" s="221"/>
      <c r="V17" s="221"/>
      <c r="W17" s="221"/>
      <c r="X17" s="221"/>
      <c r="Y17" s="222" t="s">
        <v>40</v>
      </c>
      <c r="Z17" s="222"/>
      <c r="AA17" s="222"/>
      <c r="AB17" s="222"/>
      <c r="AC17" s="222"/>
      <c r="AD17" s="222"/>
      <c r="AI17" s="2">
        <v>13</v>
      </c>
      <c r="AJ17" s="2" t="s">
        <v>38</v>
      </c>
    </row>
    <row r="18" spans="1:36" ht="33" customHeight="1" thickBot="1">
      <c r="A18" s="220"/>
      <c r="B18" s="220"/>
      <c r="C18" s="123"/>
      <c r="D18" s="123"/>
      <c r="E18" s="123"/>
      <c r="F18" s="123"/>
      <c r="G18" s="123"/>
      <c r="H18" s="123"/>
      <c r="I18" s="123"/>
      <c r="J18" s="123"/>
      <c r="K18" s="123"/>
      <c r="L18" s="123"/>
      <c r="M18" s="123"/>
      <c r="N18" s="123"/>
      <c r="O18" s="123"/>
      <c r="P18" s="123"/>
      <c r="Q18" s="123"/>
      <c r="R18" s="127"/>
      <c r="S18" s="125"/>
      <c r="T18" s="125"/>
      <c r="U18" s="125"/>
      <c r="V18" s="125"/>
      <c r="W18" s="125"/>
      <c r="X18" s="125"/>
      <c r="Y18" s="125"/>
      <c r="Z18" s="125"/>
      <c r="AA18" s="125"/>
      <c r="AB18" s="125"/>
      <c r="AC18" s="125"/>
      <c r="AD18" s="125"/>
      <c r="AI18" s="2">
        <v>19</v>
      </c>
      <c r="AJ18" s="2" t="s">
        <v>41</v>
      </c>
    </row>
    <row r="19" spans="1:36" ht="40.700000000000003" customHeight="1" thickTop="1">
      <c r="A19" s="233" t="s">
        <v>208</v>
      </c>
      <c r="B19" s="233"/>
      <c r="C19" s="121" t="s">
        <v>247</v>
      </c>
      <c r="D19" s="121"/>
      <c r="E19" s="121"/>
      <c r="F19" s="121"/>
      <c r="G19" s="121"/>
      <c r="H19" s="121"/>
      <c r="I19" s="121"/>
      <c r="J19" s="121"/>
      <c r="K19" s="121"/>
      <c r="L19" s="121"/>
      <c r="M19" s="121"/>
      <c r="N19" s="121"/>
      <c r="O19" s="124" t="s">
        <v>43</v>
      </c>
      <c r="P19" s="124"/>
      <c r="Q19" s="124"/>
      <c r="R19" s="124" t="s">
        <v>44</v>
      </c>
      <c r="S19" s="124"/>
      <c r="T19" s="124" t="s">
        <v>45</v>
      </c>
      <c r="U19" s="124"/>
      <c r="V19" s="225" t="s">
        <v>46</v>
      </c>
      <c r="W19" s="225"/>
      <c r="X19" s="225" t="s">
        <v>47</v>
      </c>
      <c r="Y19" s="124"/>
      <c r="Z19" s="124" t="s">
        <v>48</v>
      </c>
      <c r="AA19" s="124"/>
      <c r="AB19" s="124" t="s">
        <v>49</v>
      </c>
      <c r="AC19" s="124"/>
      <c r="AD19" s="124"/>
      <c r="AI19" s="2">
        <v>51</v>
      </c>
      <c r="AJ19" s="2" t="s">
        <v>42</v>
      </c>
    </row>
    <row r="20" spans="1:36" ht="34.5" customHeight="1">
      <c r="A20" s="120"/>
      <c r="B20" s="120"/>
      <c r="C20" s="122"/>
      <c r="D20" s="122"/>
      <c r="E20" s="122"/>
      <c r="F20" s="122"/>
      <c r="G20" s="122"/>
      <c r="H20" s="122"/>
      <c r="I20" s="122"/>
      <c r="J20" s="122"/>
      <c r="K20" s="122"/>
      <c r="L20" s="122"/>
      <c r="M20" s="122"/>
      <c r="N20" s="122"/>
      <c r="O20" s="221" t="s">
        <v>51</v>
      </c>
      <c r="P20" s="221"/>
      <c r="Q20" s="221"/>
      <c r="R20" s="223"/>
      <c r="S20" s="224"/>
      <c r="T20" s="224"/>
      <c r="U20" s="224"/>
      <c r="V20" s="224"/>
      <c r="W20" s="224"/>
      <c r="X20" s="224"/>
      <c r="Y20" s="224"/>
      <c r="Z20" s="224"/>
      <c r="AA20" s="224"/>
      <c r="AB20" s="224"/>
      <c r="AC20" s="224"/>
      <c r="AD20" s="224"/>
      <c r="AI20" s="2">
        <v>14</v>
      </c>
      <c r="AJ20" s="2" t="s">
        <v>50</v>
      </c>
    </row>
    <row r="21" spans="1:36" ht="26.45" customHeight="1" thickBot="1">
      <c r="A21" s="220"/>
      <c r="B21" s="220"/>
      <c r="C21" s="123"/>
      <c r="D21" s="123"/>
      <c r="E21" s="123"/>
      <c r="F21" s="123"/>
      <c r="G21" s="123"/>
      <c r="H21" s="123"/>
      <c r="I21" s="123"/>
      <c r="J21" s="123"/>
      <c r="K21" s="123"/>
      <c r="L21" s="123"/>
      <c r="M21" s="123"/>
      <c r="N21" s="123"/>
      <c r="O21" s="126" t="s">
        <v>53</v>
      </c>
      <c r="P21" s="126"/>
      <c r="Q21" s="126"/>
      <c r="R21" s="127"/>
      <c r="S21" s="125"/>
      <c r="T21" s="127"/>
      <c r="U21" s="127"/>
      <c r="V21" s="125"/>
      <c r="W21" s="125"/>
      <c r="X21" s="125"/>
      <c r="Y21" s="125"/>
      <c r="Z21" s="127"/>
      <c r="AA21" s="125"/>
      <c r="AB21" s="125"/>
      <c r="AC21" s="125"/>
      <c r="AD21" s="125"/>
      <c r="AI21" s="2">
        <v>20</v>
      </c>
      <c r="AJ21" s="2" t="s">
        <v>52</v>
      </c>
    </row>
    <row r="22" spans="1:36" ht="82.5" customHeight="1" thickTop="1" thickBot="1">
      <c r="A22" s="226" t="s">
        <v>209</v>
      </c>
      <c r="B22" s="226"/>
      <c r="C22" s="227" t="s">
        <v>280</v>
      </c>
      <c r="D22" s="228"/>
      <c r="E22" s="228"/>
      <c r="F22" s="228"/>
      <c r="G22" s="228"/>
      <c r="H22" s="228"/>
      <c r="I22" s="228"/>
      <c r="J22" s="228"/>
      <c r="K22" s="228"/>
      <c r="L22" s="228"/>
      <c r="M22" s="228"/>
      <c r="N22" s="229"/>
      <c r="O22" s="230"/>
      <c r="P22" s="231"/>
      <c r="Q22" s="231"/>
      <c r="R22" s="231"/>
      <c r="S22" s="231"/>
      <c r="T22" s="231"/>
      <c r="U22" s="231"/>
      <c r="V22" s="231"/>
      <c r="W22" s="231"/>
      <c r="X22" s="231"/>
      <c r="Y22" s="231"/>
      <c r="Z22" s="231"/>
      <c r="AA22" s="231"/>
      <c r="AB22" s="231"/>
      <c r="AC22" s="231"/>
      <c r="AD22" s="232"/>
      <c r="AI22" s="2">
        <v>21</v>
      </c>
      <c r="AJ22" s="2" t="s">
        <v>54</v>
      </c>
    </row>
    <row r="23" spans="1:36" ht="37.5" customHeight="1" thickTop="1">
      <c r="A23" s="119" t="s">
        <v>210</v>
      </c>
      <c r="B23" s="119"/>
      <c r="C23" s="109" t="s">
        <v>211</v>
      </c>
      <c r="D23" s="110"/>
      <c r="E23" s="110"/>
      <c r="F23" s="110"/>
      <c r="G23" s="110"/>
      <c r="H23" s="110"/>
      <c r="I23" s="110"/>
      <c r="J23" s="110"/>
      <c r="K23" s="110"/>
      <c r="L23" s="110"/>
      <c r="M23" s="110"/>
      <c r="N23" s="111"/>
      <c r="O23" s="115">
        <v>1</v>
      </c>
      <c r="P23" s="115"/>
      <c r="Q23" s="116" t="s">
        <v>212</v>
      </c>
      <c r="R23" s="116"/>
      <c r="S23" s="116"/>
      <c r="T23" s="116"/>
      <c r="U23" s="116"/>
      <c r="V23" s="116"/>
      <c r="W23" s="116"/>
      <c r="X23" s="116"/>
      <c r="Y23" s="116"/>
      <c r="Z23" s="116"/>
      <c r="AA23" s="116"/>
      <c r="AB23" s="116"/>
      <c r="AC23" s="117"/>
      <c r="AD23" s="117"/>
      <c r="AI23" s="2">
        <v>22</v>
      </c>
      <c r="AJ23" s="2" t="s">
        <v>55</v>
      </c>
    </row>
    <row r="24" spans="1:36" ht="37.5" customHeight="1">
      <c r="A24" s="120"/>
      <c r="B24" s="120"/>
      <c r="C24" s="109"/>
      <c r="D24" s="110"/>
      <c r="E24" s="110"/>
      <c r="F24" s="110"/>
      <c r="G24" s="110"/>
      <c r="H24" s="110"/>
      <c r="I24" s="110"/>
      <c r="J24" s="110"/>
      <c r="K24" s="110"/>
      <c r="L24" s="110"/>
      <c r="M24" s="110"/>
      <c r="N24" s="111"/>
      <c r="O24" s="101">
        <v>2</v>
      </c>
      <c r="P24" s="101"/>
      <c r="Q24" s="118" t="s">
        <v>213</v>
      </c>
      <c r="R24" s="118"/>
      <c r="S24" s="118"/>
      <c r="T24" s="118"/>
      <c r="U24" s="118"/>
      <c r="V24" s="118"/>
      <c r="W24" s="118"/>
      <c r="X24" s="118"/>
      <c r="Y24" s="118"/>
      <c r="Z24" s="118"/>
      <c r="AA24" s="118"/>
      <c r="AB24" s="118"/>
      <c r="AC24" s="108"/>
      <c r="AD24" s="108"/>
      <c r="AI24" s="2">
        <v>23</v>
      </c>
      <c r="AJ24" s="2" t="s">
        <v>56</v>
      </c>
    </row>
    <row r="25" spans="1:36" ht="37.5" customHeight="1">
      <c r="A25" s="120"/>
      <c r="B25" s="120"/>
      <c r="C25" s="109"/>
      <c r="D25" s="110"/>
      <c r="E25" s="110"/>
      <c r="F25" s="110"/>
      <c r="G25" s="110"/>
      <c r="H25" s="110"/>
      <c r="I25" s="110"/>
      <c r="J25" s="110"/>
      <c r="K25" s="110"/>
      <c r="L25" s="110"/>
      <c r="M25" s="110"/>
      <c r="N25" s="111"/>
      <c r="O25" s="101">
        <v>3</v>
      </c>
      <c r="P25" s="101"/>
      <c r="Q25" s="118" t="s">
        <v>214</v>
      </c>
      <c r="R25" s="118"/>
      <c r="S25" s="118"/>
      <c r="T25" s="118"/>
      <c r="U25" s="118"/>
      <c r="V25" s="118"/>
      <c r="W25" s="118"/>
      <c r="X25" s="118"/>
      <c r="Y25" s="118"/>
      <c r="Z25" s="118"/>
      <c r="AA25" s="118"/>
      <c r="AB25" s="118"/>
      <c r="AC25" s="108"/>
      <c r="AD25" s="108"/>
      <c r="AI25" s="2">
        <v>52</v>
      </c>
      <c r="AJ25" s="2" t="s">
        <v>57</v>
      </c>
    </row>
    <row r="26" spans="1:36" ht="37.5" customHeight="1">
      <c r="A26" s="120"/>
      <c r="B26" s="120"/>
      <c r="C26" s="109"/>
      <c r="D26" s="110"/>
      <c r="E26" s="110"/>
      <c r="F26" s="110"/>
      <c r="G26" s="110"/>
      <c r="H26" s="110"/>
      <c r="I26" s="110"/>
      <c r="J26" s="110"/>
      <c r="K26" s="110"/>
      <c r="L26" s="110"/>
      <c r="M26" s="110"/>
      <c r="N26" s="111"/>
      <c r="O26" s="101">
        <v>4</v>
      </c>
      <c r="P26" s="101"/>
      <c r="Q26" s="107" t="s">
        <v>215</v>
      </c>
      <c r="R26" s="107"/>
      <c r="S26" s="107"/>
      <c r="T26" s="107"/>
      <c r="U26" s="107"/>
      <c r="V26" s="107"/>
      <c r="W26" s="107"/>
      <c r="X26" s="107"/>
      <c r="Y26" s="107"/>
      <c r="Z26" s="107"/>
      <c r="AA26" s="107"/>
      <c r="AB26" s="107"/>
      <c r="AC26" s="108"/>
      <c r="AD26" s="108"/>
      <c r="AI26" s="2">
        <v>53</v>
      </c>
      <c r="AJ26" s="2" t="s">
        <v>58</v>
      </c>
    </row>
    <row r="27" spans="1:36" ht="37.5" customHeight="1">
      <c r="A27" s="120"/>
      <c r="B27" s="120"/>
      <c r="C27" s="109"/>
      <c r="D27" s="110"/>
      <c r="E27" s="110"/>
      <c r="F27" s="110"/>
      <c r="G27" s="110"/>
      <c r="H27" s="110"/>
      <c r="I27" s="110"/>
      <c r="J27" s="110"/>
      <c r="K27" s="110"/>
      <c r="L27" s="110"/>
      <c r="M27" s="110"/>
      <c r="N27" s="111"/>
      <c r="O27" s="101">
        <v>5</v>
      </c>
      <c r="P27" s="101"/>
      <c r="Q27" s="118" t="s">
        <v>249</v>
      </c>
      <c r="R27" s="118"/>
      <c r="S27" s="118"/>
      <c r="T27" s="118"/>
      <c r="U27" s="118"/>
      <c r="V27" s="118"/>
      <c r="W27" s="118"/>
      <c r="X27" s="118"/>
      <c r="Y27" s="118"/>
      <c r="Z27" s="118"/>
      <c r="AA27" s="118"/>
      <c r="AB27" s="118"/>
      <c r="AC27" s="108"/>
      <c r="AD27" s="108"/>
      <c r="AI27" s="2">
        <v>54</v>
      </c>
      <c r="AJ27" s="2" t="s">
        <v>59</v>
      </c>
    </row>
    <row r="28" spans="1:36" ht="37.5" customHeight="1">
      <c r="A28" s="120"/>
      <c r="B28" s="120"/>
      <c r="C28" s="109"/>
      <c r="D28" s="110"/>
      <c r="E28" s="110"/>
      <c r="F28" s="110"/>
      <c r="G28" s="110"/>
      <c r="H28" s="110"/>
      <c r="I28" s="110"/>
      <c r="J28" s="110"/>
      <c r="K28" s="110"/>
      <c r="L28" s="110"/>
      <c r="M28" s="110"/>
      <c r="N28" s="111"/>
      <c r="O28" s="101">
        <v>6</v>
      </c>
      <c r="P28" s="101"/>
      <c r="Q28" s="107" t="s">
        <v>239</v>
      </c>
      <c r="R28" s="107"/>
      <c r="S28" s="107"/>
      <c r="T28" s="107"/>
      <c r="U28" s="107"/>
      <c r="V28" s="107"/>
      <c r="W28" s="107"/>
      <c r="X28" s="107"/>
      <c r="Y28" s="107"/>
      <c r="Z28" s="107"/>
      <c r="AA28" s="107"/>
      <c r="AB28" s="107"/>
      <c r="AC28" s="108"/>
      <c r="AD28" s="108"/>
      <c r="AI28" s="2">
        <v>56</v>
      </c>
      <c r="AJ28" s="2" t="s">
        <v>60</v>
      </c>
    </row>
    <row r="29" spans="1:36" ht="37.5" customHeight="1">
      <c r="A29" s="120"/>
      <c r="B29" s="120"/>
      <c r="C29" s="109"/>
      <c r="D29" s="110"/>
      <c r="E29" s="110"/>
      <c r="F29" s="110"/>
      <c r="G29" s="110"/>
      <c r="H29" s="110"/>
      <c r="I29" s="110"/>
      <c r="J29" s="110"/>
      <c r="K29" s="110"/>
      <c r="L29" s="110"/>
      <c r="M29" s="110"/>
      <c r="N29" s="111"/>
      <c r="O29" s="101">
        <v>7</v>
      </c>
      <c r="P29" s="101"/>
      <c r="Q29" s="107" t="s">
        <v>216</v>
      </c>
      <c r="R29" s="107"/>
      <c r="S29" s="107"/>
      <c r="T29" s="107"/>
      <c r="U29" s="107"/>
      <c r="V29" s="107"/>
      <c r="W29" s="107"/>
      <c r="X29" s="107"/>
      <c r="Y29" s="107"/>
      <c r="Z29" s="107"/>
      <c r="AA29" s="107"/>
      <c r="AB29" s="107"/>
      <c r="AC29" s="108"/>
      <c r="AD29" s="108"/>
      <c r="AI29" s="2">
        <v>57</v>
      </c>
      <c r="AJ29" s="2" t="s">
        <v>61</v>
      </c>
    </row>
    <row r="30" spans="1:36" ht="37.5" customHeight="1">
      <c r="A30" s="120"/>
      <c r="B30" s="120"/>
      <c r="C30" s="109"/>
      <c r="D30" s="110"/>
      <c r="E30" s="110"/>
      <c r="F30" s="110"/>
      <c r="G30" s="110"/>
      <c r="H30" s="110"/>
      <c r="I30" s="110"/>
      <c r="J30" s="110"/>
      <c r="K30" s="110"/>
      <c r="L30" s="110"/>
      <c r="M30" s="110"/>
      <c r="N30" s="111"/>
      <c r="O30" s="101">
        <v>8</v>
      </c>
      <c r="P30" s="101"/>
      <c r="Q30" s="107" t="s">
        <v>240</v>
      </c>
      <c r="R30" s="107"/>
      <c r="S30" s="107"/>
      <c r="T30" s="107"/>
      <c r="U30" s="107"/>
      <c r="V30" s="107"/>
      <c r="W30" s="107"/>
      <c r="X30" s="107"/>
      <c r="Y30" s="107"/>
      <c r="Z30" s="107"/>
      <c r="AA30" s="107"/>
      <c r="AB30" s="107"/>
      <c r="AC30" s="108"/>
      <c r="AD30" s="108"/>
      <c r="AI30" s="2">
        <v>58</v>
      </c>
      <c r="AJ30" s="2" t="s">
        <v>62</v>
      </c>
    </row>
    <row r="31" spans="1:36" ht="37.5" customHeight="1">
      <c r="A31" s="120"/>
      <c r="B31" s="120"/>
      <c r="C31" s="109"/>
      <c r="D31" s="110"/>
      <c r="E31" s="110"/>
      <c r="F31" s="110"/>
      <c r="G31" s="110"/>
      <c r="H31" s="110"/>
      <c r="I31" s="110"/>
      <c r="J31" s="110"/>
      <c r="K31" s="110"/>
      <c r="L31" s="110"/>
      <c r="M31" s="110"/>
      <c r="N31" s="111"/>
      <c r="O31" s="101">
        <v>9</v>
      </c>
      <c r="P31" s="101"/>
      <c r="Q31" s="102" t="s">
        <v>217</v>
      </c>
      <c r="R31" s="103"/>
      <c r="S31" s="103"/>
      <c r="T31" s="103"/>
      <c r="U31" s="103"/>
      <c r="V31" s="103"/>
      <c r="W31" s="103"/>
      <c r="X31" s="103"/>
      <c r="Y31" s="103"/>
      <c r="Z31" s="103"/>
      <c r="AA31" s="103"/>
      <c r="AB31" s="104"/>
      <c r="AC31" s="105"/>
      <c r="AD31" s="106"/>
      <c r="AI31" s="2">
        <v>15</v>
      </c>
      <c r="AJ31" s="2" t="s">
        <v>63</v>
      </c>
    </row>
    <row r="32" spans="1:36" ht="37.5" customHeight="1">
      <c r="A32" s="120"/>
      <c r="B32" s="120"/>
      <c r="C32" s="109"/>
      <c r="D32" s="110"/>
      <c r="E32" s="110"/>
      <c r="F32" s="110"/>
      <c r="G32" s="110"/>
      <c r="H32" s="110"/>
      <c r="I32" s="110"/>
      <c r="J32" s="110"/>
      <c r="K32" s="110"/>
      <c r="L32" s="110"/>
      <c r="M32" s="110"/>
      <c r="N32" s="111"/>
      <c r="O32" s="212">
        <v>10</v>
      </c>
      <c r="P32" s="213"/>
      <c r="Q32" s="107" t="s">
        <v>49</v>
      </c>
      <c r="R32" s="107"/>
      <c r="S32" s="107"/>
      <c r="T32" s="107"/>
      <c r="U32" s="107"/>
      <c r="V32" s="107"/>
      <c r="W32" s="107"/>
      <c r="X32" s="107"/>
      <c r="Y32" s="107"/>
      <c r="Z32" s="107"/>
      <c r="AA32" s="107"/>
      <c r="AB32" s="107"/>
      <c r="AC32" s="108"/>
      <c r="AD32" s="108"/>
      <c r="AI32" s="2">
        <v>16</v>
      </c>
      <c r="AJ32" s="2" t="s">
        <v>64</v>
      </c>
    </row>
    <row r="33" spans="1:36" ht="24" customHeight="1">
      <c r="A33" s="120"/>
      <c r="B33" s="120"/>
      <c r="C33" s="109"/>
      <c r="D33" s="110"/>
      <c r="E33" s="110"/>
      <c r="F33" s="110"/>
      <c r="G33" s="110"/>
      <c r="H33" s="110"/>
      <c r="I33" s="110"/>
      <c r="J33" s="110"/>
      <c r="K33" s="110"/>
      <c r="L33" s="110"/>
      <c r="M33" s="110"/>
      <c r="N33" s="111"/>
      <c r="O33" s="214"/>
      <c r="P33" s="215"/>
      <c r="Q33" s="97" t="s">
        <v>218</v>
      </c>
      <c r="R33" s="98"/>
      <c r="S33" s="98"/>
      <c r="T33" s="98"/>
      <c r="U33" s="98"/>
      <c r="V33" s="98"/>
      <c r="W33" s="98"/>
      <c r="X33" s="98"/>
      <c r="Y33" s="98"/>
      <c r="Z33" s="98"/>
      <c r="AA33" s="98"/>
      <c r="AB33" s="98"/>
      <c r="AC33" s="98"/>
      <c r="AD33" s="98"/>
      <c r="AI33" s="2">
        <v>17</v>
      </c>
      <c r="AJ33" s="2" t="s">
        <v>65</v>
      </c>
    </row>
    <row r="34" spans="1:36" ht="62.45" customHeight="1">
      <c r="A34" s="120"/>
      <c r="B34" s="120"/>
      <c r="C34" s="112"/>
      <c r="D34" s="113"/>
      <c r="E34" s="113"/>
      <c r="F34" s="113"/>
      <c r="G34" s="113"/>
      <c r="H34" s="113"/>
      <c r="I34" s="113"/>
      <c r="J34" s="113"/>
      <c r="K34" s="113"/>
      <c r="L34" s="113"/>
      <c r="M34" s="113"/>
      <c r="N34" s="114"/>
      <c r="O34" s="216"/>
      <c r="P34" s="217"/>
      <c r="Q34" s="99"/>
      <c r="R34" s="99"/>
      <c r="S34" s="99"/>
      <c r="T34" s="99"/>
      <c r="U34" s="99"/>
      <c r="V34" s="99"/>
      <c r="W34" s="99"/>
      <c r="X34" s="99"/>
      <c r="Y34" s="99"/>
      <c r="Z34" s="99"/>
      <c r="AA34" s="99"/>
      <c r="AB34" s="99"/>
      <c r="AC34" s="99"/>
      <c r="AD34" s="99"/>
      <c r="AI34" s="2">
        <v>18</v>
      </c>
      <c r="AJ34" s="2" t="s">
        <v>66</v>
      </c>
    </row>
    <row r="35" spans="1:36" ht="21.6" customHeight="1">
      <c r="A35" s="88" t="s">
        <v>219</v>
      </c>
      <c r="B35" s="100" t="s">
        <v>248</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7"/>
      <c r="AI35" s="2">
        <v>26</v>
      </c>
      <c r="AJ35" s="2" t="s">
        <v>67</v>
      </c>
    </row>
    <row r="36" spans="1:36" ht="21.6" customHeight="1">
      <c r="AI36" s="2">
        <v>55</v>
      </c>
      <c r="AJ36" s="2" t="s">
        <v>68</v>
      </c>
    </row>
    <row r="37" spans="1:36" ht="21.6" customHeight="1">
      <c r="AI37" s="2">
        <v>59</v>
      </c>
      <c r="AJ37" s="2" t="s">
        <v>69</v>
      </c>
    </row>
    <row r="38" spans="1:36" ht="21.6" customHeight="1">
      <c r="AI38" s="2">
        <v>24</v>
      </c>
      <c r="AJ38" s="2" t="s">
        <v>70</v>
      </c>
    </row>
    <row r="39" spans="1:36" ht="21.6" customHeight="1">
      <c r="AI39" s="2">
        <v>25</v>
      </c>
      <c r="AJ39" s="2" t="s">
        <v>71</v>
      </c>
    </row>
    <row r="40" spans="1:36" ht="21.6" customHeight="1">
      <c r="AI40" s="2">
        <v>27</v>
      </c>
      <c r="AJ40" s="2" t="s">
        <v>72</v>
      </c>
    </row>
    <row r="41" spans="1:36" ht="21.6" customHeight="1">
      <c r="AI41" s="2">
        <v>29</v>
      </c>
      <c r="AJ41" s="2" t="s">
        <v>73</v>
      </c>
    </row>
    <row r="42" spans="1:36" ht="21.6" customHeight="1">
      <c r="AI42" s="2">
        <v>30</v>
      </c>
      <c r="AJ42" s="2" t="s">
        <v>74</v>
      </c>
    </row>
    <row r="43" spans="1:36" ht="21.6" customHeight="1">
      <c r="AI43" s="2">
        <v>60</v>
      </c>
      <c r="AJ43" s="2" t="s">
        <v>75</v>
      </c>
    </row>
    <row r="44" spans="1:36" ht="21.6" customHeight="1">
      <c r="AI44" s="2">
        <v>61</v>
      </c>
      <c r="AJ44" s="2" t="s">
        <v>76</v>
      </c>
    </row>
    <row r="45" spans="1:36" ht="21.6" customHeight="1">
      <c r="AI45" s="2">
        <v>31</v>
      </c>
      <c r="AJ45" s="2" t="s">
        <v>77</v>
      </c>
    </row>
    <row r="46" spans="1:36" ht="21.6" customHeight="1">
      <c r="AI46" s="2">
        <v>32</v>
      </c>
      <c r="AJ46" s="2" t="s">
        <v>78</v>
      </c>
    </row>
    <row r="47" spans="1:36" ht="21.6" customHeight="1">
      <c r="AI47" s="2">
        <v>33</v>
      </c>
      <c r="AJ47" s="2" t="s">
        <v>79</v>
      </c>
    </row>
    <row r="48" spans="1:36" ht="21.6" customHeight="1">
      <c r="AI48" s="2">
        <v>34</v>
      </c>
      <c r="AJ48" s="2" t="s">
        <v>80</v>
      </c>
    </row>
    <row r="49" spans="35:36" ht="21.6" customHeight="1">
      <c r="AI49" s="2">
        <v>35</v>
      </c>
      <c r="AJ49" s="2" t="s">
        <v>81</v>
      </c>
    </row>
    <row r="50" spans="35:36" ht="21.6" customHeight="1">
      <c r="AI50" s="2">
        <v>63</v>
      </c>
      <c r="AJ50" s="2" t="s">
        <v>82</v>
      </c>
    </row>
    <row r="51" spans="35:36" ht="21.6" customHeight="1">
      <c r="AI51" s="2">
        <v>64</v>
      </c>
      <c r="AJ51" s="2" t="s">
        <v>83</v>
      </c>
    </row>
    <row r="52" spans="35:36" ht="21.6" customHeight="1">
      <c r="AI52" s="2">
        <v>28</v>
      </c>
      <c r="AJ52" s="2" t="s">
        <v>84</v>
      </c>
    </row>
    <row r="53" spans="35:36" ht="21.6" customHeight="1">
      <c r="AI53" s="2">
        <v>36</v>
      </c>
      <c r="AJ53" s="2" t="s">
        <v>85</v>
      </c>
    </row>
    <row r="54" spans="35:36" ht="21.6" customHeight="1">
      <c r="AI54" s="2">
        <v>37</v>
      </c>
      <c r="AJ54" s="2" t="s">
        <v>86</v>
      </c>
    </row>
    <row r="55" spans="35:36" ht="21.6" customHeight="1">
      <c r="AI55" s="2">
        <v>38</v>
      </c>
      <c r="AJ55" s="2" t="s">
        <v>87</v>
      </c>
    </row>
    <row r="56" spans="35:36" ht="21.6" customHeight="1">
      <c r="AI56" s="2">
        <v>39</v>
      </c>
      <c r="AJ56" s="2" t="s">
        <v>88</v>
      </c>
    </row>
    <row r="57" spans="35:36" ht="21.6" customHeight="1">
      <c r="AI57" s="2">
        <v>62</v>
      </c>
      <c r="AJ57" s="2" t="s">
        <v>89</v>
      </c>
    </row>
    <row r="58" spans="35:36" ht="21.6" customHeight="1">
      <c r="AI58" s="2">
        <v>40</v>
      </c>
      <c r="AJ58" s="2" t="s">
        <v>90</v>
      </c>
    </row>
    <row r="59" spans="35:36" ht="21.6" customHeight="1">
      <c r="AI59" s="2">
        <v>41</v>
      </c>
      <c r="AJ59" s="2" t="s">
        <v>91</v>
      </c>
    </row>
    <row r="60" spans="35:36" ht="21.6" customHeight="1">
      <c r="AI60" s="2">
        <v>42</v>
      </c>
      <c r="AJ60" s="2" t="s">
        <v>92</v>
      </c>
    </row>
    <row r="61" spans="35:36" ht="21.6" customHeight="1">
      <c r="AI61" s="2">
        <v>43</v>
      </c>
      <c r="AJ61" s="2" t="s">
        <v>93</v>
      </c>
    </row>
    <row r="62" spans="35:36" ht="21.6" customHeight="1">
      <c r="AI62" s="2">
        <v>65</v>
      </c>
      <c r="AJ62" s="2" t="s">
        <v>94</v>
      </c>
    </row>
    <row r="63" spans="35:36" ht="21.6" customHeight="1">
      <c r="AI63" s="2">
        <v>66</v>
      </c>
      <c r="AJ63" s="2" t="s">
        <v>95</v>
      </c>
    </row>
    <row r="64" spans="35:36" ht="21.6" customHeight="1">
      <c r="AI64" s="2">
        <v>67</v>
      </c>
      <c r="AJ64" s="2" t="s">
        <v>96</v>
      </c>
    </row>
    <row r="65" spans="35:36" ht="21.6" customHeight="1">
      <c r="AI65" s="2">
        <v>44</v>
      </c>
      <c r="AJ65" s="2" t="s">
        <v>97</v>
      </c>
    </row>
    <row r="66" spans="35:36" ht="21.6" customHeight="1">
      <c r="AI66" s="2">
        <v>45</v>
      </c>
      <c r="AJ66" s="2" t="s">
        <v>98</v>
      </c>
    </row>
    <row r="67" spans="35:36" ht="21.6" customHeight="1">
      <c r="AI67" s="2">
        <v>46</v>
      </c>
      <c r="AJ67" s="2" t="s">
        <v>99</v>
      </c>
    </row>
    <row r="68" spans="35:36" ht="21.6" customHeight="1">
      <c r="AI68" s="2">
        <v>47</v>
      </c>
      <c r="AJ68" s="2" t="s">
        <v>100</v>
      </c>
    </row>
  </sheetData>
  <mergeCells count="106">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C19:N21"/>
    <mergeCell ref="O19:Q19"/>
    <mergeCell ref="R19:S19"/>
    <mergeCell ref="T19:U19"/>
    <mergeCell ref="AB21:AD21"/>
    <mergeCell ref="O21:Q21"/>
    <mergeCell ref="R21:S21"/>
    <mergeCell ref="T21:U21"/>
    <mergeCell ref="V21:W21"/>
    <mergeCell ref="X21:Y21"/>
    <mergeCell ref="Z21:AA21"/>
    <mergeCell ref="AC29:AD29"/>
    <mergeCell ref="AC25:AD25"/>
    <mergeCell ref="O26:P26"/>
    <mergeCell ref="Q26:AB26"/>
    <mergeCell ref="AC26:AD26"/>
    <mergeCell ref="O27:P27"/>
    <mergeCell ref="Q27:AB27"/>
    <mergeCell ref="AC27:AD27"/>
    <mergeCell ref="O25:P25"/>
    <mergeCell ref="Q25:AB25"/>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s>
  <phoneticPr fontId="3"/>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F9:H9 J9:L9 W11:AD11 W12:AD12"/>
  </dataValidations>
  <printOptions horizontalCentered="1"/>
  <pageMargins left="0.70866141732283472" right="0.70866141732283472" top="0.74803149606299213" bottom="0.74803149606299213" header="0.31496062992125984" footer="0.31496062992125984"/>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R383"/>
  <sheetViews>
    <sheetView showGridLines="0" zoomScaleNormal="100" zoomScaleSheetLayoutView="73" workbookViewId="0">
      <selection sqref="A1:F3"/>
    </sheetView>
  </sheetViews>
  <sheetFormatPr defaultColWidth="3.125" defaultRowHeight="19.5" outlineLevelCol="1"/>
  <cols>
    <col min="1" max="5" width="3.125" style="8" customWidth="1"/>
    <col min="6" max="7" width="3.125" style="9"/>
    <col min="8" max="8" width="3.125" style="9" customWidth="1"/>
    <col min="9" max="9" width="3.375" style="9" customWidth="1"/>
    <col min="10" max="14" width="3.125" style="9"/>
    <col min="15" max="16" width="3.125" style="9" customWidth="1"/>
    <col min="17" max="17" width="3.125" style="9"/>
    <col min="18" max="18" width="4" style="9" bestFit="1" customWidth="1"/>
    <col min="19" max="20" width="3.125" style="9"/>
    <col min="21" max="21" width="3.5" style="9" bestFit="1" customWidth="1"/>
    <col min="22" max="22" width="3.125" style="9"/>
    <col min="23" max="23" width="4" style="9" bestFit="1" customWidth="1"/>
    <col min="24" max="32" width="3.125" style="9"/>
    <col min="33" max="33" width="3" style="9" customWidth="1"/>
    <col min="34" max="34" width="3.125" style="9"/>
    <col min="35" max="36" width="7.5" style="8" customWidth="1"/>
    <col min="37" max="37" width="14.5" style="8" hidden="1" customWidth="1" outlineLevel="1"/>
    <col min="38" max="38" width="13.125" style="9" hidden="1" customWidth="1" outlineLevel="1"/>
    <col min="39" max="39" width="11.125" style="9" customWidth="1" collapsed="1"/>
    <col min="40" max="45" width="11.125" style="9" customWidth="1"/>
    <col min="46" max="16384" width="3.125" style="9"/>
  </cols>
  <sheetData>
    <row r="1" spans="1:44" customFormat="1" ht="16.5" customHeight="1">
      <c r="A1" s="234" t="s">
        <v>267</v>
      </c>
      <c r="B1" s="234"/>
      <c r="C1" s="234"/>
      <c r="D1" s="234"/>
      <c r="E1" s="234"/>
      <c r="F1" s="234"/>
      <c r="G1" s="131" t="s">
        <v>250</v>
      </c>
      <c r="H1" s="131"/>
      <c r="I1" s="131"/>
      <c r="J1" s="131"/>
      <c r="K1" s="131"/>
      <c r="L1" s="131"/>
      <c r="M1" s="131"/>
      <c r="N1" s="131"/>
      <c r="O1" s="131"/>
      <c r="P1" s="131"/>
      <c r="Q1" s="131"/>
      <c r="R1" s="131"/>
      <c r="S1" s="131"/>
      <c r="T1" s="131"/>
      <c r="U1" s="131"/>
      <c r="V1" s="131"/>
      <c r="W1" s="131"/>
      <c r="X1" s="131"/>
      <c r="Y1" s="131"/>
      <c r="Z1" s="131"/>
      <c r="AA1" s="131"/>
      <c r="AB1" s="131"/>
      <c r="AC1" s="131"/>
      <c r="AD1" s="131"/>
    </row>
    <row r="2" spans="1:44" customFormat="1" ht="16.5" customHeight="1">
      <c r="A2" s="234"/>
      <c r="B2" s="234"/>
      <c r="C2" s="234"/>
      <c r="D2" s="234"/>
      <c r="E2" s="234"/>
      <c r="F2" s="234"/>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44" customFormat="1" ht="16.5" customHeight="1" thickBot="1">
      <c r="A3" s="235"/>
      <c r="B3" s="235"/>
      <c r="C3" s="235"/>
      <c r="D3" s="235"/>
      <c r="E3" s="235"/>
      <c r="F3" s="235"/>
      <c r="G3" s="236"/>
      <c r="H3" s="236"/>
      <c r="I3" s="236"/>
      <c r="J3" s="236"/>
      <c r="K3" s="236"/>
      <c r="L3" s="236"/>
      <c r="M3" s="236"/>
      <c r="N3" s="236"/>
      <c r="O3" s="236"/>
      <c r="P3" s="236"/>
      <c r="Q3" s="236"/>
      <c r="R3" s="236"/>
      <c r="S3" s="236"/>
      <c r="T3" s="236"/>
      <c r="U3" s="236"/>
      <c r="V3" s="236"/>
      <c r="W3" s="236"/>
      <c r="X3" s="236"/>
      <c r="Y3" s="236"/>
      <c r="Z3" s="236"/>
      <c r="AA3" s="236"/>
      <c r="AB3" s="236"/>
      <c r="AC3" s="236"/>
      <c r="AD3" s="236"/>
      <c r="AJ3" s="8"/>
      <c r="AK3" s="8"/>
      <c r="AL3" s="9"/>
      <c r="AM3" s="9"/>
      <c r="AN3" s="9"/>
      <c r="AO3" s="9"/>
      <c r="AP3" s="9"/>
      <c r="AQ3" s="9"/>
      <c r="AR3" s="9"/>
    </row>
    <row r="4" spans="1:44" customFormat="1" ht="31.7" customHeight="1">
      <c r="A4" s="134" t="s">
        <v>7</v>
      </c>
      <c r="B4" s="134"/>
      <c r="C4" s="134"/>
      <c r="D4" s="134"/>
      <c r="E4" s="242">
        <f>様式１!E5</f>
        <v>0</v>
      </c>
      <c r="F4" s="242"/>
      <c r="G4" s="242"/>
      <c r="H4" s="242"/>
      <c r="I4" s="242"/>
      <c r="J4" s="242"/>
      <c r="K4" s="242"/>
      <c r="L4" s="242"/>
      <c r="M4" s="242"/>
      <c r="N4" s="4"/>
      <c r="O4" s="4"/>
      <c r="P4" s="4"/>
      <c r="Q4" s="4"/>
      <c r="R4" s="4"/>
      <c r="S4" s="4"/>
      <c r="T4" s="4"/>
      <c r="U4" s="4"/>
      <c r="V4" s="4"/>
      <c r="W4" s="4"/>
      <c r="X4" s="4"/>
      <c r="Y4" s="4"/>
      <c r="Z4" s="4"/>
      <c r="AA4" s="4"/>
      <c r="AB4" s="4"/>
      <c r="AC4" s="4"/>
      <c r="AD4" s="4"/>
      <c r="AJ4" s="8"/>
    </row>
    <row r="5" spans="1:44" customFormat="1" ht="21.6" customHeight="1" thickBot="1">
      <c r="A5" s="241" t="s">
        <v>246</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3"/>
      <c r="AJ5" s="8"/>
    </row>
    <row r="6" spans="1:44" s="10" customFormat="1" ht="15" customHeight="1">
      <c r="A6" s="366" t="s">
        <v>11</v>
      </c>
      <c r="B6" s="367"/>
      <c r="C6" s="367"/>
      <c r="D6" s="368"/>
      <c r="E6" s="369" t="str">
        <f>IF(ISBLANK(様式１!E7),"",様式１!E7)</f>
        <v/>
      </c>
      <c r="F6" s="370"/>
      <c r="G6" s="370"/>
      <c r="H6" s="370"/>
      <c r="I6" s="370"/>
      <c r="J6" s="370"/>
      <c r="K6" s="370"/>
      <c r="L6" s="370"/>
      <c r="M6" s="370"/>
      <c r="N6" s="370"/>
      <c r="O6" s="370"/>
      <c r="P6" s="370"/>
      <c r="Q6" s="370"/>
      <c r="R6" s="370"/>
      <c r="S6" s="371"/>
      <c r="T6" s="252" t="s">
        <v>270</v>
      </c>
      <c r="U6" s="252"/>
      <c r="V6" s="252"/>
      <c r="W6" s="253"/>
      <c r="X6" s="372" t="s">
        <v>101</v>
      </c>
      <c r="Y6" s="373"/>
      <c r="Z6" s="373"/>
      <c r="AA6" s="373"/>
      <c r="AB6" s="372" t="s">
        <v>102</v>
      </c>
      <c r="AC6" s="373"/>
      <c r="AD6" s="376"/>
      <c r="AI6"/>
      <c r="AJ6" s="8"/>
      <c r="AK6" s="11" t="s">
        <v>103</v>
      </c>
      <c r="AL6" s="11" t="s">
        <v>104</v>
      </c>
    </row>
    <row r="7" spans="1:44" s="13" customFormat="1" ht="27" customHeight="1" thickBot="1">
      <c r="A7" s="378" t="s">
        <v>15</v>
      </c>
      <c r="B7" s="379"/>
      <c r="C7" s="379"/>
      <c r="D7" s="380"/>
      <c r="E7" s="381" t="str">
        <f>IF(ISBLANK(様式１!E8),"",様式１!E8)</f>
        <v/>
      </c>
      <c r="F7" s="382"/>
      <c r="G7" s="382"/>
      <c r="H7" s="382"/>
      <c r="I7" s="382"/>
      <c r="J7" s="382"/>
      <c r="K7" s="382"/>
      <c r="L7" s="382"/>
      <c r="M7" s="382"/>
      <c r="N7" s="382"/>
      <c r="O7" s="382"/>
      <c r="P7" s="382"/>
      <c r="Q7" s="382"/>
      <c r="R7" s="382"/>
      <c r="S7" s="383"/>
      <c r="T7" s="254"/>
      <c r="U7" s="254"/>
      <c r="V7" s="254"/>
      <c r="W7" s="255"/>
      <c r="X7" s="374"/>
      <c r="Y7" s="375"/>
      <c r="Z7" s="375"/>
      <c r="AA7" s="375"/>
      <c r="AB7" s="374"/>
      <c r="AC7" s="375"/>
      <c r="AD7" s="377"/>
      <c r="AE7" s="12"/>
      <c r="AK7" s="14" t="s">
        <v>105</v>
      </c>
      <c r="AL7" s="15" t="s">
        <v>230</v>
      </c>
    </row>
    <row r="8" spans="1:44" s="13" customFormat="1" ht="32.25" customHeight="1">
      <c r="A8" s="384" t="s">
        <v>225</v>
      </c>
      <c r="B8" s="385"/>
      <c r="C8" s="385"/>
      <c r="D8" s="385"/>
      <c r="E8" s="248"/>
      <c r="F8" s="248"/>
      <c r="G8" s="248"/>
      <c r="H8" s="248"/>
      <c r="I8" s="248"/>
      <c r="J8" s="248"/>
      <c r="K8" s="248"/>
      <c r="L8" s="248"/>
      <c r="M8" s="248"/>
      <c r="N8" s="248"/>
      <c r="O8" s="248"/>
      <c r="P8" s="248"/>
      <c r="Q8" s="248"/>
      <c r="R8" s="248"/>
      <c r="S8" s="249"/>
      <c r="T8" s="254"/>
      <c r="U8" s="254"/>
      <c r="V8" s="254"/>
      <c r="W8" s="255"/>
      <c r="X8" s="258"/>
      <c r="Y8" s="259"/>
      <c r="Z8" s="259"/>
      <c r="AA8" s="260"/>
      <c r="AB8" s="264"/>
      <c r="AC8" s="264"/>
      <c r="AD8" s="265"/>
      <c r="AE8" s="16"/>
      <c r="AK8" s="14" t="s">
        <v>105</v>
      </c>
      <c r="AL8" s="15" t="s">
        <v>108</v>
      </c>
    </row>
    <row r="9" spans="1:44" s="13" customFormat="1" ht="32.25" customHeight="1">
      <c r="A9" s="247" t="s">
        <v>274</v>
      </c>
      <c r="B9" s="244"/>
      <c r="C9" s="244"/>
      <c r="D9" s="244"/>
      <c r="E9" s="250"/>
      <c r="F9" s="250"/>
      <c r="G9" s="250"/>
      <c r="H9" s="250"/>
      <c r="I9" s="250"/>
      <c r="J9" s="250"/>
      <c r="K9" s="250"/>
      <c r="L9" s="250"/>
      <c r="M9" s="250"/>
      <c r="N9" s="250"/>
      <c r="O9" s="250"/>
      <c r="P9" s="250"/>
      <c r="Q9" s="250"/>
      <c r="R9" s="250"/>
      <c r="S9" s="251"/>
      <c r="T9" s="256"/>
      <c r="U9" s="256"/>
      <c r="V9" s="256"/>
      <c r="W9" s="257"/>
      <c r="X9" s="261"/>
      <c r="Y9" s="262"/>
      <c r="Z9" s="262"/>
      <c r="AA9" s="263"/>
      <c r="AB9" s="266"/>
      <c r="AC9" s="266"/>
      <c r="AD9" s="267"/>
      <c r="AE9" s="16"/>
      <c r="AK9" s="14" t="s">
        <v>105</v>
      </c>
      <c r="AL9" s="15" t="s">
        <v>110</v>
      </c>
    </row>
    <row r="10" spans="1:44" s="13" customFormat="1" ht="32.25" customHeight="1">
      <c r="A10" s="247"/>
      <c r="B10" s="244"/>
      <c r="C10" s="244"/>
      <c r="D10" s="244"/>
      <c r="E10" s="250"/>
      <c r="F10" s="250"/>
      <c r="G10" s="250"/>
      <c r="H10" s="250"/>
      <c r="I10" s="250"/>
      <c r="J10" s="250"/>
      <c r="K10" s="250"/>
      <c r="L10" s="250"/>
      <c r="M10" s="250"/>
      <c r="N10" s="250"/>
      <c r="O10" s="250"/>
      <c r="P10" s="250"/>
      <c r="Q10" s="250"/>
      <c r="R10" s="250"/>
      <c r="S10" s="251"/>
      <c r="T10" s="243" t="s">
        <v>226</v>
      </c>
      <c r="U10" s="244"/>
      <c r="V10" s="244"/>
      <c r="W10" s="244"/>
      <c r="X10" s="245" t="str">
        <f>IFERROR(W17/X11,"")</f>
        <v/>
      </c>
      <c r="Y10" s="245"/>
      <c r="Z10" s="245"/>
      <c r="AA10" s="245"/>
      <c r="AB10" s="245"/>
      <c r="AC10" s="245"/>
      <c r="AD10" s="246"/>
      <c r="AE10" s="16"/>
      <c r="AK10" s="14" t="s">
        <v>105</v>
      </c>
      <c r="AL10" s="15" t="s">
        <v>112</v>
      </c>
    </row>
    <row r="11" spans="1:44" s="13" customFormat="1" ht="32.25" customHeight="1" thickBot="1">
      <c r="A11" s="320" t="s">
        <v>275</v>
      </c>
      <c r="B11" s="321"/>
      <c r="C11" s="321"/>
      <c r="D11" s="321"/>
      <c r="E11" s="400"/>
      <c r="F11" s="400"/>
      <c r="G11" s="400"/>
      <c r="H11" s="400"/>
      <c r="I11" s="400"/>
      <c r="J11" s="400"/>
      <c r="K11" s="400"/>
      <c r="L11" s="400"/>
      <c r="M11" s="400"/>
      <c r="N11" s="400"/>
      <c r="O11" s="400"/>
      <c r="P11" s="400"/>
      <c r="Q11" s="400"/>
      <c r="R11" s="400"/>
      <c r="S11" s="401"/>
      <c r="T11" s="275" t="s">
        <v>286</v>
      </c>
      <c r="U11" s="275"/>
      <c r="V11" s="275"/>
      <c r="W11" s="276"/>
      <c r="X11" s="353"/>
      <c r="Y11" s="354"/>
      <c r="Z11" s="354"/>
      <c r="AA11" s="354"/>
      <c r="AB11" s="354"/>
      <c r="AC11" s="354"/>
      <c r="AD11" s="355"/>
      <c r="AK11" s="14" t="s">
        <v>105</v>
      </c>
      <c r="AL11" s="15" t="s">
        <v>113</v>
      </c>
    </row>
    <row r="12" spans="1:44" s="13" customFormat="1" ht="32.25" customHeight="1">
      <c r="A12" s="307" t="s">
        <v>223</v>
      </c>
      <c r="B12" s="308"/>
      <c r="C12" s="308"/>
      <c r="D12" s="308"/>
      <c r="E12" s="293"/>
      <c r="F12" s="293"/>
      <c r="G12" s="293"/>
      <c r="H12" s="293"/>
      <c r="I12" s="293"/>
      <c r="J12" s="293"/>
      <c r="K12" s="293"/>
      <c r="L12" s="293"/>
      <c r="M12" s="293"/>
      <c r="N12" s="293"/>
      <c r="O12" s="293"/>
      <c r="P12" s="293"/>
      <c r="Q12" s="293"/>
      <c r="R12" s="293"/>
      <c r="S12" s="293"/>
      <c r="T12" s="305" t="s">
        <v>228</v>
      </c>
      <c r="U12" s="305"/>
      <c r="V12" s="305"/>
      <c r="W12" s="305"/>
      <c r="X12" s="272"/>
      <c r="Y12" s="273"/>
      <c r="Z12" s="273"/>
      <c r="AA12" s="273"/>
      <c r="AB12" s="273"/>
      <c r="AC12" s="273"/>
      <c r="AD12" s="274"/>
      <c r="AE12" s="16"/>
      <c r="AK12" s="14" t="s">
        <v>105</v>
      </c>
      <c r="AL12" s="15" t="s">
        <v>114</v>
      </c>
    </row>
    <row r="13" spans="1:44" s="13" customFormat="1" ht="32.25" customHeight="1">
      <c r="A13" s="328" t="s">
        <v>224</v>
      </c>
      <c r="B13" s="305"/>
      <c r="C13" s="305"/>
      <c r="D13" s="305"/>
      <c r="E13" s="334"/>
      <c r="F13" s="335"/>
      <c r="G13" s="335"/>
      <c r="H13" s="335"/>
      <c r="I13" s="335"/>
      <c r="J13" s="335"/>
      <c r="K13" s="306" t="s">
        <v>117</v>
      </c>
      <c r="L13" s="306"/>
      <c r="M13" s="306"/>
      <c r="N13" s="306"/>
      <c r="O13" s="336"/>
      <c r="P13" s="337"/>
      <c r="Q13" s="337"/>
      <c r="R13" s="337"/>
      <c r="S13" s="338"/>
      <c r="T13" s="305" t="s">
        <v>229</v>
      </c>
      <c r="U13" s="305"/>
      <c r="V13" s="305"/>
      <c r="W13" s="305"/>
      <c r="X13" s="269">
        <f>X12*X11</f>
        <v>0</v>
      </c>
      <c r="Y13" s="270"/>
      <c r="Z13" s="270"/>
      <c r="AA13" s="270"/>
      <c r="AB13" s="270"/>
      <c r="AC13" s="270"/>
      <c r="AD13" s="271"/>
      <c r="AE13" s="16"/>
      <c r="AK13" s="14" t="s">
        <v>115</v>
      </c>
      <c r="AL13" s="15" t="s">
        <v>116</v>
      </c>
    </row>
    <row r="14" spans="1:44" s="13" customFormat="1" ht="18" customHeight="1">
      <c r="A14" s="343" t="s">
        <v>263</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5"/>
      <c r="AE14" s="16"/>
      <c r="AK14" s="93"/>
      <c r="AL14" s="94"/>
    </row>
    <row r="15" spans="1:44" customFormat="1" ht="21.6" customHeight="1">
      <c r="A15" s="339" t="s">
        <v>251</v>
      </c>
      <c r="B15" s="340"/>
      <c r="C15" s="340"/>
      <c r="D15" s="340"/>
      <c r="E15" s="340"/>
      <c r="F15" s="340"/>
      <c r="G15" s="340"/>
      <c r="H15" s="340"/>
      <c r="I15" s="340"/>
      <c r="J15" s="340"/>
      <c r="K15" s="340"/>
      <c r="L15" s="341"/>
      <c r="M15" s="342" t="s">
        <v>252</v>
      </c>
      <c r="N15" s="340"/>
      <c r="O15" s="340"/>
      <c r="P15" s="340"/>
      <c r="Q15" s="340"/>
      <c r="R15" s="341"/>
      <c r="S15" s="342" t="s">
        <v>253</v>
      </c>
      <c r="T15" s="340"/>
      <c r="U15" s="340"/>
      <c r="V15" s="341"/>
      <c r="W15" s="358" t="s">
        <v>254</v>
      </c>
      <c r="X15" s="359"/>
      <c r="Y15" s="359"/>
      <c r="Z15" s="359"/>
      <c r="AA15" s="359"/>
      <c r="AB15" s="359"/>
      <c r="AC15" s="359"/>
      <c r="AD15" s="360"/>
    </row>
    <row r="16" spans="1:44" customFormat="1" ht="31.7" customHeight="1">
      <c r="A16" s="237" t="s">
        <v>255</v>
      </c>
      <c r="B16" s="238"/>
      <c r="C16" s="238" t="s">
        <v>256</v>
      </c>
      <c r="D16" s="238"/>
      <c r="E16" s="238" t="s">
        <v>257</v>
      </c>
      <c r="F16" s="238"/>
      <c r="G16" s="238" t="s">
        <v>258</v>
      </c>
      <c r="H16" s="238"/>
      <c r="I16" s="238" t="s">
        <v>259</v>
      </c>
      <c r="J16" s="238"/>
      <c r="K16" s="238" t="s">
        <v>260</v>
      </c>
      <c r="L16" s="239"/>
      <c r="M16" s="240" t="s">
        <v>255</v>
      </c>
      <c r="N16" s="238"/>
      <c r="O16" s="238" t="s">
        <v>256</v>
      </c>
      <c r="P16" s="238"/>
      <c r="Q16" s="238" t="s">
        <v>257</v>
      </c>
      <c r="R16" s="239"/>
      <c r="S16" s="332" t="s">
        <v>261</v>
      </c>
      <c r="T16" s="333"/>
      <c r="U16" s="238" t="s">
        <v>262</v>
      </c>
      <c r="V16" s="239"/>
      <c r="W16" s="361"/>
      <c r="X16" s="362"/>
      <c r="Y16" s="362"/>
      <c r="Z16" s="362"/>
      <c r="AA16" s="362"/>
      <c r="AB16" s="362"/>
      <c r="AC16" s="362"/>
      <c r="AD16" s="363"/>
    </row>
    <row r="17" spans="1:38" customFormat="1" ht="31.7" customHeight="1">
      <c r="A17" s="330"/>
      <c r="B17" s="331"/>
      <c r="C17" s="331"/>
      <c r="D17" s="331"/>
      <c r="E17" s="331"/>
      <c r="F17" s="331"/>
      <c r="G17" s="331"/>
      <c r="H17" s="331"/>
      <c r="I17" s="331"/>
      <c r="J17" s="331"/>
      <c r="K17" s="331"/>
      <c r="L17" s="356"/>
      <c r="M17" s="357"/>
      <c r="N17" s="346"/>
      <c r="O17" s="346"/>
      <c r="P17" s="346"/>
      <c r="Q17" s="346"/>
      <c r="R17" s="347"/>
      <c r="S17" s="348"/>
      <c r="T17" s="349"/>
      <c r="U17" s="346"/>
      <c r="V17" s="347"/>
      <c r="W17" s="350">
        <f>SUM(A17:V17)</f>
        <v>0</v>
      </c>
      <c r="X17" s="351"/>
      <c r="Y17" s="351"/>
      <c r="Z17" s="351"/>
      <c r="AA17" s="351"/>
      <c r="AB17" s="351"/>
      <c r="AC17" s="351"/>
      <c r="AD17" s="352"/>
    </row>
    <row r="18" spans="1:38" s="13" customFormat="1" ht="27" customHeight="1">
      <c r="A18" s="299" t="s">
        <v>222</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c r="AE18" s="16"/>
      <c r="AK18" s="14" t="s">
        <v>115</v>
      </c>
      <c r="AL18" s="15" t="s">
        <v>118</v>
      </c>
    </row>
    <row r="19" spans="1:38" s="13" customFormat="1" ht="19.5" customHeight="1">
      <c r="A19" s="309">
        <v>1</v>
      </c>
      <c r="B19" s="277" t="s">
        <v>241</v>
      </c>
      <c r="C19" s="302"/>
      <c r="D19" s="302"/>
      <c r="E19" s="311"/>
      <c r="F19" s="312"/>
      <c r="G19" s="312"/>
      <c r="H19" s="312"/>
      <c r="I19" s="312"/>
      <c r="J19" s="312"/>
      <c r="K19" s="312"/>
      <c r="L19" s="312"/>
      <c r="M19" s="312"/>
      <c r="N19" s="312"/>
      <c r="O19" s="312"/>
      <c r="P19" s="312"/>
      <c r="Q19" s="312"/>
      <c r="R19" s="312"/>
      <c r="S19" s="313"/>
      <c r="T19" s="283" t="s">
        <v>111</v>
      </c>
      <c r="U19" s="284"/>
      <c r="V19" s="285"/>
      <c r="W19" s="286"/>
      <c r="X19" s="286"/>
      <c r="Y19" s="286"/>
      <c r="Z19" s="286"/>
      <c r="AA19" s="286"/>
      <c r="AB19" s="286"/>
      <c r="AC19" s="286"/>
      <c r="AD19" s="287"/>
      <c r="AE19" s="16"/>
      <c r="AK19" s="14" t="s">
        <v>115</v>
      </c>
      <c r="AL19" s="15" t="s">
        <v>231</v>
      </c>
    </row>
    <row r="20" spans="1:38" s="13" customFormat="1" ht="32.25" customHeight="1">
      <c r="A20" s="329"/>
      <c r="B20" s="303"/>
      <c r="C20" s="304"/>
      <c r="D20" s="304"/>
      <c r="E20" s="314"/>
      <c r="F20" s="315"/>
      <c r="G20" s="315"/>
      <c r="H20" s="315"/>
      <c r="I20" s="315"/>
      <c r="J20" s="315"/>
      <c r="K20" s="315"/>
      <c r="L20" s="315"/>
      <c r="M20" s="315"/>
      <c r="N20" s="315"/>
      <c r="O20" s="315"/>
      <c r="P20" s="315"/>
      <c r="Q20" s="315"/>
      <c r="R20" s="315"/>
      <c r="S20" s="316"/>
      <c r="T20" s="294" t="s">
        <v>221</v>
      </c>
      <c r="U20" s="295"/>
      <c r="V20" s="296"/>
      <c r="W20" s="297"/>
      <c r="X20" s="297"/>
      <c r="Y20" s="297"/>
      <c r="Z20" s="297"/>
      <c r="AA20" s="297"/>
      <c r="AB20" s="297"/>
      <c r="AC20" s="297"/>
      <c r="AD20" s="298"/>
      <c r="AE20" s="16"/>
      <c r="AK20" s="14" t="s">
        <v>119</v>
      </c>
      <c r="AL20" s="15" t="s">
        <v>120</v>
      </c>
    </row>
    <row r="21" spans="1:38" s="13" customFormat="1" ht="19.5" customHeight="1">
      <c r="A21" s="325">
        <v>2</v>
      </c>
      <c r="B21" s="277" t="s">
        <v>241</v>
      </c>
      <c r="C21" s="278"/>
      <c r="D21" s="279"/>
      <c r="E21" s="311"/>
      <c r="F21" s="312"/>
      <c r="G21" s="312"/>
      <c r="H21" s="312"/>
      <c r="I21" s="312"/>
      <c r="J21" s="312"/>
      <c r="K21" s="312"/>
      <c r="L21" s="312"/>
      <c r="M21" s="312"/>
      <c r="N21" s="312"/>
      <c r="O21" s="312"/>
      <c r="P21" s="312"/>
      <c r="Q21" s="312"/>
      <c r="R21" s="312"/>
      <c r="S21" s="313"/>
      <c r="T21" s="283" t="s">
        <v>111</v>
      </c>
      <c r="U21" s="284"/>
      <c r="V21" s="285"/>
      <c r="W21" s="286"/>
      <c r="X21" s="286"/>
      <c r="Y21" s="286"/>
      <c r="Z21" s="286"/>
      <c r="AA21" s="286"/>
      <c r="AB21" s="286"/>
      <c r="AC21" s="286"/>
      <c r="AD21" s="287"/>
      <c r="AE21" s="16"/>
      <c r="AK21" s="14" t="s">
        <v>119</v>
      </c>
      <c r="AL21" s="15" t="s">
        <v>121</v>
      </c>
    </row>
    <row r="22" spans="1:38" s="13" customFormat="1" ht="32.25" customHeight="1">
      <c r="A22" s="326"/>
      <c r="B22" s="322"/>
      <c r="C22" s="323"/>
      <c r="D22" s="324"/>
      <c r="E22" s="314"/>
      <c r="F22" s="315"/>
      <c r="G22" s="315"/>
      <c r="H22" s="315"/>
      <c r="I22" s="315"/>
      <c r="J22" s="315"/>
      <c r="K22" s="315"/>
      <c r="L22" s="315"/>
      <c r="M22" s="315"/>
      <c r="N22" s="315"/>
      <c r="O22" s="315"/>
      <c r="P22" s="315"/>
      <c r="Q22" s="315"/>
      <c r="R22" s="315"/>
      <c r="S22" s="316"/>
      <c r="T22" s="294" t="s">
        <v>221</v>
      </c>
      <c r="U22" s="295"/>
      <c r="V22" s="296"/>
      <c r="W22" s="297"/>
      <c r="X22" s="297"/>
      <c r="Y22" s="297"/>
      <c r="Z22" s="297"/>
      <c r="AA22" s="297"/>
      <c r="AB22" s="297"/>
      <c r="AC22" s="297"/>
      <c r="AD22" s="298"/>
      <c r="AE22" s="16"/>
      <c r="AK22" s="14" t="s">
        <v>119</v>
      </c>
      <c r="AL22" s="15" t="s">
        <v>122</v>
      </c>
    </row>
    <row r="23" spans="1:38" s="13" customFormat="1" ht="19.5" customHeight="1">
      <c r="A23" s="327">
        <v>3</v>
      </c>
      <c r="B23" s="277" t="s">
        <v>241</v>
      </c>
      <c r="C23" s="278"/>
      <c r="D23" s="279"/>
      <c r="E23" s="311"/>
      <c r="F23" s="312"/>
      <c r="G23" s="312"/>
      <c r="H23" s="312"/>
      <c r="I23" s="312"/>
      <c r="J23" s="312"/>
      <c r="K23" s="312"/>
      <c r="L23" s="312"/>
      <c r="M23" s="312"/>
      <c r="N23" s="312"/>
      <c r="O23" s="312"/>
      <c r="P23" s="312"/>
      <c r="Q23" s="312"/>
      <c r="R23" s="312"/>
      <c r="S23" s="313"/>
      <c r="T23" s="283" t="s">
        <v>111</v>
      </c>
      <c r="U23" s="284"/>
      <c r="V23" s="285"/>
      <c r="W23" s="286"/>
      <c r="X23" s="286"/>
      <c r="Y23" s="286"/>
      <c r="Z23" s="286"/>
      <c r="AA23" s="286"/>
      <c r="AB23" s="286"/>
      <c r="AC23" s="286"/>
      <c r="AD23" s="287"/>
      <c r="AE23" s="16"/>
      <c r="AK23" s="14" t="s">
        <v>119</v>
      </c>
      <c r="AL23" s="15" t="s">
        <v>114</v>
      </c>
    </row>
    <row r="24" spans="1:38" s="13" customFormat="1" ht="32.25" customHeight="1">
      <c r="A24" s="326"/>
      <c r="B24" s="322"/>
      <c r="C24" s="323"/>
      <c r="D24" s="324"/>
      <c r="E24" s="314"/>
      <c r="F24" s="315"/>
      <c r="G24" s="315"/>
      <c r="H24" s="315"/>
      <c r="I24" s="315"/>
      <c r="J24" s="315"/>
      <c r="K24" s="315"/>
      <c r="L24" s="315"/>
      <c r="M24" s="315"/>
      <c r="N24" s="315"/>
      <c r="O24" s="315"/>
      <c r="P24" s="315"/>
      <c r="Q24" s="315"/>
      <c r="R24" s="315"/>
      <c r="S24" s="316"/>
      <c r="T24" s="294" t="s">
        <v>221</v>
      </c>
      <c r="U24" s="295"/>
      <c r="V24" s="296"/>
      <c r="W24" s="297"/>
      <c r="X24" s="297"/>
      <c r="Y24" s="297"/>
      <c r="Z24" s="297"/>
      <c r="AA24" s="297"/>
      <c r="AB24" s="297"/>
      <c r="AC24" s="297"/>
      <c r="AD24" s="298"/>
      <c r="AE24" s="16"/>
      <c r="AK24" s="14" t="s">
        <v>123</v>
      </c>
      <c r="AL24" s="15" t="s">
        <v>124</v>
      </c>
    </row>
    <row r="25" spans="1:38" s="13" customFormat="1" ht="19.5" customHeight="1">
      <c r="A25" s="325">
        <v>4</v>
      </c>
      <c r="B25" s="277" t="s">
        <v>241</v>
      </c>
      <c r="C25" s="278"/>
      <c r="D25" s="279"/>
      <c r="E25" s="311"/>
      <c r="F25" s="312"/>
      <c r="G25" s="312"/>
      <c r="H25" s="312"/>
      <c r="I25" s="312"/>
      <c r="J25" s="312"/>
      <c r="K25" s="312"/>
      <c r="L25" s="312"/>
      <c r="M25" s="312"/>
      <c r="N25" s="312"/>
      <c r="O25" s="312"/>
      <c r="P25" s="312"/>
      <c r="Q25" s="312"/>
      <c r="R25" s="312"/>
      <c r="S25" s="313"/>
      <c r="T25" s="283" t="s">
        <v>111</v>
      </c>
      <c r="U25" s="284"/>
      <c r="V25" s="285"/>
      <c r="W25" s="286"/>
      <c r="X25" s="286"/>
      <c r="Y25" s="286"/>
      <c r="Z25" s="286"/>
      <c r="AA25" s="286"/>
      <c r="AB25" s="286"/>
      <c r="AC25" s="286"/>
      <c r="AD25" s="287"/>
      <c r="AE25" s="16"/>
      <c r="AK25" s="14" t="s">
        <v>123</v>
      </c>
      <c r="AL25" s="15" t="s">
        <v>125</v>
      </c>
    </row>
    <row r="26" spans="1:38" s="13" customFormat="1" ht="32.25" customHeight="1">
      <c r="A26" s="325"/>
      <c r="B26" s="322"/>
      <c r="C26" s="323"/>
      <c r="D26" s="324"/>
      <c r="E26" s="314"/>
      <c r="F26" s="315"/>
      <c r="G26" s="315"/>
      <c r="H26" s="315"/>
      <c r="I26" s="315"/>
      <c r="J26" s="315"/>
      <c r="K26" s="315"/>
      <c r="L26" s="315"/>
      <c r="M26" s="315"/>
      <c r="N26" s="315"/>
      <c r="O26" s="315"/>
      <c r="P26" s="315"/>
      <c r="Q26" s="315"/>
      <c r="R26" s="315"/>
      <c r="S26" s="316"/>
      <c r="T26" s="294" t="s">
        <v>221</v>
      </c>
      <c r="U26" s="295"/>
      <c r="V26" s="296"/>
      <c r="W26" s="297"/>
      <c r="X26" s="297"/>
      <c r="Y26" s="297"/>
      <c r="Z26" s="297"/>
      <c r="AA26" s="297"/>
      <c r="AB26" s="297"/>
      <c r="AC26" s="297"/>
      <c r="AD26" s="298"/>
      <c r="AE26" s="16"/>
      <c r="AK26" s="14" t="s">
        <v>123</v>
      </c>
      <c r="AL26" s="15" t="s">
        <v>126</v>
      </c>
    </row>
    <row r="27" spans="1:38" s="13" customFormat="1" ht="19.5" customHeight="1">
      <c r="A27" s="309">
        <v>5</v>
      </c>
      <c r="B27" s="277" t="s">
        <v>241</v>
      </c>
      <c r="C27" s="278"/>
      <c r="D27" s="279"/>
      <c r="E27" s="311"/>
      <c r="F27" s="312"/>
      <c r="G27" s="312"/>
      <c r="H27" s="312"/>
      <c r="I27" s="312"/>
      <c r="J27" s="312"/>
      <c r="K27" s="312"/>
      <c r="L27" s="312"/>
      <c r="M27" s="312"/>
      <c r="N27" s="312"/>
      <c r="O27" s="312"/>
      <c r="P27" s="312"/>
      <c r="Q27" s="312"/>
      <c r="R27" s="312"/>
      <c r="S27" s="313"/>
      <c r="T27" s="283" t="s">
        <v>111</v>
      </c>
      <c r="U27" s="284"/>
      <c r="V27" s="285"/>
      <c r="W27" s="286"/>
      <c r="X27" s="286"/>
      <c r="Y27" s="286"/>
      <c r="Z27" s="286"/>
      <c r="AA27" s="286"/>
      <c r="AB27" s="286"/>
      <c r="AC27" s="286"/>
      <c r="AD27" s="287"/>
      <c r="AE27" s="16"/>
      <c r="AK27" s="14" t="s">
        <v>123</v>
      </c>
      <c r="AL27" s="15" t="s">
        <v>127</v>
      </c>
    </row>
    <row r="28" spans="1:38" s="13" customFormat="1" ht="32.25" customHeight="1">
      <c r="A28" s="310"/>
      <c r="B28" s="280"/>
      <c r="C28" s="281"/>
      <c r="D28" s="282"/>
      <c r="E28" s="317"/>
      <c r="F28" s="318"/>
      <c r="G28" s="318"/>
      <c r="H28" s="318"/>
      <c r="I28" s="318"/>
      <c r="J28" s="318"/>
      <c r="K28" s="318"/>
      <c r="L28" s="318"/>
      <c r="M28" s="318"/>
      <c r="N28" s="318"/>
      <c r="O28" s="318"/>
      <c r="P28" s="318"/>
      <c r="Q28" s="318"/>
      <c r="R28" s="318"/>
      <c r="S28" s="319"/>
      <c r="T28" s="288" t="s">
        <v>221</v>
      </c>
      <c r="U28" s="289"/>
      <c r="V28" s="290"/>
      <c r="W28" s="291"/>
      <c r="X28" s="291"/>
      <c r="Y28" s="291"/>
      <c r="Z28" s="291"/>
      <c r="AA28" s="291"/>
      <c r="AB28" s="291"/>
      <c r="AC28" s="291"/>
      <c r="AD28" s="292"/>
      <c r="AE28" s="16"/>
      <c r="AK28" s="14" t="s">
        <v>123</v>
      </c>
      <c r="AL28" s="15" t="s">
        <v>114</v>
      </c>
    </row>
    <row r="29" spans="1:38" s="13" customFormat="1" ht="24" customHeight="1">
      <c r="A29" s="392" t="s">
        <v>245</v>
      </c>
      <c r="B29" s="393"/>
      <c r="C29" s="393"/>
      <c r="D29" s="394"/>
      <c r="E29" s="397"/>
      <c r="F29" s="398"/>
      <c r="G29" s="398"/>
      <c r="H29" s="398"/>
      <c r="I29" s="395"/>
      <c r="J29" s="395"/>
      <c r="K29" s="395"/>
      <c r="L29" s="395"/>
      <c r="M29" s="395"/>
      <c r="N29" s="395"/>
      <c r="O29" s="395"/>
      <c r="P29" s="395"/>
      <c r="Q29" s="395"/>
      <c r="R29" s="395"/>
      <c r="S29" s="395"/>
      <c r="T29" s="395"/>
      <c r="U29" s="395"/>
      <c r="V29" s="395"/>
      <c r="W29" s="395"/>
      <c r="X29" s="395"/>
      <c r="Y29" s="395"/>
      <c r="Z29" s="395"/>
      <c r="AA29" s="395"/>
      <c r="AB29" s="395"/>
      <c r="AC29" s="395"/>
      <c r="AD29" s="396"/>
      <c r="AE29" s="16"/>
      <c r="AK29" s="14"/>
      <c r="AL29" s="15"/>
    </row>
    <row r="30" spans="1:38" s="17" customFormat="1" ht="21.2" customHeight="1">
      <c r="A30" s="386" t="s">
        <v>227</v>
      </c>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8"/>
      <c r="AK30" s="14" t="s">
        <v>128</v>
      </c>
      <c r="AL30" s="15" t="s">
        <v>129</v>
      </c>
    </row>
    <row r="31" spans="1:38" s="17" customFormat="1" ht="111.2" customHeight="1" thickBot="1">
      <c r="A31" s="389"/>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1"/>
      <c r="AK31" s="14" t="s">
        <v>128</v>
      </c>
      <c r="AL31" s="15" t="s">
        <v>130</v>
      </c>
    </row>
    <row r="32" spans="1:38" s="17" customFormat="1" ht="21.2" customHeight="1">
      <c r="A32" s="23"/>
      <c r="B32" s="24"/>
      <c r="C32" s="24"/>
      <c r="D32" s="24"/>
      <c r="E32" s="24"/>
      <c r="F32" s="24"/>
      <c r="G32" s="24"/>
      <c r="H32" s="24"/>
      <c r="I32" s="24"/>
      <c r="J32" s="24"/>
      <c r="K32" s="24"/>
      <c r="L32" s="24"/>
      <c r="M32" s="24"/>
      <c r="N32" s="24"/>
      <c r="O32" s="24"/>
      <c r="P32" s="24"/>
      <c r="Q32" s="24"/>
      <c r="R32" s="24"/>
      <c r="S32" s="24"/>
      <c r="T32" s="87"/>
      <c r="U32" s="87"/>
      <c r="V32" s="87"/>
      <c r="W32" s="87"/>
      <c r="X32" s="87"/>
      <c r="Y32" s="87"/>
      <c r="Z32" s="87"/>
      <c r="AA32" s="87"/>
      <c r="AB32" s="87"/>
      <c r="AC32" s="87"/>
      <c r="AD32" s="87"/>
      <c r="AK32" s="14" t="s">
        <v>128</v>
      </c>
      <c r="AL32" s="15" t="s">
        <v>131</v>
      </c>
    </row>
    <row r="33" spans="1:38" s="26" customFormat="1" ht="33.75" customHeight="1">
      <c r="A33" s="399" t="s">
        <v>5</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25"/>
      <c r="AK33" s="14" t="s">
        <v>128</v>
      </c>
      <c r="AL33" s="15" t="s">
        <v>132</v>
      </c>
    </row>
    <row r="34" spans="1:38" s="26" customFormat="1" ht="27" customHeight="1">
      <c r="A34" s="268" t="s">
        <v>147</v>
      </c>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5"/>
      <c r="AK34" s="14" t="s">
        <v>128</v>
      </c>
      <c r="AL34" s="15" t="s">
        <v>133</v>
      </c>
    </row>
    <row r="35" spans="1:38" s="27" customFormat="1" ht="27" customHeight="1">
      <c r="A35" s="364" t="s">
        <v>149</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25"/>
      <c r="AK35" s="14" t="s">
        <v>128</v>
      </c>
      <c r="AL35" s="15" t="s">
        <v>134</v>
      </c>
    </row>
    <row r="36" spans="1:38" s="27" customFormat="1" ht="27" customHeight="1">
      <c r="A36" s="365" t="s">
        <v>151</v>
      </c>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25"/>
      <c r="AK36" s="18" t="s">
        <v>128</v>
      </c>
      <c r="AL36" s="15" t="s">
        <v>114</v>
      </c>
    </row>
    <row r="37" spans="1:38" ht="27" customHeight="1">
      <c r="A37" s="268" t="s">
        <v>153</v>
      </c>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I37" s="9"/>
      <c r="AK37" s="19" t="s">
        <v>106</v>
      </c>
      <c r="AL37" s="20" t="s">
        <v>135</v>
      </c>
    </row>
    <row r="38" spans="1:38" ht="18.75" customHeight="1">
      <c r="A38" s="9"/>
      <c r="B38" s="9"/>
      <c r="C38" s="9"/>
      <c r="D38" s="9"/>
      <c r="E38" s="8" ph="1"/>
      <c r="F38" s="9" ph="1"/>
      <c r="G38" s="9" ph="1"/>
      <c r="AI38" s="9"/>
      <c r="AK38" s="19" t="s">
        <v>106</v>
      </c>
      <c r="AL38" s="20" t="s">
        <v>136</v>
      </c>
    </row>
    <row r="39" spans="1:38">
      <c r="AK39" s="19" t="s">
        <v>106</v>
      </c>
      <c r="AL39" s="20" t="s">
        <v>137</v>
      </c>
    </row>
    <row r="40" spans="1:38" ht="18.75" customHeight="1">
      <c r="A40" s="9"/>
      <c r="B40" s="9"/>
      <c r="C40" s="9"/>
      <c r="D40" s="9"/>
      <c r="E40" s="8" ph="1"/>
      <c r="F40" s="9" ph="1"/>
      <c r="G40" s="9" ph="1"/>
      <c r="AI40" s="9"/>
      <c r="AK40" s="19" t="s">
        <v>106</v>
      </c>
      <c r="AL40" s="20" t="s">
        <v>107</v>
      </c>
    </row>
    <row r="41" spans="1:38">
      <c r="AK41" s="19" t="s">
        <v>106</v>
      </c>
      <c r="AL41" s="20" t="s">
        <v>138</v>
      </c>
    </row>
    <row r="42" spans="1:38" ht="18.75" customHeight="1">
      <c r="A42" s="9"/>
      <c r="B42" s="9"/>
      <c r="C42" s="9"/>
      <c r="D42" s="9"/>
      <c r="E42" s="8" ph="1"/>
      <c r="F42" s="9" ph="1"/>
      <c r="G42" s="9" ph="1"/>
      <c r="AI42" s="9"/>
      <c r="AK42" s="19" t="s">
        <v>106</v>
      </c>
      <c r="AL42" s="20" t="s">
        <v>139</v>
      </c>
    </row>
    <row r="43" spans="1:38" ht="18.75" customHeight="1">
      <c r="A43" s="9"/>
      <c r="B43" s="9"/>
      <c r="C43" s="9"/>
      <c r="D43" s="9"/>
      <c r="E43" s="8" ph="1"/>
      <c r="F43" s="9" ph="1"/>
      <c r="G43" s="9" ph="1"/>
      <c r="AI43" s="9"/>
      <c r="AJ43" s="9"/>
      <c r="AK43" s="21" t="s">
        <v>106</v>
      </c>
      <c r="AL43" s="20" t="s">
        <v>140</v>
      </c>
    </row>
    <row r="44" spans="1:38" ht="18.75" customHeight="1">
      <c r="A44" s="9"/>
      <c r="B44" s="9"/>
      <c r="C44" s="9"/>
      <c r="D44" s="9"/>
      <c r="E44" s="8" ph="1"/>
      <c r="F44" s="9" ph="1"/>
      <c r="G44" s="9" ph="1"/>
      <c r="AI44" s="9"/>
      <c r="AJ44" s="9"/>
      <c r="AK44" s="21" t="s">
        <v>106</v>
      </c>
      <c r="AL44" s="20" t="s">
        <v>114</v>
      </c>
    </row>
    <row r="45" spans="1:38" ht="18.75" customHeight="1">
      <c r="A45" s="9"/>
      <c r="B45" s="9"/>
      <c r="C45" s="9"/>
      <c r="D45" s="9"/>
      <c r="E45" s="8" ph="1"/>
      <c r="F45" s="9" ph="1"/>
      <c r="G45" s="9" ph="1"/>
      <c r="AI45" s="9"/>
      <c r="AJ45" s="9"/>
      <c r="AK45" s="22" t="s">
        <v>141</v>
      </c>
      <c r="AL45" s="15" t="s">
        <v>142</v>
      </c>
    </row>
    <row r="46" spans="1:38" ht="18.75" customHeight="1">
      <c r="A46" s="9"/>
      <c r="B46" s="9"/>
      <c r="C46" s="9"/>
      <c r="D46" s="9"/>
      <c r="E46" s="8" ph="1"/>
      <c r="F46" s="9" ph="1"/>
      <c r="G46" s="9" ph="1"/>
      <c r="AI46" s="9"/>
      <c r="AJ46" s="9"/>
      <c r="AK46" s="14" t="s">
        <v>141</v>
      </c>
      <c r="AL46" s="15" t="s">
        <v>143</v>
      </c>
    </row>
    <row r="47" spans="1:38">
      <c r="AK47" s="14" t="s">
        <v>141</v>
      </c>
      <c r="AL47" s="15" t="s">
        <v>114</v>
      </c>
    </row>
    <row r="48" spans="1:38" ht="18.75" customHeight="1">
      <c r="A48" s="9"/>
      <c r="B48" s="9"/>
      <c r="C48" s="9"/>
      <c r="D48" s="9"/>
      <c r="E48" s="8" ph="1"/>
      <c r="F48" s="9" ph="1"/>
      <c r="G48" s="9" ph="1"/>
      <c r="AI48" s="9"/>
      <c r="AJ48" s="9"/>
      <c r="AK48" s="14" t="s">
        <v>144</v>
      </c>
      <c r="AL48" s="15" t="s">
        <v>145</v>
      </c>
    </row>
    <row r="49" spans="1:38" ht="18.75" customHeight="1">
      <c r="A49" s="9"/>
      <c r="B49" s="9"/>
      <c r="C49" s="9"/>
      <c r="D49" s="9"/>
      <c r="E49" s="8" ph="1"/>
      <c r="F49" s="9" ph="1"/>
      <c r="G49" s="9" ph="1"/>
      <c r="AI49" s="9"/>
      <c r="AJ49" s="9"/>
      <c r="AK49" s="14" t="s">
        <v>144</v>
      </c>
      <c r="AL49" s="15" t="s">
        <v>146</v>
      </c>
    </row>
    <row r="50" spans="1:38" ht="18.75" customHeight="1">
      <c r="A50" s="9"/>
      <c r="B50" s="9"/>
      <c r="C50" s="9"/>
      <c r="D50" s="9"/>
      <c r="E50" s="8" ph="1"/>
      <c r="F50" s="9" ph="1"/>
      <c r="G50" s="9" ph="1"/>
      <c r="AI50" s="9"/>
      <c r="AJ50" s="9"/>
      <c r="AK50" s="14" t="s">
        <v>144</v>
      </c>
      <c r="AL50" s="15" t="s">
        <v>148</v>
      </c>
    </row>
    <row r="51" spans="1:38" ht="18.75" customHeight="1">
      <c r="A51" s="9"/>
      <c r="B51" s="9"/>
      <c r="C51" s="9"/>
      <c r="D51" s="9"/>
      <c r="E51" s="8" ph="1"/>
      <c r="F51" s="9" ph="1"/>
      <c r="G51" s="9" ph="1"/>
      <c r="AI51" s="9"/>
      <c r="AJ51" s="9"/>
      <c r="AK51" s="14" t="s">
        <v>144</v>
      </c>
      <c r="AL51" s="15" t="s">
        <v>150</v>
      </c>
    </row>
    <row r="52" spans="1:38" ht="18.75" customHeight="1">
      <c r="A52" s="9"/>
      <c r="B52" s="9"/>
      <c r="C52" s="9"/>
      <c r="D52" s="9"/>
      <c r="E52" s="8" ph="1"/>
      <c r="F52" s="9" ph="1"/>
      <c r="G52" s="9" ph="1"/>
      <c r="AI52" s="9"/>
      <c r="AJ52" s="9"/>
      <c r="AK52" s="14" t="s">
        <v>144</v>
      </c>
      <c r="AL52" s="15" t="s">
        <v>152</v>
      </c>
    </row>
    <row r="53" spans="1:38" ht="18.75" customHeight="1">
      <c r="A53" s="9"/>
      <c r="B53" s="9"/>
      <c r="C53" s="9"/>
      <c r="D53" s="9"/>
      <c r="E53" s="8" ph="1"/>
      <c r="F53" s="9" ph="1"/>
      <c r="G53" s="9" ph="1"/>
      <c r="AI53" s="9"/>
      <c r="AJ53" s="9"/>
      <c r="AK53" s="14" t="s">
        <v>144</v>
      </c>
      <c r="AL53" s="15" t="s">
        <v>232</v>
      </c>
    </row>
    <row r="54" spans="1:38" ht="18.75" customHeight="1">
      <c r="A54" s="9"/>
      <c r="B54" s="9"/>
      <c r="C54" s="9"/>
      <c r="D54" s="9"/>
      <c r="E54" s="8" ph="1"/>
      <c r="F54" s="9" ph="1"/>
      <c r="G54" s="9" ph="1"/>
      <c r="AI54" s="9"/>
      <c r="AJ54" s="9"/>
      <c r="AK54" s="14" t="s">
        <v>144</v>
      </c>
      <c r="AL54" s="15" t="s">
        <v>114</v>
      </c>
    </row>
    <row r="55" spans="1:38">
      <c r="AK55" s="28" t="s">
        <v>154</v>
      </c>
      <c r="AL55" s="15" t="s">
        <v>155</v>
      </c>
    </row>
    <row r="56" spans="1:38" ht="18.75" customHeight="1">
      <c r="A56" s="9"/>
      <c r="B56" s="9"/>
      <c r="C56" s="9"/>
      <c r="D56" s="9"/>
      <c r="E56" s="8" ph="1"/>
      <c r="F56" s="9" ph="1"/>
      <c r="G56" s="9" ph="1"/>
      <c r="AI56" s="9"/>
      <c r="AJ56" s="9"/>
      <c r="AK56" s="28" t="s">
        <v>154</v>
      </c>
      <c r="AL56" s="15" t="s">
        <v>156</v>
      </c>
    </row>
    <row r="57" spans="1:38">
      <c r="AK57" s="28" t="s">
        <v>154</v>
      </c>
      <c r="AL57" s="15" t="s">
        <v>157</v>
      </c>
    </row>
    <row r="58" spans="1:38" ht="18.75" customHeight="1">
      <c r="A58" s="9"/>
      <c r="B58" s="9"/>
      <c r="C58" s="9"/>
      <c r="D58" s="9"/>
      <c r="E58" s="8" ph="1"/>
      <c r="F58" s="9" ph="1"/>
      <c r="G58" s="9" ph="1"/>
      <c r="AI58" s="9"/>
      <c r="AJ58" s="9"/>
      <c r="AK58" s="28" t="s">
        <v>154</v>
      </c>
      <c r="AL58" s="15" t="s">
        <v>158</v>
      </c>
    </row>
    <row r="59" spans="1:38" ht="18.75" customHeight="1">
      <c r="A59" s="9"/>
      <c r="B59" s="9"/>
      <c r="C59" s="9"/>
      <c r="D59" s="9"/>
      <c r="E59" s="8" ph="1"/>
      <c r="F59" s="9" ph="1"/>
      <c r="G59" s="9" ph="1"/>
      <c r="AI59" s="9"/>
      <c r="AJ59" s="9"/>
      <c r="AK59" s="28" t="s">
        <v>154</v>
      </c>
      <c r="AL59" s="15" t="s">
        <v>114</v>
      </c>
    </row>
    <row r="60" spans="1:38" ht="18.75" customHeight="1">
      <c r="A60" s="9"/>
      <c r="B60" s="9"/>
      <c r="C60" s="9"/>
      <c r="D60" s="9"/>
      <c r="E60" s="8" ph="1"/>
      <c r="F60" s="9" ph="1"/>
      <c r="G60" s="9" ph="1"/>
      <c r="AI60" s="9"/>
      <c r="AJ60" s="9"/>
      <c r="AK60" s="9"/>
    </row>
    <row r="61" spans="1:38" ht="18.75" customHeight="1">
      <c r="A61" s="9"/>
      <c r="B61" s="9"/>
      <c r="C61" s="9"/>
      <c r="D61" s="9"/>
      <c r="E61" s="8" ph="1"/>
      <c r="F61" s="9" ph="1"/>
      <c r="G61" s="9" ph="1"/>
      <c r="AI61" s="9"/>
      <c r="AJ61" s="9"/>
      <c r="AK61" s="11" t="s">
        <v>103</v>
      </c>
    </row>
    <row r="62" spans="1:38" ht="18.75" customHeight="1">
      <c r="A62" s="9"/>
      <c r="B62" s="9"/>
      <c r="C62" s="9"/>
      <c r="D62" s="9"/>
      <c r="E62" s="8" ph="1"/>
      <c r="F62" s="9" ph="1"/>
      <c r="G62" s="9" ph="1"/>
      <c r="AI62" s="9"/>
      <c r="AJ62" s="9"/>
      <c r="AK62" s="14" t="s">
        <v>105</v>
      </c>
    </row>
    <row r="63" spans="1:38">
      <c r="AK63" s="14" t="s">
        <v>115</v>
      </c>
    </row>
    <row r="64" spans="1:38" ht="18.75" customHeight="1">
      <c r="A64" s="9"/>
      <c r="B64" s="9"/>
      <c r="C64" s="9"/>
      <c r="D64" s="9"/>
      <c r="E64" s="8" ph="1"/>
      <c r="F64" s="9" ph="1"/>
      <c r="G64" s="9" ph="1"/>
      <c r="AI64" s="9"/>
      <c r="AJ64" s="9"/>
      <c r="AK64" s="14" t="s">
        <v>119</v>
      </c>
    </row>
    <row r="65" spans="1:37" ht="18.75" customHeight="1">
      <c r="A65" s="9"/>
      <c r="B65" s="9"/>
      <c r="C65" s="9"/>
      <c r="D65" s="9"/>
      <c r="E65" s="8" ph="1"/>
      <c r="F65" s="9" ph="1"/>
      <c r="G65" s="9" ph="1"/>
      <c r="AI65" s="9"/>
      <c r="AJ65" s="9"/>
      <c r="AK65" s="14" t="s">
        <v>123</v>
      </c>
    </row>
    <row r="66" spans="1:37" ht="18.75" customHeight="1">
      <c r="A66" s="9"/>
      <c r="B66" s="9"/>
      <c r="C66" s="9"/>
      <c r="D66" s="9"/>
      <c r="E66" s="8" ph="1"/>
      <c r="F66" s="9" ph="1"/>
      <c r="G66" s="9" ph="1"/>
      <c r="AI66" s="9"/>
      <c r="AJ66" s="9"/>
      <c r="AK66" s="14" t="s">
        <v>128</v>
      </c>
    </row>
    <row r="67" spans="1:37" ht="18.75" customHeight="1">
      <c r="A67" s="9"/>
      <c r="B67" s="9"/>
      <c r="C67" s="9"/>
      <c r="D67" s="9"/>
      <c r="E67" s="8" ph="1"/>
      <c r="F67" s="9" ph="1"/>
      <c r="G67" s="9" ph="1"/>
      <c r="AI67" s="9"/>
      <c r="AJ67" s="9"/>
      <c r="AK67" s="29" t="s">
        <v>106</v>
      </c>
    </row>
    <row r="68" spans="1:37" ht="18.75" customHeight="1">
      <c r="A68" s="9"/>
      <c r="B68" s="9"/>
      <c r="C68" s="9"/>
      <c r="D68" s="9"/>
      <c r="E68" s="8" ph="1"/>
      <c r="F68" s="9" ph="1"/>
      <c r="G68" s="9" ph="1"/>
      <c r="AI68" s="9"/>
      <c r="AJ68" s="9"/>
      <c r="AK68" s="14" t="s">
        <v>141</v>
      </c>
    </row>
    <row r="69" spans="1:37" ht="18.75" customHeight="1">
      <c r="A69" s="9"/>
      <c r="B69" s="9"/>
      <c r="C69" s="9"/>
      <c r="D69" s="9"/>
      <c r="E69" s="8" ph="1"/>
      <c r="F69" s="9" ph="1"/>
      <c r="G69" s="9" ph="1"/>
      <c r="AI69" s="9"/>
      <c r="AJ69" s="9"/>
      <c r="AK69" s="14" t="s">
        <v>144</v>
      </c>
    </row>
    <row r="70" spans="1:37" ht="18.75" customHeight="1">
      <c r="A70" s="9"/>
      <c r="B70" s="9"/>
      <c r="C70" s="9"/>
      <c r="D70" s="9"/>
      <c r="E70" s="8" ph="1"/>
      <c r="F70" s="9" ph="1"/>
      <c r="G70" s="9" ph="1"/>
      <c r="AI70" s="9"/>
      <c r="AJ70" s="9"/>
      <c r="AK70" s="28" t="s">
        <v>154</v>
      </c>
    </row>
    <row r="71" spans="1:37">
      <c r="AK71"/>
    </row>
    <row r="72" spans="1:37" ht="18.75" customHeight="1">
      <c r="A72" s="9"/>
      <c r="B72" s="9"/>
      <c r="C72" s="9"/>
      <c r="D72" s="9"/>
      <c r="E72" s="8" ph="1"/>
      <c r="F72" s="9" ph="1"/>
      <c r="G72" s="9" ph="1"/>
      <c r="AI72" s="9"/>
      <c r="AJ72" s="9"/>
      <c r="AK72"/>
    </row>
    <row r="73" spans="1:37">
      <c r="AK73"/>
    </row>
    <row r="74" spans="1:37" ht="18.75" customHeight="1">
      <c r="A74" s="9"/>
      <c r="B74" s="9"/>
      <c r="C74" s="9"/>
      <c r="D74" s="9"/>
      <c r="E74" s="8" ph="1"/>
      <c r="F74" s="9" ph="1"/>
      <c r="G74" s="9" ph="1"/>
      <c r="AI74" s="9"/>
      <c r="AJ74" s="9"/>
      <c r="AK74"/>
    </row>
    <row r="75" spans="1:37">
      <c r="AK75"/>
    </row>
    <row r="76" spans="1:37" ht="18.75" customHeight="1">
      <c r="A76" s="9"/>
      <c r="B76" s="9"/>
      <c r="C76" s="9"/>
      <c r="D76" s="9"/>
      <c r="E76" s="8" ph="1"/>
      <c r="F76" s="9" ph="1"/>
      <c r="G76" s="9" ph="1"/>
      <c r="AI76" s="9"/>
      <c r="AJ76" s="9"/>
      <c r="AK76"/>
    </row>
    <row r="77" spans="1:37" ht="18.75" customHeight="1">
      <c r="A77" s="9"/>
      <c r="B77" s="9"/>
      <c r="C77" s="9"/>
      <c r="D77" s="9"/>
      <c r="E77" s="8" ph="1"/>
      <c r="F77" s="9" ph="1"/>
      <c r="G77" s="9" ph="1"/>
      <c r="AI77" s="9"/>
      <c r="AJ77" s="9"/>
      <c r="AK77"/>
    </row>
    <row r="78" spans="1:37" ht="18.75" customHeight="1">
      <c r="A78" s="9"/>
      <c r="B78" s="9"/>
      <c r="C78" s="9"/>
      <c r="D78" s="9"/>
      <c r="E78" s="8" ph="1"/>
      <c r="F78" s="9" ph="1"/>
      <c r="G78" s="9" ph="1"/>
      <c r="AI78" s="9"/>
      <c r="AJ78" s="9"/>
      <c r="AK78"/>
    </row>
    <row r="79" spans="1:37" ht="18.75" customHeight="1">
      <c r="A79" s="9"/>
      <c r="B79" s="9"/>
      <c r="C79" s="9"/>
      <c r="D79" s="9"/>
      <c r="E79" s="8" ph="1"/>
      <c r="F79" s="9" ph="1"/>
      <c r="G79" s="9" ph="1"/>
      <c r="AI79" s="9"/>
      <c r="AJ79" s="9"/>
      <c r="AK79"/>
    </row>
    <row r="80" spans="1:37" ht="18.75" customHeight="1">
      <c r="A80" s="9"/>
      <c r="B80" s="9"/>
      <c r="C80" s="9"/>
      <c r="D80" s="9"/>
      <c r="E80" s="8" ph="1"/>
      <c r="F80" s="9" ph="1"/>
      <c r="G80" s="9" ph="1"/>
      <c r="AI80" s="9"/>
      <c r="AJ80" s="9"/>
      <c r="AK80"/>
    </row>
    <row r="81" spans="1:37">
      <c r="AK81"/>
    </row>
    <row r="82" spans="1:37" ht="18.75" customHeight="1">
      <c r="A82" s="9"/>
      <c r="B82" s="9"/>
      <c r="C82" s="9"/>
      <c r="D82" s="9"/>
      <c r="E82" s="8" ph="1"/>
      <c r="F82" s="9" ph="1"/>
      <c r="G82" s="9" ph="1"/>
      <c r="AI82" s="9"/>
      <c r="AJ82" s="9"/>
      <c r="AK82"/>
    </row>
    <row r="83" spans="1:37" ht="18.75" customHeight="1">
      <c r="A83" s="9"/>
      <c r="B83" s="9"/>
      <c r="C83" s="9"/>
      <c r="D83" s="9"/>
      <c r="E83" s="8" ph="1"/>
      <c r="F83" s="9" ph="1"/>
      <c r="G83" s="9" ph="1"/>
      <c r="AI83" s="9"/>
      <c r="AJ83" s="9"/>
      <c r="AK83"/>
    </row>
    <row r="84" spans="1:37" ht="18.75" customHeight="1">
      <c r="A84" s="9"/>
      <c r="B84" s="9"/>
      <c r="C84" s="9"/>
      <c r="D84" s="9"/>
      <c r="E84" s="8" ph="1"/>
      <c r="F84" s="9" ph="1"/>
      <c r="G84" s="9" ph="1"/>
      <c r="AI84" s="9"/>
      <c r="AJ84" s="9"/>
      <c r="AK84"/>
    </row>
    <row r="85" spans="1:37" ht="18.75" customHeight="1">
      <c r="A85" s="9"/>
      <c r="B85" s="9"/>
      <c r="C85" s="9"/>
      <c r="D85" s="9"/>
      <c r="E85" s="8" ph="1"/>
      <c r="F85" s="9" ph="1"/>
      <c r="G85" s="9" ph="1"/>
      <c r="AI85" s="9"/>
      <c r="AJ85" s="9"/>
      <c r="AK85"/>
    </row>
    <row r="86" spans="1:37" ht="18.75" customHeight="1">
      <c r="A86" s="9"/>
      <c r="B86" s="9"/>
      <c r="C86" s="9"/>
      <c r="D86" s="9"/>
      <c r="E86" s="8" ph="1"/>
      <c r="F86" s="9" ph="1"/>
      <c r="G86" s="9" ph="1"/>
      <c r="AI86" s="9"/>
      <c r="AJ86" s="9"/>
      <c r="AK86"/>
    </row>
    <row r="87" spans="1:37" ht="18.75" customHeight="1">
      <c r="A87" s="9"/>
      <c r="B87" s="9"/>
      <c r="C87" s="9"/>
      <c r="D87" s="9"/>
      <c r="E87" s="8" ph="1"/>
      <c r="F87" s="9" ph="1"/>
      <c r="G87" s="9" ph="1"/>
      <c r="AI87" s="9"/>
      <c r="AJ87" s="9"/>
      <c r="AK87"/>
    </row>
    <row r="88" spans="1:37" ht="18.75" customHeight="1">
      <c r="A88" s="9"/>
      <c r="B88" s="9"/>
      <c r="C88" s="9"/>
      <c r="D88" s="9"/>
      <c r="E88" s="8" ph="1"/>
      <c r="F88" s="9" ph="1"/>
      <c r="G88" s="9" ph="1"/>
      <c r="AI88" s="9"/>
      <c r="AJ88" s="9"/>
      <c r="AK88"/>
    </row>
    <row r="89" spans="1:37">
      <c r="AK89"/>
    </row>
    <row r="90" spans="1:37" ht="18.75" customHeight="1">
      <c r="A90" s="9"/>
      <c r="B90" s="9"/>
      <c r="C90" s="9"/>
      <c r="D90" s="9"/>
      <c r="E90" s="8" ph="1"/>
      <c r="F90" s="9" ph="1"/>
      <c r="G90" s="9" ph="1"/>
      <c r="AI90" s="9"/>
      <c r="AJ90" s="9"/>
      <c r="AK90"/>
    </row>
    <row r="91" spans="1:37">
      <c r="AK91"/>
    </row>
    <row r="92" spans="1:37" ht="18.75" customHeight="1">
      <c r="A92" s="9"/>
      <c r="B92" s="9"/>
      <c r="C92" s="9"/>
      <c r="D92" s="9"/>
      <c r="E92" s="8" ph="1"/>
      <c r="F92" s="9" ph="1"/>
      <c r="G92" s="9" ph="1"/>
      <c r="AI92" s="9"/>
      <c r="AJ92" s="9"/>
      <c r="AK92"/>
    </row>
    <row r="93" spans="1:37" ht="18.75" customHeight="1">
      <c r="A93" s="9"/>
      <c r="B93" s="9"/>
      <c r="C93" s="9"/>
      <c r="D93" s="9"/>
      <c r="E93" s="8" ph="1"/>
      <c r="F93" s="9" ph="1"/>
      <c r="G93" s="9" ph="1"/>
      <c r="AI93" s="9"/>
      <c r="AJ93" s="9"/>
      <c r="AK93"/>
    </row>
    <row r="94" spans="1:37" ht="18.75" customHeight="1">
      <c r="A94" s="9"/>
      <c r="B94" s="9"/>
      <c r="C94" s="9"/>
      <c r="D94" s="9"/>
      <c r="E94" s="8" ph="1"/>
      <c r="F94" s="9" ph="1"/>
      <c r="G94" s="9" ph="1"/>
      <c r="AI94" s="9"/>
      <c r="AJ94" s="9"/>
      <c r="AK94"/>
    </row>
    <row r="95" spans="1:37" ht="18.75" customHeight="1">
      <c r="A95" s="9"/>
      <c r="B95" s="9"/>
      <c r="C95" s="9"/>
      <c r="D95" s="9"/>
      <c r="E95" s="8" ph="1"/>
      <c r="F95" s="9" ph="1"/>
      <c r="G95" s="9" ph="1"/>
      <c r="AI95" s="9"/>
      <c r="AJ95" s="9"/>
      <c r="AK95"/>
    </row>
    <row r="96" spans="1:37" ht="18.75" customHeight="1">
      <c r="A96" s="9"/>
      <c r="B96" s="9"/>
      <c r="C96" s="9"/>
      <c r="D96" s="9"/>
      <c r="E96" s="8" ph="1"/>
      <c r="F96" s="9" ph="1"/>
      <c r="G96" s="9" ph="1"/>
      <c r="AI96" s="9"/>
      <c r="AJ96" s="9"/>
      <c r="AK96"/>
    </row>
    <row r="97" spans="1:37">
      <c r="AK97"/>
    </row>
    <row r="98" spans="1:37" ht="18.75" customHeight="1">
      <c r="A98" s="9"/>
      <c r="B98" s="9"/>
      <c r="C98" s="9"/>
      <c r="D98" s="9"/>
      <c r="E98" s="8" ph="1"/>
      <c r="F98" s="9" ph="1"/>
      <c r="G98" s="9" ph="1"/>
      <c r="AI98" s="9"/>
      <c r="AJ98" s="9"/>
      <c r="AK98"/>
    </row>
    <row r="99" spans="1:37" ht="18.75" customHeight="1">
      <c r="A99" s="9"/>
      <c r="B99" s="9"/>
      <c r="C99" s="9"/>
      <c r="D99" s="9"/>
      <c r="E99" s="8" ph="1"/>
      <c r="F99" s="9" ph="1"/>
      <c r="G99" s="9" ph="1"/>
      <c r="AI99" s="9"/>
      <c r="AJ99" s="9"/>
      <c r="AK99"/>
    </row>
    <row r="100" spans="1:37" ht="18.75" customHeight="1">
      <c r="A100" s="9"/>
      <c r="B100" s="9"/>
      <c r="C100" s="9"/>
      <c r="D100" s="9"/>
      <c r="E100" s="8" ph="1"/>
      <c r="F100" s="9" ph="1"/>
      <c r="G100" s="9" ph="1"/>
      <c r="AI100" s="9"/>
      <c r="AJ100" s="9"/>
      <c r="AK100"/>
    </row>
    <row r="101" spans="1:37" ht="18.75" customHeight="1">
      <c r="A101" s="9"/>
      <c r="B101" s="9"/>
      <c r="C101" s="9"/>
      <c r="D101" s="9"/>
      <c r="E101" s="8" ph="1"/>
      <c r="F101" s="9" ph="1"/>
      <c r="G101" s="9" ph="1"/>
      <c r="AI101" s="9"/>
      <c r="AJ101" s="9"/>
      <c r="AK101"/>
    </row>
    <row r="102" spans="1:37" ht="18.75" customHeight="1">
      <c r="A102" s="9"/>
      <c r="B102" s="9"/>
      <c r="C102" s="9"/>
      <c r="D102" s="9"/>
      <c r="E102" s="8" ph="1"/>
      <c r="F102" s="9" ph="1"/>
      <c r="G102" s="9" ph="1"/>
      <c r="AI102" s="9"/>
      <c r="AJ102" s="9"/>
      <c r="AK102"/>
    </row>
    <row r="103" spans="1:37" ht="18.75" customHeight="1">
      <c r="A103" s="9"/>
      <c r="B103" s="9"/>
      <c r="C103" s="9"/>
      <c r="D103" s="9"/>
      <c r="E103" s="8" ph="1"/>
      <c r="F103" s="9" ph="1"/>
      <c r="G103" s="9" ph="1"/>
      <c r="AI103" s="9"/>
      <c r="AJ103" s="9"/>
      <c r="AK103"/>
    </row>
    <row r="104" spans="1:37" ht="18.75" customHeight="1">
      <c r="A104" s="9"/>
      <c r="B104" s="9"/>
      <c r="C104" s="9"/>
      <c r="D104" s="9"/>
      <c r="E104" s="8" ph="1"/>
      <c r="F104" s="9" ph="1"/>
      <c r="G104" s="9" ph="1"/>
      <c r="AI104" s="9"/>
      <c r="AJ104" s="9"/>
      <c r="AK104"/>
    </row>
    <row r="105" spans="1:37">
      <c r="AK105"/>
    </row>
    <row r="106" spans="1:37" ht="18.75" customHeight="1">
      <c r="A106" s="9"/>
      <c r="B106" s="9"/>
      <c r="C106" s="9"/>
      <c r="D106" s="9"/>
      <c r="E106" s="8" ph="1"/>
      <c r="F106" s="9" ph="1"/>
      <c r="G106" s="9" ph="1"/>
      <c r="AI106" s="9"/>
      <c r="AJ106" s="9"/>
      <c r="AK106"/>
    </row>
    <row r="107" spans="1:37" ht="18.75" customHeight="1">
      <c r="A107" s="9"/>
      <c r="B107" s="9"/>
      <c r="C107" s="9"/>
      <c r="D107" s="9"/>
      <c r="E107" s="8" ph="1"/>
      <c r="F107" s="9" ph="1"/>
      <c r="G107" s="9" ph="1"/>
      <c r="AI107" s="9"/>
      <c r="AJ107" s="9"/>
      <c r="AK107"/>
    </row>
    <row r="108" spans="1:37" ht="18.75" customHeight="1">
      <c r="E108" s="8" ph="1"/>
      <c r="F108" s="9" ph="1"/>
      <c r="G108" s="9" ph="1"/>
      <c r="AK108"/>
    </row>
    <row r="109" spans="1:37" ht="18.75" customHeight="1">
      <c r="E109" s="8" ph="1"/>
      <c r="F109" s="9" ph="1"/>
      <c r="G109" s="9" ph="1"/>
      <c r="AK109"/>
    </row>
    <row r="110" spans="1:37" ht="18.75" customHeight="1">
      <c r="E110" s="8" ph="1"/>
      <c r="F110" s="9" ph="1"/>
      <c r="G110" s="9" ph="1"/>
      <c r="AK110"/>
    </row>
    <row r="111" spans="1:37">
      <c r="AK111"/>
    </row>
    <row r="112" spans="1:37" ht="18.75" customHeight="1">
      <c r="E112" s="8" ph="1"/>
      <c r="F112" s="9" ph="1"/>
      <c r="G112" s="9" ph="1"/>
    </row>
    <row r="113" spans="1:37" ht="18.75" customHeight="1">
      <c r="E113" s="8" ph="1"/>
      <c r="F113" s="9" ph="1"/>
      <c r="G113" s="9" ph="1"/>
      <c r="AK113" s="9"/>
    </row>
    <row r="114" spans="1:37" ht="18.75" customHeight="1">
      <c r="E114" s="8" ph="1"/>
      <c r="F114" s="9" ph="1"/>
      <c r="G114" s="9" ph="1"/>
      <c r="AK114" s="9"/>
    </row>
    <row r="115" spans="1:37" ht="18.75" customHeight="1">
      <c r="A115" s="9"/>
      <c r="B115" s="9"/>
      <c r="C115" s="9"/>
      <c r="D115" s="9"/>
      <c r="E115" s="8" ph="1"/>
      <c r="F115" s="9" ph="1"/>
      <c r="G115" s="9" ph="1"/>
      <c r="AI115" s="9"/>
      <c r="AJ115" s="9"/>
      <c r="AK115" s="9"/>
    </row>
    <row r="116" spans="1:37" ht="18.75" customHeight="1">
      <c r="A116" s="9"/>
      <c r="B116" s="9"/>
      <c r="C116" s="9"/>
      <c r="D116" s="9"/>
      <c r="E116" s="8" ph="1"/>
      <c r="F116" s="9" ph="1"/>
      <c r="G116" s="9" ph="1"/>
      <c r="AI116" s="9"/>
      <c r="AJ116" s="9"/>
      <c r="AK116" s="9"/>
    </row>
    <row r="117" spans="1:37" ht="18.75" customHeight="1">
      <c r="A117" s="9"/>
      <c r="B117" s="9"/>
      <c r="C117" s="9"/>
      <c r="D117" s="9"/>
      <c r="E117" s="8" ph="1"/>
      <c r="F117" s="9" ph="1"/>
      <c r="G117" s="9" ph="1"/>
      <c r="AI117" s="9"/>
      <c r="AJ117" s="9"/>
      <c r="AK117" s="9"/>
    </row>
    <row r="118" spans="1:37" ht="18.75" customHeight="1">
      <c r="A118" s="9"/>
      <c r="B118" s="9"/>
      <c r="C118" s="9"/>
      <c r="D118" s="9"/>
      <c r="E118" s="8" ph="1"/>
      <c r="F118" s="9" ph="1"/>
      <c r="G118" s="9" ph="1"/>
      <c r="AI118" s="9"/>
      <c r="AJ118" s="9"/>
      <c r="AK118" s="9"/>
    </row>
    <row r="119" spans="1:37" ht="18.75" customHeight="1">
      <c r="A119" s="9"/>
      <c r="B119" s="9"/>
      <c r="C119" s="9"/>
      <c r="D119" s="9"/>
      <c r="E119" s="8" ph="1"/>
      <c r="F119" s="9" ph="1"/>
      <c r="G119" s="9" ph="1"/>
      <c r="AI119" s="9"/>
      <c r="AJ119" s="9"/>
      <c r="AK119" s="9"/>
    </row>
    <row r="120" spans="1:37" ht="18.75" customHeight="1">
      <c r="A120" s="9"/>
      <c r="B120" s="9"/>
      <c r="C120" s="9"/>
      <c r="D120" s="9"/>
      <c r="E120" s="8" ph="1"/>
      <c r="F120" s="9" ph="1"/>
      <c r="G120" s="9" ph="1"/>
      <c r="AI120" s="9"/>
      <c r="AJ120" s="9"/>
    </row>
    <row r="121" spans="1:37" ht="18.75" customHeight="1">
      <c r="A121" s="9"/>
      <c r="B121" s="9"/>
      <c r="C121" s="9"/>
      <c r="D121" s="9"/>
      <c r="E121" s="8" ph="1"/>
      <c r="F121" s="9" ph="1"/>
      <c r="G121" s="9" ph="1"/>
      <c r="AI121" s="9"/>
      <c r="AJ121" s="9"/>
      <c r="AK121" s="9"/>
    </row>
    <row r="122" spans="1:37">
      <c r="AK122" s="9"/>
    </row>
    <row r="123" spans="1:37" ht="18.75" customHeight="1">
      <c r="A123" s="9"/>
      <c r="B123" s="9"/>
      <c r="C123" s="9"/>
      <c r="D123" s="9"/>
      <c r="E123" s="8" ph="1"/>
      <c r="F123" s="9" ph="1"/>
      <c r="G123" s="9" ph="1"/>
      <c r="AI123" s="9"/>
      <c r="AJ123" s="9"/>
    </row>
    <row r="124" spans="1:37" ht="18.75" customHeight="1">
      <c r="A124" s="9"/>
      <c r="B124" s="9"/>
      <c r="C124" s="9"/>
      <c r="D124" s="9"/>
      <c r="E124" s="8" ph="1"/>
      <c r="F124" s="9" ph="1"/>
      <c r="G124" s="9" ph="1"/>
      <c r="AI124" s="9"/>
      <c r="AJ124" s="9"/>
    </row>
    <row r="125" spans="1:37" ht="18.75" customHeight="1">
      <c r="A125" s="9"/>
      <c r="B125" s="9"/>
      <c r="C125" s="9"/>
      <c r="D125" s="9"/>
      <c r="E125" s="8" ph="1"/>
      <c r="F125" s="9" ph="1"/>
      <c r="G125" s="9" ph="1"/>
      <c r="AI125" s="9"/>
      <c r="AJ125" s="9"/>
    </row>
    <row r="126" spans="1:37" ht="18.75" customHeight="1">
      <c r="A126" s="9"/>
      <c r="B126" s="9"/>
      <c r="C126" s="9"/>
      <c r="D126" s="9"/>
      <c r="E126" s="8" ph="1"/>
      <c r="F126" s="9" ph="1"/>
      <c r="G126" s="9" ph="1"/>
      <c r="AI126" s="9"/>
      <c r="AJ126" s="9"/>
    </row>
    <row r="127" spans="1:37" ht="18.75" customHeight="1">
      <c r="A127" s="9"/>
      <c r="B127" s="9"/>
      <c r="C127" s="9"/>
      <c r="D127" s="9"/>
      <c r="E127" s="8" ph="1"/>
      <c r="F127" s="9" ph="1"/>
      <c r="G127" s="9" ph="1"/>
      <c r="AI127" s="9"/>
      <c r="AJ127" s="9"/>
    </row>
    <row r="128" spans="1:37" ht="18.75" customHeight="1">
      <c r="A128" s="9"/>
      <c r="B128" s="9"/>
      <c r="C128" s="9"/>
      <c r="D128" s="9"/>
      <c r="E128" s="8" ph="1"/>
      <c r="F128" s="9" ph="1"/>
      <c r="G128" s="9" ph="1"/>
      <c r="AI128" s="9"/>
      <c r="AJ128" s="9"/>
    </row>
    <row r="129" spans="1:37" ht="18.75" customHeight="1">
      <c r="A129" s="9"/>
      <c r="B129" s="9"/>
      <c r="C129" s="9"/>
      <c r="D129" s="9"/>
      <c r="E129" s="8" ph="1"/>
      <c r="F129" s="9" ph="1"/>
      <c r="G129" s="9" ph="1"/>
      <c r="AI129" s="9"/>
      <c r="AJ129" s="9"/>
    </row>
    <row r="130" spans="1:37">
      <c r="AK130" s="9"/>
    </row>
    <row r="131" spans="1:37" ht="18.75" customHeight="1">
      <c r="A131" s="9"/>
      <c r="B131" s="9"/>
      <c r="C131" s="9"/>
      <c r="D131" s="9"/>
      <c r="E131" s="8" ph="1"/>
      <c r="F131" s="9" ph="1"/>
      <c r="G131" s="9" ph="1"/>
      <c r="AI131" s="9"/>
      <c r="AJ131" s="9"/>
      <c r="AK131" s="9"/>
    </row>
    <row r="132" spans="1:37">
      <c r="AK132" s="9"/>
    </row>
    <row r="133" spans="1:37" ht="18.75" customHeight="1">
      <c r="A133" s="9"/>
      <c r="B133" s="9"/>
      <c r="C133" s="9"/>
      <c r="D133" s="9"/>
      <c r="E133" s="8" ph="1"/>
      <c r="F133" s="9" ph="1"/>
      <c r="G133" s="9" ph="1"/>
      <c r="AI133" s="9"/>
      <c r="AJ133" s="9"/>
      <c r="AK133" s="9"/>
    </row>
    <row r="134" spans="1:37">
      <c r="AK134" s="9"/>
    </row>
    <row r="135" spans="1:37" ht="18.75" customHeight="1">
      <c r="A135" s="9"/>
      <c r="B135" s="9"/>
      <c r="C135" s="9"/>
      <c r="D135" s="9"/>
      <c r="E135" s="8" ph="1"/>
      <c r="F135" s="9" ph="1"/>
      <c r="G135" s="9" ph="1"/>
      <c r="AI135" s="9"/>
      <c r="AJ135" s="9"/>
      <c r="AK135" s="9"/>
    </row>
    <row r="136" spans="1:37" ht="18.75" customHeight="1">
      <c r="A136" s="9"/>
      <c r="B136" s="9"/>
      <c r="C136" s="9"/>
      <c r="D136" s="9"/>
      <c r="E136" s="8" ph="1"/>
      <c r="F136" s="9" ph="1"/>
      <c r="G136" s="9" ph="1"/>
      <c r="AI136" s="9"/>
      <c r="AJ136" s="9"/>
      <c r="AK136" s="9"/>
    </row>
    <row r="137" spans="1:37" ht="18.75" customHeight="1">
      <c r="A137" s="9"/>
      <c r="B137" s="9"/>
      <c r="C137" s="9"/>
      <c r="D137" s="9"/>
      <c r="E137" s="8" ph="1"/>
      <c r="F137" s="9" ph="1"/>
      <c r="G137" s="9" ph="1"/>
      <c r="AI137" s="9"/>
      <c r="AJ137" s="9"/>
    </row>
    <row r="138" spans="1:37" ht="18.75" customHeight="1">
      <c r="A138" s="9"/>
      <c r="B138" s="9"/>
      <c r="C138" s="9"/>
      <c r="D138" s="9"/>
      <c r="E138" s="8" ph="1"/>
      <c r="F138" s="9" ph="1"/>
      <c r="G138" s="9" ph="1"/>
      <c r="AI138" s="9"/>
      <c r="AJ138" s="9"/>
      <c r="AK138" s="9"/>
    </row>
    <row r="139" spans="1:37" ht="18.75" customHeight="1">
      <c r="A139" s="9"/>
      <c r="B139" s="9"/>
      <c r="C139" s="9"/>
      <c r="D139" s="9"/>
      <c r="E139" s="8" ph="1"/>
      <c r="F139" s="9" ph="1"/>
      <c r="G139" s="9" ph="1"/>
      <c r="AI139" s="9"/>
      <c r="AJ139" s="9"/>
      <c r="AK139" s="9"/>
    </row>
    <row r="140" spans="1:37">
      <c r="AK140" s="9"/>
    </row>
    <row r="141" spans="1:37" ht="18.75" customHeight="1">
      <c r="A141" s="9"/>
      <c r="B141" s="9"/>
      <c r="C141" s="9"/>
      <c r="D141" s="9"/>
      <c r="E141" s="8" ph="1"/>
      <c r="F141" s="9" ph="1"/>
      <c r="G141" s="9" ph="1"/>
      <c r="AI141" s="9"/>
      <c r="AJ141" s="9"/>
      <c r="AK141" s="9"/>
    </row>
    <row r="142" spans="1:37" ht="18.75" customHeight="1">
      <c r="A142" s="9"/>
      <c r="B142" s="9"/>
      <c r="C142" s="9"/>
      <c r="D142" s="9"/>
      <c r="E142" s="8" ph="1"/>
      <c r="F142" s="9" ph="1"/>
      <c r="G142" s="9" ph="1"/>
      <c r="AI142" s="9"/>
      <c r="AJ142" s="9"/>
      <c r="AK142" s="9"/>
    </row>
    <row r="143" spans="1:37" ht="18.75" customHeight="1">
      <c r="A143" s="9"/>
      <c r="B143" s="9"/>
      <c r="C143" s="9"/>
      <c r="D143" s="9"/>
      <c r="E143" s="8" ph="1"/>
      <c r="F143" s="9" ph="1"/>
      <c r="G143" s="9" ph="1"/>
      <c r="AI143" s="9"/>
      <c r="AJ143" s="9"/>
      <c r="AK143" s="9"/>
    </row>
    <row r="144" spans="1:37" ht="18.75" customHeight="1">
      <c r="A144" s="9"/>
      <c r="B144" s="9"/>
      <c r="C144" s="9"/>
      <c r="D144" s="9"/>
      <c r="E144" s="8" ph="1"/>
      <c r="F144" s="9" ph="1"/>
      <c r="G144" s="9" ph="1"/>
      <c r="AI144" s="9"/>
      <c r="AJ144" s="9"/>
      <c r="AK144" s="9"/>
    </row>
    <row r="145" spans="1:37" ht="18.75" customHeight="1">
      <c r="A145" s="9"/>
      <c r="B145" s="9"/>
      <c r="C145" s="9"/>
      <c r="D145" s="9"/>
      <c r="E145" s="8" ph="1"/>
      <c r="F145" s="9" ph="1"/>
      <c r="G145" s="9" ph="1"/>
      <c r="AI145" s="9"/>
      <c r="AJ145" s="9"/>
    </row>
    <row r="146" spans="1:37" ht="18.75" customHeight="1">
      <c r="A146" s="9"/>
      <c r="B146" s="9"/>
      <c r="C146" s="9"/>
      <c r="D146" s="9"/>
      <c r="E146" s="8" ph="1"/>
      <c r="F146" s="9" ph="1"/>
      <c r="G146" s="9" ph="1"/>
      <c r="AI146" s="9"/>
      <c r="AJ146" s="9"/>
      <c r="AK146" s="9"/>
    </row>
    <row r="147" spans="1:37" ht="18.75" customHeight="1">
      <c r="A147" s="9"/>
      <c r="B147" s="9"/>
      <c r="C147" s="9"/>
      <c r="D147" s="9"/>
      <c r="E147" s="8" ph="1"/>
      <c r="F147" s="9" ph="1"/>
      <c r="G147" s="9" ph="1"/>
      <c r="AI147" s="9"/>
      <c r="AJ147" s="9"/>
    </row>
    <row r="148" spans="1:37">
      <c r="AK148" s="9"/>
    </row>
    <row r="149" spans="1:37" ht="18.75" customHeight="1">
      <c r="A149" s="9"/>
      <c r="B149" s="9"/>
      <c r="C149" s="9"/>
      <c r="D149" s="9"/>
      <c r="E149" s="8" ph="1"/>
      <c r="F149" s="9" ph="1"/>
      <c r="G149" s="9" ph="1"/>
      <c r="AI149" s="9"/>
      <c r="AJ149" s="9"/>
    </row>
    <row r="150" spans="1:37">
      <c r="AK150" s="9"/>
    </row>
    <row r="151" spans="1:37" ht="18.75" customHeight="1">
      <c r="A151" s="9"/>
      <c r="B151" s="9"/>
      <c r="C151" s="9"/>
      <c r="D151" s="9"/>
      <c r="E151" s="8" ph="1"/>
      <c r="F151" s="9" ph="1"/>
      <c r="G151" s="9" ph="1"/>
      <c r="AI151" s="9"/>
      <c r="AJ151" s="9"/>
      <c r="AK151" s="9"/>
    </row>
    <row r="152" spans="1:37" ht="18.75" customHeight="1">
      <c r="A152" s="9"/>
      <c r="B152" s="9"/>
      <c r="C152" s="9"/>
      <c r="D152" s="9"/>
      <c r="E152" s="8" ph="1"/>
      <c r="F152" s="9" ph="1"/>
      <c r="G152" s="9" ph="1"/>
      <c r="AI152" s="9"/>
      <c r="AJ152" s="9"/>
      <c r="AK152" s="9"/>
    </row>
    <row r="153" spans="1:37" ht="18.75" customHeight="1">
      <c r="A153" s="9"/>
      <c r="B153" s="9"/>
      <c r="C153" s="9"/>
      <c r="D153" s="9"/>
      <c r="E153" s="8" ph="1"/>
      <c r="F153" s="9" ph="1"/>
      <c r="G153" s="9" ph="1"/>
      <c r="AI153" s="9"/>
      <c r="AJ153" s="9"/>
      <c r="AK153" s="9"/>
    </row>
    <row r="154" spans="1:37" ht="18.75" customHeight="1">
      <c r="A154" s="9"/>
      <c r="B154" s="9"/>
      <c r="C154" s="9"/>
      <c r="D154" s="9"/>
      <c r="E154" s="8" ph="1"/>
      <c r="F154" s="9" ph="1"/>
      <c r="G154" s="9" ph="1"/>
      <c r="AI154" s="9"/>
      <c r="AJ154" s="9"/>
      <c r="AK154" s="9"/>
    </row>
    <row r="155" spans="1:37" ht="18.75" customHeight="1">
      <c r="A155" s="9"/>
      <c r="B155" s="9"/>
      <c r="C155" s="9"/>
      <c r="D155" s="9"/>
      <c r="E155" s="8" ph="1"/>
      <c r="F155" s="9" ph="1"/>
      <c r="G155" s="9" ph="1"/>
      <c r="AI155" s="9"/>
      <c r="AJ155" s="9"/>
    </row>
    <row r="156" spans="1:37">
      <c r="AK156" s="9"/>
    </row>
    <row r="157" spans="1:37" ht="18.75" customHeight="1">
      <c r="A157" s="9"/>
      <c r="B157" s="9"/>
      <c r="C157" s="9"/>
      <c r="D157" s="9"/>
      <c r="E157" s="8" ph="1"/>
      <c r="F157" s="9" ph="1"/>
      <c r="G157" s="9" ph="1"/>
      <c r="AI157" s="9"/>
      <c r="AJ157" s="9"/>
      <c r="AK157" s="9"/>
    </row>
    <row r="158" spans="1:37" ht="18.75" customHeight="1">
      <c r="A158" s="9"/>
      <c r="B158" s="9"/>
      <c r="C158" s="9"/>
      <c r="D158" s="9"/>
      <c r="E158" s="8" ph="1"/>
      <c r="F158" s="9" ph="1"/>
      <c r="G158" s="9" ph="1"/>
      <c r="AI158" s="9"/>
      <c r="AJ158" s="9"/>
      <c r="AK158" s="9"/>
    </row>
    <row r="159" spans="1:37" ht="18.75" customHeight="1">
      <c r="A159" s="9"/>
      <c r="B159" s="9"/>
      <c r="C159" s="9"/>
      <c r="D159" s="9"/>
      <c r="E159" s="8" ph="1"/>
      <c r="F159" s="9" ph="1"/>
      <c r="G159" s="9" ph="1"/>
      <c r="AI159" s="9"/>
      <c r="AJ159" s="9"/>
      <c r="AK159" s="9"/>
    </row>
    <row r="160" spans="1:37" ht="18.75" customHeight="1">
      <c r="A160" s="9"/>
      <c r="B160" s="9"/>
      <c r="C160" s="9"/>
      <c r="D160" s="9"/>
      <c r="E160" s="8" ph="1"/>
      <c r="F160" s="9" ph="1"/>
      <c r="G160" s="9" ph="1"/>
      <c r="AI160" s="9"/>
      <c r="AJ160" s="9"/>
      <c r="AK160" s="9"/>
    </row>
    <row r="161" spans="1:37" ht="18.75" customHeight="1">
      <c r="A161" s="9"/>
      <c r="B161" s="9"/>
      <c r="C161" s="9"/>
      <c r="D161" s="9"/>
      <c r="E161" s="8" ph="1"/>
      <c r="F161" s="9" ph="1"/>
      <c r="G161" s="9" ph="1"/>
      <c r="AI161" s="9"/>
      <c r="AJ161" s="9"/>
      <c r="AK161" s="9"/>
    </row>
    <row r="162" spans="1:37" ht="18.75" customHeight="1">
      <c r="A162" s="9"/>
      <c r="B162" s="9"/>
      <c r="C162" s="9"/>
      <c r="D162" s="9"/>
      <c r="E162" s="8" ph="1"/>
      <c r="F162" s="9" ph="1"/>
      <c r="G162" s="9" ph="1"/>
      <c r="AI162" s="9"/>
      <c r="AJ162" s="9"/>
      <c r="AK162" s="9"/>
    </row>
    <row r="163" spans="1:37" ht="18.75" customHeight="1">
      <c r="A163" s="9"/>
      <c r="B163" s="9"/>
      <c r="C163" s="9"/>
      <c r="D163" s="9"/>
      <c r="E163" s="8" ph="1"/>
      <c r="F163" s="9" ph="1"/>
      <c r="G163" s="9" ph="1"/>
      <c r="AI163" s="9"/>
      <c r="AJ163" s="9"/>
    </row>
    <row r="164" spans="1:37">
      <c r="AK164" s="9"/>
    </row>
    <row r="165" spans="1:37" ht="18.75" customHeight="1">
      <c r="A165" s="9"/>
      <c r="B165" s="9"/>
      <c r="C165" s="9"/>
      <c r="D165" s="9"/>
      <c r="E165" s="8" ph="1"/>
      <c r="F165" s="9" ph="1"/>
      <c r="G165" s="9" ph="1"/>
      <c r="AI165" s="9"/>
      <c r="AJ165" s="9"/>
    </row>
    <row r="166" spans="1:37" ht="18.75" customHeight="1">
      <c r="A166" s="9"/>
      <c r="B166" s="9"/>
      <c r="C166" s="9"/>
      <c r="D166" s="9"/>
      <c r="E166" s="8" ph="1"/>
      <c r="F166" s="9" ph="1"/>
      <c r="G166" s="9" ph="1"/>
      <c r="AI166" s="9"/>
      <c r="AJ166" s="9"/>
      <c r="AK166" s="9"/>
    </row>
    <row r="167" spans="1:37" ht="18.75" customHeight="1">
      <c r="A167" s="9"/>
      <c r="B167" s="9"/>
      <c r="C167" s="9"/>
      <c r="D167" s="9"/>
      <c r="E167" s="8" ph="1"/>
      <c r="F167" s="9" ph="1"/>
      <c r="G167" s="9" ph="1"/>
      <c r="AI167" s="9"/>
      <c r="AJ167" s="9"/>
      <c r="AK167" s="9"/>
    </row>
    <row r="168" spans="1:37" ht="18.75" customHeight="1">
      <c r="A168" s="9"/>
      <c r="B168" s="9"/>
      <c r="C168" s="9"/>
      <c r="D168" s="9"/>
      <c r="E168" s="8" ph="1"/>
      <c r="F168" s="9" ph="1"/>
      <c r="G168" s="9" ph="1"/>
      <c r="AI168" s="9"/>
      <c r="AJ168" s="9"/>
      <c r="AK168" s="9"/>
    </row>
    <row r="169" spans="1:37" ht="18.75" customHeight="1">
      <c r="A169" s="9"/>
      <c r="B169" s="9"/>
      <c r="C169" s="9"/>
      <c r="D169" s="9"/>
      <c r="E169" s="8" ph="1"/>
      <c r="F169" s="9" ph="1"/>
      <c r="G169" s="9" ph="1"/>
      <c r="AI169" s="9"/>
      <c r="AJ169" s="9"/>
      <c r="AK169" s="9"/>
    </row>
    <row r="170" spans="1:37">
      <c r="AK170" s="9"/>
    </row>
    <row r="171" spans="1:37" ht="18.75" customHeight="1">
      <c r="A171" s="9"/>
      <c r="B171" s="9"/>
      <c r="C171" s="9"/>
      <c r="D171" s="9"/>
      <c r="E171" s="8" ph="1"/>
      <c r="F171" s="9" ph="1"/>
      <c r="G171" s="9" ph="1"/>
      <c r="AI171" s="9"/>
      <c r="AJ171" s="9"/>
    </row>
    <row r="172" spans="1:37" ht="18.75" customHeight="1">
      <c r="A172" s="9"/>
      <c r="B172" s="9"/>
      <c r="C172" s="9"/>
      <c r="D172" s="9"/>
      <c r="E172" s="8" ph="1"/>
      <c r="F172" s="9" ph="1"/>
      <c r="G172" s="9" ph="1"/>
      <c r="AI172" s="9"/>
      <c r="AJ172" s="9"/>
      <c r="AK172" s="9"/>
    </row>
    <row r="173" spans="1:37" ht="18.75" customHeight="1">
      <c r="A173" s="9"/>
      <c r="B173" s="9"/>
      <c r="C173" s="9"/>
      <c r="D173" s="9"/>
      <c r="E173" s="8" ph="1"/>
      <c r="F173" s="9" ph="1"/>
      <c r="G173" s="9" ph="1"/>
      <c r="AI173" s="9"/>
      <c r="AJ173" s="9"/>
      <c r="AK173" s="9"/>
    </row>
    <row r="174" spans="1:37" ht="18.75" customHeight="1">
      <c r="A174" s="9"/>
      <c r="B174" s="9"/>
      <c r="C174" s="9"/>
      <c r="D174" s="9"/>
      <c r="E174" s="8" ph="1"/>
      <c r="F174" s="9" ph="1"/>
      <c r="G174" s="9" ph="1"/>
      <c r="AI174" s="9"/>
      <c r="AJ174" s="9"/>
      <c r="AK174" s="9"/>
    </row>
    <row r="175" spans="1:37" ht="18.75" customHeight="1">
      <c r="A175" s="9"/>
      <c r="B175" s="9"/>
      <c r="C175" s="9"/>
      <c r="D175" s="9"/>
      <c r="E175" s="8" ph="1"/>
      <c r="F175" s="9" ph="1"/>
      <c r="G175" s="9" ph="1"/>
      <c r="AI175" s="9"/>
      <c r="AJ175" s="9"/>
      <c r="AK175" s="9"/>
    </row>
    <row r="176" spans="1:37" ht="18.75" customHeight="1">
      <c r="A176" s="9"/>
      <c r="B176" s="9"/>
      <c r="C176" s="9"/>
      <c r="D176" s="9"/>
      <c r="E176" s="8" ph="1"/>
      <c r="F176" s="9" ph="1"/>
      <c r="G176" s="9" ph="1"/>
      <c r="AI176" s="9"/>
      <c r="AJ176" s="9"/>
      <c r="AK176" s="9"/>
    </row>
    <row r="177" spans="1:37" ht="18.75" customHeight="1">
      <c r="A177" s="9"/>
      <c r="B177" s="9"/>
      <c r="C177" s="9"/>
      <c r="D177" s="9"/>
      <c r="E177" s="8" ph="1"/>
      <c r="F177" s="9" ph="1"/>
      <c r="G177" s="9" ph="1"/>
      <c r="AI177" s="9"/>
      <c r="AJ177" s="9"/>
      <c r="AK177" s="9"/>
    </row>
    <row r="178" spans="1:37" ht="18.75" customHeight="1">
      <c r="A178" s="9"/>
      <c r="B178" s="9"/>
      <c r="C178" s="9"/>
      <c r="D178" s="9"/>
      <c r="E178" s="8" ph="1"/>
      <c r="F178" s="9" ph="1"/>
      <c r="G178" s="9" ph="1"/>
      <c r="AI178" s="9"/>
      <c r="AJ178" s="9"/>
      <c r="AK178" s="9"/>
    </row>
    <row r="179" spans="1:37" ht="18.75" customHeight="1">
      <c r="A179" s="9"/>
      <c r="B179" s="9"/>
      <c r="C179" s="9"/>
      <c r="D179" s="9"/>
      <c r="E179" s="8" ph="1"/>
      <c r="F179" s="9" ph="1"/>
      <c r="G179" s="9" ph="1"/>
      <c r="AI179" s="9"/>
      <c r="AJ179" s="9"/>
    </row>
    <row r="180" spans="1:37" ht="18.75" customHeight="1">
      <c r="A180" s="9"/>
      <c r="B180" s="9"/>
      <c r="C180" s="9"/>
      <c r="D180" s="9"/>
      <c r="E180" s="8" ph="1"/>
      <c r="F180" s="9" ph="1"/>
      <c r="G180" s="9" ph="1"/>
      <c r="AI180" s="9"/>
      <c r="AJ180" s="9"/>
      <c r="AK180" s="9"/>
    </row>
    <row r="181" spans="1:37">
      <c r="AK181" s="9"/>
    </row>
    <row r="182" spans="1:37" ht="18.75" customHeight="1">
      <c r="A182" s="9"/>
      <c r="B182" s="9"/>
      <c r="C182" s="9"/>
      <c r="D182" s="9"/>
      <c r="E182" s="8" ph="1"/>
      <c r="F182" s="9" ph="1"/>
      <c r="G182" s="9" ph="1"/>
      <c r="AI182" s="9"/>
      <c r="AJ182" s="9"/>
      <c r="AK182" s="9"/>
    </row>
    <row r="183" spans="1:37" ht="18.75" customHeight="1">
      <c r="A183" s="9"/>
      <c r="B183" s="9"/>
      <c r="C183" s="9"/>
      <c r="D183" s="9"/>
      <c r="E183" s="8" ph="1"/>
      <c r="F183" s="9" ph="1"/>
      <c r="G183" s="9" ph="1"/>
      <c r="AI183" s="9"/>
      <c r="AJ183" s="9"/>
      <c r="AK183" s="9"/>
    </row>
    <row r="184" spans="1:37" ht="18.75" customHeight="1">
      <c r="A184" s="9"/>
      <c r="B184" s="9"/>
      <c r="C184" s="9"/>
      <c r="D184" s="9"/>
      <c r="E184" s="8" ph="1"/>
      <c r="F184" s="9" ph="1"/>
      <c r="G184" s="9" ph="1"/>
      <c r="AI184" s="9"/>
      <c r="AJ184" s="9"/>
      <c r="AK184" s="9"/>
    </row>
    <row r="185" spans="1:37" ht="28.5">
      <c r="E185" s="8" ph="1"/>
      <c r="F185" s="9" ph="1"/>
      <c r="G185" s="9" ph="1"/>
    </row>
    <row r="186" spans="1:37">
      <c r="AK186" s="9"/>
    </row>
    <row r="187" spans="1:37" ht="28.5">
      <c r="E187" s="8" ph="1"/>
      <c r="F187" s="9" ph="1"/>
      <c r="G187" s="9" ph="1"/>
      <c r="AK187" s="9"/>
    </row>
    <row r="188" spans="1:37" ht="28.5">
      <c r="E188" s="8" ph="1"/>
      <c r="F188" s="9" ph="1"/>
      <c r="G188" s="9" ph="1"/>
      <c r="AK188" s="9"/>
    </row>
    <row r="189" spans="1:37" ht="28.5">
      <c r="E189" s="8" ph="1"/>
      <c r="F189" s="9" ph="1"/>
      <c r="G189" s="9" ph="1"/>
      <c r="AK189" s="9"/>
    </row>
    <row r="190" spans="1:37" ht="28.5">
      <c r="E190" s="8" ph="1"/>
      <c r="F190" s="9" ph="1"/>
      <c r="G190" s="9" ph="1"/>
      <c r="AK190" s="9"/>
    </row>
    <row r="191" spans="1:37" ht="28.5">
      <c r="E191" s="8" ph="1"/>
      <c r="F191" s="9" ph="1"/>
      <c r="G191" s="9" ph="1"/>
      <c r="AK191" s="9"/>
    </row>
    <row r="192" spans="1:37" ht="28.5">
      <c r="E192" s="8" ph="1"/>
      <c r="F192" s="9" ph="1"/>
      <c r="G192" s="9" ph="1"/>
      <c r="AK192" s="9"/>
    </row>
    <row r="193" spans="5:37">
      <c r="AK193" s="9"/>
    </row>
    <row r="194" spans="5:37" ht="28.5">
      <c r="E194" s="8" ph="1"/>
      <c r="F194" s="9" ph="1"/>
      <c r="G194" s="9" ph="1"/>
      <c r="AK194" s="9"/>
    </row>
    <row r="195" spans="5:37" ht="28.5">
      <c r="E195" s="8" ph="1"/>
      <c r="F195" s="9" ph="1"/>
      <c r="G195" s="9" ph="1"/>
      <c r="AK195" s="9"/>
    </row>
    <row r="196" spans="5:37" ht="28.5">
      <c r="E196" s="8" ph="1"/>
      <c r="F196" s="9" ph="1"/>
      <c r="G196" s="9" ph="1"/>
    </row>
    <row r="197" spans="5:37" ht="28.5">
      <c r="E197" s="8" ph="1"/>
      <c r="F197" s="9" ph="1"/>
      <c r="G197" s="9" ph="1"/>
      <c r="AK197" s="9"/>
    </row>
    <row r="198" spans="5:37" ht="28.5">
      <c r="E198" s="8" ph="1"/>
      <c r="F198" s="9" ph="1"/>
      <c r="G198" s="9" ph="1"/>
      <c r="AK198" s="9"/>
    </row>
    <row r="199" spans="5:37" ht="28.5">
      <c r="E199" s="8" ph="1"/>
      <c r="F199" s="9" ph="1"/>
      <c r="G199" s="9" ph="1"/>
      <c r="AK199" s="9"/>
    </row>
    <row r="200" spans="5:37" ht="28.5">
      <c r="E200" s="8" ph="1"/>
      <c r="F200" s="9" ph="1"/>
      <c r="G200" s="9" ph="1"/>
    </row>
    <row r="201" spans="5:37" ht="28.5">
      <c r="E201" s="8" ph="1"/>
      <c r="F201" s="9" ph="1"/>
      <c r="G201" s="9" ph="1"/>
    </row>
    <row r="202" spans="5:37" ht="28.5">
      <c r="E202" s="8" ph="1"/>
      <c r="F202" s="9" ph="1"/>
      <c r="G202" s="9" ph="1"/>
    </row>
    <row r="203" spans="5:37" ht="28.5">
      <c r="E203" s="8" ph="1"/>
      <c r="F203" s="9" ph="1"/>
      <c r="G203" s="9" ph="1"/>
    </row>
    <row r="204" spans="5:37" ht="28.5">
      <c r="E204" s="8" ph="1"/>
      <c r="F204" s="9" ph="1"/>
      <c r="G204" s="9" ph="1"/>
    </row>
    <row r="206" spans="5:37" ht="28.5">
      <c r="E206" s="8" ph="1"/>
      <c r="F206" s="9" ph="1"/>
      <c r="G206" s="9" ph="1"/>
    </row>
    <row r="207" spans="5:37" ht="28.5">
      <c r="E207" s="8" ph="1"/>
      <c r="F207" s="9" ph="1"/>
      <c r="G207" s="9" ph="1"/>
    </row>
    <row r="211" spans="5:7" ht="28.5">
      <c r="E211" s="8" ph="1"/>
      <c r="F211" s="9" ph="1"/>
      <c r="G211" s="9" ph="1"/>
    </row>
    <row r="212" spans="5:7" ht="28.5">
      <c r="E212" s="8" ph="1"/>
      <c r="F212" s="9" ph="1"/>
      <c r="G212" s="9" ph="1"/>
    </row>
    <row r="213" spans="5:7" ht="28.5">
      <c r="E213" s="8" ph="1"/>
      <c r="F213" s="9" ph="1"/>
      <c r="G213" s="9" ph="1"/>
    </row>
    <row r="214" spans="5:7" ht="28.5">
      <c r="E214" s="8" ph="1"/>
      <c r="F214" s="9" ph="1"/>
      <c r="G214" s="9" ph="1"/>
    </row>
    <row r="215" spans="5:7" ht="28.5">
      <c r="E215" s="8" ph="1"/>
      <c r="F215" s="9" ph="1"/>
      <c r="G215" s="9" ph="1"/>
    </row>
    <row r="216" spans="5:7" ht="28.5">
      <c r="E216" s="8" ph="1"/>
      <c r="F216" s="9" ph="1"/>
      <c r="G216" s="9" ph="1"/>
    </row>
    <row r="217" spans="5:7" ht="28.5">
      <c r="E217" s="8" ph="1"/>
      <c r="F217" s="9" ph="1"/>
      <c r="G217" s="9" ph="1"/>
    </row>
    <row r="218" spans="5:7" ht="28.5">
      <c r="E218" s="8" ph="1"/>
      <c r="F218" s="9" ph="1"/>
      <c r="G218" s="9" ph="1"/>
    </row>
    <row r="219" spans="5:7" ht="28.5">
      <c r="E219" s="8" ph="1"/>
      <c r="F219" s="9" ph="1"/>
      <c r="G219" s="9" ph="1"/>
    </row>
    <row r="220" spans="5:7" ht="28.5">
      <c r="E220" s="8" ph="1"/>
      <c r="F220" s="9" ph="1"/>
      <c r="G220" s="9" ph="1"/>
    </row>
    <row r="222" spans="5:7" ht="28.5">
      <c r="E222" s="8" ph="1"/>
      <c r="F222" s="9" ph="1"/>
      <c r="G222" s="9" ph="1"/>
    </row>
    <row r="223" spans="5:7" ht="28.5">
      <c r="E223" s="8" ph="1"/>
      <c r="F223" s="9" ph="1"/>
      <c r="G223" s="9" ph="1"/>
    </row>
    <row r="224" spans="5:7" ht="28.5">
      <c r="E224" s="8" ph="1"/>
      <c r="F224" s="9" ph="1"/>
      <c r="G224" s="9" ph="1"/>
    </row>
    <row r="225" spans="5:7" ht="28.5">
      <c r="E225" s="8" ph="1"/>
      <c r="F225" s="9" ph="1"/>
      <c r="G225" s="9" ph="1"/>
    </row>
    <row r="226" spans="5:7" ht="28.5">
      <c r="E226" s="8" ph="1"/>
      <c r="F226" s="9" ph="1"/>
      <c r="G226" s="9" ph="1"/>
    </row>
    <row r="227" spans="5:7" ht="28.5">
      <c r="E227" s="8" ph="1"/>
      <c r="F227" s="9" ph="1"/>
      <c r="G227" s="9" ph="1"/>
    </row>
    <row r="229" spans="5:7" ht="28.5">
      <c r="E229" s="8" ph="1"/>
      <c r="F229" s="9" ph="1"/>
      <c r="G229" s="9" ph="1"/>
    </row>
    <row r="230" spans="5:7" ht="28.5">
      <c r="E230" s="8" ph="1"/>
      <c r="F230" s="9" ph="1"/>
      <c r="G230" s="9" ph="1"/>
    </row>
    <row r="231" spans="5:7" ht="28.5">
      <c r="E231" s="8" ph="1"/>
      <c r="F231" s="9" ph="1"/>
      <c r="G231" s="9" ph="1"/>
    </row>
    <row r="232" spans="5:7" ht="28.5">
      <c r="E232" s="8" ph="1"/>
      <c r="F232" s="9" ph="1"/>
      <c r="G232" s="9" ph="1"/>
    </row>
    <row r="233" spans="5:7" ht="28.5">
      <c r="E233" s="8" ph="1"/>
      <c r="F233" s="9" ph="1"/>
      <c r="G233" s="9" ph="1"/>
    </row>
    <row r="234" spans="5:7" ht="28.5">
      <c r="E234" s="8" ph="1"/>
      <c r="F234" s="9" ph="1"/>
      <c r="G234" s="9" ph="1"/>
    </row>
    <row r="236" spans="5:7" ht="28.5">
      <c r="E236" s="8" ph="1"/>
      <c r="F236" s="9" ph="1"/>
      <c r="G236" s="9" ph="1"/>
    </row>
    <row r="237" spans="5:7" ht="28.5">
      <c r="E237" s="8" ph="1"/>
      <c r="F237" s="9" ph="1"/>
      <c r="G237" s="9" ph="1"/>
    </row>
    <row r="238" spans="5:7" ht="28.5">
      <c r="E238" s="8" ph="1"/>
      <c r="F238" s="9" ph="1"/>
      <c r="G238" s="9" ph="1"/>
    </row>
    <row r="239" spans="5:7" ht="28.5">
      <c r="E239" s="8" ph="1"/>
      <c r="F239" s="9" ph="1"/>
      <c r="G239" s="9" ph="1"/>
    </row>
    <row r="240" spans="5:7" ht="28.5">
      <c r="E240" s="8" ph="1"/>
      <c r="F240" s="9" ph="1"/>
      <c r="G240" s="9" ph="1"/>
    </row>
    <row r="241" spans="5:7" ht="28.5">
      <c r="E241" s="8" ph="1"/>
      <c r="F241" s="9" ph="1"/>
      <c r="G241" s="9" ph="1"/>
    </row>
    <row r="242" spans="5:7" ht="28.5">
      <c r="E242" s="8" ph="1"/>
      <c r="F242" s="9" ph="1"/>
      <c r="G242" s="9" ph="1"/>
    </row>
    <row r="243" spans="5:7" ht="28.5">
      <c r="E243" s="8" ph="1"/>
      <c r="F243" s="9" ph="1"/>
      <c r="G243" s="9" ph="1"/>
    </row>
    <row r="244" spans="5:7" ht="28.5">
      <c r="E244" s="8" ph="1"/>
      <c r="F244" s="9" ph="1"/>
      <c r="G244" s="9" ph="1"/>
    </row>
    <row r="245" spans="5:7" ht="28.5">
      <c r="E245" s="8" ph="1"/>
      <c r="F245" s="9" ph="1"/>
      <c r="G245" s="9" ph="1"/>
    </row>
    <row r="246" spans="5:7" ht="28.5">
      <c r="E246" s="8" ph="1"/>
      <c r="F246" s="9" ph="1"/>
      <c r="G246" s="9" ph="1"/>
    </row>
    <row r="248" spans="5:7" ht="28.5">
      <c r="E248" s="8" ph="1"/>
      <c r="F248" s="9" ph="1"/>
      <c r="G248" s="9" ph="1"/>
    </row>
    <row r="249" spans="5:7" ht="28.5">
      <c r="E249" s="8" ph="1"/>
      <c r="F249" s="9" ph="1"/>
      <c r="G249" s="9" ph="1"/>
    </row>
    <row r="253" spans="5:7" ht="28.5">
      <c r="E253" s="8" ph="1"/>
      <c r="F253" s="9" ph="1"/>
      <c r="G253" s="9" ph="1"/>
    </row>
    <row r="254" spans="5:7" ht="28.5">
      <c r="E254" s="8" ph="1"/>
      <c r="F254" s="9" ph="1"/>
      <c r="G254" s="9" ph="1"/>
    </row>
    <row r="255" spans="5:7" ht="28.5">
      <c r="E255" s="8" ph="1"/>
      <c r="F255" s="9" ph="1"/>
      <c r="G255" s="9" ph="1"/>
    </row>
    <row r="256" spans="5:7" ht="28.5">
      <c r="E256" s="8" ph="1"/>
      <c r="F256" s="9" ph="1"/>
      <c r="G256" s="9" ph="1"/>
    </row>
    <row r="257" spans="5:7" ht="28.5">
      <c r="E257" s="8" ph="1"/>
      <c r="F257" s="9" ph="1"/>
      <c r="G257" s="9" ph="1"/>
    </row>
    <row r="258" spans="5:7" ht="28.5">
      <c r="E258" s="8" ph="1"/>
      <c r="F258" s="9" ph="1"/>
      <c r="G258" s="9" ph="1"/>
    </row>
    <row r="259" spans="5:7" ht="28.5">
      <c r="E259" s="8" ph="1"/>
      <c r="F259" s="9" ph="1"/>
      <c r="G259" s="9" ph="1"/>
    </row>
    <row r="260" spans="5:7" ht="28.5">
      <c r="E260" s="8" ph="1"/>
      <c r="F260" s="9" ph="1"/>
      <c r="G260" s="9" ph="1"/>
    </row>
    <row r="261" spans="5:7" ht="28.5">
      <c r="E261" s="8" ph="1"/>
      <c r="F261" s="9" ph="1"/>
      <c r="G261" s="9" ph="1"/>
    </row>
    <row r="262" spans="5:7" ht="28.5">
      <c r="E262" s="8" ph="1"/>
      <c r="F262" s="9" ph="1"/>
      <c r="G262" s="9" ph="1"/>
    </row>
    <row r="264" spans="5:7" ht="28.5">
      <c r="E264" s="8" ph="1"/>
      <c r="F264" s="9" ph="1"/>
      <c r="G264" s="9" ph="1"/>
    </row>
    <row r="265" spans="5:7" ht="28.5">
      <c r="E265" s="8" ph="1"/>
      <c r="F265" s="9" ph="1"/>
      <c r="G265" s="9" ph="1"/>
    </row>
    <row r="266" spans="5:7" ht="28.5">
      <c r="E266" s="8" ph="1"/>
      <c r="F266" s="9" ph="1"/>
      <c r="G266" s="9" ph="1"/>
    </row>
    <row r="267" spans="5:7" ht="28.5">
      <c r="E267" s="8" ph="1"/>
      <c r="F267" s="9" ph="1"/>
      <c r="G267" s="9" ph="1"/>
    </row>
    <row r="268" spans="5:7" ht="28.5">
      <c r="E268" s="8" ph="1"/>
      <c r="F268" s="9" ph="1"/>
      <c r="G268" s="9" ph="1"/>
    </row>
    <row r="269" spans="5:7" ht="28.5">
      <c r="E269" s="8" ph="1"/>
      <c r="F269" s="9" ph="1"/>
      <c r="G269" s="9" ph="1"/>
    </row>
    <row r="270" spans="5:7" ht="28.5">
      <c r="E270" s="8" ph="1"/>
      <c r="F270" s="9" ph="1"/>
      <c r="G270" s="9" ph="1"/>
    </row>
    <row r="271" spans="5:7" ht="28.5">
      <c r="E271" s="8" ph="1"/>
      <c r="F271" s="9" ph="1"/>
      <c r="G271" s="9" ph="1"/>
    </row>
    <row r="272" spans="5:7" ht="28.5">
      <c r="E272" s="8" ph="1"/>
      <c r="F272" s="9" ph="1"/>
      <c r="G272" s="9" ph="1"/>
    </row>
    <row r="273" spans="5:7" ht="28.5">
      <c r="E273" s="8" ph="1"/>
      <c r="F273" s="9" ph="1"/>
      <c r="G273" s="9" ph="1"/>
    </row>
    <row r="274" spans="5:7" ht="28.5">
      <c r="E274" s="8" ph="1"/>
      <c r="F274" s="9" ph="1"/>
      <c r="G274" s="9" ph="1"/>
    </row>
    <row r="275" spans="5:7" ht="28.5">
      <c r="E275" s="8" ph="1"/>
      <c r="F275" s="9" ph="1"/>
      <c r="G275" s="9" ph="1"/>
    </row>
    <row r="276" spans="5:7" ht="28.5">
      <c r="E276" s="8" ph="1"/>
      <c r="F276" s="9" ph="1"/>
      <c r="G276" s="9" ph="1"/>
    </row>
    <row r="278" spans="5:7" ht="28.5">
      <c r="E278" s="8" ph="1"/>
      <c r="F278" s="9" ph="1"/>
      <c r="G278" s="9" ph="1"/>
    </row>
    <row r="279" spans="5:7" ht="28.5">
      <c r="E279" s="8" ph="1"/>
      <c r="F279" s="9" ph="1"/>
      <c r="G279" s="9" ph="1"/>
    </row>
    <row r="280" spans="5:7" ht="28.5">
      <c r="E280" s="8" ph="1"/>
      <c r="F280" s="9" ph="1"/>
      <c r="G280" s="9" ph="1"/>
    </row>
    <row r="281" spans="5:7" ht="28.5">
      <c r="E281" s="8" ph="1"/>
      <c r="F281" s="9" ph="1"/>
      <c r="G281" s="9" ph="1"/>
    </row>
    <row r="282" spans="5:7" ht="28.5">
      <c r="E282" s="8" ph="1"/>
      <c r="F282" s="9" ph="1"/>
      <c r="G282" s="9" ph="1"/>
    </row>
    <row r="283" spans="5:7" ht="28.5">
      <c r="E283" s="8" ph="1"/>
      <c r="F283" s="9" ph="1"/>
      <c r="G283" s="9" ph="1"/>
    </row>
    <row r="284" spans="5:7" ht="28.5">
      <c r="E284" s="8" ph="1"/>
      <c r="F284" s="9" ph="1"/>
      <c r="G284" s="9" ph="1"/>
    </row>
    <row r="285" spans="5:7" ht="28.5">
      <c r="E285" s="8" ph="1"/>
      <c r="F285" s="9" ph="1"/>
      <c r="G285" s="9" ph="1"/>
    </row>
    <row r="286" spans="5:7" ht="28.5">
      <c r="E286" s="8" ph="1"/>
      <c r="F286" s="9" ph="1"/>
      <c r="G286" s="9" ph="1"/>
    </row>
    <row r="287" spans="5:7" ht="28.5">
      <c r="E287" s="8" ph="1"/>
      <c r="F287" s="9" ph="1"/>
      <c r="G287" s="9" ph="1"/>
    </row>
    <row r="288" spans="5:7" ht="28.5">
      <c r="E288" s="8" ph="1"/>
      <c r="F288" s="9" ph="1"/>
      <c r="G288" s="9" ph="1"/>
    </row>
    <row r="289" spans="5:7" ht="28.5">
      <c r="E289" s="8" ph="1"/>
      <c r="F289" s="9" ph="1"/>
      <c r="G289" s="9" ph="1"/>
    </row>
    <row r="290" spans="5:7" ht="28.5">
      <c r="E290" s="8" ph="1"/>
      <c r="F290" s="9" ph="1"/>
      <c r="G290" s="9" ph="1"/>
    </row>
    <row r="291" spans="5:7" ht="28.5">
      <c r="E291" s="8" ph="1"/>
      <c r="F291" s="9" ph="1"/>
      <c r="G291" s="9" ph="1"/>
    </row>
    <row r="292" spans="5:7" ht="28.5">
      <c r="E292" s="8" ph="1"/>
      <c r="F292" s="9" ph="1"/>
      <c r="G292" s="9" ph="1"/>
    </row>
    <row r="293" spans="5:7" ht="28.5">
      <c r="E293" s="8" ph="1"/>
      <c r="F293" s="9" ph="1"/>
      <c r="G293" s="9" ph="1"/>
    </row>
    <row r="294" spans="5:7" ht="28.5">
      <c r="E294" s="8" ph="1"/>
      <c r="F294" s="9" ph="1"/>
      <c r="G294" s="9" ph="1"/>
    </row>
    <row r="295" spans="5:7" ht="28.5">
      <c r="E295" s="8" ph="1"/>
      <c r="F295" s="9" ph="1"/>
      <c r="G295" s="9" ph="1"/>
    </row>
    <row r="296" spans="5:7" ht="28.5">
      <c r="E296" s="8" ph="1"/>
      <c r="F296" s="9" ph="1"/>
      <c r="G296" s="9" ph="1"/>
    </row>
    <row r="297" spans="5:7" ht="28.5">
      <c r="E297" s="8" ph="1"/>
      <c r="F297" s="9" ph="1"/>
      <c r="G297" s="9" ph="1"/>
    </row>
    <row r="299" spans="5:7" ht="28.5">
      <c r="E299" s="8" ph="1"/>
      <c r="F299" s="9" ph="1"/>
      <c r="G299" s="9" ph="1"/>
    </row>
    <row r="300" spans="5:7" ht="28.5">
      <c r="E300" s="8" ph="1"/>
      <c r="F300" s="9" ph="1"/>
      <c r="G300" s="9" ph="1"/>
    </row>
    <row r="301" spans="5:7" ht="28.5">
      <c r="E301" s="8" ph="1"/>
      <c r="F301" s="9" ph="1"/>
      <c r="G301" s="9" ph="1"/>
    </row>
    <row r="302" spans="5:7" ht="28.5">
      <c r="E302" s="8" ph="1"/>
      <c r="F302" s="9" ph="1"/>
      <c r="G302" s="9" ph="1"/>
    </row>
    <row r="303" spans="5:7" ht="28.5">
      <c r="E303" s="8" ph="1"/>
      <c r="F303" s="9" ph="1"/>
      <c r="G303" s="9" ph="1"/>
    </row>
    <row r="304" spans="5:7" ht="28.5">
      <c r="E304" s="8" ph="1"/>
      <c r="F304" s="9" ph="1"/>
      <c r="G304" s="9" ph="1"/>
    </row>
    <row r="305" spans="5:7" ht="28.5">
      <c r="E305" s="8" ph="1"/>
      <c r="F305" s="9" ph="1"/>
      <c r="G305" s="9" ph="1"/>
    </row>
    <row r="306" spans="5:7" ht="28.5">
      <c r="E306" s="8" ph="1"/>
      <c r="F306" s="9" ph="1"/>
      <c r="G306" s="9" ph="1"/>
    </row>
    <row r="307" spans="5:7" ht="28.5">
      <c r="E307" s="8" ph="1"/>
      <c r="F307" s="9" ph="1"/>
      <c r="G307" s="9" ph="1"/>
    </row>
    <row r="308" spans="5:7" ht="28.5">
      <c r="E308" s="8" ph="1"/>
      <c r="F308" s="9" ph="1"/>
      <c r="G308" s="9" ph="1"/>
    </row>
    <row r="309" spans="5:7" ht="28.5">
      <c r="E309" s="8" ph="1"/>
      <c r="F309" s="9" ph="1"/>
      <c r="G309" s="9" ph="1"/>
    </row>
    <row r="310" spans="5:7" ht="28.5">
      <c r="E310" s="8" ph="1"/>
      <c r="F310" s="9" ph="1"/>
      <c r="G310" s="9" ph="1"/>
    </row>
    <row r="311" spans="5:7" ht="28.5">
      <c r="E311" s="8" ph="1"/>
      <c r="F311" s="9" ph="1"/>
      <c r="G311" s="9" ph="1"/>
    </row>
    <row r="313" spans="5:7" ht="28.5">
      <c r="E313" s="8" ph="1"/>
      <c r="F313" s="9" ph="1"/>
      <c r="G313" s="9" ph="1"/>
    </row>
    <row r="314" spans="5:7" ht="28.5">
      <c r="E314" s="8" ph="1"/>
      <c r="F314" s="9" ph="1"/>
      <c r="G314" s="9" ph="1"/>
    </row>
    <row r="315" spans="5:7" ht="28.5">
      <c r="E315" s="8" ph="1"/>
      <c r="F315" s="9" ph="1"/>
      <c r="G315" s="9" ph="1"/>
    </row>
    <row r="316" spans="5:7" ht="28.5">
      <c r="E316" s="8" ph="1"/>
      <c r="F316" s="9" ph="1"/>
      <c r="G316" s="9" ph="1"/>
    </row>
    <row r="317" spans="5:7" ht="28.5">
      <c r="E317" s="8" ph="1"/>
      <c r="F317" s="9" ph="1"/>
      <c r="G317" s="9" ph="1"/>
    </row>
    <row r="318" spans="5:7" ht="28.5">
      <c r="E318" s="8" ph="1"/>
      <c r="F318" s="9" ph="1"/>
      <c r="G318" s="9" ph="1"/>
    </row>
    <row r="319" spans="5:7" ht="28.5">
      <c r="E319" s="8" ph="1"/>
      <c r="F319" s="9" ph="1"/>
      <c r="G319" s="9" ph="1"/>
    </row>
    <row r="320" spans="5:7" ht="28.5">
      <c r="E320" s="8" ph="1"/>
      <c r="F320" s="9" ph="1"/>
      <c r="G320" s="9" ph="1"/>
    </row>
    <row r="321" spans="5:7" ht="28.5">
      <c r="E321" s="8" ph="1"/>
      <c r="F321" s="9" ph="1"/>
      <c r="G321" s="9" ph="1"/>
    </row>
    <row r="322" spans="5:7" ht="28.5">
      <c r="E322" s="8" ph="1"/>
      <c r="F322" s="9" ph="1"/>
      <c r="G322" s="9" ph="1"/>
    </row>
    <row r="323" spans="5:7" ht="28.5">
      <c r="E323" s="8" ph="1"/>
      <c r="F323" s="9" ph="1"/>
      <c r="G323" s="9" ph="1"/>
    </row>
    <row r="324" spans="5:7" ht="28.5">
      <c r="E324" s="8" ph="1"/>
      <c r="F324" s="9" ph="1"/>
      <c r="G324" s="9" ph="1"/>
    </row>
    <row r="325" spans="5:7" ht="28.5">
      <c r="E325" s="8" ph="1"/>
      <c r="F325" s="9" ph="1"/>
      <c r="G325" s="9" ph="1"/>
    </row>
    <row r="326" spans="5:7" ht="28.5">
      <c r="E326" s="8" ph="1"/>
      <c r="F326" s="9" ph="1"/>
      <c r="G326" s="9" ph="1"/>
    </row>
    <row r="327" spans="5:7" ht="28.5">
      <c r="E327" s="8" ph="1"/>
      <c r="F327" s="9" ph="1"/>
      <c r="G327" s="9" ph="1"/>
    </row>
    <row r="328" spans="5:7" ht="28.5">
      <c r="E328" s="8" ph="1"/>
      <c r="F328" s="9" ph="1"/>
      <c r="G328" s="9" ph="1"/>
    </row>
    <row r="329" spans="5:7" ht="28.5">
      <c r="E329" s="8" ph="1"/>
      <c r="F329" s="9" ph="1"/>
      <c r="G329" s="9" ph="1"/>
    </row>
    <row r="330" spans="5:7" ht="28.5">
      <c r="E330" s="8" ph="1"/>
      <c r="F330" s="9" ph="1"/>
      <c r="G330" s="9" ph="1"/>
    </row>
    <row r="331" spans="5:7" ht="28.5">
      <c r="E331" s="8" ph="1"/>
      <c r="F331" s="9" ph="1"/>
      <c r="G331" s="9" ph="1"/>
    </row>
    <row r="332" spans="5:7" ht="28.5">
      <c r="E332" s="8" ph="1"/>
      <c r="F332" s="9" ph="1"/>
      <c r="G332" s="9" ph="1"/>
    </row>
    <row r="333" spans="5:7" ht="28.5">
      <c r="E333" s="8" ph="1"/>
      <c r="F333" s="9" ph="1"/>
      <c r="G333" s="9" ph="1"/>
    </row>
    <row r="334" spans="5:7" ht="28.5">
      <c r="E334" s="8" ph="1"/>
      <c r="F334" s="9" ph="1"/>
      <c r="G334" s="9" ph="1"/>
    </row>
    <row r="335" spans="5:7" ht="28.5">
      <c r="E335" s="8" ph="1"/>
      <c r="F335" s="9" ph="1"/>
      <c r="G335" s="9" ph="1"/>
    </row>
    <row r="337" spans="5:7" ht="28.5">
      <c r="E337" s="8" ph="1"/>
      <c r="F337" s="9" ph="1"/>
      <c r="G337" s="9" ph="1"/>
    </row>
    <row r="338" spans="5:7" ht="28.5">
      <c r="E338" s="8" ph="1"/>
      <c r="F338" s="9" ph="1"/>
      <c r="G338" s="9" ph="1"/>
    </row>
    <row r="339" spans="5:7" ht="28.5">
      <c r="E339" s="8" ph="1"/>
      <c r="F339" s="9" ph="1"/>
      <c r="G339" s="9" ph="1"/>
    </row>
    <row r="340" spans="5:7" ht="28.5">
      <c r="E340" s="8" ph="1"/>
      <c r="F340" s="9" ph="1"/>
      <c r="G340" s="9" ph="1"/>
    </row>
    <row r="341" spans="5:7" ht="28.5">
      <c r="E341" s="8" ph="1"/>
      <c r="F341" s="9" ph="1"/>
      <c r="G341" s="9" ph="1"/>
    </row>
    <row r="342" spans="5:7" ht="28.5">
      <c r="E342" s="8" ph="1"/>
      <c r="F342" s="9" ph="1"/>
      <c r="G342" s="9" ph="1"/>
    </row>
    <row r="343" spans="5:7" ht="28.5">
      <c r="E343" s="8" ph="1"/>
      <c r="F343" s="9" ph="1"/>
      <c r="G343" s="9" ph="1"/>
    </row>
    <row r="344" spans="5:7" ht="28.5">
      <c r="E344" s="8" ph="1"/>
      <c r="F344" s="9" ph="1"/>
      <c r="G344" s="9" ph="1"/>
    </row>
    <row r="345" spans="5:7" ht="28.5">
      <c r="E345" s="8" ph="1"/>
      <c r="F345" s="9" ph="1"/>
      <c r="G345" s="9" ph="1"/>
    </row>
    <row r="346" spans="5:7" ht="28.5">
      <c r="E346" s="8" ph="1"/>
      <c r="F346" s="9" ph="1"/>
      <c r="G346" s="9" ph="1"/>
    </row>
    <row r="347" spans="5:7" ht="28.5">
      <c r="E347" s="8" ph="1"/>
      <c r="F347" s="9" ph="1"/>
      <c r="G347" s="9" ph="1"/>
    </row>
    <row r="348" spans="5:7" ht="28.5">
      <c r="E348" s="8" ph="1"/>
      <c r="F348" s="9" ph="1"/>
      <c r="G348" s="9" ph="1"/>
    </row>
    <row r="349" spans="5:7" ht="28.5">
      <c r="E349" s="8" ph="1"/>
      <c r="F349" s="9" ph="1"/>
      <c r="G349" s="9" ph="1"/>
    </row>
    <row r="350" spans="5:7" ht="28.5">
      <c r="E350" s="8" ph="1"/>
      <c r="F350" s="9" ph="1"/>
      <c r="G350" s="9" ph="1"/>
    </row>
    <row r="351" spans="5:7" ht="28.5">
      <c r="E351" s="8" ph="1"/>
      <c r="F351" s="9" ph="1"/>
      <c r="G351" s="9" ph="1"/>
    </row>
    <row r="352" spans="5:7" ht="28.5">
      <c r="E352" s="8" ph="1"/>
      <c r="F352" s="9" ph="1"/>
      <c r="G352" s="9" ph="1"/>
    </row>
    <row r="353" spans="5:7" ht="28.5">
      <c r="E353" s="8" ph="1"/>
      <c r="F353" s="9" ph="1"/>
      <c r="G353" s="9" ph="1"/>
    </row>
    <row r="354" spans="5:7" ht="28.5">
      <c r="E354" s="8" ph="1"/>
      <c r="F354" s="9" ph="1"/>
      <c r="G354" s="9" ph="1"/>
    </row>
    <row r="355" spans="5:7" ht="28.5">
      <c r="E355" s="8" ph="1"/>
      <c r="F355" s="9" ph="1"/>
      <c r="G355" s="9" ph="1"/>
    </row>
    <row r="356" spans="5:7" ht="28.5">
      <c r="E356" s="8" ph="1"/>
      <c r="F356" s="9" ph="1"/>
      <c r="G356" s="9" ph="1"/>
    </row>
    <row r="359" spans="5:7" ht="28.5">
      <c r="E359" s="8" ph="1"/>
      <c r="F359" s="9" ph="1"/>
      <c r="G359" s="9" ph="1"/>
    </row>
    <row r="360" spans="5:7" ht="28.5">
      <c r="E360" s="8" ph="1"/>
      <c r="F360" s="9" ph="1"/>
      <c r="G360" s="9" ph="1"/>
    </row>
    <row r="361" spans="5:7" ht="28.5">
      <c r="E361" s="8" ph="1"/>
      <c r="F361" s="9" ph="1"/>
      <c r="G361" s="9" ph="1"/>
    </row>
    <row r="362" spans="5:7" ht="28.5">
      <c r="E362" s="8" ph="1"/>
      <c r="F362" s="9" ph="1"/>
      <c r="G362" s="9" ph="1"/>
    </row>
    <row r="363" spans="5:7" ht="28.5">
      <c r="E363" s="8" ph="1"/>
      <c r="F363" s="9" ph="1"/>
      <c r="G363" s="9" ph="1"/>
    </row>
    <row r="366" spans="5:7" ht="28.5">
      <c r="E366" s="8" ph="1"/>
      <c r="F366" s="9" ph="1"/>
      <c r="G366" s="9" ph="1"/>
    </row>
    <row r="367" spans="5:7" ht="28.5">
      <c r="E367" s="8" ph="1"/>
      <c r="F367" s="9" ph="1"/>
      <c r="G367" s="9" ph="1"/>
    </row>
    <row r="368" spans="5:7" ht="28.5">
      <c r="E368" s="8" ph="1"/>
      <c r="F368" s="9" ph="1"/>
      <c r="G368" s="9" ph="1"/>
    </row>
    <row r="369" spans="5:7" ht="28.5">
      <c r="E369" s="8" ph="1"/>
      <c r="F369" s="9" ph="1"/>
      <c r="G369" s="9" ph="1"/>
    </row>
    <row r="370" spans="5:7" ht="28.5">
      <c r="E370" s="8" ph="1"/>
      <c r="F370" s="9" ph="1"/>
      <c r="G370" s="9" ph="1"/>
    </row>
    <row r="371" spans="5:7" ht="28.5">
      <c r="E371" s="8" ph="1"/>
      <c r="F371" s="9" ph="1"/>
      <c r="G371" s="9" ph="1"/>
    </row>
    <row r="372" spans="5:7" ht="28.5">
      <c r="E372" s="8" ph="1"/>
      <c r="F372" s="9" ph="1"/>
      <c r="G372" s="9" ph="1"/>
    </row>
    <row r="375" spans="5:7" ht="28.5">
      <c r="E375" s="8" ph="1"/>
      <c r="F375" s="9" ph="1"/>
      <c r="G375" s="9" ph="1"/>
    </row>
    <row r="376" spans="5:7" ht="28.5">
      <c r="E376" s="8" ph="1"/>
      <c r="F376" s="9" ph="1"/>
      <c r="G376" s="9" ph="1"/>
    </row>
    <row r="377" spans="5:7" ht="28.5">
      <c r="E377" s="8" ph="1"/>
      <c r="F377" s="9" ph="1"/>
      <c r="G377" s="9" ph="1"/>
    </row>
    <row r="378" spans="5:7" ht="28.5">
      <c r="E378" s="8" ph="1"/>
      <c r="F378" s="9" ph="1"/>
      <c r="G378" s="9" ph="1"/>
    </row>
    <row r="381" spans="5:7" ht="28.5">
      <c r="E381" s="8" ph="1"/>
      <c r="F381" s="9" ph="1"/>
      <c r="G381" s="9" ph="1"/>
    </row>
    <row r="382" spans="5:7" ht="28.5">
      <c r="E382" s="8" ph="1"/>
      <c r="F382" s="9" ph="1"/>
      <c r="G382" s="9" ph="1"/>
    </row>
    <row r="383" spans="5:7" ht="28.5">
      <c r="E383" s="8" ph="1"/>
      <c r="F383" s="9" ph="1"/>
      <c r="G383" s="9" ph="1"/>
    </row>
  </sheetData>
  <sheetProtection selectLockedCells="1"/>
  <mergeCells count="108">
    <mergeCell ref="A35:AD35"/>
    <mergeCell ref="A36:AD36"/>
    <mergeCell ref="A6:D6"/>
    <mergeCell ref="E6:S6"/>
    <mergeCell ref="X6:AA7"/>
    <mergeCell ref="AB6:AD7"/>
    <mergeCell ref="A7:D7"/>
    <mergeCell ref="E7:S7"/>
    <mergeCell ref="A8:D8"/>
    <mergeCell ref="A30:AD30"/>
    <mergeCell ref="A31:AD31"/>
    <mergeCell ref="A29:D29"/>
    <mergeCell ref="I29:AD29"/>
    <mergeCell ref="E29:H29"/>
    <mergeCell ref="A33:AD33"/>
    <mergeCell ref="A34:AD34"/>
    <mergeCell ref="W21:AD21"/>
    <mergeCell ref="W22:AD22"/>
    <mergeCell ref="W23:AD23"/>
    <mergeCell ref="W24:AD24"/>
    <mergeCell ref="E11:S11"/>
    <mergeCell ref="T19:V19"/>
    <mergeCell ref="T20:V20"/>
    <mergeCell ref="T21:V21"/>
    <mergeCell ref="T22:V22"/>
    <mergeCell ref="T23:V23"/>
    <mergeCell ref="T24:V24"/>
    <mergeCell ref="E19:S20"/>
    <mergeCell ref="X11:AD11"/>
    <mergeCell ref="E23:S24"/>
    <mergeCell ref="E25:S26"/>
    <mergeCell ref="U16:V16"/>
    <mergeCell ref="E17:F17"/>
    <mergeCell ref="G17:H17"/>
    <mergeCell ref="I17:J17"/>
    <mergeCell ref="K17:L17"/>
    <mergeCell ref="M17:N17"/>
    <mergeCell ref="W15:AD16"/>
    <mergeCell ref="E27:S28"/>
    <mergeCell ref="A11:D11"/>
    <mergeCell ref="B21:D22"/>
    <mergeCell ref="B23:D24"/>
    <mergeCell ref="B25:D26"/>
    <mergeCell ref="A21:A22"/>
    <mergeCell ref="A23:A24"/>
    <mergeCell ref="A25:A26"/>
    <mergeCell ref="A13:D13"/>
    <mergeCell ref="A19:A20"/>
    <mergeCell ref="A17:B17"/>
    <mergeCell ref="C17:D17"/>
    <mergeCell ref="S16:T16"/>
    <mergeCell ref="E13:J13"/>
    <mergeCell ref="O13:S13"/>
    <mergeCell ref="A15:L15"/>
    <mergeCell ref="M15:R15"/>
    <mergeCell ref="S15:V15"/>
    <mergeCell ref="A14:AD14"/>
    <mergeCell ref="O17:P17"/>
    <mergeCell ref="Q17:R17"/>
    <mergeCell ref="S17:T17"/>
    <mergeCell ref="U17:V17"/>
    <mergeCell ref="W17:AD17"/>
    <mergeCell ref="A37:AD37"/>
    <mergeCell ref="X13:AD13"/>
    <mergeCell ref="X12:AD12"/>
    <mergeCell ref="T11:W11"/>
    <mergeCell ref="B27:D28"/>
    <mergeCell ref="T27:V27"/>
    <mergeCell ref="W27:AD27"/>
    <mergeCell ref="T28:V28"/>
    <mergeCell ref="W28:AD28"/>
    <mergeCell ref="E12:S12"/>
    <mergeCell ref="T25:V25"/>
    <mergeCell ref="W25:AD25"/>
    <mergeCell ref="T26:V26"/>
    <mergeCell ref="W26:AD26"/>
    <mergeCell ref="A18:AD18"/>
    <mergeCell ref="B19:D20"/>
    <mergeCell ref="W19:AD19"/>
    <mergeCell ref="W20:AD20"/>
    <mergeCell ref="T12:W12"/>
    <mergeCell ref="T13:W13"/>
    <mergeCell ref="K13:N13"/>
    <mergeCell ref="A12:D12"/>
    <mergeCell ref="A27:A28"/>
    <mergeCell ref="E21:S22"/>
    <mergeCell ref="A1:F3"/>
    <mergeCell ref="G1:AD3"/>
    <mergeCell ref="A16:B16"/>
    <mergeCell ref="C16:D16"/>
    <mergeCell ref="E16:F16"/>
    <mergeCell ref="G16:H16"/>
    <mergeCell ref="I16:J16"/>
    <mergeCell ref="K16:L16"/>
    <mergeCell ref="M16:N16"/>
    <mergeCell ref="O16:P16"/>
    <mergeCell ref="Q16:R16"/>
    <mergeCell ref="A5:AD5"/>
    <mergeCell ref="A4:D4"/>
    <mergeCell ref="E4:M4"/>
    <mergeCell ref="T10:W10"/>
    <mergeCell ref="X10:AD10"/>
    <mergeCell ref="A9:D10"/>
    <mergeCell ref="E8:S8"/>
    <mergeCell ref="E9:S10"/>
    <mergeCell ref="T6:W9"/>
    <mergeCell ref="X8:AA9"/>
    <mergeCell ref="AB8:AD9"/>
  </mergeCells>
  <phoneticPr fontId="3"/>
  <conditionalFormatting sqref="X13:AD13">
    <cfRule type="cellIs" dxfId="2" priority="1" operator="equal">
      <formula>0</formula>
    </cfRule>
    <cfRule type="cellIs" dxfId="1" priority="2" operator="equal">
      <formula>"0分"</formula>
    </cfRule>
  </conditionalFormatting>
  <dataValidations count="26">
    <dataValidation allowBlank="1" showInputMessage="1" showErrorMessage="1" promptTitle="実施時間" prompt="実施時間が未定の場合は「未定」としてください。" sqref="A13:A14"/>
    <dataValidation type="whole" allowBlank="1" showInputMessage="1" showErrorMessage="1" sqref="W65545:W65546 W131081:W131082 W196617:W196618 W262153:W262154 W327689:W327690 W393225:W393226 W458761:W458762 W524297:W524298 W589833:W589834 W655369:W655370 W720905:W720906 W786441:W786442 W851977:W851978 W917513:W917514 W983049:W983050 R65505:R65506 R131041:R131042 R196577:R196578 R262113:R262114 R327649:R327650 R393185:R393186 R458721:R458722 R524257:R524258 R589793:R589794 R655329:R655330 R720865:R720866 R786401:R786402 R851937:R851938 R917473:R917474 R983009:R983010 R65527:R65528 R131063:R131064 R196599:R196600 R262135:R262136 R327671:R327672 R393207:R393208 R458743:R458744 R524279:R524280 R589815:R589816 R655351:R655352 R720887:R720888 R786423:R786424 R851959:R851960 R917495:R917496 R983031:R983032 W65525:W65526 W131061:W131062 W196597:W196598 W262133:W262134 W327669:W327670 W393205:W393206 W458741:W458742 W524277:W524278 W589813:W589814 W655349:W655350 W720885:W720886 W786421:W786422 W851957:W851958 W917493:W917494 W983029:W983030 R65547:R65548 R131083:R131084 R196619:R196620 R262155:R262156 R327691:R327692 R393227:R393228 R458763:R458764 R524299:R524300 R589835:R589836 R655371:R655372 R720907:R720908 R786443:R786444 R851979:R851980 R917515:R917516 R983051:R983052 W65503:W65504 W131039:W131040 W196575:W196576 W262111:W262112 W327647:W327648 W393183:W393184 W458719:W458720 W524255:W524256 W589791:W589792 W655327:W655328 W720863:W720864 W786399:W786400 W851935:W851936 W917471:W917472 W983007:W983008">
      <formula1>0</formula1>
      <formula2>59</formula2>
    </dataValidation>
    <dataValidation type="whole" allowBlank="1" showInputMessage="1" showErrorMessage="1" sqref="U65545:U65546 U131081:U131082 U196617:U196618 U262153:U262154 U327689:U327690 U393225:U393226 U458761:U458762 U524297:U524298 U589833:U589834 U655369:U655370 U720905:U720906 U786441:U786442 U851977:U851978 U917513:U917514 U983049:U983050 P65527:P65528 P131063:P131064 P196599:P196600 P262135:P262136 P327671:P327672 P393207:P393208 P458743:P458744 P524279:P524280 P589815:P589816 P655351:P655352 P720887:P720888 P786423:P786424 P851959:P851960 P917495:P917496 P983031:P983032 U65525:U65526 U131061:U131062 U196597:U196598 U262133:U262134 U327669:U327670 U393205:U393206 U458741:U458742 U524277:U524278 U589813:U589814 U655349:U655350 U720885:U720886 U786421:U786422 U851957:U851958 U917493:U917494 U983029:U983030 P65547:P65548 P131083:P131084 P196619:P196620 P262155:P262156 P327691:P327692 P393227:P393228 P458763:P458764 P524299:P524300 P589835:P589836 P655371:P655372 P720907:P720908 P786443:P786444 P851979:P851980 P917515:P917516 P983051:P983052 P65505:P65506 P131041:P131042 P196577:P196578 P262113:P262114 P327649:P327650 P393185:P393186 P458721:P458722 P524257:P524258 P589793:P589794 P655329:P655330 P720865:P720866 P786401:P786402 P851937:P851938 P917473:P917474 P983009:P983010 U65503:U65504 U131039:U131040 U196575:U196576 U262111:U262112 U327647:U327648 U393183:U393184 U458719:U458720 U524255:U524256 U589791:U589792 U655327:U655328 U720863:U720864 U786399:U786400 U851935:U851936 U917471:U917472 U983007:U983008">
      <formula1>0</formula1>
      <formula2>23</formula2>
    </dataValidation>
    <dataValidation type="list" allowBlank="1" showInputMessage="1" showErrorMessage="1" sqref="E65499:E65500 E131035:E131036 E196571:E196572 E262107:E262108 E327643:E327644 E393179:E393180 E458715:E458716 E524251:E524252 E589787:E589788 E655323:E655324 E720859:E720860 E786395:E786396 E851931:E851932 E917467:E917468 E983003:E983004">
      <formula1>"1,2,3,4,5,6,7,8,9"</formula1>
    </dataValidation>
    <dataValidation type="list" allowBlank="1" showInputMessage="1" showErrorMessage="1" sqref="Z65436:AB65437 Z130972:AB130973 Z196508:AB196509 Z262044:AB262045 Z327580:AB327581 Z393116:AB393117 Z458652:AB458653 Z524188:AB524189 Z589724:AB589725 Z655260:AB655261 Z720796:AB720797 Z786332:AB786333 Z851868:AB851869 Z917404:AB917405 Z982940:AB982941 Z1048476:AB1048477 F65500 F131036 F196572 F262108 F327644 F393180 F458716 F524252 F589788 F655324 F720860 F786396 F851932 F917468 F983004">
      <formula1>"1,2,3"</formula1>
    </dataValidation>
    <dataValidation type="list" allowBlank="1" showInputMessage="1" showErrorMessage="1" sqref="E65443:M65443 E130979:M130979 E196515:M196515 E262051:M262051 E327587:M327587 E393123:M393123 E458659:M458659 E524195:M524195 E589731:M589731 E655267:M655267 E720803:M720803 E786339:M786339 E851875:M851875 E917411:M917411 E982947:M982947 E1048483:M1048483 E65503 E131039 E196575 E262111 E327647 E393183 E458719 E524255 E589791 E655327 E720863 E786399 E851935 E917471 E983007 AL1048498 AL982962 AL917426 AL851890 AL786354 AL720818 AL655282 AL589746 AL524210 AL458674 AL393138 AL327602 AL262066 AL196530 AL130994 AL65458">
      <formula1>"卒業生,市町村出身,都道府県出身,文化庁協力者名簿から選択,学校所在地在住・在勤,特になし"</formula1>
    </dataValidation>
    <dataValidation type="list" allowBlank="1" showInputMessage="1" showErrorMessage="1" sqref="I65499:L65499 I131035:L131035 I196571:L196571 I262107:L262107 I327643:L327643 I393179:L393179 I458715:L458715 I524251:L524251 I589787:L589787 I655323:L655323 I720859:L720859 I786395:L786395 I851931:L851931 I917467:L917467 I983003:L983003">
      <formula1>INDIRECT($F65499)</formula1>
    </dataValidation>
    <dataValidation type="list" allowBlank="1" showInputMessage="1" showErrorMessage="1" sqref="E65549:F65549 E131085:F131085 E196621:F196621 E262157:F262157 E327693:F327693 E393229:F393229 E458765:F458765 E524301:F524301 E589837:F589837 E655373:F655373 E720909:F720909 E786445:F786445 E851981:F851981 E917517:F917517 E983053:F983053 E65529:F65529 E131065:F131065 E196601:F196601 E262137:F262137 E327673:F327673 E393209:F393209 E458745:F458745 E524281:F524281 E589817:F589817 E655353:F655353 E720889:F720889 E786425:F786425 E851961:F851961 E917497:F917497 E983033:F983033 E65507:F65507 E131043:F131043 E196579:F196579 E262115:F262115 E327651:F327651 E393187:F393187 E458723:F458723 E524259:F524259 E589795:F589795 E655331:F655331 E720867:F720867 E786403:F786403 E851939:F851939 E917475:F917475 E983011:F983011">
      <formula1>"有,無"</formula1>
    </dataValidation>
    <dataValidation type="list" allowBlank="1" showInputMessage="1" sqref="H65497:S65497 H131033:S131033 H196569:S196569 H262105:S262105 H327641:S327641 H393177:S393177 H458713:S458713 H524249:S524249 H589785:S589785 H655321:S655321 H720857:S720857 H786393:S786393 H851929:S851929 H917465:S917465 H983001:S983001 H65501:O65503 H131037:O131039 H196573:O196575 H262109:O262111 H327645:O327647 H393181:O393183 H458717:O458719 H524253:O524255 H589789:O589791 H655325:O655327 H720861:O720863 H786397:O786399 H851933:O851935 H917469:O917471 H983005:O983007 P65501:S65502 P131037:S131038 P196573:S196574 P262109:S262110 P327645:S327646 P393181:S393182 P458717:S458718 P524253:S524254 P589789:S589790 P655325:S655326 P720861:S720862 P786397:S786398 P851933:S851934 P917469:S917470 P983005:S983006 AL65512 AL131048 AL196584 AL262120 AL327656 AL393192 AL458728 AL524264 AL589800 AL655336 AL720872 AL786408 AL851944 AL917480 AL983016 AL65516:AL65518 AL131052:AL131054 AL196588:AL196590 AL262124:AL262126 AL327660:AL327662 AL393196:AL393198 AL458732:AL458734 AL524268:AL524270 AL589804:AL589806 AL655340:AL655342 AL720876:AL720878 AL786412:AL786414 AL851948:AL851950 AL917484:AL917486 AL983020:AL983022">
      <formula1>"無"</formula1>
    </dataValidation>
    <dataValidation type="list" allowBlank="1" sqref="AH65505 AH131041 AH196577 AH262113 AH327649 AH393185 AH458721 AH524257 AH589793 AH655329 AH720865 AH786401 AH851937 AH917473 AH983009 E65504:S65504 T983006:AD983006 E983008:S983008 T917470:AD917470 E917472:S917472 T851934:AD851934 E851936:S851936 T786398:AD786398 E786400:S786400 T720862:AD720862 E720864:S720864 T655326:AD655326 E655328:S655328 T589790:AD589790 E589792:S589792 T524254:AD524254 E524256:S524256 T458718:AD458718 E458720:S458720 T393182:AD393182 E393184:S393184 T327646:AD327646 E327648:S327648 T262110:AD262110 E262112:S262112 T196574:AD196574 E196576:S196576 T131038:AD131038 E131040:S131040 T65502:AD65502 AL917487 AL851951 AL786415 AL720879 AL655343 AL589807 AL524271 AL458735 AL393199 AL327663 AL262127 AL196591 AL131055 AL65519 AL983023">
      <formula1>"協力者名簿について説明を行い，登録することに同意済み, 既に登録済み"</formula1>
    </dataValidation>
    <dataValidation type="list" showInputMessage="1" showErrorMessage="1" sqref="E65532:P65532 E131068:P131068 E196604:P196604 E262140:P262140 E327676:P327676 E393212:P393212 E458748:P458748 E524284:P524284 E589820:P589820 E655356:P655356 E720892:P720892 E786428:P786428 E851964:P851964 E917500:P917500 E983036:P983036 E65510:P65510 E131046:P131046 E196582:P196582 E262118:P262118 E327654:P327654 E393190:P393190 E458726:P458726 E524262:P524262 E589798:P589798 E655334:P655334 E720870:P720870 E786406:P786406 E851942:P851942 E917478:P917478 E983014:P983014 E65552:P65552 E131088:P131088 E196624:P196624 E262160:P262160 E327696:P327696 E393232:P393232 E458768:P458768 E524304:P524304 E589840:P589840 E655376:P655376 E720912:P720912 E786448:P786448 E851984:P851984 E917520:P917520 E983056:P983056 AL917535 AL851999 AL786463 AL720927 AL655391 AL589855 AL524319 AL458783 AL393247 AL327711 AL262175 AL196639 AL131103 AL65567 AL983029 AL917493 AL851957 AL786421 AL720885 AL655349 AL589813 AL524277 AL458741 AL393205 AL327669 AL262133 AL196597 AL131061 AL65525 AL983051 AL917515 AL851979 AL786443 AL720907 AL655371 AL589835 AL524299 AL458763 AL393227 AL327691 AL262155 AL196619 AL131083 AL65547 AL983071">
      <formula1>"許諾は不要, 許諾が必要"</formula1>
    </dataValidation>
    <dataValidation type="list" allowBlank="1" showInputMessage="1" showErrorMessage="1" sqref="V65508:AD65508 V131044:AD131044 V196580:AD196580 V262116:AD262116 V327652:AD327652 V393188:AD393188 V458724:AD458724 V524260:AD524260 V589796:AD589796 V655332:AD655332 V720868:AD720868 V786404:AD786404 V851940:AD851940 V917476:AD917476 V983012:AD983012 V65550:AD65550 V131086:AD131086 V196622:AD196622 V262158:AD262158 V327694:AD327694 V393230:AD393230 V458766:AD458766 V524302:AD524302 V589838:AD589838 V655374:AD655374 V720910:AD720910 V786446:AD786446 V851982:AD851982 V917518:AD917518 V983054:AD983054 V65530:AD65530 V131066:AD131066 V196602:AD196602 V262138:AD262138 V327674:AD327674 V393210:AD393210 V458746:AD458746 V524282:AD524282 V589818:AD589818 V655354:AD655354 V720890:AD720890 V786426:AD786426 V851962:AD851962 V917498:AD917498 V983034:AD983034">
      <formula1>"許諾取得済み, 許諾未取得"</formula1>
    </dataValidation>
    <dataValidation type="list" allowBlank="1" showInputMessage="1" showErrorMessage="1" promptTitle="実施時間" prompt="実施時間帯が未定の場合は「未定」としてください。" sqref="E13">
      <formula1>"午前,午後,午前と午後,未定"</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50:S65551 T983010:AD983011 E983012:S983013 T917474:AD917475 E917476:S917477 T851938:AD851939 E851940:S851941 T786402:AD786403 E786404:S786405 T720866:AD720867 E720868:S720869 T655330:AD655331 E655332:S655333 T589794:AD589795 E589796:S589797 T524258:AD524259 E524260:S524261 T458722:AD458723 E458724:S458725 T393186:AD393187 E393188:S393189 T327650:AD327651 E327652:S327653 T262114:AD262115 E262116:S262117 T196578:AD196579 E196580:S196581 T131042:AD131043 E131044:S131045 T65506:AD65507 E65508:S65509 T983052:AD983053 E983054:S983055 T917516:AD917517 E917518:S917519 T851980:AD851981 E851982:S851983 T786444:AD786445 E786446:S786447 T720908:AD720909 E720910:S720911 T655372:AD655373 E655374:S655375 T589836:AD589837 E589838:S589839 T524300:AD524301 E524302:S524303 T458764:AD458765 E458766:S458767 T393228:AD393229 E393230:S393231 T327692:AD327693 E327694:S327695 T262156:AD262157 E262158:S262159 T196620:AD196621 E196622:S196623 T131084:AD131085 E131086:S131087 T65548:AD65549 AL196637:AL196638 AL983027:AL983028 AL917491:AL917492 AL65565:AL65566 AL131101:AL131102 AL851955:AL851956 AL786419:AL786420 AL720883:AL720884 AL655347:AL655348 AL589811:AL589812 AL524275:AL524276 AL458739:AL458740 AL393203:AL393204 AL327667:AL327668 AL262131:AL262132 AL196595:AL196596 AL131059:AL131060 AL65523:AL65524 AL983069:AL983070 AL917533:AL917534 AL851997:AL851998 AL786461:AL786462 AL720925:AL720926 AL655389:AL655390 AL589853:AL589854 AL524317:AL524318 AL458781:AL458782 AL393245:AL393246 AL327709:AL327710 AL262173:AL262174">
      <formula1>"総合的な学習, 特別活動（　　）, 必須教科（　　）,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30:S65531 T983032:AD983033 E983034:S983035 T917496:AD917497 E917498:S917499 T851960:AD851961 E851962:S851963 T786424:AD786425 E786426:S786427 T720888:AD720889 E720890:S720891 T655352:AD655353 E655354:S655355 T589816:AD589817 E589818:S589819 T524280:AD524281 E524282:S524283 T458744:AD458745 E458746:S458747 T393208:AD393209 E393210:S393211 T327672:AD327673 E327674:S327675 T262136:AD262137 E262138:S262139 T196600:AD196601 E196602:S196603 T131064:AD131065 E131066:S131067 T65528:AD65529 AL983049:AL983050 AL917513:AL917514 AL851977:AL851978 AL786441:AL786442 AL720905:AL720906 AL655369:AL655370 AL589833:AL589834 AL524297:AL524298 AL458761:AL458762 AL393225:AL393226 AL327689:AL327690 AL262153:AL262154 AL196617:AL196618 AL131081:AL131082 AL65545:AL65546">
      <formula1>"総合的な学習, 特別活動（　　）, 必修教科（　　）, その他（　　）"</formula1>
    </dataValidation>
    <dataValidation allowBlank="1" showInputMessage="1" sqref="P65503:S65503 T983005:AD983005 P983007:S983007 T917469:AD917469 P917471:S917471 T851933:AD851933 P851935:S851935 T786397:AD786397 P786399:S786399 T720861:AD720861 P720863:S720863 T655325:AD655325 P655327:S655327 T589789:AD589789 P589791:S589791 T524253:AD524253 P524255:S524255 T458717:AD458717 P458719:S458719 T393181:AD393181 P393183:S393183 T327645:AD327645 P327647:S327647 T262109:AD262109 P262111:S262111 T196573:AD196573 P196575:S196575 T131037:AD131037 P131039:S131039 T65501:AD65501"/>
    <dataValidation type="list" errorStyle="warning" allowBlank="1" showInputMessage="1" showErrorMessage="1" sqref="N65514:S65518 T983058:V983062 N983060:S983064 T917522:V917526 N917524:S917528 T851986:V851990 N851988:S851992 T786450:V786454 N786452:S786456 T720914:V720918 N720916:S720920 T655378:V655382 N655380:S655384 T589842:V589846 N589844:S589848 T524306:V524310 N524308:S524312 T458770:V458774 N458772:S458776 T393234:V393238 N393236:S393240 T327698:V327702 N327700:S327704 T262162:V262166 N262164:S262168 T196626:V196630 N196628:S196632 T131090:V131094 N131092:S131096 T65554:V65558 N65556:S65560 T983038:V983042 N983040:S983044 T917502:V917506 N917504:S917508 T851966:V851970 N851968:S851972 T786430:V786434 N786432:S786436 T720894:V720898 N720896:S720900 T655358:V655362 N655360:S655364 T589822:V589826 N589824:S589828 T524286:V524290 N524288:S524292 T458750:V458754 N458752:S458756 T393214:V393218 N393216:S393220 T327678:V327682 N327680:S327684 T262142:V262146 N262144:S262148 T196606:V196610 N196608:S196612 T131070:V131074 N131072:S131076 T65534:V65538 N65536:S65540 T983016:V983020 N983018:S983022 T917480:V917484 N917482:S917486 T851944:V851948 N851946:S851950 T786408:V786412 N786410:S786414 T720872:V720876 N720874:S720878 T655336:V655340 N655338:S655342 T589800:V589804 N589802:S589806 T524264:V524268 N524266:S524270 T458728:V458732 N458730:S458734 T393192:V393196 N393194:S393198 T327656:V327660 N327658:S327662 T262120:V262124 N262122:S262126 T196584:V196588 N196586:S196590 T131048:V131052 N131050:S131054 T65512:V65516">
      <formula1>"演奏者, 実技指導者, 単純労務者, 演奏者・実技指導者"</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65553:S65553 T983035:AD983035 L983037:S983037 T917499:AD917499 L917501:S917501 T851963:AD851963 L851965:S851965 T786427:AD786427 L786429:S786429 T720891:AD720891 L720893:S720893 T655355:AD655355 L655357:S655357 T589819:AD589819 L589821:S589821 T524283:AD524283 L524285:S524285 T458747:AD458747 L458749:S458749 T393211:AD393211 L393213:S393213 T327675:AD327675 L327677:S327677 T262139:AD262139 L262141:S262141 T196603:AD196603 L196605:S196605 T131067:AD131067 L131069:S131069 T65531:AD65531 L65533:S65533 T983013:AD983013 L983015:S983015 T917477:AD917477 L917479:S917479 T851941:AD851941 L851943:S851943 T786405:AD786405 L786407:S786407 T720869:AD720869 L720871:S720871 T655333:AD655333 L655335:S655335 T589797:AD589797 L589799:S589799 T524261:AD524261 L524263:S524263 T458725:AD458725 L458727:S458727 T393189:AD393189 L393191:S393191 T327653:AD327653 L327655:S327655 T262117:AD262117 L262119:S262119 T196581:AD196581 L196583:S196583 T131045:AD131045 L131047:S131047 T65509:AD65509 L65511:S65511 T983055:AD983055 L983057:S983057 T917519:AD917519 L917521:S917521 T851983:AD851983 L851985:S851985 T786447:AD786447 L786449:S786449 T720911:AD720911 L720913:S720913 T655375:AD655375 L655377:S655377 T589839:AD589839 L589841:S589841 T524303:AD524303 L524305:S524305 T458767:AD458767 L458769:S458769 T393231:AD393231 L393233:S393233 T327695:AD327695 L327697:S327697 T262159:AD262159 L262161:S262161 T196623:AD196623 L196625:S196625 T131087:AD131087 L131089:S131089 T65551:AD65551">
      <formula1>"全校児童/生徒, 学年単位, その他"</formula1>
    </dataValidation>
    <dataValidation type="list" errorStyle="warning" allowBlank="1" showInputMessage="1" showErrorMessage="1" error="「全校児童/生徒」以外であることを確認してください。" sqref="L65554:S65554 T983036:AD983036 L983038:S983038 T917500:AD917500 L917502:S917502 T851964:AD851964 L851966:S851966 T786428:AD786428 L786430:S786430 T720892:AD720892 L720894:S720894 T655356:AD655356 L655358:S655358 T589820:AD589820 L589822:S589822 T524284:AD524284 L524286:S524286 T458748:AD458748 L458750:S458750 T393212:AD393212 L393214:S393214 T327676:AD327676 L327678:S327678 T262140:AD262140 L262142:S262142 T196604:AD196604 L196606:S196606 T131068:AD131068 L131070:S131070 T65532:AD65532 L65534:S65534 T983056:AD983056 L983058:S983058 T917520:AD917520 L917522:S917522 T851984:AD851984 L851986:S851986 T786448:AD786448 L786450:S786450 T720912:AD720912 L720914:S720914 T655376:AD655376 L655378:S655378 T589840:AD589840 L589842:S589842 T524304:AD524304 L524306:S524306 T458768:AD458768 L458770:S458770 T393232:AD393232 L393234:S393234 T327696:AD327696 L327698:S327698 T262160:AD262160 L262162:S262162 T196624:AD196624 L196626:S196626 T131088:AD131088 L131090:S131090 T65552:AD65552">
      <formula1>"学年単位（　　　）年生, その他（　　　）"</formula1>
    </dataValidation>
    <dataValidation type="list" errorStyle="warning" allowBlank="1" showInputMessage="1" showErrorMessage="1" error="「全校児童/生徒」以外であることを確認してください。" promptTitle="内訳を記入" sqref="L65512:S65512 T983014:AD983014 L983016:S983016 T917478:AD917478 L917480:S917480 T851942:AD851942 L851944:S851944 T786406:AD786406 L786408:S786408 T720870:AD720870 L720872:S720872 T655334:AD655334 L655336:S655336 T589798:AD589798 L589800:S589800 T524262:AD524262 L524264:S524264 T458726:AD458726 L458728:S458728 T393190:AD393190 L393192:S393192 T327654:AD327654 L327656:S327656 T262118:AD262118 L262120:S262120 T196582:AD196582 L196584:S196584 T131046:AD131046 L131048:S131048 T65510:AD65510">
      <formula1>"学年単位（　　　）年生, その他（　　）"</formula1>
    </dataValidation>
    <dataValidation type="list" imeMode="halfAlpha" allowBlank="1" showInputMessage="1" showErrorMessage="1" sqref="X11:AD11">
      <formula1>"1,2,3,4,5,6,7,8,9,10,11,12"</formula1>
    </dataValidation>
    <dataValidation imeMode="halfAlpha" allowBlank="1" showInputMessage="1" showErrorMessage="1" sqref="X12:AD12 X10:AD10"/>
    <dataValidation type="list" allowBlank="1" sqref="E4:M4">
      <formula1>都道府県・政令指定都市</formula1>
    </dataValidation>
    <dataValidation type="list" allowBlank="1" showInputMessage="1" promptTitle="教科の位置付け" prompt="「特別活動」_x000a_「教科」_x000a_「その他」を_x000a_選択する場合は必ず（　）内に詳しい内容を記入してください。" sqref="O13:S13">
      <formula1>"総合的な学習, 特別活動（　　）, 教科（　　）, その他（　　）"</formula1>
    </dataValidation>
    <dataValidation type="list" allowBlank="1" showInputMessage="1" showErrorMessage="1" errorTitle="確認" error="募集要項29ページの大項目よりご選択ください。" sqref="X8:AA9">
      <formula1>大項目</formula1>
    </dataValidation>
    <dataValidation type="list" allowBlank="1" showInputMessage="1" showErrorMessage="1" errorTitle="確認" error="募集要項29ページの中項目よりご選択ください。" sqref="AB8:AD9">
      <formula1>INDIRECT($X$8)</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31"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35"/>
  <sheetViews>
    <sheetView showGridLines="0" zoomScaleNormal="100" zoomScaleSheetLayoutView="100" workbookViewId="0">
      <selection activeCell="B1" sqref="B1:G3"/>
    </sheetView>
  </sheetViews>
  <sheetFormatPr defaultColWidth="2.875" defaultRowHeight="16.5" outlineLevelRow="1" outlineLevelCol="1"/>
  <cols>
    <col min="1" max="21" width="2.875" style="37"/>
    <col min="22" max="22" width="3.25" style="37" customWidth="1"/>
    <col min="23" max="38" width="2.875" style="37"/>
    <col min="39" max="39" width="20.25" style="37" hidden="1" customWidth="1" outlineLevel="1"/>
    <col min="40" max="40" width="22.75" style="37" hidden="1" customWidth="1" outlineLevel="1"/>
    <col min="41" max="41" width="2.875" style="37" collapsed="1"/>
    <col min="42" max="277" width="2.875" style="37"/>
    <col min="278" max="278" width="4.5" style="37" bestFit="1" customWidth="1"/>
    <col min="279" max="533" width="2.875" style="37"/>
    <col min="534" max="534" width="4.5" style="37" bestFit="1" customWidth="1"/>
    <col min="535" max="789" width="2.875" style="37"/>
    <col min="790" max="790" width="4.5" style="37" bestFit="1" customWidth="1"/>
    <col min="791" max="1045" width="2.875" style="37"/>
    <col min="1046" max="1046" width="4.5" style="37" bestFit="1" customWidth="1"/>
    <col min="1047" max="1301" width="2.875" style="37"/>
    <col min="1302" max="1302" width="4.5" style="37" bestFit="1" customWidth="1"/>
    <col min="1303" max="1557" width="2.875" style="37"/>
    <col min="1558" max="1558" width="4.5" style="37" bestFit="1" customWidth="1"/>
    <col min="1559" max="1813" width="2.875" style="37"/>
    <col min="1814" max="1814" width="4.5" style="37" bestFit="1" customWidth="1"/>
    <col min="1815" max="2069" width="2.875" style="37"/>
    <col min="2070" max="2070" width="4.5" style="37" bestFit="1" customWidth="1"/>
    <col min="2071" max="2325" width="2.875" style="37"/>
    <col min="2326" max="2326" width="4.5" style="37" bestFit="1" customWidth="1"/>
    <col min="2327" max="2581" width="2.875" style="37"/>
    <col min="2582" max="2582" width="4.5" style="37" bestFit="1" customWidth="1"/>
    <col min="2583" max="2837" width="2.875" style="37"/>
    <col min="2838" max="2838" width="4.5" style="37" bestFit="1" customWidth="1"/>
    <col min="2839" max="3093" width="2.875" style="37"/>
    <col min="3094" max="3094" width="4.5" style="37" bestFit="1" customWidth="1"/>
    <col min="3095" max="3349" width="2.875" style="37"/>
    <col min="3350" max="3350" width="4.5" style="37" bestFit="1" customWidth="1"/>
    <col min="3351" max="3605" width="2.875" style="37"/>
    <col min="3606" max="3606" width="4.5" style="37" bestFit="1" customWidth="1"/>
    <col min="3607" max="3861" width="2.875" style="37"/>
    <col min="3862" max="3862" width="4.5" style="37" bestFit="1" customWidth="1"/>
    <col min="3863" max="4117" width="2.875" style="37"/>
    <col min="4118" max="4118" width="4.5" style="37" bestFit="1" customWidth="1"/>
    <col min="4119" max="4373" width="2.875" style="37"/>
    <col min="4374" max="4374" width="4.5" style="37" bestFit="1" customWidth="1"/>
    <col min="4375" max="4629" width="2.875" style="37"/>
    <col min="4630" max="4630" width="4.5" style="37" bestFit="1" customWidth="1"/>
    <col min="4631" max="4885" width="2.875" style="37"/>
    <col min="4886" max="4886" width="4.5" style="37" bestFit="1" customWidth="1"/>
    <col min="4887" max="5141" width="2.875" style="37"/>
    <col min="5142" max="5142" width="4.5" style="37" bestFit="1" customWidth="1"/>
    <col min="5143" max="5397" width="2.875" style="37"/>
    <col min="5398" max="5398" width="4.5" style="37" bestFit="1" customWidth="1"/>
    <col min="5399" max="5653" width="2.875" style="37"/>
    <col min="5654" max="5654" width="4.5" style="37" bestFit="1" customWidth="1"/>
    <col min="5655" max="5909" width="2.875" style="37"/>
    <col min="5910" max="5910" width="4.5" style="37" bestFit="1" customWidth="1"/>
    <col min="5911" max="6165" width="2.875" style="37"/>
    <col min="6166" max="6166" width="4.5" style="37" bestFit="1" customWidth="1"/>
    <col min="6167" max="6421" width="2.875" style="37"/>
    <col min="6422" max="6422" width="4.5" style="37" bestFit="1" customWidth="1"/>
    <col min="6423" max="6677" width="2.875" style="37"/>
    <col min="6678" max="6678" width="4.5" style="37" bestFit="1" customWidth="1"/>
    <col min="6679" max="6933" width="2.875" style="37"/>
    <col min="6934" max="6934" width="4.5" style="37" bestFit="1" customWidth="1"/>
    <col min="6935" max="7189" width="2.875" style="37"/>
    <col min="7190" max="7190" width="4.5" style="37" bestFit="1" customWidth="1"/>
    <col min="7191" max="7445" width="2.875" style="37"/>
    <col min="7446" max="7446" width="4.5" style="37" bestFit="1" customWidth="1"/>
    <col min="7447" max="7701" width="2.875" style="37"/>
    <col min="7702" max="7702" width="4.5" style="37" bestFit="1" customWidth="1"/>
    <col min="7703" max="7957" width="2.875" style="37"/>
    <col min="7958" max="7958" width="4.5" style="37" bestFit="1" customWidth="1"/>
    <col min="7959" max="8213" width="2.875" style="37"/>
    <col min="8214" max="8214" width="4.5" style="37" bestFit="1" customWidth="1"/>
    <col min="8215" max="8469" width="2.875" style="37"/>
    <col min="8470" max="8470" width="4.5" style="37" bestFit="1" customWidth="1"/>
    <col min="8471" max="8725" width="2.875" style="37"/>
    <col min="8726" max="8726" width="4.5" style="37" bestFit="1" customWidth="1"/>
    <col min="8727" max="8981" width="2.875" style="37"/>
    <col min="8982" max="8982" width="4.5" style="37" bestFit="1" customWidth="1"/>
    <col min="8983" max="9237" width="2.875" style="37"/>
    <col min="9238" max="9238" width="4.5" style="37" bestFit="1" customWidth="1"/>
    <col min="9239" max="9493" width="2.875" style="37"/>
    <col min="9494" max="9494" width="4.5" style="37" bestFit="1" customWidth="1"/>
    <col min="9495" max="9749" width="2.875" style="37"/>
    <col min="9750" max="9750" width="4.5" style="37" bestFit="1" customWidth="1"/>
    <col min="9751" max="10005" width="2.875" style="37"/>
    <col min="10006" max="10006" width="4.5" style="37" bestFit="1" customWidth="1"/>
    <col min="10007" max="10261" width="2.875" style="37"/>
    <col min="10262" max="10262" width="4.5" style="37" bestFit="1" customWidth="1"/>
    <col min="10263" max="10517" width="2.875" style="37"/>
    <col min="10518" max="10518" width="4.5" style="37" bestFit="1" customWidth="1"/>
    <col min="10519" max="10773" width="2.875" style="37"/>
    <col min="10774" max="10774" width="4.5" style="37" bestFit="1" customWidth="1"/>
    <col min="10775" max="11029" width="2.875" style="37"/>
    <col min="11030" max="11030" width="4.5" style="37" bestFit="1" customWidth="1"/>
    <col min="11031" max="11285" width="2.875" style="37"/>
    <col min="11286" max="11286" width="4.5" style="37" bestFit="1" customWidth="1"/>
    <col min="11287" max="11541" width="2.875" style="37"/>
    <col min="11542" max="11542" width="4.5" style="37" bestFit="1" customWidth="1"/>
    <col min="11543" max="11797" width="2.875" style="37"/>
    <col min="11798" max="11798" width="4.5" style="37" bestFit="1" customWidth="1"/>
    <col min="11799" max="12053" width="2.875" style="37"/>
    <col min="12054" max="12054" width="4.5" style="37" bestFit="1" customWidth="1"/>
    <col min="12055" max="12309" width="2.875" style="37"/>
    <col min="12310" max="12310" width="4.5" style="37" bestFit="1" customWidth="1"/>
    <col min="12311" max="12565" width="2.875" style="37"/>
    <col min="12566" max="12566" width="4.5" style="37" bestFit="1" customWidth="1"/>
    <col min="12567" max="12821" width="2.875" style="37"/>
    <col min="12822" max="12822" width="4.5" style="37" bestFit="1" customWidth="1"/>
    <col min="12823" max="13077" width="2.875" style="37"/>
    <col min="13078" max="13078" width="4.5" style="37" bestFit="1" customWidth="1"/>
    <col min="13079" max="13333" width="2.875" style="37"/>
    <col min="13334" max="13334" width="4.5" style="37" bestFit="1" customWidth="1"/>
    <col min="13335" max="13589" width="2.875" style="37"/>
    <col min="13590" max="13590" width="4.5" style="37" bestFit="1" customWidth="1"/>
    <col min="13591" max="13845" width="2.875" style="37"/>
    <col min="13846" max="13846" width="4.5" style="37" bestFit="1" customWidth="1"/>
    <col min="13847" max="14101" width="2.875" style="37"/>
    <col min="14102" max="14102" width="4.5" style="37" bestFit="1" customWidth="1"/>
    <col min="14103" max="14357" width="2.875" style="37"/>
    <col min="14358" max="14358" width="4.5" style="37" bestFit="1" customWidth="1"/>
    <col min="14359" max="14613" width="2.875" style="37"/>
    <col min="14614" max="14614" width="4.5" style="37" bestFit="1" customWidth="1"/>
    <col min="14615" max="14869" width="2.875" style="37"/>
    <col min="14870" max="14870" width="4.5" style="37" bestFit="1" customWidth="1"/>
    <col min="14871" max="15125" width="2.875" style="37"/>
    <col min="15126" max="15126" width="4.5" style="37" bestFit="1" customWidth="1"/>
    <col min="15127" max="15381" width="2.875" style="37"/>
    <col min="15382" max="15382" width="4.5" style="37" bestFit="1" customWidth="1"/>
    <col min="15383" max="15637" width="2.875" style="37"/>
    <col min="15638" max="15638" width="4.5" style="37" bestFit="1" customWidth="1"/>
    <col min="15639" max="15893" width="2.875" style="37"/>
    <col min="15894" max="15894" width="4.5" style="37" bestFit="1" customWidth="1"/>
    <col min="15895" max="16149" width="2.875" style="37"/>
    <col min="16150" max="16150" width="4.5" style="37" bestFit="1" customWidth="1"/>
    <col min="16151" max="16384" width="2.875" style="37"/>
  </cols>
  <sheetData>
    <row r="1" spans="1:42" customFormat="1" ht="16.5" customHeight="1">
      <c r="B1" s="482" t="s">
        <v>268</v>
      </c>
      <c r="C1" s="482"/>
      <c r="D1" s="482"/>
      <c r="E1" s="482"/>
      <c r="F1" s="482"/>
      <c r="G1" s="482"/>
      <c r="H1" s="131" t="s">
        <v>264</v>
      </c>
      <c r="I1" s="131"/>
      <c r="J1" s="131"/>
      <c r="K1" s="131"/>
      <c r="L1" s="131"/>
      <c r="M1" s="131"/>
      <c r="N1" s="131"/>
      <c r="O1" s="131"/>
      <c r="P1" s="131"/>
      <c r="Q1" s="131"/>
      <c r="R1" s="131"/>
      <c r="S1" s="131"/>
      <c r="T1" s="131"/>
      <c r="U1" s="131"/>
      <c r="V1" s="131"/>
      <c r="W1" s="131"/>
      <c r="X1" s="131"/>
      <c r="Y1" s="131"/>
      <c r="Z1" s="131"/>
      <c r="AA1" s="131"/>
      <c r="AB1" s="131"/>
      <c r="AC1" s="131"/>
      <c r="AD1" s="131"/>
      <c r="AE1" s="131"/>
    </row>
    <row r="2" spans="1:42" customFormat="1" ht="16.5" customHeight="1">
      <c r="B2" s="482"/>
      <c r="C2" s="482"/>
      <c r="D2" s="482"/>
      <c r="E2" s="482"/>
      <c r="F2" s="482"/>
      <c r="G2" s="482"/>
      <c r="H2" s="131"/>
      <c r="I2" s="131"/>
      <c r="J2" s="131"/>
      <c r="K2" s="131"/>
      <c r="L2" s="131"/>
      <c r="M2" s="131"/>
      <c r="N2" s="131"/>
      <c r="O2" s="131"/>
      <c r="P2" s="131"/>
      <c r="Q2" s="131"/>
      <c r="R2" s="131"/>
      <c r="S2" s="131"/>
      <c r="T2" s="131"/>
      <c r="U2" s="131"/>
      <c r="V2" s="131"/>
      <c r="W2" s="131"/>
      <c r="X2" s="131"/>
      <c r="Y2" s="131"/>
      <c r="Z2" s="131"/>
      <c r="AA2" s="131"/>
      <c r="AB2" s="131"/>
      <c r="AC2" s="131"/>
      <c r="AD2" s="131"/>
      <c r="AE2" s="131"/>
    </row>
    <row r="3" spans="1:42" customFormat="1" ht="26.25" customHeight="1" thickBot="1">
      <c r="B3" s="235"/>
      <c r="C3" s="235"/>
      <c r="D3" s="235"/>
      <c r="E3" s="235"/>
      <c r="F3" s="235"/>
      <c r="G3" s="235"/>
      <c r="H3" s="236"/>
      <c r="I3" s="236"/>
      <c r="J3" s="236"/>
      <c r="K3" s="236"/>
      <c r="L3" s="236"/>
      <c r="M3" s="236"/>
      <c r="N3" s="236"/>
      <c r="O3" s="236"/>
      <c r="P3" s="236"/>
      <c r="Q3" s="236"/>
      <c r="R3" s="236"/>
      <c r="S3" s="236"/>
      <c r="T3" s="236"/>
      <c r="U3" s="236"/>
      <c r="V3" s="236"/>
      <c r="W3" s="236"/>
      <c r="X3" s="236"/>
      <c r="Y3" s="236"/>
      <c r="Z3" s="236"/>
      <c r="AA3" s="236"/>
      <c r="AB3" s="236"/>
      <c r="AC3" s="236"/>
      <c r="AD3" s="236"/>
      <c r="AE3" s="236"/>
    </row>
    <row r="4" spans="1:42" s="10" customFormat="1" ht="15" customHeight="1">
      <c r="B4" s="487" t="s">
        <v>11</v>
      </c>
      <c r="C4" s="488"/>
      <c r="D4" s="488"/>
      <c r="E4" s="489"/>
      <c r="F4" s="490" t="str">
        <f>'様式４－１'!E6</f>
        <v/>
      </c>
      <c r="G4" s="491"/>
      <c r="H4" s="491"/>
      <c r="I4" s="491"/>
      <c r="J4" s="491"/>
      <c r="K4" s="491"/>
      <c r="L4" s="491"/>
      <c r="M4" s="491"/>
      <c r="N4" s="491"/>
      <c r="O4" s="491"/>
      <c r="P4" s="491"/>
      <c r="Q4" s="491"/>
      <c r="R4" s="491"/>
      <c r="S4" s="491"/>
      <c r="T4" s="492"/>
      <c r="U4" s="493" t="s">
        <v>101</v>
      </c>
      <c r="V4" s="494"/>
      <c r="W4" s="494"/>
      <c r="X4" s="494"/>
      <c r="Y4" s="495"/>
      <c r="Z4" s="494" t="s">
        <v>102</v>
      </c>
      <c r="AA4" s="494"/>
      <c r="AB4" s="494"/>
      <c r="AC4" s="494"/>
      <c r="AD4" s="494"/>
      <c r="AE4" s="496"/>
    </row>
    <row r="5" spans="1:42" s="13" customFormat="1" ht="27" customHeight="1" thickBot="1">
      <c r="A5" s="12"/>
      <c r="B5" s="460" t="s">
        <v>15</v>
      </c>
      <c r="C5" s="461"/>
      <c r="D5" s="461"/>
      <c r="E5" s="462"/>
      <c r="F5" s="463" t="str">
        <f>'様式４－１'!E7</f>
        <v/>
      </c>
      <c r="G5" s="464"/>
      <c r="H5" s="464"/>
      <c r="I5" s="464"/>
      <c r="J5" s="464"/>
      <c r="K5" s="464"/>
      <c r="L5" s="464"/>
      <c r="M5" s="464"/>
      <c r="N5" s="464"/>
      <c r="O5" s="464"/>
      <c r="P5" s="464"/>
      <c r="Q5" s="464"/>
      <c r="R5" s="464"/>
      <c r="S5" s="464"/>
      <c r="T5" s="465"/>
      <c r="U5" s="466">
        <f>'様式４－１'!X8</f>
        <v>0</v>
      </c>
      <c r="V5" s="467"/>
      <c r="W5" s="467"/>
      <c r="X5" s="467"/>
      <c r="Y5" s="468"/>
      <c r="Z5" s="467">
        <f>'様式４－１'!AB8</f>
        <v>0</v>
      </c>
      <c r="AA5" s="467"/>
      <c r="AB5" s="467"/>
      <c r="AC5" s="467"/>
      <c r="AD5" s="467"/>
      <c r="AE5" s="469"/>
      <c r="AF5" s="12"/>
    </row>
    <row r="6" spans="1:42" s="33" customFormat="1" ht="6.95" customHeight="1" thickBot="1">
      <c r="A6" s="30"/>
      <c r="B6" s="31"/>
      <c r="C6" s="32"/>
      <c r="D6" s="32"/>
      <c r="E6" s="32"/>
      <c r="F6" s="31"/>
      <c r="G6" s="31"/>
      <c r="H6" s="31"/>
      <c r="I6" s="31"/>
      <c r="J6" s="31"/>
      <c r="K6" s="31"/>
      <c r="L6" s="31"/>
      <c r="M6" s="31"/>
      <c r="N6" s="31"/>
      <c r="O6" s="31"/>
      <c r="P6" s="31"/>
      <c r="Q6" s="31"/>
      <c r="R6" s="31"/>
      <c r="S6" s="31"/>
      <c r="T6" s="31"/>
      <c r="U6" s="31"/>
      <c r="V6" s="31"/>
      <c r="W6" s="31"/>
      <c r="X6" s="31"/>
      <c r="Y6" s="31"/>
      <c r="Z6" s="31"/>
      <c r="AA6" s="31"/>
      <c r="AB6" s="31"/>
      <c r="AC6" s="31"/>
      <c r="AD6" s="31"/>
      <c r="AE6" s="31"/>
      <c r="AF6" s="30"/>
      <c r="AG6" s="30"/>
      <c r="AH6" s="30"/>
      <c r="AI6" s="30"/>
      <c r="AJ6" s="30"/>
      <c r="AK6" s="30"/>
      <c r="AL6" s="30"/>
    </row>
    <row r="7" spans="1:42" ht="35.450000000000003" customHeight="1" thickBot="1">
      <c r="B7" s="570" t="s">
        <v>265</v>
      </c>
      <c r="C7" s="571"/>
      <c r="D7" s="571"/>
      <c r="E7" s="571"/>
      <c r="F7" s="571"/>
      <c r="G7" s="571"/>
      <c r="H7" s="571"/>
      <c r="I7" s="571"/>
      <c r="J7" s="571"/>
      <c r="K7" s="571"/>
      <c r="L7" s="571"/>
      <c r="M7" s="571"/>
      <c r="N7" s="571"/>
      <c r="O7" s="571"/>
      <c r="P7" s="571"/>
      <c r="Q7" s="571"/>
      <c r="R7" s="571"/>
      <c r="S7" s="571"/>
      <c r="T7" s="572">
        <f>SUM(Z12,Z39,Z44,Z73,G83:AD83,Z87,Z96,Z104,Z131)</f>
        <v>0</v>
      </c>
      <c r="U7" s="572"/>
      <c r="V7" s="572"/>
      <c r="W7" s="572"/>
      <c r="X7" s="572"/>
      <c r="Y7" s="572"/>
      <c r="Z7" s="572"/>
      <c r="AA7" s="572"/>
      <c r="AB7" s="572"/>
      <c r="AC7" s="573" t="s">
        <v>168</v>
      </c>
      <c r="AD7" s="573"/>
      <c r="AE7" s="574"/>
    </row>
    <row r="9" spans="1:42" ht="31.7" customHeight="1">
      <c r="A9" s="36"/>
      <c r="B9" s="497" t="s">
        <v>160</v>
      </c>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36"/>
      <c r="AG9" s="36"/>
      <c r="AH9" s="36"/>
      <c r="AI9" s="36"/>
      <c r="AJ9" s="36"/>
      <c r="AK9" s="36"/>
      <c r="AL9" s="36"/>
    </row>
    <row r="10" spans="1:42" s="41" customFormat="1" ht="21.75" customHeight="1" thickBot="1">
      <c r="A10" s="38"/>
      <c r="B10" s="39" t="s">
        <v>161</v>
      </c>
      <c r="C10" s="39"/>
      <c r="D10" s="39"/>
      <c r="E10" s="39"/>
      <c r="F10" s="39"/>
      <c r="G10" s="3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38"/>
      <c r="AG10" s="38"/>
      <c r="AH10" s="38"/>
      <c r="AI10" s="38"/>
      <c r="AJ10" s="38"/>
      <c r="AK10" s="38"/>
      <c r="AL10" s="38"/>
      <c r="AM10" s="38"/>
      <c r="AN10" s="38"/>
      <c r="AO10" s="38"/>
      <c r="AP10" s="38"/>
    </row>
    <row r="11" spans="1:42" s="33" customFormat="1" ht="14.1" customHeight="1">
      <c r="A11" s="30"/>
      <c r="B11" s="470" t="s">
        <v>281</v>
      </c>
      <c r="C11" s="471"/>
      <c r="D11" s="471"/>
      <c r="E11" s="471"/>
      <c r="F11" s="471"/>
      <c r="G11" s="471"/>
      <c r="H11" s="471"/>
      <c r="I11" s="471"/>
      <c r="J11" s="471"/>
      <c r="K11" s="471"/>
      <c r="L11" s="471"/>
      <c r="M11" s="471"/>
      <c r="N11" s="471"/>
      <c r="O11" s="471"/>
      <c r="P11" s="471"/>
      <c r="Q11" s="471"/>
      <c r="R11" s="471"/>
      <c r="S11" s="471"/>
      <c r="T11" s="471"/>
      <c r="U11" s="471"/>
      <c r="V11" s="471"/>
      <c r="W11" s="472"/>
      <c r="X11" s="476"/>
      <c r="Y11" s="477"/>
      <c r="Z11" s="480" t="s">
        <v>205</v>
      </c>
      <c r="AA11" s="480"/>
      <c r="AB11" s="480"/>
      <c r="AC11" s="480"/>
      <c r="AD11" s="480"/>
      <c r="AE11" s="481"/>
      <c r="AF11" s="30"/>
      <c r="AG11" s="30"/>
      <c r="AH11" s="30"/>
      <c r="AI11" s="30"/>
      <c r="AJ11" s="30"/>
      <c r="AK11" s="30"/>
      <c r="AL11" s="30"/>
    </row>
    <row r="12" spans="1:42" s="33" customFormat="1" ht="27" customHeight="1" thickBot="1">
      <c r="A12" s="34"/>
      <c r="B12" s="473"/>
      <c r="C12" s="474"/>
      <c r="D12" s="474"/>
      <c r="E12" s="474"/>
      <c r="F12" s="474"/>
      <c r="G12" s="474"/>
      <c r="H12" s="474"/>
      <c r="I12" s="474"/>
      <c r="J12" s="474"/>
      <c r="K12" s="474"/>
      <c r="L12" s="474"/>
      <c r="M12" s="474"/>
      <c r="N12" s="474"/>
      <c r="O12" s="474"/>
      <c r="P12" s="474"/>
      <c r="Q12" s="474"/>
      <c r="R12" s="474"/>
      <c r="S12" s="474"/>
      <c r="T12" s="474"/>
      <c r="U12" s="474"/>
      <c r="V12" s="474"/>
      <c r="W12" s="475"/>
      <c r="X12" s="478"/>
      <c r="Y12" s="479"/>
      <c r="Z12" s="575"/>
      <c r="AA12" s="575"/>
      <c r="AB12" s="575"/>
      <c r="AC12" s="575"/>
      <c r="AD12" s="575"/>
      <c r="AE12" s="35" t="s">
        <v>159</v>
      </c>
      <c r="AF12" s="30"/>
      <c r="AG12" s="30"/>
      <c r="AH12" s="30"/>
      <c r="AI12" s="30"/>
      <c r="AJ12" s="30"/>
      <c r="AK12" s="30"/>
      <c r="AL12" s="30"/>
    </row>
    <row r="13" spans="1:42" s="43" customFormat="1" ht="21.2" customHeight="1">
      <c r="A13" s="42"/>
      <c r="B13" s="443" t="s">
        <v>162</v>
      </c>
      <c r="C13" s="438"/>
      <c r="D13" s="438"/>
      <c r="E13" s="438"/>
      <c r="F13" s="438"/>
      <c r="G13" s="444"/>
      <c r="H13" s="438" t="s">
        <v>163</v>
      </c>
      <c r="I13" s="438"/>
      <c r="J13" s="438"/>
      <c r="K13" s="438"/>
      <c r="L13" s="438"/>
      <c r="M13" s="438"/>
      <c r="N13" s="437" t="s">
        <v>164</v>
      </c>
      <c r="O13" s="438"/>
      <c r="P13" s="438"/>
      <c r="Q13" s="438"/>
      <c r="R13" s="438"/>
      <c r="S13" s="438"/>
      <c r="T13" s="437" t="s">
        <v>165</v>
      </c>
      <c r="U13" s="438"/>
      <c r="V13" s="444"/>
      <c r="W13" s="437" t="s">
        <v>166</v>
      </c>
      <c r="X13" s="438"/>
      <c r="Y13" s="444"/>
      <c r="Z13" s="437" t="s">
        <v>167</v>
      </c>
      <c r="AA13" s="438"/>
      <c r="AB13" s="438"/>
      <c r="AC13" s="438"/>
      <c r="AD13" s="438"/>
      <c r="AE13" s="442"/>
      <c r="AF13" s="42"/>
      <c r="AG13" s="42"/>
      <c r="AH13" s="42"/>
      <c r="AI13" s="42"/>
      <c r="AJ13" s="42"/>
      <c r="AK13" s="42"/>
    </row>
    <row r="14" spans="1:42" s="43" customFormat="1" ht="16.5" customHeight="1">
      <c r="A14" s="42"/>
      <c r="B14" s="483">
        <v>1</v>
      </c>
      <c r="C14" s="484"/>
      <c r="D14" s="458"/>
      <c r="E14" s="458"/>
      <c r="F14" s="458"/>
      <c r="G14" s="459"/>
      <c r="H14" s="424"/>
      <c r="I14" s="424"/>
      <c r="J14" s="424"/>
      <c r="K14" s="424"/>
      <c r="L14" s="424"/>
      <c r="M14" s="424"/>
      <c r="N14" s="431" t="str">
        <f>IFERROR(VLOOKUP(D14,$AM$14:$AN$19,2,FALSE),"")</f>
        <v/>
      </c>
      <c r="O14" s="432"/>
      <c r="P14" s="432"/>
      <c r="Q14" s="432"/>
      <c r="R14" s="432"/>
      <c r="S14" s="44" t="s">
        <v>168</v>
      </c>
      <c r="T14" s="485"/>
      <c r="U14" s="486"/>
      <c r="V14" s="45" t="s">
        <v>169</v>
      </c>
      <c r="W14" s="485"/>
      <c r="X14" s="486"/>
      <c r="Y14" s="46" t="s">
        <v>109</v>
      </c>
      <c r="Z14" s="431" t="str">
        <f>IFERROR(IF(D14="講師又は主指導者",(N14*W14),(N14*T14*W14)),"")</f>
        <v/>
      </c>
      <c r="AA14" s="432"/>
      <c r="AB14" s="432"/>
      <c r="AC14" s="432"/>
      <c r="AD14" s="432"/>
      <c r="AE14" s="47" t="s">
        <v>168</v>
      </c>
      <c r="AF14" s="42"/>
      <c r="AG14" s="42"/>
      <c r="AH14" s="42"/>
      <c r="AI14" s="42"/>
      <c r="AJ14" s="42"/>
      <c r="AK14" s="48"/>
      <c r="AM14" s="43" t="s">
        <v>170</v>
      </c>
      <c r="AN14" s="43">
        <v>35650</v>
      </c>
    </row>
    <row r="15" spans="1:42" s="43" customFormat="1" ht="16.5" customHeight="1">
      <c r="A15" s="42"/>
      <c r="B15" s="483">
        <v>2</v>
      </c>
      <c r="C15" s="484"/>
      <c r="D15" s="458"/>
      <c r="E15" s="458"/>
      <c r="F15" s="458"/>
      <c r="G15" s="459"/>
      <c r="H15" s="424"/>
      <c r="I15" s="424"/>
      <c r="J15" s="424"/>
      <c r="K15" s="424"/>
      <c r="L15" s="424"/>
      <c r="M15" s="424"/>
      <c r="N15" s="431" t="str">
        <f t="shared" ref="N15:N38" si="0">IFERROR(VLOOKUP(D15,$AM$14:$AN$19,2,FALSE),"")</f>
        <v/>
      </c>
      <c r="O15" s="432"/>
      <c r="P15" s="432"/>
      <c r="Q15" s="432"/>
      <c r="R15" s="432"/>
      <c r="S15" s="44" t="s">
        <v>168</v>
      </c>
      <c r="T15" s="485"/>
      <c r="U15" s="486"/>
      <c r="V15" s="45" t="s">
        <v>171</v>
      </c>
      <c r="W15" s="485"/>
      <c r="X15" s="486"/>
      <c r="Y15" s="46" t="s">
        <v>109</v>
      </c>
      <c r="Z15" s="431" t="str">
        <f>IFERROR(IF(D15="講師又は主指導者",(N15*W15),(N15*T15*W15)),"")</f>
        <v/>
      </c>
      <c r="AA15" s="432"/>
      <c r="AB15" s="432"/>
      <c r="AC15" s="432"/>
      <c r="AD15" s="432"/>
      <c r="AE15" s="47" t="s">
        <v>168</v>
      </c>
      <c r="AF15" s="42"/>
      <c r="AG15" s="42"/>
      <c r="AH15" s="42"/>
      <c r="AI15" s="42"/>
      <c r="AJ15" s="42"/>
      <c r="AK15" s="48"/>
      <c r="AM15" s="43" t="s">
        <v>172</v>
      </c>
      <c r="AN15" s="43">
        <v>6520</v>
      </c>
    </row>
    <row r="16" spans="1:42" s="43" customFormat="1" ht="16.5" customHeight="1">
      <c r="A16" s="42"/>
      <c r="B16" s="483">
        <v>3</v>
      </c>
      <c r="C16" s="484"/>
      <c r="D16" s="458"/>
      <c r="E16" s="458"/>
      <c r="F16" s="458"/>
      <c r="G16" s="459"/>
      <c r="H16" s="424"/>
      <c r="I16" s="424"/>
      <c r="J16" s="424"/>
      <c r="K16" s="424"/>
      <c r="L16" s="424"/>
      <c r="M16" s="424"/>
      <c r="N16" s="431" t="str">
        <f t="shared" si="0"/>
        <v/>
      </c>
      <c r="O16" s="432"/>
      <c r="P16" s="432"/>
      <c r="Q16" s="432"/>
      <c r="R16" s="432"/>
      <c r="S16" s="44" t="s">
        <v>168</v>
      </c>
      <c r="T16" s="485"/>
      <c r="U16" s="486"/>
      <c r="V16" s="45" t="s">
        <v>169</v>
      </c>
      <c r="W16" s="485"/>
      <c r="X16" s="486"/>
      <c r="Y16" s="46" t="s">
        <v>109</v>
      </c>
      <c r="Z16" s="431" t="str">
        <f t="shared" ref="Z16:Z37" si="1">IFERROR(IF(D16="講師又は主指導者",(N16*W16),(N16*T16*W16)),"")</f>
        <v/>
      </c>
      <c r="AA16" s="432"/>
      <c r="AB16" s="432"/>
      <c r="AC16" s="432"/>
      <c r="AD16" s="432"/>
      <c r="AE16" s="47" t="s">
        <v>168</v>
      </c>
      <c r="AF16" s="42"/>
      <c r="AG16" s="42"/>
      <c r="AH16" s="42"/>
      <c r="AI16" s="42"/>
      <c r="AJ16" s="48"/>
      <c r="AM16" s="43" t="s">
        <v>173</v>
      </c>
      <c r="AN16" s="43">
        <v>5200</v>
      </c>
    </row>
    <row r="17" spans="1:42" ht="16.5" hidden="1" customHeight="1" outlineLevel="1">
      <c r="A17" s="42"/>
      <c r="B17" s="483">
        <v>4</v>
      </c>
      <c r="C17" s="484"/>
      <c r="D17" s="458"/>
      <c r="E17" s="458"/>
      <c r="F17" s="458"/>
      <c r="G17" s="459"/>
      <c r="H17" s="424"/>
      <c r="I17" s="424"/>
      <c r="J17" s="424"/>
      <c r="K17" s="424"/>
      <c r="L17" s="424"/>
      <c r="M17" s="424"/>
      <c r="N17" s="431" t="str">
        <f t="shared" si="0"/>
        <v/>
      </c>
      <c r="O17" s="432"/>
      <c r="P17" s="432"/>
      <c r="Q17" s="432"/>
      <c r="R17" s="432"/>
      <c r="S17" s="44" t="s">
        <v>168</v>
      </c>
      <c r="T17" s="485"/>
      <c r="U17" s="486"/>
      <c r="V17" s="45" t="s">
        <v>174</v>
      </c>
      <c r="W17" s="485"/>
      <c r="X17" s="486"/>
      <c r="Y17" s="46" t="s">
        <v>109</v>
      </c>
      <c r="Z17" s="431" t="str">
        <f t="shared" si="1"/>
        <v/>
      </c>
      <c r="AA17" s="432"/>
      <c r="AB17" s="432"/>
      <c r="AC17" s="432"/>
      <c r="AD17" s="432"/>
      <c r="AE17" s="47" t="s">
        <v>168</v>
      </c>
      <c r="AF17" s="42"/>
      <c r="AG17" s="42"/>
      <c r="AH17" s="42"/>
      <c r="AI17" s="42"/>
      <c r="AJ17" s="42"/>
      <c r="AK17" s="48"/>
      <c r="AL17" s="43"/>
      <c r="AM17" s="43" t="s">
        <v>175</v>
      </c>
      <c r="AN17" s="43">
        <v>1070</v>
      </c>
      <c r="AO17" s="43"/>
      <c r="AP17" s="43"/>
    </row>
    <row r="18" spans="1:42" ht="16.5" hidden="1" customHeight="1" outlineLevel="1">
      <c r="A18" s="42"/>
      <c r="B18" s="483">
        <v>5</v>
      </c>
      <c r="C18" s="484"/>
      <c r="D18" s="458"/>
      <c r="E18" s="458"/>
      <c r="F18" s="458"/>
      <c r="G18" s="459"/>
      <c r="H18" s="424"/>
      <c r="I18" s="424"/>
      <c r="J18" s="424"/>
      <c r="K18" s="424"/>
      <c r="L18" s="424"/>
      <c r="M18" s="424"/>
      <c r="N18" s="431" t="str">
        <f t="shared" si="0"/>
        <v/>
      </c>
      <c r="O18" s="432"/>
      <c r="P18" s="432"/>
      <c r="Q18" s="432"/>
      <c r="R18" s="432"/>
      <c r="S18" s="44" t="s">
        <v>168</v>
      </c>
      <c r="T18" s="485"/>
      <c r="U18" s="486"/>
      <c r="V18" s="45" t="s">
        <v>171</v>
      </c>
      <c r="W18" s="485"/>
      <c r="X18" s="486"/>
      <c r="Y18" s="46" t="s">
        <v>109</v>
      </c>
      <c r="Z18" s="431" t="str">
        <f t="shared" si="1"/>
        <v/>
      </c>
      <c r="AA18" s="432"/>
      <c r="AB18" s="432"/>
      <c r="AC18" s="432"/>
      <c r="AD18" s="432"/>
      <c r="AE18" s="47" t="s">
        <v>168</v>
      </c>
      <c r="AF18" s="42"/>
      <c r="AG18" s="42"/>
      <c r="AH18" s="42"/>
      <c r="AI18" s="42"/>
      <c r="AJ18" s="42"/>
      <c r="AK18" s="48"/>
      <c r="AL18" s="43"/>
      <c r="AM18" s="43" t="s">
        <v>176</v>
      </c>
      <c r="AN18" s="43">
        <v>6520</v>
      </c>
      <c r="AO18" s="43"/>
      <c r="AP18" s="43"/>
    </row>
    <row r="19" spans="1:42" ht="16.5" hidden="1" customHeight="1" outlineLevel="1">
      <c r="A19" s="42"/>
      <c r="B19" s="483">
        <v>6</v>
      </c>
      <c r="C19" s="484"/>
      <c r="D19" s="458"/>
      <c r="E19" s="458"/>
      <c r="F19" s="458"/>
      <c r="G19" s="459"/>
      <c r="H19" s="424"/>
      <c r="I19" s="424"/>
      <c r="J19" s="424"/>
      <c r="K19" s="424"/>
      <c r="L19" s="424"/>
      <c r="M19" s="424"/>
      <c r="N19" s="431" t="str">
        <f t="shared" si="0"/>
        <v/>
      </c>
      <c r="O19" s="432"/>
      <c r="P19" s="432"/>
      <c r="Q19" s="432"/>
      <c r="R19" s="432"/>
      <c r="S19" s="44" t="s">
        <v>168</v>
      </c>
      <c r="T19" s="485"/>
      <c r="U19" s="486"/>
      <c r="V19" s="45" t="s">
        <v>171</v>
      </c>
      <c r="W19" s="485"/>
      <c r="X19" s="486"/>
      <c r="Y19" s="46" t="s">
        <v>109</v>
      </c>
      <c r="Z19" s="431" t="str">
        <f t="shared" si="1"/>
        <v/>
      </c>
      <c r="AA19" s="432"/>
      <c r="AB19" s="432"/>
      <c r="AC19" s="432"/>
      <c r="AD19" s="432"/>
      <c r="AE19" s="47" t="s">
        <v>168</v>
      </c>
      <c r="AF19" s="42"/>
      <c r="AG19" s="42"/>
      <c r="AH19" s="42"/>
      <c r="AI19" s="42"/>
      <c r="AJ19" s="42"/>
      <c r="AK19" s="48"/>
      <c r="AL19" s="43"/>
      <c r="AM19" s="43" t="s">
        <v>177</v>
      </c>
      <c r="AN19" s="43">
        <v>1070</v>
      </c>
      <c r="AO19" s="43"/>
      <c r="AP19" s="43"/>
    </row>
    <row r="20" spans="1:42" ht="16.5" hidden="1" customHeight="1" outlineLevel="1">
      <c r="A20" s="42"/>
      <c r="B20" s="483">
        <v>7</v>
      </c>
      <c r="C20" s="484"/>
      <c r="D20" s="458"/>
      <c r="E20" s="458"/>
      <c r="F20" s="458"/>
      <c r="G20" s="459"/>
      <c r="H20" s="424"/>
      <c r="I20" s="424"/>
      <c r="J20" s="424"/>
      <c r="K20" s="424"/>
      <c r="L20" s="424"/>
      <c r="M20" s="424"/>
      <c r="N20" s="431" t="str">
        <f t="shared" si="0"/>
        <v/>
      </c>
      <c r="O20" s="432"/>
      <c r="P20" s="432"/>
      <c r="Q20" s="432"/>
      <c r="R20" s="432"/>
      <c r="S20" s="44" t="s">
        <v>168</v>
      </c>
      <c r="T20" s="485"/>
      <c r="U20" s="486"/>
      <c r="V20" s="45" t="s">
        <v>171</v>
      </c>
      <c r="W20" s="485"/>
      <c r="X20" s="486"/>
      <c r="Y20" s="46" t="s">
        <v>109</v>
      </c>
      <c r="Z20" s="431" t="str">
        <f t="shared" si="1"/>
        <v/>
      </c>
      <c r="AA20" s="432"/>
      <c r="AB20" s="432"/>
      <c r="AC20" s="432"/>
      <c r="AD20" s="432"/>
      <c r="AE20" s="47" t="s">
        <v>168</v>
      </c>
      <c r="AF20" s="42"/>
      <c r="AG20" s="42"/>
      <c r="AH20" s="42"/>
      <c r="AI20" s="42"/>
      <c r="AJ20" s="42"/>
      <c r="AK20" s="48"/>
      <c r="AL20" s="43"/>
      <c r="AM20" s="43"/>
      <c r="AN20" s="43"/>
      <c r="AO20" s="43"/>
      <c r="AP20" s="43"/>
    </row>
    <row r="21" spans="1:42" ht="16.5" hidden="1" customHeight="1" outlineLevel="1">
      <c r="A21" s="42"/>
      <c r="B21" s="483">
        <v>8</v>
      </c>
      <c r="C21" s="484"/>
      <c r="D21" s="458"/>
      <c r="E21" s="458"/>
      <c r="F21" s="458"/>
      <c r="G21" s="459"/>
      <c r="H21" s="424"/>
      <c r="I21" s="424"/>
      <c r="J21" s="424"/>
      <c r="K21" s="424"/>
      <c r="L21" s="424"/>
      <c r="M21" s="424"/>
      <c r="N21" s="431" t="str">
        <f t="shared" si="0"/>
        <v/>
      </c>
      <c r="O21" s="432"/>
      <c r="P21" s="432"/>
      <c r="Q21" s="432"/>
      <c r="R21" s="432"/>
      <c r="S21" s="44" t="s">
        <v>168</v>
      </c>
      <c r="T21" s="485"/>
      <c r="U21" s="486"/>
      <c r="V21" s="45" t="s">
        <v>171</v>
      </c>
      <c r="W21" s="485"/>
      <c r="X21" s="486"/>
      <c r="Y21" s="46" t="s">
        <v>109</v>
      </c>
      <c r="Z21" s="431" t="str">
        <f t="shared" si="1"/>
        <v/>
      </c>
      <c r="AA21" s="432"/>
      <c r="AB21" s="432"/>
      <c r="AC21" s="432"/>
      <c r="AD21" s="432"/>
      <c r="AE21" s="47" t="s">
        <v>168</v>
      </c>
      <c r="AF21" s="42"/>
      <c r="AG21" s="42"/>
      <c r="AH21" s="42"/>
      <c r="AI21" s="42"/>
      <c r="AJ21" s="42"/>
      <c r="AK21" s="48"/>
      <c r="AL21" s="43"/>
      <c r="AM21" s="43"/>
      <c r="AN21" s="43"/>
      <c r="AO21" s="43"/>
      <c r="AP21" s="43"/>
    </row>
    <row r="22" spans="1:42" ht="16.5" hidden="1" customHeight="1" outlineLevel="1">
      <c r="A22" s="42"/>
      <c r="B22" s="483">
        <v>9</v>
      </c>
      <c r="C22" s="484"/>
      <c r="D22" s="458"/>
      <c r="E22" s="458"/>
      <c r="F22" s="458"/>
      <c r="G22" s="459"/>
      <c r="H22" s="424"/>
      <c r="I22" s="424"/>
      <c r="J22" s="424"/>
      <c r="K22" s="424"/>
      <c r="L22" s="424"/>
      <c r="M22" s="424"/>
      <c r="N22" s="431" t="str">
        <f t="shared" si="0"/>
        <v/>
      </c>
      <c r="O22" s="432"/>
      <c r="P22" s="432"/>
      <c r="Q22" s="432"/>
      <c r="R22" s="432"/>
      <c r="S22" s="44" t="s">
        <v>168</v>
      </c>
      <c r="T22" s="485"/>
      <c r="U22" s="486"/>
      <c r="V22" s="45" t="s">
        <v>171</v>
      </c>
      <c r="W22" s="485"/>
      <c r="X22" s="486"/>
      <c r="Y22" s="46" t="s">
        <v>109</v>
      </c>
      <c r="Z22" s="431" t="str">
        <f t="shared" si="1"/>
        <v/>
      </c>
      <c r="AA22" s="432"/>
      <c r="AB22" s="432"/>
      <c r="AC22" s="432"/>
      <c r="AD22" s="432"/>
      <c r="AE22" s="47" t="s">
        <v>168</v>
      </c>
      <c r="AF22" s="42"/>
      <c r="AG22" s="42"/>
      <c r="AH22" s="42"/>
      <c r="AI22" s="42"/>
      <c r="AJ22" s="42"/>
      <c r="AK22" s="48"/>
      <c r="AL22" s="43"/>
      <c r="AM22" s="43"/>
      <c r="AN22" s="43"/>
      <c r="AO22" s="43"/>
      <c r="AP22" s="43"/>
    </row>
    <row r="23" spans="1:42" ht="16.5" hidden="1" customHeight="1" outlineLevel="1">
      <c r="A23" s="42"/>
      <c r="B23" s="483">
        <v>10</v>
      </c>
      <c r="C23" s="484"/>
      <c r="D23" s="458"/>
      <c r="E23" s="458"/>
      <c r="F23" s="458"/>
      <c r="G23" s="459"/>
      <c r="H23" s="424"/>
      <c r="I23" s="424"/>
      <c r="J23" s="424"/>
      <c r="K23" s="424"/>
      <c r="L23" s="424"/>
      <c r="M23" s="424"/>
      <c r="N23" s="431" t="str">
        <f t="shared" si="0"/>
        <v/>
      </c>
      <c r="O23" s="432"/>
      <c r="P23" s="432"/>
      <c r="Q23" s="432"/>
      <c r="R23" s="432"/>
      <c r="S23" s="44" t="s">
        <v>168</v>
      </c>
      <c r="T23" s="485"/>
      <c r="U23" s="486"/>
      <c r="V23" s="45" t="s">
        <v>171</v>
      </c>
      <c r="W23" s="485"/>
      <c r="X23" s="486"/>
      <c r="Y23" s="46" t="s">
        <v>109</v>
      </c>
      <c r="Z23" s="431" t="str">
        <f t="shared" si="1"/>
        <v/>
      </c>
      <c r="AA23" s="432"/>
      <c r="AB23" s="432"/>
      <c r="AC23" s="432"/>
      <c r="AD23" s="432"/>
      <c r="AE23" s="47" t="s">
        <v>168</v>
      </c>
      <c r="AF23" s="42"/>
      <c r="AG23" s="42"/>
      <c r="AH23" s="42"/>
      <c r="AI23" s="42"/>
      <c r="AJ23" s="42"/>
      <c r="AK23" s="48"/>
      <c r="AL23" s="43"/>
      <c r="AM23" s="43"/>
      <c r="AN23" s="43"/>
      <c r="AO23" s="43"/>
      <c r="AP23" s="43"/>
    </row>
    <row r="24" spans="1:42" ht="16.5" hidden="1" customHeight="1" outlineLevel="1">
      <c r="A24" s="42"/>
      <c r="B24" s="483">
        <v>11</v>
      </c>
      <c r="C24" s="484"/>
      <c r="D24" s="458"/>
      <c r="E24" s="458"/>
      <c r="F24" s="458"/>
      <c r="G24" s="459"/>
      <c r="H24" s="424"/>
      <c r="I24" s="424"/>
      <c r="J24" s="424"/>
      <c r="K24" s="424"/>
      <c r="L24" s="424"/>
      <c r="M24" s="424"/>
      <c r="N24" s="431" t="str">
        <f t="shared" si="0"/>
        <v/>
      </c>
      <c r="O24" s="432"/>
      <c r="P24" s="432"/>
      <c r="Q24" s="432"/>
      <c r="R24" s="432"/>
      <c r="S24" s="44" t="s">
        <v>168</v>
      </c>
      <c r="T24" s="485"/>
      <c r="U24" s="486"/>
      <c r="V24" s="45" t="s">
        <v>171</v>
      </c>
      <c r="W24" s="485"/>
      <c r="X24" s="486"/>
      <c r="Y24" s="46" t="s">
        <v>109</v>
      </c>
      <c r="Z24" s="431" t="str">
        <f t="shared" si="1"/>
        <v/>
      </c>
      <c r="AA24" s="432"/>
      <c r="AB24" s="432"/>
      <c r="AC24" s="432"/>
      <c r="AD24" s="432"/>
      <c r="AE24" s="47" t="s">
        <v>168</v>
      </c>
      <c r="AF24" s="42"/>
      <c r="AG24" s="42"/>
      <c r="AH24" s="42"/>
      <c r="AI24" s="42"/>
      <c r="AJ24" s="42"/>
      <c r="AK24" s="48"/>
      <c r="AL24" s="43"/>
      <c r="AM24" s="43"/>
      <c r="AN24" s="43"/>
      <c r="AO24" s="43"/>
      <c r="AP24" s="43"/>
    </row>
    <row r="25" spans="1:42" ht="16.5" hidden="1" customHeight="1" outlineLevel="1">
      <c r="A25" s="42"/>
      <c r="B25" s="483">
        <v>12</v>
      </c>
      <c r="C25" s="484"/>
      <c r="D25" s="458"/>
      <c r="E25" s="458"/>
      <c r="F25" s="458"/>
      <c r="G25" s="459"/>
      <c r="H25" s="424"/>
      <c r="I25" s="424"/>
      <c r="J25" s="424"/>
      <c r="K25" s="424"/>
      <c r="L25" s="424"/>
      <c r="M25" s="424"/>
      <c r="N25" s="431" t="str">
        <f t="shared" si="0"/>
        <v/>
      </c>
      <c r="O25" s="432"/>
      <c r="P25" s="432"/>
      <c r="Q25" s="432"/>
      <c r="R25" s="432"/>
      <c r="S25" s="44" t="s">
        <v>168</v>
      </c>
      <c r="T25" s="485"/>
      <c r="U25" s="486"/>
      <c r="V25" s="45" t="s">
        <v>171</v>
      </c>
      <c r="W25" s="485"/>
      <c r="X25" s="486"/>
      <c r="Y25" s="46" t="s">
        <v>109</v>
      </c>
      <c r="Z25" s="431" t="str">
        <f t="shared" si="1"/>
        <v/>
      </c>
      <c r="AA25" s="432"/>
      <c r="AB25" s="432"/>
      <c r="AC25" s="432"/>
      <c r="AD25" s="432"/>
      <c r="AE25" s="47" t="s">
        <v>168</v>
      </c>
      <c r="AF25" s="42"/>
      <c r="AG25" s="42"/>
      <c r="AH25" s="42"/>
      <c r="AI25" s="42"/>
      <c r="AJ25" s="42"/>
      <c r="AK25" s="48"/>
      <c r="AL25" s="43"/>
      <c r="AM25" s="43"/>
      <c r="AN25" s="43"/>
      <c r="AO25" s="43"/>
      <c r="AP25" s="43"/>
    </row>
    <row r="26" spans="1:42" ht="16.5" hidden="1" customHeight="1" outlineLevel="1">
      <c r="A26" s="42"/>
      <c r="B26" s="483">
        <v>13</v>
      </c>
      <c r="C26" s="484"/>
      <c r="D26" s="458"/>
      <c r="E26" s="458"/>
      <c r="F26" s="458"/>
      <c r="G26" s="459"/>
      <c r="H26" s="424"/>
      <c r="I26" s="424"/>
      <c r="J26" s="424"/>
      <c r="K26" s="424"/>
      <c r="L26" s="424"/>
      <c r="M26" s="424"/>
      <c r="N26" s="431" t="str">
        <f t="shared" si="0"/>
        <v/>
      </c>
      <c r="O26" s="432"/>
      <c r="P26" s="432"/>
      <c r="Q26" s="432"/>
      <c r="R26" s="432"/>
      <c r="S26" s="44" t="s">
        <v>168</v>
      </c>
      <c r="T26" s="485"/>
      <c r="U26" s="486"/>
      <c r="V26" s="45" t="s">
        <v>174</v>
      </c>
      <c r="W26" s="485"/>
      <c r="X26" s="486"/>
      <c r="Y26" s="46" t="s">
        <v>109</v>
      </c>
      <c r="Z26" s="431" t="str">
        <f t="shared" si="1"/>
        <v/>
      </c>
      <c r="AA26" s="432"/>
      <c r="AB26" s="432"/>
      <c r="AC26" s="432"/>
      <c r="AD26" s="432"/>
      <c r="AE26" s="47" t="s">
        <v>168</v>
      </c>
      <c r="AF26" s="42"/>
      <c r="AG26" s="42"/>
      <c r="AH26" s="42"/>
      <c r="AI26" s="42"/>
      <c r="AJ26" s="42"/>
      <c r="AK26" s="48"/>
      <c r="AL26" s="43"/>
      <c r="AM26" s="43"/>
      <c r="AN26" s="43"/>
      <c r="AO26" s="43"/>
      <c r="AP26" s="43"/>
    </row>
    <row r="27" spans="1:42" ht="16.5" hidden="1" customHeight="1" outlineLevel="1">
      <c r="A27" s="42"/>
      <c r="B27" s="483">
        <v>14</v>
      </c>
      <c r="C27" s="484"/>
      <c r="D27" s="458"/>
      <c r="E27" s="458"/>
      <c r="F27" s="458"/>
      <c r="G27" s="459"/>
      <c r="H27" s="424"/>
      <c r="I27" s="424"/>
      <c r="J27" s="424"/>
      <c r="K27" s="424"/>
      <c r="L27" s="424"/>
      <c r="M27" s="424"/>
      <c r="N27" s="431" t="str">
        <f t="shared" si="0"/>
        <v/>
      </c>
      <c r="O27" s="432"/>
      <c r="P27" s="432"/>
      <c r="Q27" s="432"/>
      <c r="R27" s="432"/>
      <c r="S27" s="44" t="s">
        <v>168</v>
      </c>
      <c r="T27" s="485"/>
      <c r="U27" s="486"/>
      <c r="V27" s="45" t="s">
        <v>171</v>
      </c>
      <c r="W27" s="485"/>
      <c r="X27" s="486"/>
      <c r="Y27" s="46" t="s">
        <v>109</v>
      </c>
      <c r="Z27" s="431" t="str">
        <f t="shared" si="1"/>
        <v/>
      </c>
      <c r="AA27" s="432"/>
      <c r="AB27" s="432"/>
      <c r="AC27" s="432"/>
      <c r="AD27" s="432"/>
      <c r="AE27" s="47" t="s">
        <v>168</v>
      </c>
      <c r="AF27" s="42"/>
      <c r="AG27" s="42"/>
      <c r="AH27" s="42"/>
      <c r="AI27" s="42"/>
      <c r="AJ27" s="42"/>
      <c r="AK27" s="48"/>
      <c r="AL27" s="43"/>
      <c r="AM27" s="43"/>
      <c r="AN27" s="43"/>
      <c r="AO27" s="43"/>
      <c r="AP27" s="43"/>
    </row>
    <row r="28" spans="1:42" ht="16.5" hidden="1" customHeight="1" outlineLevel="1">
      <c r="A28" s="42"/>
      <c r="B28" s="483">
        <v>15</v>
      </c>
      <c r="C28" s="484"/>
      <c r="D28" s="458"/>
      <c r="E28" s="458"/>
      <c r="F28" s="458"/>
      <c r="G28" s="459"/>
      <c r="H28" s="424"/>
      <c r="I28" s="424"/>
      <c r="J28" s="424"/>
      <c r="K28" s="424"/>
      <c r="L28" s="424"/>
      <c r="M28" s="424"/>
      <c r="N28" s="431" t="str">
        <f t="shared" si="0"/>
        <v/>
      </c>
      <c r="O28" s="432"/>
      <c r="P28" s="432"/>
      <c r="Q28" s="432"/>
      <c r="R28" s="432"/>
      <c r="S28" s="44" t="s">
        <v>168</v>
      </c>
      <c r="T28" s="485"/>
      <c r="U28" s="486"/>
      <c r="V28" s="45" t="s">
        <v>171</v>
      </c>
      <c r="W28" s="485"/>
      <c r="X28" s="486"/>
      <c r="Y28" s="46" t="s">
        <v>109</v>
      </c>
      <c r="Z28" s="431" t="str">
        <f t="shared" si="1"/>
        <v/>
      </c>
      <c r="AA28" s="432"/>
      <c r="AB28" s="432"/>
      <c r="AC28" s="432"/>
      <c r="AD28" s="432"/>
      <c r="AE28" s="47" t="s">
        <v>168</v>
      </c>
      <c r="AF28" s="42"/>
      <c r="AG28" s="42"/>
      <c r="AH28" s="42"/>
      <c r="AI28" s="42"/>
      <c r="AJ28" s="42"/>
      <c r="AK28" s="48"/>
      <c r="AL28" s="43"/>
      <c r="AM28" s="43"/>
      <c r="AN28" s="43"/>
      <c r="AO28" s="43"/>
      <c r="AP28" s="43"/>
    </row>
    <row r="29" spans="1:42" ht="16.5" hidden="1" customHeight="1" outlineLevel="1">
      <c r="A29" s="42"/>
      <c r="B29" s="483">
        <v>16</v>
      </c>
      <c r="C29" s="484"/>
      <c r="D29" s="458"/>
      <c r="E29" s="458"/>
      <c r="F29" s="458"/>
      <c r="G29" s="459"/>
      <c r="H29" s="424"/>
      <c r="I29" s="424"/>
      <c r="J29" s="424"/>
      <c r="K29" s="424"/>
      <c r="L29" s="424"/>
      <c r="M29" s="424"/>
      <c r="N29" s="431" t="str">
        <f t="shared" si="0"/>
        <v/>
      </c>
      <c r="O29" s="432"/>
      <c r="P29" s="432"/>
      <c r="Q29" s="432"/>
      <c r="R29" s="432"/>
      <c r="S29" s="44" t="s">
        <v>168</v>
      </c>
      <c r="T29" s="485"/>
      <c r="U29" s="486"/>
      <c r="V29" s="45" t="s">
        <v>171</v>
      </c>
      <c r="W29" s="485"/>
      <c r="X29" s="486"/>
      <c r="Y29" s="46" t="s">
        <v>109</v>
      </c>
      <c r="Z29" s="431" t="str">
        <f t="shared" si="1"/>
        <v/>
      </c>
      <c r="AA29" s="432"/>
      <c r="AB29" s="432"/>
      <c r="AC29" s="432"/>
      <c r="AD29" s="432"/>
      <c r="AE29" s="47" t="s">
        <v>168</v>
      </c>
      <c r="AF29" s="42"/>
      <c r="AG29" s="42"/>
      <c r="AH29" s="42"/>
      <c r="AI29" s="42"/>
      <c r="AJ29" s="42"/>
      <c r="AK29" s="48"/>
      <c r="AL29" s="43"/>
      <c r="AM29" s="43"/>
      <c r="AN29" s="43"/>
      <c r="AO29" s="43"/>
      <c r="AP29" s="43"/>
    </row>
    <row r="30" spans="1:42" ht="16.5" hidden="1" customHeight="1" outlineLevel="1">
      <c r="A30" s="42"/>
      <c r="B30" s="483">
        <v>17</v>
      </c>
      <c r="C30" s="484"/>
      <c r="D30" s="458"/>
      <c r="E30" s="458"/>
      <c r="F30" s="458"/>
      <c r="G30" s="459"/>
      <c r="H30" s="424"/>
      <c r="I30" s="424"/>
      <c r="J30" s="424"/>
      <c r="K30" s="424"/>
      <c r="L30" s="424"/>
      <c r="M30" s="424"/>
      <c r="N30" s="431" t="str">
        <f t="shared" si="0"/>
        <v/>
      </c>
      <c r="O30" s="432"/>
      <c r="P30" s="432"/>
      <c r="Q30" s="432"/>
      <c r="R30" s="432"/>
      <c r="S30" s="44" t="s">
        <v>168</v>
      </c>
      <c r="T30" s="485"/>
      <c r="U30" s="486"/>
      <c r="V30" s="45" t="s">
        <v>171</v>
      </c>
      <c r="W30" s="485"/>
      <c r="X30" s="486"/>
      <c r="Y30" s="46" t="s">
        <v>109</v>
      </c>
      <c r="Z30" s="431" t="str">
        <f t="shared" si="1"/>
        <v/>
      </c>
      <c r="AA30" s="432"/>
      <c r="AB30" s="432"/>
      <c r="AC30" s="432"/>
      <c r="AD30" s="432"/>
      <c r="AE30" s="47" t="s">
        <v>168</v>
      </c>
      <c r="AF30" s="42"/>
      <c r="AG30" s="42"/>
      <c r="AH30" s="42"/>
      <c r="AI30" s="42"/>
      <c r="AJ30" s="42"/>
      <c r="AK30" s="48"/>
      <c r="AL30" s="43"/>
      <c r="AM30" s="43"/>
      <c r="AN30" s="43"/>
      <c r="AO30" s="43"/>
      <c r="AP30" s="43"/>
    </row>
    <row r="31" spans="1:42" ht="16.5" hidden="1" customHeight="1" outlineLevel="1">
      <c r="A31" s="42"/>
      <c r="B31" s="483">
        <v>18</v>
      </c>
      <c r="C31" s="484"/>
      <c r="D31" s="458"/>
      <c r="E31" s="458"/>
      <c r="F31" s="458"/>
      <c r="G31" s="459"/>
      <c r="H31" s="424"/>
      <c r="I31" s="424"/>
      <c r="J31" s="424"/>
      <c r="K31" s="424"/>
      <c r="L31" s="424"/>
      <c r="M31" s="424"/>
      <c r="N31" s="431" t="str">
        <f t="shared" si="0"/>
        <v/>
      </c>
      <c r="O31" s="432"/>
      <c r="P31" s="432"/>
      <c r="Q31" s="432"/>
      <c r="R31" s="432"/>
      <c r="S31" s="44" t="s">
        <v>168</v>
      </c>
      <c r="T31" s="485"/>
      <c r="U31" s="486"/>
      <c r="V31" s="45" t="s">
        <v>171</v>
      </c>
      <c r="W31" s="485"/>
      <c r="X31" s="486"/>
      <c r="Y31" s="46" t="s">
        <v>109</v>
      </c>
      <c r="Z31" s="431" t="str">
        <f t="shared" si="1"/>
        <v/>
      </c>
      <c r="AA31" s="432"/>
      <c r="AB31" s="432"/>
      <c r="AC31" s="432"/>
      <c r="AD31" s="432"/>
      <c r="AE31" s="47" t="s">
        <v>168</v>
      </c>
      <c r="AF31" s="42"/>
      <c r="AG31" s="42"/>
      <c r="AH31" s="42"/>
      <c r="AI31" s="42"/>
      <c r="AJ31" s="42"/>
      <c r="AK31" s="48"/>
      <c r="AL31" s="43"/>
      <c r="AM31" s="43"/>
      <c r="AN31" s="43"/>
      <c r="AO31" s="43"/>
      <c r="AP31" s="43"/>
    </row>
    <row r="32" spans="1:42" ht="16.5" hidden="1" customHeight="1" outlineLevel="1">
      <c r="A32" s="42"/>
      <c r="B32" s="483">
        <v>19</v>
      </c>
      <c r="C32" s="484"/>
      <c r="D32" s="458"/>
      <c r="E32" s="458"/>
      <c r="F32" s="458"/>
      <c r="G32" s="459"/>
      <c r="H32" s="424"/>
      <c r="I32" s="424"/>
      <c r="J32" s="424"/>
      <c r="K32" s="424"/>
      <c r="L32" s="424"/>
      <c r="M32" s="424"/>
      <c r="N32" s="431" t="str">
        <f t="shared" si="0"/>
        <v/>
      </c>
      <c r="O32" s="432"/>
      <c r="P32" s="432"/>
      <c r="Q32" s="432"/>
      <c r="R32" s="432"/>
      <c r="S32" s="44" t="s">
        <v>168</v>
      </c>
      <c r="T32" s="485"/>
      <c r="U32" s="486"/>
      <c r="V32" s="45" t="s">
        <v>171</v>
      </c>
      <c r="W32" s="485"/>
      <c r="X32" s="486"/>
      <c r="Y32" s="46" t="s">
        <v>109</v>
      </c>
      <c r="Z32" s="431" t="str">
        <f t="shared" si="1"/>
        <v/>
      </c>
      <c r="AA32" s="432"/>
      <c r="AB32" s="432"/>
      <c r="AC32" s="432"/>
      <c r="AD32" s="432"/>
      <c r="AE32" s="47" t="s">
        <v>168</v>
      </c>
      <c r="AF32" s="42"/>
      <c r="AG32" s="42"/>
      <c r="AH32" s="42"/>
      <c r="AI32" s="42"/>
      <c r="AJ32" s="42"/>
      <c r="AK32" s="48"/>
      <c r="AL32" s="43"/>
      <c r="AM32" s="43"/>
      <c r="AN32" s="43"/>
      <c r="AO32" s="43"/>
      <c r="AP32" s="43"/>
    </row>
    <row r="33" spans="1:42" ht="16.5" hidden="1" customHeight="1" outlineLevel="1">
      <c r="A33" s="42"/>
      <c r="B33" s="483">
        <v>20</v>
      </c>
      <c r="C33" s="484"/>
      <c r="D33" s="458"/>
      <c r="E33" s="458"/>
      <c r="F33" s="458"/>
      <c r="G33" s="459"/>
      <c r="H33" s="424"/>
      <c r="I33" s="424"/>
      <c r="J33" s="424"/>
      <c r="K33" s="424"/>
      <c r="L33" s="424"/>
      <c r="M33" s="424"/>
      <c r="N33" s="431" t="str">
        <f t="shared" si="0"/>
        <v/>
      </c>
      <c r="O33" s="432"/>
      <c r="P33" s="432"/>
      <c r="Q33" s="432"/>
      <c r="R33" s="432"/>
      <c r="S33" s="44" t="s">
        <v>168</v>
      </c>
      <c r="T33" s="485"/>
      <c r="U33" s="486"/>
      <c r="V33" s="45" t="s">
        <v>171</v>
      </c>
      <c r="W33" s="485"/>
      <c r="X33" s="486"/>
      <c r="Y33" s="46" t="s">
        <v>109</v>
      </c>
      <c r="Z33" s="431" t="str">
        <f t="shared" si="1"/>
        <v/>
      </c>
      <c r="AA33" s="432"/>
      <c r="AB33" s="432"/>
      <c r="AC33" s="432"/>
      <c r="AD33" s="432"/>
      <c r="AE33" s="47" t="s">
        <v>168</v>
      </c>
      <c r="AF33" s="42"/>
      <c r="AG33" s="42"/>
      <c r="AH33" s="42"/>
      <c r="AI33" s="42"/>
      <c r="AJ33" s="42"/>
      <c r="AK33" s="48"/>
      <c r="AL33" s="43"/>
      <c r="AM33" s="43"/>
      <c r="AN33" s="43"/>
      <c r="AO33" s="43"/>
      <c r="AP33" s="43"/>
    </row>
    <row r="34" spans="1:42" ht="16.5" hidden="1" customHeight="1" outlineLevel="1">
      <c r="A34" s="42"/>
      <c r="B34" s="483">
        <v>21</v>
      </c>
      <c r="C34" s="484"/>
      <c r="D34" s="458"/>
      <c r="E34" s="458"/>
      <c r="F34" s="458"/>
      <c r="G34" s="459"/>
      <c r="H34" s="424"/>
      <c r="I34" s="424"/>
      <c r="J34" s="424"/>
      <c r="K34" s="424"/>
      <c r="L34" s="424"/>
      <c r="M34" s="424"/>
      <c r="N34" s="431" t="str">
        <f t="shared" si="0"/>
        <v/>
      </c>
      <c r="O34" s="432"/>
      <c r="P34" s="432"/>
      <c r="Q34" s="432"/>
      <c r="R34" s="432"/>
      <c r="S34" s="44" t="s">
        <v>168</v>
      </c>
      <c r="T34" s="485"/>
      <c r="U34" s="486"/>
      <c r="V34" s="45" t="s">
        <v>171</v>
      </c>
      <c r="W34" s="485"/>
      <c r="X34" s="486"/>
      <c r="Y34" s="46" t="s">
        <v>109</v>
      </c>
      <c r="Z34" s="431" t="str">
        <f t="shared" si="1"/>
        <v/>
      </c>
      <c r="AA34" s="432"/>
      <c r="AB34" s="432"/>
      <c r="AC34" s="432"/>
      <c r="AD34" s="432"/>
      <c r="AE34" s="47" t="s">
        <v>168</v>
      </c>
      <c r="AF34" s="42"/>
      <c r="AG34" s="42"/>
      <c r="AH34" s="42"/>
      <c r="AI34" s="42"/>
      <c r="AJ34" s="42"/>
      <c r="AK34" s="48"/>
      <c r="AL34" s="43"/>
      <c r="AM34" s="43"/>
      <c r="AN34" s="43"/>
      <c r="AO34" s="43"/>
      <c r="AP34" s="43"/>
    </row>
    <row r="35" spans="1:42" ht="16.5" hidden="1" customHeight="1" outlineLevel="1">
      <c r="A35" s="42"/>
      <c r="B35" s="483">
        <v>22</v>
      </c>
      <c r="C35" s="484"/>
      <c r="D35" s="458"/>
      <c r="E35" s="458"/>
      <c r="F35" s="458"/>
      <c r="G35" s="459"/>
      <c r="H35" s="424"/>
      <c r="I35" s="424"/>
      <c r="J35" s="424"/>
      <c r="K35" s="424"/>
      <c r="L35" s="424"/>
      <c r="M35" s="424"/>
      <c r="N35" s="431" t="str">
        <f t="shared" si="0"/>
        <v/>
      </c>
      <c r="O35" s="432"/>
      <c r="P35" s="432"/>
      <c r="Q35" s="432"/>
      <c r="R35" s="432"/>
      <c r="S35" s="44" t="s">
        <v>168</v>
      </c>
      <c r="T35" s="485"/>
      <c r="U35" s="486"/>
      <c r="V35" s="45" t="s">
        <v>174</v>
      </c>
      <c r="W35" s="485"/>
      <c r="X35" s="486"/>
      <c r="Y35" s="46" t="s">
        <v>109</v>
      </c>
      <c r="Z35" s="431" t="str">
        <f t="shared" si="1"/>
        <v/>
      </c>
      <c r="AA35" s="432"/>
      <c r="AB35" s="432"/>
      <c r="AC35" s="432"/>
      <c r="AD35" s="432"/>
      <c r="AE35" s="47" t="s">
        <v>168</v>
      </c>
      <c r="AF35" s="42"/>
      <c r="AG35" s="42"/>
      <c r="AH35" s="42"/>
      <c r="AI35" s="42"/>
      <c r="AJ35" s="42"/>
      <c r="AK35" s="48"/>
      <c r="AL35" s="43"/>
      <c r="AM35" s="43"/>
      <c r="AN35" s="43"/>
      <c r="AO35" s="43"/>
      <c r="AP35" s="43"/>
    </row>
    <row r="36" spans="1:42" ht="16.5" hidden="1" customHeight="1" outlineLevel="1">
      <c r="A36" s="42"/>
      <c r="B36" s="483">
        <v>23</v>
      </c>
      <c r="C36" s="484"/>
      <c r="D36" s="458"/>
      <c r="E36" s="458"/>
      <c r="F36" s="458"/>
      <c r="G36" s="459"/>
      <c r="H36" s="424"/>
      <c r="I36" s="424"/>
      <c r="J36" s="424"/>
      <c r="K36" s="424"/>
      <c r="L36" s="424"/>
      <c r="M36" s="424"/>
      <c r="N36" s="431" t="str">
        <f t="shared" si="0"/>
        <v/>
      </c>
      <c r="O36" s="432"/>
      <c r="P36" s="432"/>
      <c r="Q36" s="432"/>
      <c r="R36" s="432"/>
      <c r="S36" s="44" t="s">
        <v>168</v>
      </c>
      <c r="T36" s="485"/>
      <c r="U36" s="486"/>
      <c r="V36" s="45" t="s">
        <v>171</v>
      </c>
      <c r="W36" s="485"/>
      <c r="X36" s="486"/>
      <c r="Y36" s="46" t="s">
        <v>109</v>
      </c>
      <c r="Z36" s="431" t="str">
        <f t="shared" si="1"/>
        <v/>
      </c>
      <c r="AA36" s="432"/>
      <c r="AB36" s="432"/>
      <c r="AC36" s="432"/>
      <c r="AD36" s="432"/>
      <c r="AE36" s="47" t="s">
        <v>168</v>
      </c>
      <c r="AF36" s="42"/>
      <c r="AG36" s="42"/>
      <c r="AH36" s="42"/>
      <c r="AI36" s="42"/>
      <c r="AJ36" s="42"/>
      <c r="AK36" s="48"/>
      <c r="AL36" s="43"/>
      <c r="AM36" s="43"/>
      <c r="AN36" s="43"/>
      <c r="AO36" s="43"/>
      <c r="AP36" s="43"/>
    </row>
    <row r="37" spans="1:42" ht="16.5" hidden="1" customHeight="1" outlineLevel="1">
      <c r="A37" s="42"/>
      <c r="B37" s="483">
        <v>24</v>
      </c>
      <c r="C37" s="484"/>
      <c r="D37" s="458"/>
      <c r="E37" s="458"/>
      <c r="F37" s="458"/>
      <c r="G37" s="459"/>
      <c r="H37" s="424"/>
      <c r="I37" s="424"/>
      <c r="J37" s="424"/>
      <c r="K37" s="424"/>
      <c r="L37" s="424"/>
      <c r="M37" s="424"/>
      <c r="N37" s="431" t="str">
        <f t="shared" si="0"/>
        <v/>
      </c>
      <c r="O37" s="432"/>
      <c r="P37" s="432"/>
      <c r="Q37" s="432"/>
      <c r="R37" s="432"/>
      <c r="S37" s="44" t="s">
        <v>168</v>
      </c>
      <c r="T37" s="485"/>
      <c r="U37" s="486"/>
      <c r="V37" s="45" t="s">
        <v>174</v>
      </c>
      <c r="W37" s="485"/>
      <c r="X37" s="486"/>
      <c r="Y37" s="46" t="s">
        <v>109</v>
      </c>
      <c r="Z37" s="431" t="str">
        <f t="shared" si="1"/>
        <v/>
      </c>
      <c r="AA37" s="432"/>
      <c r="AB37" s="432"/>
      <c r="AC37" s="432"/>
      <c r="AD37" s="432"/>
      <c r="AE37" s="47" t="s">
        <v>168</v>
      </c>
      <c r="AF37" s="42"/>
      <c r="AG37" s="42"/>
      <c r="AH37" s="42"/>
      <c r="AI37" s="42"/>
      <c r="AJ37" s="42"/>
      <c r="AK37" s="48"/>
      <c r="AL37" s="43"/>
      <c r="AM37" s="43"/>
      <c r="AN37" s="43"/>
      <c r="AO37" s="43"/>
      <c r="AP37" s="43"/>
    </row>
    <row r="38" spans="1:42" ht="16.5" customHeight="1" collapsed="1" thickBot="1">
      <c r="A38" s="42"/>
      <c r="B38" s="515">
        <v>25</v>
      </c>
      <c r="C38" s="516"/>
      <c r="D38" s="449"/>
      <c r="E38" s="449"/>
      <c r="F38" s="449"/>
      <c r="G38" s="450"/>
      <c r="H38" s="406"/>
      <c r="I38" s="406"/>
      <c r="J38" s="406"/>
      <c r="K38" s="406"/>
      <c r="L38" s="406"/>
      <c r="M38" s="406"/>
      <c r="N38" s="413" t="str">
        <f t="shared" si="0"/>
        <v/>
      </c>
      <c r="O38" s="414"/>
      <c r="P38" s="414"/>
      <c r="Q38" s="414"/>
      <c r="R38" s="414"/>
      <c r="S38" s="49" t="s">
        <v>168</v>
      </c>
      <c r="T38" s="517"/>
      <c r="U38" s="518"/>
      <c r="V38" s="50" t="s">
        <v>171</v>
      </c>
      <c r="W38" s="517"/>
      <c r="X38" s="518"/>
      <c r="Y38" s="51" t="s">
        <v>109</v>
      </c>
      <c r="Z38" s="413" t="str">
        <f t="shared" ref="Z38" si="2">IFERROR((N38*T38*W38),"")</f>
        <v/>
      </c>
      <c r="AA38" s="414"/>
      <c r="AB38" s="414"/>
      <c r="AC38" s="414"/>
      <c r="AD38" s="414"/>
      <c r="AE38" s="52" t="s">
        <v>168</v>
      </c>
      <c r="AF38" s="42"/>
      <c r="AG38" s="42"/>
      <c r="AH38" s="42"/>
      <c r="AI38" s="42"/>
      <c r="AJ38" s="42"/>
      <c r="AK38" s="48"/>
      <c r="AL38" s="43"/>
      <c r="AM38" s="43"/>
      <c r="AN38" s="43"/>
      <c r="AO38" s="43"/>
      <c r="AP38" s="43"/>
    </row>
    <row r="39" spans="1:42" s="43" customFormat="1" ht="21.2" customHeight="1" thickTop="1" thickBot="1">
      <c r="A39" s="53"/>
      <c r="B39" s="504" t="s">
        <v>276</v>
      </c>
      <c r="C39" s="505"/>
      <c r="D39" s="505"/>
      <c r="E39" s="505"/>
      <c r="F39" s="505"/>
      <c r="G39" s="505"/>
      <c r="H39" s="505"/>
      <c r="I39" s="505"/>
      <c r="J39" s="505"/>
      <c r="K39" s="505"/>
      <c r="L39" s="505"/>
      <c r="M39" s="505"/>
      <c r="N39" s="505"/>
      <c r="O39" s="505"/>
      <c r="P39" s="505"/>
      <c r="Q39" s="505"/>
      <c r="R39" s="505"/>
      <c r="S39" s="505"/>
      <c r="T39" s="505"/>
      <c r="U39" s="505"/>
      <c r="V39" s="505"/>
      <c r="W39" s="505"/>
      <c r="X39" s="505"/>
      <c r="Y39" s="506"/>
      <c r="Z39" s="418">
        <f>SUM(Z14:AD38)</f>
        <v>0</v>
      </c>
      <c r="AA39" s="419"/>
      <c r="AB39" s="419"/>
      <c r="AC39" s="419"/>
      <c r="AD39" s="419"/>
      <c r="AE39" s="54" t="s">
        <v>168</v>
      </c>
      <c r="AF39" s="53"/>
      <c r="AG39" s="53"/>
      <c r="AH39" s="53"/>
      <c r="AI39" s="53"/>
      <c r="AJ39" s="53"/>
      <c r="AK39" s="55"/>
      <c r="AL39" s="37"/>
      <c r="AM39" s="37"/>
      <c r="AN39" s="37"/>
      <c r="AO39" s="37"/>
      <c r="AP39" s="37"/>
    </row>
    <row r="40" spans="1:42" s="61" customFormat="1" ht="11.25" customHeight="1">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8"/>
      <c r="AA40" s="58"/>
      <c r="AB40" s="58"/>
      <c r="AC40" s="58"/>
      <c r="AD40" s="58"/>
      <c r="AE40" s="57"/>
      <c r="AF40" s="56"/>
      <c r="AG40" s="56"/>
      <c r="AH40" s="56"/>
      <c r="AI40" s="56"/>
      <c r="AJ40" s="56"/>
      <c r="AK40" s="59"/>
      <c r="AL40" s="60"/>
      <c r="AM40" s="60"/>
      <c r="AN40" s="60"/>
      <c r="AO40" s="60"/>
      <c r="AP40" s="60"/>
    </row>
    <row r="41" spans="1:42" s="61" customFormat="1" ht="11.25" customHeight="1">
      <c r="A41" s="56"/>
      <c r="B41" s="57"/>
      <c r="C41" s="57"/>
      <c r="D41" s="57"/>
      <c r="E41" s="57"/>
      <c r="F41" s="57"/>
      <c r="G41" s="57"/>
      <c r="H41" s="57"/>
      <c r="I41" s="57"/>
      <c r="J41" s="57"/>
      <c r="K41" s="57"/>
      <c r="L41" s="57"/>
      <c r="M41" s="57"/>
      <c r="N41" s="57"/>
      <c r="O41" s="57"/>
      <c r="P41" s="57"/>
      <c r="Q41" s="57"/>
      <c r="R41" s="57"/>
      <c r="S41" s="57"/>
      <c r="T41" s="57"/>
      <c r="U41" s="57"/>
      <c r="V41" s="57"/>
      <c r="W41" s="57"/>
      <c r="X41" s="57"/>
      <c r="Y41" s="57"/>
      <c r="Z41" s="58"/>
      <c r="AA41" s="58"/>
      <c r="AB41" s="58"/>
      <c r="AC41" s="58"/>
      <c r="AD41" s="58"/>
      <c r="AE41" s="57"/>
      <c r="AF41" s="56"/>
      <c r="AG41" s="56"/>
      <c r="AH41" s="56"/>
      <c r="AI41" s="56"/>
      <c r="AJ41" s="56"/>
      <c r="AK41" s="59"/>
      <c r="AL41" s="60"/>
      <c r="AM41" s="60"/>
      <c r="AN41" s="60"/>
      <c r="AO41" s="60"/>
      <c r="AP41" s="60"/>
    </row>
    <row r="42" spans="1:42" s="61" customFormat="1" ht="36.75" customHeight="1" thickBot="1">
      <c r="A42" s="56"/>
      <c r="B42" s="39" t="s">
        <v>178</v>
      </c>
      <c r="C42" s="57"/>
      <c r="D42" s="57"/>
      <c r="E42" s="57"/>
      <c r="F42" s="57"/>
      <c r="G42" s="57"/>
      <c r="H42" s="57"/>
      <c r="I42" s="57"/>
      <c r="J42" s="57"/>
      <c r="K42" s="57"/>
      <c r="L42" s="57"/>
      <c r="M42" s="57"/>
      <c r="N42" s="57"/>
      <c r="O42" s="57"/>
      <c r="P42" s="57"/>
      <c r="Q42" s="57"/>
      <c r="R42" s="57"/>
      <c r="S42" s="57"/>
      <c r="T42" s="57"/>
      <c r="U42" s="57"/>
      <c r="V42" s="57"/>
      <c r="W42" s="57"/>
      <c r="X42" s="57"/>
      <c r="Y42" s="57"/>
      <c r="Z42" s="58"/>
      <c r="AA42" s="58"/>
      <c r="AB42" s="58"/>
      <c r="AC42" s="58"/>
      <c r="AD42" s="58"/>
      <c r="AE42" s="57"/>
      <c r="AF42" s="56"/>
      <c r="AG42" s="56"/>
      <c r="AH42" s="56"/>
      <c r="AI42" s="56"/>
      <c r="AJ42" s="56"/>
      <c r="AK42" s="59"/>
      <c r="AL42" s="60"/>
      <c r="AM42" s="60"/>
      <c r="AN42" s="60"/>
      <c r="AO42" s="60"/>
      <c r="AP42" s="60"/>
    </row>
    <row r="43" spans="1:42" s="33" customFormat="1" ht="14.1" customHeight="1">
      <c r="A43" s="30"/>
      <c r="B43" s="470" t="s">
        <v>283</v>
      </c>
      <c r="C43" s="471"/>
      <c r="D43" s="471"/>
      <c r="E43" s="471"/>
      <c r="F43" s="471"/>
      <c r="G43" s="471"/>
      <c r="H43" s="471"/>
      <c r="I43" s="471"/>
      <c r="J43" s="471"/>
      <c r="K43" s="471"/>
      <c r="L43" s="471"/>
      <c r="M43" s="471"/>
      <c r="N43" s="471"/>
      <c r="O43" s="471"/>
      <c r="P43" s="471"/>
      <c r="Q43" s="471"/>
      <c r="R43" s="471"/>
      <c r="S43" s="471"/>
      <c r="T43" s="471"/>
      <c r="U43" s="471"/>
      <c r="V43" s="471"/>
      <c r="W43" s="472"/>
      <c r="X43" s="476"/>
      <c r="Y43" s="477"/>
      <c r="Z43" s="480" t="s">
        <v>205</v>
      </c>
      <c r="AA43" s="480"/>
      <c r="AB43" s="480"/>
      <c r="AC43" s="480"/>
      <c r="AD43" s="480"/>
      <c r="AE43" s="481"/>
      <c r="AF43" s="30"/>
      <c r="AG43" s="30"/>
      <c r="AH43" s="30"/>
      <c r="AI43" s="30"/>
      <c r="AJ43" s="30"/>
      <c r="AK43" s="30"/>
      <c r="AL43" s="30"/>
    </row>
    <row r="44" spans="1:42" s="33" customFormat="1" ht="27" customHeight="1" thickBot="1">
      <c r="A44" s="34"/>
      <c r="B44" s="473"/>
      <c r="C44" s="474"/>
      <c r="D44" s="474"/>
      <c r="E44" s="474"/>
      <c r="F44" s="474"/>
      <c r="G44" s="474"/>
      <c r="H44" s="474"/>
      <c r="I44" s="474"/>
      <c r="J44" s="474"/>
      <c r="K44" s="474"/>
      <c r="L44" s="474"/>
      <c r="M44" s="474"/>
      <c r="N44" s="474"/>
      <c r="O44" s="474"/>
      <c r="P44" s="474"/>
      <c r="Q44" s="474"/>
      <c r="R44" s="474"/>
      <c r="S44" s="474"/>
      <c r="T44" s="474"/>
      <c r="U44" s="474"/>
      <c r="V44" s="474"/>
      <c r="W44" s="475"/>
      <c r="X44" s="478"/>
      <c r="Y44" s="479"/>
      <c r="Z44" s="575"/>
      <c r="AA44" s="575"/>
      <c r="AB44" s="575"/>
      <c r="AC44" s="575"/>
      <c r="AD44" s="575"/>
      <c r="AE44" s="35" t="s">
        <v>159</v>
      </c>
      <c r="AF44" s="30"/>
      <c r="AG44" s="30"/>
      <c r="AH44" s="30"/>
      <c r="AI44" s="30"/>
      <c r="AJ44" s="30"/>
      <c r="AK44" s="30"/>
      <c r="AL44" s="30"/>
    </row>
    <row r="45" spans="1:42" s="38" customFormat="1" ht="21.2" customHeight="1" thickBot="1">
      <c r="A45" s="62"/>
      <c r="B45" s="39" t="s">
        <v>220</v>
      </c>
      <c r="C45" s="40"/>
      <c r="D45" s="40"/>
      <c r="E45" s="40"/>
      <c r="F45" s="40"/>
      <c r="G45" s="40"/>
      <c r="H45" s="40"/>
      <c r="I45" s="40"/>
      <c r="J45" s="40"/>
      <c r="K45" s="40"/>
      <c r="L45" s="40"/>
      <c r="M45" s="40"/>
      <c r="N45" s="40"/>
      <c r="O45" s="40"/>
      <c r="P45" s="40"/>
      <c r="Q45" s="40"/>
      <c r="R45" s="40"/>
      <c r="S45" s="40"/>
      <c r="T45" s="40"/>
      <c r="U45" s="40"/>
      <c r="V45" s="40"/>
      <c r="W45" s="40"/>
      <c r="X45" s="40"/>
      <c r="Y45" s="40"/>
      <c r="Z45" s="63"/>
      <c r="AA45" s="63"/>
      <c r="AB45" s="63"/>
      <c r="AC45" s="63"/>
      <c r="AD45" s="63"/>
      <c r="AE45" s="40"/>
      <c r="AF45" s="62"/>
      <c r="AG45" s="62"/>
      <c r="AH45" s="62"/>
      <c r="AI45" s="62"/>
      <c r="AJ45" s="62"/>
      <c r="AK45" s="62"/>
    </row>
    <row r="46" spans="1:42" s="43" customFormat="1" ht="21.2" customHeight="1">
      <c r="B46" s="433" t="s">
        <v>162</v>
      </c>
      <c r="C46" s="434"/>
      <c r="D46" s="434"/>
      <c r="E46" s="434"/>
      <c r="F46" s="434"/>
      <c r="G46" s="435"/>
      <c r="H46" s="434" t="s">
        <v>163</v>
      </c>
      <c r="I46" s="434"/>
      <c r="J46" s="434"/>
      <c r="K46" s="434"/>
      <c r="L46" s="434"/>
      <c r="M46" s="434"/>
      <c r="N46" s="436" t="s">
        <v>179</v>
      </c>
      <c r="O46" s="434"/>
      <c r="P46" s="434"/>
      <c r="Q46" s="434"/>
      <c r="R46" s="434"/>
      <c r="S46" s="435"/>
      <c r="T46" s="436" t="s">
        <v>180</v>
      </c>
      <c r="U46" s="434"/>
      <c r="V46" s="434"/>
      <c r="W46" s="434"/>
      <c r="X46" s="509" t="s">
        <v>181</v>
      </c>
      <c r="Y46" s="435"/>
      <c r="Z46" s="436" t="s">
        <v>167</v>
      </c>
      <c r="AA46" s="434"/>
      <c r="AB46" s="434"/>
      <c r="AC46" s="434"/>
      <c r="AD46" s="434"/>
      <c r="AE46" s="512"/>
    </row>
    <row r="47" spans="1:42" s="43" customFormat="1" ht="21.2" customHeight="1">
      <c r="B47" s="64"/>
      <c r="C47" s="65"/>
      <c r="D47" s="65"/>
      <c r="E47" s="65"/>
      <c r="F47" s="65"/>
      <c r="G47" s="66"/>
      <c r="H47" s="65"/>
      <c r="I47" s="65"/>
      <c r="J47" s="65"/>
      <c r="K47" s="65"/>
      <c r="L47" s="65"/>
      <c r="M47" s="65"/>
      <c r="N47" s="514" t="s">
        <v>182</v>
      </c>
      <c r="O47" s="499"/>
      <c r="P47" s="499"/>
      <c r="Q47" s="498" t="s">
        <v>183</v>
      </c>
      <c r="R47" s="499"/>
      <c r="S47" s="500"/>
      <c r="T47" s="507"/>
      <c r="U47" s="508"/>
      <c r="V47" s="508"/>
      <c r="W47" s="508"/>
      <c r="X47" s="510"/>
      <c r="Y47" s="511"/>
      <c r="Z47" s="507"/>
      <c r="AA47" s="508"/>
      <c r="AB47" s="508"/>
      <c r="AC47" s="508"/>
      <c r="AD47" s="508"/>
      <c r="AE47" s="513"/>
    </row>
    <row r="48" spans="1:42" s="43" customFormat="1" ht="17.45" customHeight="1">
      <c r="B48" s="483">
        <v>1</v>
      </c>
      <c r="C48" s="484"/>
      <c r="D48" s="458"/>
      <c r="E48" s="458"/>
      <c r="F48" s="458"/>
      <c r="G48" s="459"/>
      <c r="H48" s="424"/>
      <c r="I48" s="424"/>
      <c r="J48" s="424"/>
      <c r="K48" s="424"/>
      <c r="L48" s="424"/>
      <c r="M48" s="424"/>
      <c r="N48" s="501"/>
      <c r="O48" s="502"/>
      <c r="P48" s="502"/>
      <c r="Q48" s="503"/>
      <c r="R48" s="502"/>
      <c r="S48" s="430"/>
      <c r="T48" s="519"/>
      <c r="U48" s="520"/>
      <c r="V48" s="520"/>
      <c r="W48" s="521"/>
      <c r="X48" s="522"/>
      <c r="Y48" s="523"/>
      <c r="Z48" s="431">
        <f>X48*T48</f>
        <v>0</v>
      </c>
      <c r="AA48" s="432"/>
      <c r="AB48" s="432"/>
      <c r="AC48" s="432"/>
      <c r="AD48" s="432"/>
      <c r="AE48" s="47" t="s">
        <v>168</v>
      </c>
    </row>
    <row r="49" spans="1:42" s="43" customFormat="1" ht="17.45" customHeight="1">
      <c r="B49" s="483">
        <v>2</v>
      </c>
      <c r="C49" s="484"/>
      <c r="D49" s="458"/>
      <c r="E49" s="458"/>
      <c r="F49" s="458"/>
      <c r="G49" s="459"/>
      <c r="H49" s="424"/>
      <c r="I49" s="424"/>
      <c r="J49" s="424"/>
      <c r="K49" s="424"/>
      <c r="L49" s="424"/>
      <c r="M49" s="424"/>
      <c r="N49" s="501"/>
      <c r="O49" s="502"/>
      <c r="P49" s="502"/>
      <c r="Q49" s="503"/>
      <c r="R49" s="502"/>
      <c r="S49" s="430"/>
      <c r="T49" s="519"/>
      <c r="U49" s="520"/>
      <c r="V49" s="520"/>
      <c r="W49" s="521"/>
      <c r="X49" s="522"/>
      <c r="Y49" s="523"/>
      <c r="Z49" s="431">
        <f t="shared" ref="Z49:Z71" si="3">X49*T49</f>
        <v>0</v>
      </c>
      <c r="AA49" s="432"/>
      <c r="AB49" s="432"/>
      <c r="AC49" s="432"/>
      <c r="AD49" s="432"/>
      <c r="AE49" s="47" t="s">
        <v>168</v>
      </c>
    </row>
    <row r="50" spans="1:42" s="43" customFormat="1" ht="17.45" customHeight="1">
      <c r="B50" s="483">
        <v>3</v>
      </c>
      <c r="C50" s="484"/>
      <c r="D50" s="458"/>
      <c r="E50" s="458"/>
      <c r="F50" s="458"/>
      <c r="G50" s="459"/>
      <c r="H50" s="424"/>
      <c r="I50" s="424"/>
      <c r="J50" s="424"/>
      <c r="K50" s="424"/>
      <c r="L50" s="424"/>
      <c r="M50" s="424"/>
      <c r="N50" s="501"/>
      <c r="O50" s="502"/>
      <c r="P50" s="502"/>
      <c r="Q50" s="503"/>
      <c r="R50" s="502"/>
      <c r="S50" s="430"/>
      <c r="T50" s="519"/>
      <c r="U50" s="520"/>
      <c r="V50" s="520"/>
      <c r="W50" s="521"/>
      <c r="X50" s="522"/>
      <c r="Y50" s="523"/>
      <c r="Z50" s="431">
        <f t="shared" si="3"/>
        <v>0</v>
      </c>
      <c r="AA50" s="432"/>
      <c r="AB50" s="432"/>
      <c r="AC50" s="432"/>
      <c r="AD50" s="432"/>
      <c r="AE50" s="47" t="s">
        <v>168</v>
      </c>
      <c r="AH50" s="42"/>
    </row>
    <row r="51" spans="1:42" s="43" customFormat="1" ht="17.45" hidden="1" customHeight="1" outlineLevel="1">
      <c r="B51" s="483">
        <v>4</v>
      </c>
      <c r="C51" s="484"/>
      <c r="D51" s="458"/>
      <c r="E51" s="458"/>
      <c r="F51" s="458"/>
      <c r="G51" s="459"/>
      <c r="H51" s="424"/>
      <c r="I51" s="424"/>
      <c r="J51" s="424"/>
      <c r="K51" s="424"/>
      <c r="L51" s="424"/>
      <c r="M51" s="424"/>
      <c r="N51" s="501"/>
      <c r="O51" s="502"/>
      <c r="P51" s="502"/>
      <c r="Q51" s="503"/>
      <c r="R51" s="502"/>
      <c r="S51" s="430"/>
      <c r="T51" s="519"/>
      <c r="U51" s="520"/>
      <c r="V51" s="520"/>
      <c r="W51" s="521"/>
      <c r="X51" s="522"/>
      <c r="Y51" s="523"/>
      <c r="Z51" s="431">
        <f t="shared" si="3"/>
        <v>0</v>
      </c>
      <c r="AA51" s="432"/>
      <c r="AB51" s="432"/>
      <c r="AC51" s="432"/>
      <c r="AD51" s="432"/>
      <c r="AE51" s="47" t="s">
        <v>168</v>
      </c>
      <c r="AH51" s="42"/>
      <c r="AI51" s="42"/>
    </row>
    <row r="52" spans="1:42" ht="17.45" hidden="1" customHeight="1" outlineLevel="1">
      <c r="A52" s="43"/>
      <c r="B52" s="483">
        <v>5</v>
      </c>
      <c r="C52" s="484"/>
      <c r="D52" s="458"/>
      <c r="E52" s="458"/>
      <c r="F52" s="458"/>
      <c r="G52" s="459"/>
      <c r="H52" s="424"/>
      <c r="I52" s="424"/>
      <c r="J52" s="424"/>
      <c r="K52" s="424"/>
      <c r="L52" s="424"/>
      <c r="M52" s="424"/>
      <c r="N52" s="501"/>
      <c r="O52" s="502"/>
      <c r="P52" s="502"/>
      <c r="Q52" s="503"/>
      <c r="R52" s="502"/>
      <c r="S52" s="430"/>
      <c r="T52" s="519"/>
      <c r="U52" s="520"/>
      <c r="V52" s="520"/>
      <c r="W52" s="521"/>
      <c r="X52" s="522"/>
      <c r="Y52" s="523"/>
      <c r="Z52" s="431">
        <f t="shared" si="3"/>
        <v>0</v>
      </c>
      <c r="AA52" s="432"/>
      <c r="AB52" s="432"/>
      <c r="AC52" s="432"/>
      <c r="AD52" s="432"/>
      <c r="AE52" s="47" t="s">
        <v>168</v>
      </c>
      <c r="AF52" s="43"/>
      <c r="AG52" s="43"/>
      <c r="AH52" s="43"/>
      <c r="AI52" s="43"/>
      <c r="AJ52" s="43"/>
      <c r="AK52" s="43"/>
      <c r="AL52" s="43"/>
      <c r="AM52" s="43"/>
      <c r="AN52" s="43"/>
      <c r="AO52" s="43"/>
      <c r="AP52" s="43"/>
    </row>
    <row r="53" spans="1:42" ht="17.45" hidden="1" customHeight="1" outlineLevel="1">
      <c r="A53" s="43"/>
      <c r="B53" s="483">
        <v>6</v>
      </c>
      <c r="C53" s="484"/>
      <c r="D53" s="458"/>
      <c r="E53" s="458"/>
      <c r="F53" s="458"/>
      <c r="G53" s="459"/>
      <c r="H53" s="424"/>
      <c r="I53" s="424"/>
      <c r="J53" s="424"/>
      <c r="K53" s="424"/>
      <c r="L53" s="424"/>
      <c r="M53" s="424"/>
      <c r="N53" s="501"/>
      <c r="O53" s="502"/>
      <c r="P53" s="502"/>
      <c r="Q53" s="503"/>
      <c r="R53" s="502"/>
      <c r="S53" s="430"/>
      <c r="T53" s="519"/>
      <c r="U53" s="520"/>
      <c r="V53" s="520"/>
      <c r="W53" s="521"/>
      <c r="X53" s="522"/>
      <c r="Y53" s="523"/>
      <c r="Z53" s="431">
        <f t="shared" si="3"/>
        <v>0</v>
      </c>
      <c r="AA53" s="432"/>
      <c r="AB53" s="432"/>
      <c r="AC53" s="432"/>
      <c r="AD53" s="432"/>
      <c r="AE53" s="47" t="s">
        <v>168</v>
      </c>
      <c r="AF53" s="43"/>
      <c r="AG53" s="43"/>
      <c r="AH53" s="43"/>
      <c r="AI53" s="43"/>
      <c r="AJ53" s="43"/>
      <c r="AK53" s="43"/>
      <c r="AL53" s="43"/>
      <c r="AM53" s="43"/>
      <c r="AN53" s="43"/>
      <c r="AO53" s="43"/>
      <c r="AP53" s="43"/>
    </row>
    <row r="54" spans="1:42" ht="17.45" hidden="1" customHeight="1" outlineLevel="1">
      <c r="B54" s="483">
        <v>7</v>
      </c>
      <c r="C54" s="484"/>
      <c r="D54" s="458"/>
      <c r="E54" s="458"/>
      <c r="F54" s="458"/>
      <c r="G54" s="459"/>
      <c r="H54" s="424"/>
      <c r="I54" s="424"/>
      <c r="J54" s="424"/>
      <c r="K54" s="424"/>
      <c r="L54" s="424"/>
      <c r="M54" s="424"/>
      <c r="N54" s="501"/>
      <c r="O54" s="502"/>
      <c r="P54" s="502"/>
      <c r="Q54" s="503"/>
      <c r="R54" s="502"/>
      <c r="S54" s="430"/>
      <c r="T54" s="519"/>
      <c r="U54" s="520"/>
      <c r="V54" s="520"/>
      <c r="W54" s="521"/>
      <c r="X54" s="522"/>
      <c r="Y54" s="523"/>
      <c r="Z54" s="431">
        <f t="shared" si="3"/>
        <v>0</v>
      </c>
      <c r="AA54" s="432"/>
      <c r="AB54" s="432"/>
      <c r="AC54" s="432"/>
      <c r="AD54" s="432"/>
      <c r="AE54" s="47" t="s">
        <v>168</v>
      </c>
    </row>
    <row r="55" spans="1:42" s="68" customFormat="1" ht="17.45" hidden="1" customHeight="1" outlineLevel="1">
      <c r="A55" s="67"/>
      <c r="B55" s="483">
        <v>8</v>
      </c>
      <c r="C55" s="484"/>
      <c r="D55" s="458"/>
      <c r="E55" s="458"/>
      <c r="F55" s="458"/>
      <c r="G55" s="459"/>
      <c r="H55" s="424"/>
      <c r="I55" s="424"/>
      <c r="J55" s="424"/>
      <c r="K55" s="424"/>
      <c r="L55" s="424"/>
      <c r="M55" s="424"/>
      <c r="N55" s="501"/>
      <c r="O55" s="502"/>
      <c r="P55" s="502"/>
      <c r="Q55" s="503"/>
      <c r="R55" s="502"/>
      <c r="S55" s="430"/>
      <c r="T55" s="519"/>
      <c r="U55" s="520"/>
      <c r="V55" s="520"/>
      <c r="W55" s="521"/>
      <c r="X55" s="522"/>
      <c r="Y55" s="523"/>
      <c r="Z55" s="431">
        <f t="shared" si="3"/>
        <v>0</v>
      </c>
      <c r="AA55" s="432"/>
      <c r="AB55" s="432"/>
      <c r="AC55" s="432"/>
      <c r="AD55" s="432"/>
      <c r="AE55" s="47" t="s">
        <v>168</v>
      </c>
      <c r="AF55" s="67"/>
      <c r="AG55" s="67"/>
      <c r="AH55" s="67"/>
      <c r="AI55" s="67"/>
      <c r="AJ55" s="67"/>
      <c r="AK55" s="67"/>
    </row>
    <row r="56" spans="1:42" s="69" customFormat="1" ht="17.45" hidden="1" customHeight="1" outlineLevel="1">
      <c r="A56" s="68"/>
      <c r="B56" s="483">
        <v>9</v>
      </c>
      <c r="C56" s="484"/>
      <c r="D56" s="458"/>
      <c r="E56" s="458"/>
      <c r="F56" s="458"/>
      <c r="G56" s="459"/>
      <c r="H56" s="424"/>
      <c r="I56" s="424"/>
      <c r="J56" s="424"/>
      <c r="K56" s="424"/>
      <c r="L56" s="424"/>
      <c r="M56" s="424"/>
      <c r="N56" s="501"/>
      <c r="O56" s="502"/>
      <c r="P56" s="502"/>
      <c r="Q56" s="503"/>
      <c r="R56" s="502"/>
      <c r="S56" s="430"/>
      <c r="T56" s="519"/>
      <c r="U56" s="520"/>
      <c r="V56" s="520"/>
      <c r="W56" s="521"/>
      <c r="X56" s="522"/>
      <c r="Y56" s="523"/>
      <c r="Z56" s="431">
        <f t="shared" si="3"/>
        <v>0</v>
      </c>
      <c r="AA56" s="432"/>
      <c r="AB56" s="432"/>
      <c r="AC56" s="432"/>
      <c r="AD56" s="432"/>
      <c r="AE56" s="47" t="s">
        <v>168</v>
      </c>
      <c r="AF56" s="68"/>
      <c r="AG56" s="68"/>
      <c r="AH56" s="68"/>
      <c r="AI56" s="68"/>
      <c r="AJ56" s="68"/>
      <c r="AK56" s="68"/>
      <c r="AL56" s="68"/>
      <c r="AM56" s="68"/>
      <c r="AN56" s="68"/>
      <c r="AO56" s="68"/>
      <c r="AP56" s="68"/>
    </row>
    <row r="57" spans="1:42" s="60" customFormat="1" ht="17.45" hidden="1" customHeight="1" outlineLevel="1">
      <c r="B57" s="483">
        <v>10</v>
      </c>
      <c r="C57" s="484"/>
      <c r="D57" s="458"/>
      <c r="E57" s="458"/>
      <c r="F57" s="458"/>
      <c r="G57" s="459"/>
      <c r="H57" s="424"/>
      <c r="I57" s="424"/>
      <c r="J57" s="424"/>
      <c r="K57" s="424"/>
      <c r="L57" s="424"/>
      <c r="M57" s="424"/>
      <c r="N57" s="501"/>
      <c r="O57" s="502"/>
      <c r="P57" s="502"/>
      <c r="Q57" s="503"/>
      <c r="R57" s="502"/>
      <c r="S57" s="430"/>
      <c r="T57" s="519"/>
      <c r="U57" s="520"/>
      <c r="V57" s="520"/>
      <c r="W57" s="521"/>
      <c r="X57" s="522"/>
      <c r="Y57" s="523"/>
      <c r="Z57" s="431">
        <f t="shared" si="3"/>
        <v>0</v>
      </c>
      <c r="AA57" s="432"/>
      <c r="AB57" s="432"/>
      <c r="AC57" s="432"/>
      <c r="AD57" s="432"/>
      <c r="AE57" s="47" t="s">
        <v>168</v>
      </c>
    </row>
    <row r="58" spans="1:42" s="38" customFormat="1" ht="17.45" hidden="1" customHeight="1" outlineLevel="1">
      <c r="B58" s="483">
        <v>11</v>
      </c>
      <c r="C58" s="484"/>
      <c r="D58" s="458"/>
      <c r="E58" s="458"/>
      <c r="F58" s="458"/>
      <c r="G58" s="459"/>
      <c r="H58" s="424"/>
      <c r="I58" s="424"/>
      <c r="J58" s="424"/>
      <c r="K58" s="424"/>
      <c r="L58" s="424"/>
      <c r="M58" s="424"/>
      <c r="N58" s="501"/>
      <c r="O58" s="502"/>
      <c r="P58" s="502"/>
      <c r="Q58" s="503"/>
      <c r="R58" s="502"/>
      <c r="S58" s="430"/>
      <c r="T58" s="519"/>
      <c r="U58" s="520"/>
      <c r="V58" s="520"/>
      <c r="W58" s="521"/>
      <c r="X58" s="522"/>
      <c r="Y58" s="523"/>
      <c r="Z58" s="431">
        <f t="shared" si="3"/>
        <v>0</v>
      </c>
      <c r="AA58" s="432"/>
      <c r="AB58" s="432"/>
      <c r="AC58" s="432"/>
      <c r="AD58" s="432"/>
      <c r="AE58" s="47" t="s">
        <v>168</v>
      </c>
    </row>
    <row r="59" spans="1:42" ht="17.45" hidden="1" customHeight="1" outlineLevel="1">
      <c r="B59" s="483">
        <v>12</v>
      </c>
      <c r="C59" s="484"/>
      <c r="D59" s="458"/>
      <c r="E59" s="458"/>
      <c r="F59" s="458"/>
      <c r="G59" s="459"/>
      <c r="H59" s="424"/>
      <c r="I59" s="424"/>
      <c r="J59" s="424"/>
      <c r="K59" s="424"/>
      <c r="L59" s="424"/>
      <c r="M59" s="424"/>
      <c r="N59" s="501"/>
      <c r="O59" s="502"/>
      <c r="P59" s="502"/>
      <c r="Q59" s="503"/>
      <c r="R59" s="502"/>
      <c r="S59" s="430"/>
      <c r="T59" s="519"/>
      <c r="U59" s="520"/>
      <c r="V59" s="520"/>
      <c r="W59" s="521"/>
      <c r="X59" s="522"/>
      <c r="Y59" s="523"/>
      <c r="Z59" s="431">
        <f t="shared" si="3"/>
        <v>0</v>
      </c>
      <c r="AA59" s="432"/>
      <c r="AB59" s="432"/>
      <c r="AC59" s="432"/>
      <c r="AD59" s="432"/>
      <c r="AE59" s="47" t="s">
        <v>168</v>
      </c>
    </row>
    <row r="60" spans="1:42" ht="17.45" hidden="1" customHeight="1" outlineLevel="1">
      <c r="B60" s="483">
        <v>13</v>
      </c>
      <c r="C60" s="484"/>
      <c r="D60" s="458"/>
      <c r="E60" s="458"/>
      <c r="F60" s="458"/>
      <c r="G60" s="459"/>
      <c r="H60" s="424"/>
      <c r="I60" s="424"/>
      <c r="J60" s="424"/>
      <c r="K60" s="424"/>
      <c r="L60" s="424"/>
      <c r="M60" s="424"/>
      <c r="N60" s="501"/>
      <c r="O60" s="502"/>
      <c r="P60" s="502"/>
      <c r="Q60" s="503"/>
      <c r="R60" s="502"/>
      <c r="S60" s="430"/>
      <c r="T60" s="519"/>
      <c r="U60" s="520"/>
      <c r="V60" s="520"/>
      <c r="W60" s="521"/>
      <c r="X60" s="522"/>
      <c r="Y60" s="523"/>
      <c r="Z60" s="431">
        <f t="shared" si="3"/>
        <v>0</v>
      </c>
      <c r="AA60" s="432"/>
      <c r="AB60" s="432"/>
      <c r="AC60" s="432"/>
      <c r="AD60" s="432"/>
      <c r="AE60" s="47" t="s">
        <v>168</v>
      </c>
    </row>
    <row r="61" spans="1:42" ht="17.45" hidden="1" customHeight="1" outlineLevel="1">
      <c r="B61" s="483">
        <v>14</v>
      </c>
      <c r="C61" s="484"/>
      <c r="D61" s="458"/>
      <c r="E61" s="458"/>
      <c r="F61" s="458"/>
      <c r="G61" s="459"/>
      <c r="H61" s="424"/>
      <c r="I61" s="424"/>
      <c r="J61" s="424"/>
      <c r="K61" s="424"/>
      <c r="L61" s="424"/>
      <c r="M61" s="424"/>
      <c r="N61" s="501"/>
      <c r="O61" s="502"/>
      <c r="P61" s="502"/>
      <c r="Q61" s="503"/>
      <c r="R61" s="502"/>
      <c r="S61" s="430"/>
      <c r="T61" s="519"/>
      <c r="U61" s="520"/>
      <c r="V61" s="520"/>
      <c r="W61" s="521"/>
      <c r="X61" s="522"/>
      <c r="Y61" s="523"/>
      <c r="Z61" s="431">
        <f t="shared" si="3"/>
        <v>0</v>
      </c>
      <c r="AA61" s="432"/>
      <c r="AB61" s="432"/>
      <c r="AC61" s="432"/>
      <c r="AD61" s="432"/>
      <c r="AE61" s="47" t="s">
        <v>168</v>
      </c>
    </row>
    <row r="62" spans="1:42" ht="17.45" hidden="1" customHeight="1" outlineLevel="1">
      <c r="B62" s="483">
        <v>15</v>
      </c>
      <c r="C62" s="484"/>
      <c r="D62" s="458"/>
      <c r="E62" s="458"/>
      <c r="F62" s="458"/>
      <c r="G62" s="459"/>
      <c r="H62" s="424"/>
      <c r="I62" s="424"/>
      <c r="J62" s="424"/>
      <c r="K62" s="424"/>
      <c r="L62" s="424"/>
      <c r="M62" s="424"/>
      <c r="N62" s="501"/>
      <c r="O62" s="502"/>
      <c r="P62" s="502"/>
      <c r="Q62" s="503"/>
      <c r="R62" s="502"/>
      <c r="S62" s="430"/>
      <c r="T62" s="519"/>
      <c r="U62" s="520"/>
      <c r="V62" s="520"/>
      <c r="W62" s="521"/>
      <c r="X62" s="522"/>
      <c r="Y62" s="523"/>
      <c r="Z62" s="431">
        <f t="shared" si="3"/>
        <v>0</v>
      </c>
      <c r="AA62" s="432"/>
      <c r="AB62" s="432"/>
      <c r="AC62" s="432"/>
      <c r="AD62" s="432"/>
      <c r="AE62" s="47" t="s">
        <v>168</v>
      </c>
    </row>
    <row r="63" spans="1:42" ht="17.45" hidden="1" customHeight="1" outlineLevel="1">
      <c r="B63" s="483">
        <v>16</v>
      </c>
      <c r="C63" s="484"/>
      <c r="D63" s="458"/>
      <c r="E63" s="458"/>
      <c r="F63" s="458"/>
      <c r="G63" s="459"/>
      <c r="H63" s="424"/>
      <c r="I63" s="424"/>
      <c r="J63" s="424"/>
      <c r="K63" s="424"/>
      <c r="L63" s="424"/>
      <c r="M63" s="424"/>
      <c r="N63" s="501"/>
      <c r="O63" s="502"/>
      <c r="P63" s="502"/>
      <c r="Q63" s="503"/>
      <c r="R63" s="502"/>
      <c r="S63" s="430"/>
      <c r="T63" s="519"/>
      <c r="U63" s="520"/>
      <c r="V63" s="520"/>
      <c r="W63" s="521"/>
      <c r="X63" s="522"/>
      <c r="Y63" s="523"/>
      <c r="Z63" s="431">
        <f t="shared" si="3"/>
        <v>0</v>
      </c>
      <c r="AA63" s="432"/>
      <c r="AB63" s="432"/>
      <c r="AC63" s="432"/>
      <c r="AD63" s="432"/>
      <c r="AE63" s="47" t="s">
        <v>168</v>
      </c>
    </row>
    <row r="64" spans="1:42" s="60" customFormat="1" ht="17.45" hidden="1" customHeight="1" outlineLevel="1">
      <c r="B64" s="483">
        <v>17</v>
      </c>
      <c r="C64" s="484"/>
      <c r="D64" s="458"/>
      <c r="E64" s="458"/>
      <c r="F64" s="458"/>
      <c r="G64" s="459"/>
      <c r="H64" s="424"/>
      <c r="I64" s="424"/>
      <c r="J64" s="424"/>
      <c r="K64" s="424"/>
      <c r="L64" s="424"/>
      <c r="M64" s="424"/>
      <c r="N64" s="501"/>
      <c r="O64" s="502"/>
      <c r="P64" s="502"/>
      <c r="Q64" s="503"/>
      <c r="R64" s="502"/>
      <c r="S64" s="430"/>
      <c r="T64" s="519"/>
      <c r="U64" s="520"/>
      <c r="V64" s="520"/>
      <c r="W64" s="521"/>
      <c r="X64" s="522"/>
      <c r="Y64" s="523"/>
      <c r="Z64" s="431">
        <f t="shared" si="3"/>
        <v>0</v>
      </c>
      <c r="AA64" s="432"/>
      <c r="AB64" s="432"/>
      <c r="AC64" s="432"/>
      <c r="AD64" s="432"/>
      <c r="AE64" s="47" t="s">
        <v>168</v>
      </c>
    </row>
    <row r="65" spans="1:37" ht="17.45" hidden="1" customHeight="1" outlineLevel="1">
      <c r="B65" s="483">
        <v>18</v>
      </c>
      <c r="C65" s="484"/>
      <c r="D65" s="458"/>
      <c r="E65" s="458"/>
      <c r="F65" s="458"/>
      <c r="G65" s="459"/>
      <c r="H65" s="424"/>
      <c r="I65" s="424"/>
      <c r="J65" s="424"/>
      <c r="K65" s="424"/>
      <c r="L65" s="424"/>
      <c r="M65" s="424"/>
      <c r="N65" s="501"/>
      <c r="O65" s="502"/>
      <c r="P65" s="502"/>
      <c r="Q65" s="503"/>
      <c r="R65" s="502"/>
      <c r="S65" s="430"/>
      <c r="T65" s="519"/>
      <c r="U65" s="520"/>
      <c r="V65" s="520"/>
      <c r="W65" s="521"/>
      <c r="X65" s="522"/>
      <c r="Y65" s="523"/>
      <c r="Z65" s="431">
        <f t="shared" si="3"/>
        <v>0</v>
      </c>
      <c r="AA65" s="432"/>
      <c r="AB65" s="432"/>
      <c r="AC65" s="432"/>
      <c r="AD65" s="432"/>
      <c r="AE65" s="47" t="s">
        <v>168</v>
      </c>
    </row>
    <row r="66" spans="1:37" ht="17.45" hidden="1" customHeight="1" outlineLevel="1">
      <c r="B66" s="483">
        <v>19</v>
      </c>
      <c r="C66" s="484"/>
      <c r="D66" s="458"/>
      <c r="E66" s="458"/>
      <c r="F66" s="458"/>
      <c r="G66" s="459"/>
      <c r="H66" s="424"/>
      <c r="I66" s="424"/>
      <c r="J66" s="424"/>
      <c r="K66" s="424"/>
      <c r="L66" s="424"/>
      <c r="M66" s="424"/>
      <c r="N66" s="501"/>
      <c r="O66" s="502"/>
      <c r="P66" s="502"/>
      <c r="Q66" s="503"/>
      <c r="R66" s="502"/>
      <c r="S66" s="430"/>
      <c r="T66" s="519"/>
      <c r="U66" s="520"/>
      <c r="V66" s="520"/>
      <c r="W66" s="521"/>
      <c r="X66" s="522"/>
      <c r="Y66" s="523"/>
      <c r="Z66" s="431">
        <f t="shared" si="3"/>
        <v>0</v>
      </c>
      <c r="AA66" s="432"/>
      <c r="AB66" s="432"/>
      <c r="AC66" s="432"/>
      <c r="AD66" s="432"/>
      <c r="AE66" s="47" t="s">
        <v>168</v>
      </c>
    </row>
    <row r="67" spans="1:37" ht="17.45" hidden="1" customHeight="1" outlineLevel="1">
      <c r="B67" s="483">
        <v>20</v>
      </c>
      <c r="C67" s="484"/>
      <c r="D67" s="458"/>
      <c r="E67" s="458"/>
      <c r="F67" s="458"/>
      <c r="G67" s="459"/>
      <c r="H67" s="424"/>
      <c r="I67" s="424"/>
      <c r="J67" s="424"/>
      <c r="K67" s="424"/>
      <c r="L67" s="424"/>
      <c r="M67" s="424"/>
      <c r="N67" s="501"/>
      <c r="O67" s="502"/>
      <c r="P67" s="502"/>
      <c r="Q67" s="503"/>
      <c r="R67" s="502"/>
      <c r="S67" s="430"/>
      <c r="T67" s="519"/>
      <c r="U67" s="520"/>
      <c r="V67" s="520"/>
      <c r="W67" s="521"/>
      <c r="X67" s="522"/>
      <c r="Y67" s="523"/>
      <c r="Z67" s="431">
        <f t="shared" si="3"/>
        <v>0</v>
      </c>
      <c r="AA67" s="432"/>
      <c r="AB67" s="432"/>
      <c r="AC67" s="432"/>
      <c r="AD67" s="432"/>
      <c r="AE67" s="47" t="s">
        <v>168</v>
      </c>
    </row>
    <row r="68" spans="1:37" ht="17.45" hidden="1" customHeight="1" outlineLevel="1">
      <c r="B68" s="483">
        <v>21</v>
      </c>
      <c r="C68" s="484"/>
      <c r="D68" s="458"/>
      <c r="E68" s="458"/>
      <c r="F68" s="458"/>
      <c r="G68" s="459"/>
      <c r="H68" s="424"/>
      <c r="I68" s="424"/>
      <c r="J68" s="424"/>
      <c r="K68" s="424"/>
      <c r="L68" s="424"/>
      <c r="M68" s="424"/>
      <c r="N68" s="501"/>
      <c r="O68" s="502"/>
      <c r="P68" s="502"/>
      <c r="Q68" s="503"/>
      <c r="R68" s="502"/>
      <c r="S68" s="430"/>
      <c r="T68" s="519"/>
      <c r="U68" s="520"/>
      <c r="V68" s="520"/>
      <c r="W68" s="521"/>
      <c r="X68" s="522"/>
      <c r="Y68" s="523"/>
      <c r="Z68" s="431">
        <f t="shared" si="3"/>
        <v>0</v>
      </c>
      <c r="AA68" s="432"/>
      <c r="AB68" s="432"/>
      <c r="AC68" s="432"/>
      <c r="AD68" s="432"/>
      <c r="AE68" s="47" t="s">
        <v>168</v>
      </c>
    </row>
    <row r="69" spans="1:37" ht="17.45" hidden="1" customHeight="1" outlineLevel="1">
      <c r="B69" s="483">
        <v>22</v>
      </c>
      <c r="C69" s="484"/>
      <c r="D69" s="458"/>
      <c r="E69" s="458"/>
      <c r="F69" s="458"/>
      <c r="G69" s="459"/>
      <c r="H69" s="424"/>
      <c r="I69" s="424"/>
      <c r="J69" s="424"/>
      <c r="K69" s="424"/>
      <c r="L69" s="424"/>
      <c r="M69" s="424"/>
      <c r="N69" s="501"/>
      <c r="O69" s="502"/>
      <c r="P69" s="502"/>
      <c r="Q69" s="503"/>
      <c r="R69" s="502"/>
      <c r="S69" s="430"/>
      <c r="T69" s="519"/>
      <c r="U69" s="520"/>
      <c r="V69" s="520"/>
      <c r="W69" s="521"/>
      <c r="X69" s="522"/>
      <c r="Y69" s="523"/>
      <c r="Z69" s="431">
        <f t="shared" si="3"/>
        <v>0</v>
      </c>
      <c r="AA69" s="432"/>
      <c r="AB69" s="432"/>
      <c r="AC69" s="432"/>
      <c r="AD69" s="432"/>
      <c r="AE69" s="47" t="s">
        <v>168</v>
      </c>
    </row>
    <row r="70" spans="1:37" ht="17.45" hidden="1" customHeight="1" outlineLevel="1">
      <c r="B70" s="483">
        <v>23</v>
      </c>
      <c r="C70" s="484"/>
      <c r="D70" s="458"/>
      <c r="E70" s="458"/>
      <c r="F70" s="458"/>
      <c r="G70" s="459"/>
      <c r="H70" s="424"/>
      <c r="I70" s="424"/>
      <c r="J70" s="424"/>
      <c r="K70" s="424"/>
      <c r="L70" s="424"/>
      <c r="M70" s="424"/>
      <c r="N70" s="501"/>
      <c r="O70" s="502"/>
      <c r="P70" s="502"/>
      <c r="Q70" s="503"/>
      <c r="R70" s="502"/>
      <c r="S70" s="430"/>
      <c r="T70" s="519"/>
      <c r="U70" s="520"/>
      <c r="V70" s="520"/>
      <c r="W70" s="521"/>
      <c r="X70" s="522"/>
      <c r="Y70" s="523"/>
      <c r="Z70" s="431">
        <f t="shared" si="3"/>
        <v>0</v>
      </c>
      <c r="AA70" s="432"/>
      <c r="AB70" s="432"/>
      <c r="AC70" s="432"/>
      <c r="AD70" s="432"/>
      <c r="AE70" s="47" t="s">
        <v>168</v>
      </c>
    </row>
    <row r="71" spans="1:37" ht="17.45" hidden="1" customHeight="1" outlineLevel="1">
      <c r="B71" s="483">
        <v>24</v>
      </c>
      <c r="C71" s="484"/>
      <c r="D71" s="458"/>
      <c r="E71" s="458"/>
      <c r="F71" s="458"/>
      <c r="G71" s="459"/>
      <c r="H71" s="424"/>
      <c r="I71" s="424"/>
      <c r="J71" s="424"/>
      <c r="K71" s="424"/>
      <c r="L71" s="424"/>
      <c r="M71" s="424"/>
      <c r="N71" s="501"/>
      <c r="O71" s="502"/>
      <c r="P71" s="502"/>
      <c r="Q71" s="503"/>
      <c r="R71" s="502"/>
      <c r="S71" s="430"/>
      <c r="T71" s="519"/>
      <c r="U71" s="520"/>
      <c r="V71" s="520"/>
      <c r="W71" s="521"/>
      <c r="X71" s="522"/>
      <c r="Y71" s="523"/>
      <c r="Z71" s="431">
        <f t="shared" si="3"/>
        <v>0</v>
      </c>
      <c r="AA71" s="432"/>
      <c r="AB71" s="432"/>
      <c r="AC71" s="432"/>
      <c r="AD71" s="432"/>
      <c r="AE71" s="47" t="s">
        <v>168</v>
      </c>
    </row>
    <row r="72" spans="1:37" ht="17.45" customHeight="1" collapsed="1" thickBot="1">
      <c r="B72" s="515">
        <v>25</v>
      </c>
      <c r="C72" s="516"/>
      <c r="D72" s="449"/>
      <c r="E72" s="449"/>
      <c r="F72" s="449"/>
      <c r="G72" s="450"/>
      <c r="H72" s="406"/>
      <c r="I72" s="406"/>
      <c r="J72" s="406"/>
      <c r="K72" s="406"/>
      <c r="L72" s="406"/>
      <c r="M72" s="406"/>
      <c r="N72" s="524"/>
      <c r="O72" s="525"/>
      <c r="P72" s="525"/>
      <c r="Q72" s="526"/>
      <c r="R72" s="525"/>
      <c r="S72" s="412"/>
      <c r="T72" s="527"/>
      <c r="U72" s="528"/>
      <c r="V72" s="528"/>
      <c r="W72" s="529"/>
      <c r="X72" s="530"/>
      <c r="Y72" s="531"/>
      <c r="Z72" s="413">
        <f>X72*T72</f>
        <v>0</v>
      </c>
      <c r="AA72" s="414"/>
      <c r="AB72" s="414"/>
      <c r="AC72" s="414"/>
      <c r="AD72" s="414"/>
      <c r="AE72" s="52" t="s">
        <v>168</v>
      </c>
    </row>
    <row r="73" spans="1:37" ht="21.2" customHeight="1" thickTop="1" thickBot="1">
      <c r="B73" s="504" t="s">
        <v>284</v>
      </c>
      <c r="C73" s="505"/>
      <c r="D73" s="505"/>
      <c r="E73" s="505"/>
      <c r="F73" s="505"/>
      <c r="G73" s="505"/>
      <c r="H73" s="505"/>
      <c r="I73" s="505"/>
      <c r="J73" s="505"/>
      <c r="K73" s="505"/>
      <c r="L73" s="505"/>
      <c r="M73" s="505"/>
      <c r="N73" s="505"/>
      <c r="O73" s="505"/>
      <c r="P73" s="505"/>
      <c r="Q73" s="505"/>
      <c r="R73" s="505"/>
      <c r="S73" s="505"/>
      <c r="T73" s="505"/>
      <c r="U73" s="505"/>
      <c r="V73" s="505"/>
      <c r="W73" s="505"/>
      <c r="X73" s="505"/>
      <c r="Y73" s="506"/>
      <c r="Z73" s="418">
        <f>SUM(Z48:AD72)</f>
        <v>0</v>
      </c>
      <c r="AA73" s="419"/>
      <c r="AB73" s="419"/>
      <c r="AC73" s="419"/>
      <c r="AD73" s="419"/>
      <c r="AE73" s="54" t="s">
        <v>168</v>
      </c>
    </row>
    <row r="74" spans="1:37" s="38" customFormat="1" ht="21.2" customHeight="1" thickBot="1">
      <c r="A74" s="62"/>
      <c r="B74" s="39" t="s">
        <v>238</v>
      </c>
      <c r="C74" s="40"/>
      <c r="D74" s="40"/>
      <c r="E74" s="40"/>
      <c r="F74" s="40"/>
      <c r="G74" s="40"/>
      <c r="H74" s="40"/>
      <c r="I74" s="40"/>
      <c r="J74" s="40"/>
      <c r="K74" s="40"/>
      <c r="L74" s="40"/>
      <c r="M74" s="71" t="s">
        <v>184</v>
      </c>
      <c r="N74" s="40"/>
      <c r="O74" s="40"/>
      <c r="P74" s="40"/>
      <c r="Q74" s="40"/>
      <c r="R74" s="40"/>
      <c r="S74" s="40"/>
      <c r="T74" s="40"/>
      <c r="U74" s="40"/>
      <c r="V74" s="40"/>
      <c r="W74" s="40"/>
      <c r="X74" s="40"/>
      <c r="Y74" s="40"/>
      <c r="Z74" s="63"/>
      <c r="AA74" s="63"/>
      <c r="AB74" s="63"/>
      <c r="AC74" s="63"/>
      <c r="AD74" s="63"/>
      <c r="AE74" s="40"/>
      <c r="AF74" s="62"/>
      <c r="AG74" s="62"/>
      <c r="AH74" s="62"/>
      <c r="AI74" s="62"/>
      <c r="AJ74" s="62"/>
      <c r="AK74" s="62"/>
    </row>
    <row r="75" spans="1:37" ht="13.7" customHeight="1">
      <c r="B75" s="532" t="s">
        <v>185</v>
      </c>
      <c r="C75" s="533"/>
      <c r="D75" s="533"/>
      <c r="E75" s="533"/>
      <c r="F75" s="533"/>
      <c r="G75" s="437" t="s">
        <v>186</v>
      </c>
      <c r="H75" s="438"/>
      <c r="I75" s="438"/>
      <c r="J75" s="444"/>
      <c r="K75" s="437" t="s">
        <v>187</v>
      </c>
      <c r="L75" s="438"/>
      <c r="M75" s="438"/>
      <c r="N75" s="444"/>
      <c r="O75" s="437" t="s">
        <v>188</v>
      </c>
      <c r="P75" s="438"/>
      <c r="Q75" s="438"/>
      <c r="R75" s="444"/>
      <c r="S75" s="437" t="s">
        <v>189</v>
      </c>
      <c r="T75" s="438"/>
      <c r="U75" s="438"/>
      <c r="V75" s="444"/>
      <c r="W75" s="437" t="s">
        <v>190</v>
      </c>
      <c r="X75" s="438"/>
      <c r="Y75" s="438"/>
      <c r="Z75" s="444"/>
      <c r="AA75" s="437" t="s">
        <v>191</v>
      </c>
      <c r="AB75" s="438"/>
      <c r="AC75" s="438"/>
      <c r="AD75" s="442"/>
      <c r="AE75" s="40"/>
    </row>
    <row r="76" spans="1:37" ht="21.75" customHeight="1">
      <c r="B76" s="534" t="s">
        <v>192</v>
      </c>
      <c r="C76" s="536" t="s">
        <v>193</v>
      </c>
      <c r="D76" s="536"/>
      <c r="E76" s="536"/>
      <c r="F76" s="536"/>
      <c r="G76" s="537"/>
      <c r="H76" s="458"/>
      <c r="I76" s="458"/>
      <c r="J76" s="459"/>
      <c r="K76" s="537"/>
      <c r="L76" s="458"/>
      <c r="M76" s="458"/>
      <c r="N76" s="459"/>
      <c r="O76" s="537"/>
      <c r="P76" s="458"/>
      <c r="Q76" s="458"/>
      <c r="R76" s="459"/>
      <c r="S76" s="537"/>
      <c r="T76" s="458"/>
      <c r="U76" s="458"/>
      <c r="V76" s="459"/>
      <c r="W76" s="537"/>
      <c r="X76" s="458"/>
      <c r="Y76" s="458"/>
      <c r="Z76" s="459"/>
      <c r="AA76" s="537"/>
      <c r="AB76" s="458"/>
      <c r="AC76" s="458"/>
      <c r="AD76" s="543"/>
      <c r="AE76" s="40"/>
    </row>
    <row r="77" spans="1:37" ht="21.75" customHeight="1">
      <c r="B77" s="534"/>
      <c r="C77" s="538" t="s">
        <v>194</v>
      </c>
      <c r="D77" s="539"/>
      <c r="E77" s="539"/>
      <c r="F77" s="540"/>
      <c r="G77" s="544" t="str">
        <f>IF(G76="甲地方",10900,IF(G76="乙地方",9800,""))</f>
        <v/>
      </c>
      <c r="H77" s="545"/>
      <c r="I77" s="545"/>
      <c r="J77" s="72" t="s">
        <v>159</v>
      </c>
      <c r="K77" s="544" t="str">
        <f>IF(K76="甲地方",10900,IF(K76="乙地方",9800,""))</f>
        <v/>
      </c>
      <c r="L77" s="545"/>
      <c r="M77" s="545"/>
      <c r="N77" s="72" t="s">
        <v>159</v>
      </c>
      <c r="O77" s="544" t="str">
        <f>IF(O76="甲地方",10900,IF(O76="乙地方",9800,""))</f>
        <v/>
      </c>
      <c r="P77" s="545"/>
      <c r="Q77" s="545"/>
      <c r="R77" s="72" t="s">
        <v>159</v>
      </c>
      <c r="S77" s="544" t="str">
        <f>IF(S76="甲地方",10900,IF(S76="乙地方",9800,""))</f>
        <v/>
      </c>
      <c r="T77" s="545"/>
      <c r="U77" s="545"/>
      <c r="V77" s="72" t="s">
        <v>159</v>
      </c>
      <c r="W77" s="544" t="str">
        <f>IF(W76="甲地方",10900,IF(W76="乙地方",9800,""))</f>
        <v/>
      </c>
      <c r="X77" s="545"/>
      <c r="Y77" s="545"/>
      <c r="Z77" s="72" t="s">
        <v>159</v>
      </c>
      <c r="AA77" s="544" t="str">
        <f>IF(AA76="甲地方",10900,IF(AA76="乙地方",9800,""))</f>
        <v/>
      </c>
      <c r="AB77" s="545"/>
      <c r="AC77" s="545"/>
      <c r="AD77" s="73" t="s">
        <v>159</v>
      </c>
      <c r="AE77" s="40"/>
    </row>
    <row r="78" spans="1:37" ht="21.75" customHeight="1">
      <c r="B78" s="534"/>
      <c r="C78" s="538" t="s">
        <v>287</v>
      </c>
      <c r="D78" s="539"/>
      <c r="E78" s="539"/>
      <c r="F78" s="540"/>
      <c r="G78" s="541"/>
      <c r="H78" s="542"/>
      <c r="I78" s="542"/>
      <c r="J78" s="90" t="s">
        <v>243</v>
      </c>
      <c r="K78" s="541"/>
      <c r="L78" s="542"/>
      <c r="M78" s="542"/>
      <c r="N78" s="90" t="s">
        <v>243</v>
      </c>
      <c r="O78" s="541"/>
      <c r="P78" s="542"/>
      <c r="Q78" s="542"/>
      <c r="R78" s="90" t="s">
        <v>243</v>
      </c>
      <c r="S78" s="541"/>
      <c r="T78" s="542"/>
      <c r="U78" s="542"/>
      <c r="V78" s="90" t="s">
        <v>243</v>
      </c>
      <c r="W78" s="541"/>
      <c r="X78" s="542"/>
      <c r="Y78" s="542"/>
      <c r="Z78" s="90" t="s">
        <v>243</v>
      </c>
      <c r="AA78" s="541"/>
      <c r="AB78" s="542"/>
      <c r="AC78" s="542"/>
      <c r="AD78" s="92" t="s">
        <v>243</v>
      </c>
      <c r="AE78" s="40"/>
    </row>
    <row r="79" spans="1:37" ht="21.75" customHeight="1" thickBot="1">
      <c r="B79" s="535"/>
      <c r="C79" s="550" t="s">
        <v>195</v>
      </c>
      <c r="D79" s="551"/>
      <c r="E79" s="551"/>
      <c r="F79" s="552"/>
      <c r="G79" s="553" t="str">
        <f>IFERROR(G77*G78,"")</f>
        <v/>
      </c>
      <c r="H79" s="554"/>
      <c r="I79" s="554"/>
      <c r="J79" s="74" t="s">
        <v>159</v>
      </c>
      <c r="K79" s="553" t="str">
        <f>IFERROR(K77*K78,"")</f>
        <v/>
      </c>
      <c r="L79" s="554"/>
      <c r="M79" s="554"/>
      <c r="N79" s="74" t="s">
        <v>159</v>
      </c>
      <c r="O79" s="553" t="str">
        <f>IFERROR(O77*O78,"")</f>
        <v/>
      </c>
      <c r="P79" s="554"/>
      <c r="Q79" s="554"/>
      <c r="R79" s="74" t="s">
        <v>159</v>
      </c>
      <c r="S79" s="553" t="str">
        <f>IFERROR(S77*S78,"")</f>
        <v/>
      </c>
      <c r="T79" s="554"/>
      <c r="U79" s="554"/>
      <c r="V79" s="74" t="s">
        <v>159</v>
      </c>
      <c r="W79" s="553" t="str">
        <f>IFERROR(W77*W78,"")</f>
        <v/>
      </c>
      <c r="X79" s="554"/>
      <c r="Y79" s="554"/>
      <c r="Z79" s="74" t="s">
        <v>159</v>
      </c>
      <c r="AA79" s="553" t="str">
        <f>IFERROR(AA77*AA78,"")</f>
        <v/>
      </c>
      <c r="AB79" s="554"/>
      <c r="AC79" s="554"/>
      <c r="AD79" s="75" t="s">
        <v>159</v>
      </c>
      <c r="AE79" s="40"/>
    </row>
    <row r="80" spans="1:37" ht="21.75" customHeight="1" thickTop="1">
      <c r="B80" s="563" t="s">
        <v>196</v>
      </c>
      <c r="C80" s="547" t="s">
        <v>197</v>
      </c>
      <c r="D80" s="547"/>
      <c r="E80" s="547"/>
      <c r="F80" s="547"/>
      <c r="G80" s="548">
        <v>1100</v>
      </c>
      <c r="H80" s="549"/>
      <c r="I80" s="549"/>
      <c r="J80" s="76" t="s">
        <v>159</v>
      </c>
      <c r="K80" s="548">
        <v>1100</v>
      </c>
      <c r="L80" s="549"/>
      <c r="M80" s="549"/>
      <c r="N80" s="76" t="s">
        <v>159</v>
      </c>
      <c r="O80" s="548">
        <v>1100</v>
      </c>
      <c r="P80" s="549"/>
      <c r="Q80" s="549"/>
      <c r="R80" s="76" t="s">
        <v>159</v>
      </c>
      <c r="S80" s="548">
        <v>1100</v>
      </c>
      <c r="T80" s="549"/>
      <c r="U80" s="549"/>
      <c r="V80" s="76" t="s">
        <v>159</v>
      </c>
      <c r="W80" s="548">
        <v>1100</v>
      </c>
      <c r="X80" s="549"/>
      <c r="Y80" s="549"/>
      <c r="Z80" s="76" t="s">
        <v>159</v>
      </c>
      <c r="AA80" s="566">
        <v>1100</v>
      </c>
      <c r="AB80" s="567"/>
      <c r="AC80" s="567"/>
      <c r="AD80" s="95" t="s">
        <v>159</v>
      </c>
      <c r="AE80" s="40"/>
    </row>
    <row r="81" spans="1:38" ht="21.75" customHeight="1">
      <c r="B81" s="564"/>
      <c r="C81" s="538" t="s">
        <v>287</v>
      </c>
      <c r="D81" s="539"/>
      <c r="E81" s="539"/>
      <c r="F81" s="540"/>
      <c r="G81" s="546"/>
      <c r="H81" s="421"/>
      <c r="I81" s="421"/>
      <c r="J81" s="77" t="s">
        <v>242</v>
      </c>
      <c r="K81" s="546"/>
      <c r="L81" s="421"/>
      <c r="M81" s="421"/>
      <c r="N81" s="77" t="s">
        <v>242</v>
      </c>
      <c r="O81" s="546"/>
      <c r="P81" s="421"/>
      <c r="Q81" s="421"/>
      <c r="R81" s="77" t="s">
        <v>242</v>
      </c>
      <c r="S81" s="546"/>
      <c r="T81" s="421"/>
      <c r="U81" s="421"/>
      <c r="V81" s="77" t="s">
        <v>242</v>
      </c>
      <c r="W81" s="546"/>
      <c r="X81" s="421"/>
      <c r="Y81" s="421"/>
      <c r="Z81" s="77" t="s">
        <v>242</v>
      </c>
      <c r="AA81" s="546"/>
      <c r="AB81" s="421"/>
      <c r="AC81" s="421"/>
      <c r="AD81" s="96" t="s">
        <v>242</v>
      </c>
      <c r="AE81" s="40"/>
    </row>
    <row r="82" spans="1:38" ht="21.75" customHeight="1" thickBot="1">
      <c r="B82" s="565"/>
      <c r="C82" s="560" t="s">
        <v>198</v>
      </c>
      <c r="D82" s="561"/>
      <c r="E82" s="561"/>
      <c r="F82" s="562"/>
      <c r="G82" s="553">
        <f>G80*G81</f>
        <v>0</v>
      </c>
      <c r="H82" s="554"/>
      <c r="I82" s="554"/>
      <c r="J82" s="78" t="s">
        <v>159</v>
      </c>
      <c r="K82" s="553">
        <f>K80*K81</f>
        <v>0</v>
      </c>
      <c r="L82" s="554"/>
      <c r="M82" s="554"/>
      <c r="N82" s="78" t="s">
        <v>159</v>
      </c>
      <c r="O82" s="553">
        <f>O80*O81</f>
        <v>0</v>
      </c>
      <c r="P82" s="554"/>
      <c r="Q82" s="554"/>
      <c r="R82" s="78" t="s">
        <v>159</v>
      </c>
      <c r="S82" s="553">
        <f>S80*S81</f>
        <v>0</v>
      </c>
      <c r="T82" s="554"/>
      <c r="U82" s="554"/>
      <c r="V82" s="78" t="s">
        <v>159</v>
      </c>
      <c r="W82" s="553">
        <f>W80*W81</f>
        <v>0</v>
      </c>
      <c r="X82" s="554"/>
      <c r="Y82" s="554"/>
      <c r="Z82" s="78" t="s">
        <v>159</v>
      </c>
      <c r="AA82" s="553">
        <f>AA80*AA81</f>
        <v>0</v>
      </c>
      <c r="AB82" s="554"/>
      <c r="AC82" s="554"/>
      <c r="AD82" s="79" t="s">
        <v>159</v>
      </c>
      <c r="AE82" s="40"/>
    </row>
    <row r="83" spans="1:38" ht="42" customHeight="1" thickTop="1" thickBot="1">
      <c r="B83" s="555" t="s">
        <v>285</v>
      </c>
      <c r="C83" s="556"/>
      <c r="D83" s="556"/>
      <c r="E83" s="556"/>
      <c r="F83" s="557"/>
      <c r="G83" s="558">
        <f>IFERROR(G79+G82,G82)</f>
        <v>0</v>
      </c>
      <c r="H83" s="559"/>
      <c r="I83" s="559"/>
      <c r="J83" s="80" t="s">
        <v>159</v>
      </c>
      <c r="K83" s="558">
        <f>IFERROR(K79+K82,K82)</f>
        <v>0</v>
      </c>
      <c r="L83" s="559"/>
      <c r="M83" s="559"/>
      <c r="N83" s="80" t="s">
        <v>159</v>
      </c>
      <c r="O83" s="558">
        <f>IFERROR(O79+O82,O82)</f>
        <v>0</v>
      </c>
      <c r="P83" s="559"/>
      <c r="Q83" s="559"/>
      <c r="R83" s="80" t="s">
        <v>159</v>
      </c>
      <c r="S83" s="558">
        <f>IFERROR(S79+S82,S82)</f>
        <v>0</v>
      </c>
      <c r="T83" s="559"/>
      <c r="U83" s="559"/>
      <c r="V83" s="80" t="s">
        <v>159</v>
      </c>
      <c r="W83" s="558">
        <f>IFERROR(W79+W82,W82)</f>
        <v>0</v>
      </c>
      <c r="X83" s="559"/>
      <c r="Y83" s="559"/>
      <c r="Z83" s="80" t="s">
        <v>159</v>
      </c>
      <c r="AA83" s="558">
        <f>IFERROR(AA79+AA82,AA82)</f>
        <v>0</v>
      </c>
      <c r="AB83" s="559"/>
      <c r="AC83" s="559"/>
      <c r="AD83" s="81" t="s">
        <v>159</v>
      </c>
      <c r="AE83" s="40"/>
    </row>
    <row r="84" spans="1:38" ht="16.5" customHeight="1">
      <c r="B84" s="70"/>
      <c r="C84" s="70"/>
      <c r="D84" s="70"/>
      <c r="E84" s="70"/>
      <c r="F84" s="70"/>
      <c r="G84" s="57"/>
      <c r="H84" s="57"/>
      <c r="I84" s="57"/>
      <c r="J84" s="57"/>
      <c r="K84" s="57"/>
      <c r="L84" s="57"/>
      <c r="M84" s="57"/>
      <c r="N84" s="57"/>
      <c r="O84" s="57"/>
      <c r="P84" s="57"/>
      <c r="Q84" s="57"/>
      <c r="R84" s="57"/>
      <c r="S84" s="57"/>
      <c r="T84" s="57"/>
      <c r="U84" s="57"/>
      <c r="V84" s="57"/>
      <c r="W84" s="57"/>
      <c r="X84" s="57"/>
      <c r="Y84" s="57"/>
      <c r="Z84" s="57"/>
      <c r="AA84" s="57"/>
      <c r="AB84" s="57"/>
      <c r="AC84" s="57"/>
      <c r="AD84" s="57"/>
      <c r="AE84" s="40"/>
    </row>
    <row r="85" spans="1:38" ht="24.75" thickBot="1">
      <c r="B85" s="39" t="s">
        <v>199</v>
      </c>
      <c r="C85" s="40"/>
      <c r="D85" s="40"/>
      <c r="E85" s="40"/>
      <c r="F85" s="40"/>
      <c r="G85" s="40"/>
      <c r="H85" s="40"/>
      <c r="I85" s="40"/>
      <c r="J85" s="40"/>
      <c r="K85" s="40"/>
      <c r="L85" s="40"/>
      <c r="M85" s="40"/>
      <c r="N85" s="63"/>
      <c r="O85" s="63"/>
      <c r="P85" s="63"/>
      <c r="Q85" s="63"/>
      <c r="R85" s="63"/>
      <c r="S85" s="40"/>
      <c r="T85" s="40"/>
      <c r="U85" s="40"/>
      <c r="V85" s="40"/>
      <c r="W85" s="40"/>
      <c r="X85" s="40"/>
      <c r="Y85" s="40"/>
      <c r="Z85" s="40"/>
      <c r="AA85" s="40"/>
      <c r="AB85" s="40"/>
      <c r="AC85" s="40"/>
      <c r="AD85" s="40"/>
      <c r="AE85" s="40"/>
    </row>
    <row r="86" spans="1:38" s="33" customFormat="1" ht="29.25" customHeight="1">
      <c r="A86" s="30"/>
      <c r="B86" s="470" t="s">
        <v>282</v>
      </c>
      <c r="C86" s="471"/>
      <c r="D86" s="471"/>
      <c r="E86" s="471"/>
      <c r="F86" s="471"/>
      <c r="G86" s="471"/>
      <c r="H86" s="471"/>
      <c r="I86" s="471"/>
      <c r="J86" s="471"/>
      <c r="K86" s="471"/>
      <c r="L86" s="471"/>
      <c r="M86" s="471"/>
      <c r="N86" s="471"/>
      <c r="O86" s="471"/>
      <c r="P86" s="471"/>
      <c r="Q86" s="471"/>
      <c r="R86" s="471"/>
      <c r="S86" s="471"/>
      <c r="T86" s="471"/>
      <c r="U86" s="471"/>
      <c r="V86" s="471"/>
      <c r="W86" s="472"/>
      <c r="X86" s="476"/>
      <c r="Y86" s="477"/>
      <c r="Z86" s="480" t="s">
        <v>205</v>
      </c>
      <c r="AA86" s="480"/>
      <c r="AB86" s="480"/>
      <c r="AC86" s="480"/>
      <c r="AD86" s="480"/>
      <c r="AE86" s="481"/>
      <c r="AF86" s="30"/>
      <c r="AG86" s="30"/>
      <c r="AH86" s="30"/>
      <c r="AI86" s="30"/>
      <c r="AJ86" s="30"/>
      <c r="AK86" s="30"/>
      <c r="AL86" s="30"/>
    </row>
    <row r="87" spans="1:38" s="33" customFormat="1" ht="27" customHeight="1">
      <c r="A87" s="34"/>
      <c r="B87" s="576"/>
      <c r="C87" s="577"/>
      <c r="D87" s="577"/>
      <c r="E87" s="577"/>
      <c r="F87" s="577"/>
      <c r="G87" s="577"/>
      <c r="H87" s="577"/>
      <c r="I87" s="577"/>
      <c r="J87" s="577"/>
      <c r="K87" s="577"/>
      <c r="L87" s="577"/>
      <c r="M87" s="577"/>
      <c r="N87" s="577"/>
      <c r="O87" s="577"/>
      <c r="P87" s="577"/>
      <c r="Q87" s="577"/>
      <c r="R87" s="577"/>
      <c r="S87" s="577"/>
      <c r="T87" s="577"/>
      <c r="U87" s="577"/>
      <c r="V87" s="577"/>
      <c r="W87" s="578"/>
      <c r="X87" s="579"/>
      <c r="Y87" s="580"/>
      <c r="Z87" s="581"/>
      <c r="AA87" s="581"/>
      <c r="AB87" s="581"/>
      <c r="AC87" s="581"/>
      <c r="AD87" s="581"/>
      <c r="AE87" s="91" t="s">
        <v>159</v>
      </c>
      <c r="AF87" s="30"/>
      <c r="AG87" s="30"/>
      <c r="AH87" s="30"/>
      <c r="AI87" s="30"/>
      <c r="AJ87" s="30"/>
      <c r="AK87" s="30"/>
      <c r="AL87" s="30"/>
    </row>
    <row r="88" spans="1:38" s="33" customFormat="1" ht="27" customHeight="1" thickBot="1">
      <c r="A88" s="34"/>
      <c r="B88" s="582" t="s">
        <v>244</v>
      </c>
      <c r="C88" s="583"/>
      <c r="D88" s="583"/>
      <c r="E88" s="583"/>
      <c r="F88" s="583"/>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585"/>
      <c r="AF88" s="30"/>
      <c r="AG88" s="30"/>
      <c r="AH88" s="30"/>
      <c r="AI88" s="30"/>
      <c r="AJ88" s="30"/>
      <c r="AK88" s="30"/>
      <c r="AL88" s="30"/>
    </row>
    <row r="89" spans="1:38" s="38" customFormat="1" ht="21.2" customHeight="1" thickBot="1">
      <c r="A89" s="62"/>
      <c r="B89" s="39" t="s">
        <v>277</v>
      </c>
      <c r="C89" s="40"/>
      <c r="D89" s="40"/>
      <c r="E89" s="40"/>
      <c r="F89" s="40"/>
      <c r="G89" s="40"/>
      <c r="H89" s="40"/>
      <c r="I89" s="40"/>
      <c r="J89" s="40"/>
      <c r="K89" s="40"/>
      <c r="L89" s="40"/>
      <c r="M89" s="40"/>
      <c r="N89" s="40"/>
      <c r="O89" s="40"/>
      <c r="P89" s="40"/>
      <c r="Q89" s="40"/>
      <c r="R89" s="40"/>
      <c r="S89" s="40"/>
      <c r="T89" s="40"/>
      <c r="U89" s="40"/>
      <c r="V89" s="40"/>
      <c r="W89" s="40"/>
      <c r="X89" s="40"/>
      <c r="Y89" s="40"/>
      <c r="Z89" s="63"/>
      <c r="AA89" s="63"/>
      <c r="AB89" s="63"/>
      <c r="AC89" s="63"/>
      <c r="AD89" s="63"/>
      <c r="AE89" s="40"/>
      <c r="AF89" s="62"/>
      <c r="AG89" s="62"/>
      <c r="AH89" s="62"/>
      <c r="AI89" s="62"/>
      <c r="AJ89" s="62"/>
      <c r="AK89" s="62"/>
    </row>
    <row r="90" spans="1:38" s="38" customFormat="1" ht="21.2" customHeight="1" thickBot="1">
      <c r="A90" s="62"/>
      <c r="B90" s="445" t="s">
        <v>234</v>
      </c>
      <c r="C90" s="446"/>
      <c r="D90" s="446"/>
      <c r="E90" s="446"/>
      <c r="F90" s="446"/>
      <c r="G90" s="447"/>
      <c r="H90" s="454"/>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6"/>
      <c r="AF90" s="62"/>
      <c r="AG90" s="62"/>
      <c r="AH90" s="62"/>
      <c r="AI90" s="62"/>
      <c r="AJ90" s="62"/>
      <c r="AK90" s="62"/>
    </row>
    <row r="91" spans="1:38" s="38" customFormat="1" ht="21.2" customHeight="1">
      <c r="A91" s="62"/>
      <c r="B91" s="443" t="s">
        <v>162</v>
      </c>
      <c r="C91" s="438"/>
      <c r="D91" s="438"/>
      <c r="E91" s="438"/>
      <c r="F91" s="438"/>
      <c r="G91" s="438"/>
      <c r="H91" s="437" t="s">
        <v>279</v>
      </c>
      <c r="I91" s="438"/>
      <c r="J91" s="438"/>
      <c r="K91" s="438"/>
      <c r="L91" s="438"/>
      <c r="M91" s="444"/>
      <c r="N91" s="436" t="s">
        <v>164</v>
      </c>
      <c r="O91" s="434"/>
      <c r="P91" s="434"/>
      <c r="Q91" s="434"/>
      <c r="R91" s="434"/>
      <c r="S91" s="435"/>
      <c r="T91" s="437" t="s">
        <v>201</v>
      </c>
      <c r="U91" s="438"/>
      <c r="V91" s="438"/>
      <c r="W91" s="439"/>
      <c r="X91" s="440" t="s">
        <v>202</v>
      </c>
      <c r="Y91" s="441"/>
      <c r="Z91" s="437" t="s">
        <v>167</v>
      </c>
      <c r="AA91" s="438"/>
      <c r="AB91" s="438"/>
      <c r="AC91" s="438"/>
      <c r="AD91" s="438"/>
      <c r="AE91" s="442"/>
      <c r="AF91" s="62"/>
      <c r="AG91" s="62"/>
      <c r="AH91" s="62"/>
      <c r="AI91" s="62"/>
      <c r="AJ91" s="62"/>
      <c r="AK91" s="62"/>
    </row>
    <row r="92" spans="1:38" s="33" customFormat="1" ht="18.75" customHeight="1">
      <c r="A92" s="30"/>
      <c r="B92" s="457"/>
      <c r="C92" s="458"/>
      <c r="D92" s="458"/>
      <c r="E92" s="458"/>
      <c r="F92" s="458"/>
      <c r="G92" s="459"/>
      <c r="H92" s="423"/>
      <c r="I92" s="424"/>
      <c r="J92" s="424"/>
      <c r="K92" s="424"/>
      <c r="L92" s="424"/>
      <c r="M92" s="425"/>
      <c r="N92" s="426"/>
      <c r="O92" s="427"/>
      <c r="P92" s="427"/>
      <c r="Q92" s="427"/>
      <c r="R92" s="427"/>
      <c r="S92" s="86" t="s">
        <v>168</v>
      </c>
      <c r="T92" s="426"/>
      <c r="U92" s="427"/>
      <c r="V92" s="427"/>
      <c r="W92" s="428"/>
      <c r="X92" s="429"/>
      <c r="Y92" s="430"/>
      <c r="Z92" s="431">
        <f>N92*T92</f>
        <v>0</v>
      </c>
      <c r="AA92" s="432"/>
      <c r="AB92" s="432"/>
      <c r="AC92" s="432"/>
      <c r="AD92" s="432"/>
      <c r="AE92" s="47" t="s">
        <v>168</v>
      </c>
      <c r="AF92" s="30"/>
      <c r="AG92" s="30"/>
      <c r="AH92" s="30"/>
      <c r="AI92" s="30"/>
      <c r="AJ92" s="30"/>
      <c r="AK92" s="30"/>
      <c r="AL92" s="30"/>
    </row>
    <row r="93" spans="1:38" s="33" customFormat="1" ht="18.75" customHeight="1">
      <c r="A93" s="30"/>
      <c r="B93" s="457"/>
      <c r="C93" s="458"/>
      <c r="D93" s="458"/>
      <c r="E93" s="458"/>
      <c r="F93" s="458"/>
      <c r="G93" s="459"/>
      <c r="H93" s="423"/>
      <c r="I93" s="424"/>
      <c r="J93" s="424"/>
      <c r="K93" s="424"/>
      <c r="L93" s="424"/>
      <c r="M93" s="425"/>
      <c r="N93" s="426"/>
      <c r="O93" s="427"/>
      <c r="P93" s="427"/>
      <c r="Q93" s="427"/>
      <c r="R93" s="427"/>
      <c r="S93" s="86" t="s">
        <v>168</v>
      </c>
      <c r="T93" s="426"/>
      <c r="U93" s="427"/>
      <c r="V93" s="427"/>
      <c r="W93" s="428"/>
      <c r="X93" s="429"/>
      <c r="Y93" s="430"/>
      <c r="Z93" s="431">
        <f t="shared" ref="Z93:Z95" si="4">N93*T93</f>
        <v>0</v>
      </c>
      <c r="AA93" s="432"/>
      <c r="AB93" s="432"/>
      <c r="AC93" s="432"/>
      <c r="AD93" s="432"/>
      <c r="AE93" s="47" t="s">
        <v>168</v>
      </c>
      <c r="AF93" s="30"/>
      <c r="AG93" s="30"/>
      <c r="AH93" s="30"/>
      <c r="AI93" s="30"/>
      <c r="AJ93" s="30"/>
      <c r="AK93" s="30"/>
      <c r="AL93" s="30"/>
    </row>
    <row r="94" spans="1:38" s="33" customFormat="1" ht="18.75" customHeight="1">
      <c r="A94" s="30"/>
      <c r="B94" s="457"/>
      <c r="C94" s="458"/>
      <c r="D94" s="458"/>
      <c r="E94" s="458"/>
      <c r="F94" s="458"/>
      <c r="G94" s="459"/>
      <c r="H94" s="423"/>
      <c r="I94" s="424"/>
      <c r="J94" s="424"/>
      <c r="K94" s="424"/>
      <c r="L94" s="424"/>
      <c r="M94" s="425"/>
      <c r="N94" s="426"/>
      <c r="O94" s="427"/>
      <c r="P94" s="427"/>
      <c r="Q94" s="427"/>
      <c r="R94" s="427"/>
      <c r="S94" s="86" t="s">
        <v>168</v>
      </c>
      <c r="T94" s="426"/>
      <c r="U94" s="427"/>
      <c r="V94" s="427"/>
      <c r="W94" s="428"/>
      <c r="X94" s="429"/>
      <c r="Y94" s="430"/>
      <c r="Z94" s="431">
        <f t="shared" si="4"/>
        <v>0</v>
      </c>
      <c r="AA94" s="432"/>
      <c r="AB94" s="432"/>
      <c r="AC94" s="432"/>
      <c r="AD94" s="432"/>
      <c r="AE94" s="47" t="s">
        <v>168</v>
      </c>
      <c r="AF94" s="30"/>
      <c r="AG94" s="30"/>
      <c r="AH94" s="30"/>
      <c r="AI94" s="30"/>
      <c r="AJ94" s="30"/>
      <c r="AK94" s="30"/>
      <c r="AL94" s="30"/>
    </row>
    <row r="95" spans="1:38" s="33" customFormat="1" ht="18.75" customHeight="1" thickBot="1">
      <c r="A95" s="30"/>
      <c r="B95" s="448"/>
      <c r="C95" s="449"/>
      <c r="D95" s="449"/>
      <c r="E95" s="449"/>
      <c r="F95" s="449"/>
      <c r="G95" s="450"/>
      <c r="H95" s="405"/>
      <c r="I95" s="406"/>
      <c r="J95" s="406"/>
      <c r="K95" s="406"/>
      <c r="L95" s="406"/>
      <c r="M95" s="407"/>
      <c r="N95" s="408"/>
      <c r="O95" s="409"/>
      <c r="P95" s="409"/>
      <c r="Q95" s="409"/>
      <c r="R95" s="409"/>
      <c r="S95" s="89" t="s">
        <v>168</v>
      </c>
      <c r="T95" s="408"/>
      <c r="U95" s="409"/>
      <c r="V95" s="409"/>
      <c r="W95" s="410"/>
      <c r="X95" s="411"/>
      <c r="Y95" s="412"/>
      <c r="Z95" s="413">
        <f t="shared" si="4"/>
        <v>0</v>
      </c>
      <c r="AA95" s="414"/>
      <c r="AB95" s="414"/>
      <c r="AC95" s="414"/>
      <c r="AD95" s="414"/>
      <c r="AE95" s="52" t="s">
        <v>168</v>
      </c>
      <c r="AF95" s="30"/>
      <c r="AG95" s="30"/>
      <c r="AH95" s="30"/>
      <c r="AI95" s="30"/>
      <c r="AJ95" s="30"/>
      <c r="AK95" s="30"/>
      <c r="AL95" s="30"/>
    </row>
    <row r="96" spans="1:38" s="33" customFormat="1" ht="27" customHeight="1" thickTop="1" thickBot="1">
      <c r="A96" s="30"/>
      <c r="B96" s="415" t="s">
        <v>278</v>
      </c>
      <c r="C96" s="416"/>
      <c r="D96" s="416"/>
      <c r="E96" s="416"/>
      <c r="F96" s="416"/>
      <c r="G96" s="416"/>
      <c r="H96" s="416"/>
      <c r="I96" s="416"/>
      <c r="J96" s="416"/>
      <c r="K96" s="416"/>
      <c r="L96" s="416"/>
      <c r="M96" s="416"/>
      <c r="N96" s="416"/>
      <c r="O96" s="416"/>
      <c r="P96" s="416"/>
      <c r="Q96" s="416"/>
      <c r="R96" s="416"/>
      <c r="S96" s="416"/>
      <c r="T96" s="416"/>
      <c r="U96" s="416"/>
      <c r="V96" s="416"/>
      <c r="W96" s="416"/>
      <c r="X96" s="416"/>
      <c r="Y96" s="417"/>
      <c r="Z96" s="418">
        <f>SUM(Z92:AD95)</f>
        <v>0</v>
      </c>
      <c r="AA96" s="419"/>
      <c r="AB96" s="419"/>
      <c r="AC96" s="419"/>
      <c r="AD96" s="419"/>
      <c r="AE96" s="54" t="s">
        <v>168</v>
      </c>
      <c r="AF96" s="30"/>
      <c r="AG96" s="30"/>
      <c r="AH96" s="30"/>
      <c r="AI96" s="30"/>
      <c r="AJ96" s="30"/>
      <c r="AK96" s="30"/>
      <c r="AL96" s="30"/>
    </row>
    <row r="97" spans="1:38" s="38" customFormat="1" ht="21.2" customHeight="1" thickBot="1">
      <c r="A97" s="62"/>
      <c r="B97" s="39" t="s">
        <v>271</v>
      </c>
      <c r="C97" s="40"/>
      <c r="D97" s="40"/>
      <c r="E97" s="40"/>
      <c r="F97" s="40"/>
      <c r="G97" s="40"/>
      <c r="H97" s="40"/>
      <c r="I97" s="40"/>
      <c r="J97" s="40"/>
      <c r="K97" s="40"/>
      <c r="L97" s="40"/>
      <c r="M97" s="40"/>
      <c r="N97" s="40"/>
      <c r="O97" s="40"/>
      <c r="P97" s="40"/>
      <c r="Q97" s="40"/>
      <c r="R97" s="40"/>
      <c r="S97" s="40"/>
      <c r="T97" s="40"/>
      <c r="U97" s="40"/>
      <c r="V97" s="40"/>
      <c r="W97" s="40"/>
      <c r="X97" s="40"/>
      <c r="Y97" s="40"/>
      <c r="Z97" s="63"/>
      <c r="AA97" s="63"/>
      <c r="AB97" s="63"/>
      <c r="AC97" s="63"/>
      <c r="AD97" s="63"/>
      <c r="AE97" s="40"/>
      <c r="AF97" s="62"/>
      <c r="AG97" s="62"/>
      <c r="AH97" s="62"/>
      <c r="AI97" s="62"/>
      <c r="AJ97" s="62"/>
      <c r="AK97" s="62"/>
    </row>
    <row r="98" spans="1:38" s="38" customFormat="1" ht="21.2" customHeight="1" thickBot="1">
      <c r="A98" s="62"/>
      <c r="B98" s="445" t="s">
        <v>236</v>
      </c>
      <c r="C98" s="446"/>
      <c r="D98" s="446"/>
      <c r="E98" s="446"/>
      <c r="F98" s="446"/>
      <c r="G98" s="446"/>
      <c r="H98" s="446"/>
      <c r="I98" s="446"/>
      <c r="J98" s="446"/>
      <c r="K98" s="446"/>
      <c r="L98" s="447"/>
      <c r="M98" s="451"/>
      <c r="N98" s="452"/>
      <c r="O98" s="452"/>
      <c r="P98" s="452"/>
      <c r="Q98" s="452"/>
      <c r="R98" s="452"/>
      <c r="S98" s="452"/>
      <c r="T98" s="452"/>
      <c r="U98" s="452"/>
      <c r="V98" s="452"/>
      <c r="W98" s="452"/>
      <c r="X98" s="452"/>
      <c r="Y98" s="452"/>
      <c r="Z98" s="452"/>
      <c r="AA98" s="452"/>
      <c r="AB98" s="452"/>
      <c r="AC98" s="452"/>
      <c r="AD98" s="452"/>
      <c r="AE98" s="453"/>
      <c r="AF98" s="62"/>
      <c r="AG98" s="62"/>
      <c r="AH98" s="62"/>
      <c r="AI98" s="62"/>
      <c r="AJ98" s="62"/>
      <c r="AK98" s="62"/>
    </row>
    <row r="99" spans="1:38" s="38" customFormat="1" ht="21.2" customHeight="1">
      <c r="A99" s="62"/>
      <c r="B99" s="443" t="s">
        <v>235</v>
      </c>
      <c r="C99" s="438"/>
      <c r="D99" s="438"/>
      <c r="E99" s="438"/>
      <c r="F99" s="438"/>
      <c r="G99" s="438"/>
      <c r="H99" s="437" t="s">
        <v>237</v>
      </c>
      <c r="I99" s="438"/>
      <c r="J99" s="438"/>
      <c r="K99" s="438"/>
      <c r="L99" s="438"/>
      <c r="M99" s="444"/>
      <c r="N99" s="436" t="s">
        <v>164</v>
      </c>
      <c r="O99" s="434"/>
      <c r="P99" s="434"/>
      <c r="Q99" s="434"/>
      <c r="R99" s="434"/>
      <c r="S99" s="435"/>
      <c r="T99" s="437" t="s">
        <v>201</v>
      </c>
      <c r="U99" s="438"/>
      <c r="V99" s="438"/>
      <c r="W99" s="439"/>
      <c r="X99" s="440" t="s">
        <v>202</v>
      </c>
      <c r="Y99" s="441"/>
      <c r="Z99" s="437" t="s">
        <v>167</v>
      </c>
      <c r="AA99" s="438"/>
      <c r="AB99" s="438"/>
      <c r="AC99" s="438"/>
      <c r="AD99" s="438"/>
      <c r="AE99" s="442"/>
      <c r="AF99" s="62"/>
      <c r="AG99" s="62"/>
      <c r="AH99" s="62"/>
      <c r="AI99" s="62"/>
      <c r="AJ99" s="62"/>
      <c r="AK99" s="62"/>
    </row>
    <row r="100" spans="1:38" s="33" customFormat="1" ht="19.5" customHeight="1">
      <c r="A100" s="30"/>
      <c r="B100" s="420"/>
      <c r="C100" s="421"/>
      <c r="D100" s="421"/>
      <c r="E100" s="421"/>
      <c r="F100" s="421"/>
      <c r="G100" s="422"/>
      <c r="H100" s="423"/>
      <c r="I100" s="424"/>
      <c r="J100" s="424"/>
      <c r="K100" s="424"/>
      <c r="L100" s="424"/>
      <c r="M100" s="425"/>
      <c r="N100" s="426"/>
      <c r="O100" s="427"/>
      <c r="P100" s="427"/>
      <c r="Q100" s="427"/>
      <c r="R100" s="427"/>
      <c r="S100" s="86" t="s">
        <v>168</v>
      </c>
      <c r="T100" s="426"/>
      <c r="U100" s="427"/>
      <c r="V100" s="427"/>
      <c r="W100" s="428"/>
      <c r="X100" s="429"/>
      <c r="Y100" s="430"/>
      <c r="Z100" s="431">
        <f>N100*T100</f>
        <v>0</v>
      </c>
      <c r="AA100" s="432"/>
      <c r="AB100" s="432"/>
      <c r="AC100" s="432"/>
      <c r="AD100" s="432"/>
      <c r="AE100" s="47" t="s">
        <v>168</v>
      </c>
      <c r="AF100" s="30"/>
      <c r="AG100" s="30"/>
      <c r="AH100" s="30"/>
      <c r="AI100" s="30"/>
      <c r="AJ100" s="30"/>
      <c r="AK100" s="30"/>
      <c r="AL100" s="30"/>
    </row>
    <row r="101" spans="1:38" s="33" customFormat="1" ht="19.5" customHeight="1">
      <c r="A101" s="30"/>
      <c r="B101" s="420"/>
      <c r="C101" s="421"/>
      <c r="D101" s="421"/>
      <c r="E101" s="421"/>
      <c r="F101" s="421"/>
      <c r="G101" s="422"/>
      <c r="H101" s="423"/>
      <c r="I101" s="424"/>
      <c r="J101" s="424"/>
      <c r="K101" s="424"/>
      <c r="L101" s="424"/>
      <c r="M101" s="425"/>
      <c r="N101" s="426"/>
      <c r="O101" s="427"/>
      <c r="P101" s="427"/>
      <c r="Q101" s="427"/>
      <c r="R101" s="427"/>
      <c r="S101" s="86" t="s">
        <v>168</v>
      </c>
      <c r="T101" s="426"/>
      <c r="U101" s="427"/>
      <c r="V101" s="427"/>
      <c r="W101" s="428"/>
      <c r="X101" s="429"/>
      <c r="Y101" s="430"/>
      <c r="Z101" s="431">
        <f t="shared" ref="Z101:Z103" si="5">N101*T101</f>
        <v>0</v>
      </c>
      <c r="AA101" s="432"/>
      <c r="AB101" s="432"/>
      <c r="AC101" s="432"/>
      <c r="AD101" s="432"/>
      <c r="AE101" s="47" t="s">
        <v>168</v>
      </c>
      <c r="AF101" s="30"/>
      <c r="AG101" s="30"/>
      <c r="AH101" s="30"/>
      <c r="AI101" s="30"/>
      <c r="AJ101" s="30"/>
      <c r="AK101" s="30"/>
      <c r="AL101" s="30"/>
    </row>
    <row r="102" spans="1:38" s="33" customFormat="1" ht="19.5" customHeight="1">
      <c r="A102" s="30"/>
      <c r="B102" s="420"/>
      <c r="C102" s="421"/>
      <c r="D102" s="421"/>
      <c r="E102" s="421"/>
      <c r="F102" s="421"/>
      <c r="G102" s="422"/>
      <c r="H102" s="423"/>
      <c r="I102" s="424"/>
      <c r="J102" s="424"/>
      <c r="K102" s="424"/>
      <c r="L102" s="424"/>
      <c r="M102" s="425"/>
      <c r="N102" s="426"/>
      <c r="O102" s="427"/>
      <c r="P102" s="427"/>
      <c r="Q102" s="427"/>
      <c r="R102" s="427"/>
      <c r="S102" s="86" t="s">
        <v>168</v>
      </c>
      <c r="T102" s="426"/>
      <c r="U102" s="427"/>
      <c r="V102" s="427"/>
      <c r="W102" s="428"/>
      <c r="X102" s="429"/>
      <c r="Y102" s="430"/>
      <c r="Z102" s="431">
        <f t="shared" si="5"/>
        <v>0</v>
      </c>
      <c r="AA102" s="432"/>
      <c r="AB102" s="432"/>
      <c r="AC102" s="432"/>
      <c r="AD102" s="432"/>
      <c r="AE102" s="47" t="s">
        <v>168</v>
      </c>
      <c r="AF102" s="30"/>
      <c r="AG102" s="30"/>
      <c r="AH102" s="30"/>
      <c r="AI102" s="30"/>
      <c r="AJ102" s="30"/>
      <c r="AK102" s="30"/>
      <c r="AL102" s="30"/>
    </row>
    <row r="103" spans="1:38" s="33" customFormat="1" ht="19.5" customHeight="1" thickBot="1">
      <c r="A103" s="30"/>
      <c r="B103" s="402"/>
      <c r="C103" s="403"/>
      <c r="D103" s="403"/>
      <c r="E103" s="403"/>
      <c r="F103" s="403"/>
      <c r="G103" s="404"/>
      <c r="H103" s="405"/>
      <c r="I103" s="406"/>
      <c r="J103" s="406"/>
      <c r="K103" s="406"/>
      <c r="L103" s="406"/>
      <c r="M103" s="407"/>
      <c r="N103" s="408"/>
      <c r="O103" s="409"/>
      <c r="P103" s="409"/>
      <c r="Q103" s="409"/>
      <c r="R103" s="409"/>
      <c r="S103" s="89" t="s">
        <v>168</v>
      </c>
      <c r="T103" s="408"/>
      <c r="U103" s="409"/>
      <c r="V103" s="409"/>
      <c r="W103" s="410"/>
      <c r="X103" s="411"/>
      <c r="Y103" s="412"/>
      <c r="Z103" s="413">
        <f t="shared" si="5"/>
        <v>0</v>
      </c>
      <c r="AA103" s="414"/>
      <c r="AB103" s="414"/>
      <c r="AC103" s="414"/>
      <c r="AD103" s="414"/>
      <c r="AE103" s="52" t="s">
        <v>168</v>
      </c>
      <c r="AF103" s="30"/>
      <c r="AG103" s="30"/>
      <c r="AH103" s="30"/>
      <c r="AI103" s="30"/>
      <c r="AJ103" s="30"/>
      <c r="AK103" s="30"/>
      <c r="AL103" s="30"/>
    </row>
    <row r="104" spans="1:38" s="33" customFormat="1" ht="27" customHeight="1" thickTop="1" thickBot="1">
      <c r="A104" s="30"/>
      <c r="B104" s="415" t="s">
        <v>272</v>
      </c>
      <c r="C104" s="416"/>
      <c r="D104" s="416"/>
      <c r="E104" s="416"/>
      <c r="F104" s="416"/>
      <c r="G104" s="416"/>
      <c r="H104" s="416"/>
      <c r="I104" s="416"/>
      <c r="J104" s="416"/>
      <c r="K104" s="416"/>
      <c r="L104" s="416"/>
      <c r="M104" s="416"/>
      <c r="N104" s="416"/>
      <c r="O104" s="416"/>
      <c r="P104" s="416"/>
      <c r="Q104" s="416"/>
      <c r="R104" s="416"/>
      <c r="S104" s="416"/>
      <c r="T104" s="416"/>
      <c r="U104" s="416"/>
      <c r="V104" s="416"/>
      <c r="W104" s="416"/>
      <c r="X104" s="416"/>
      <c r="Y104" s="417"/>
      <c r="Z104" s="418">
        <f>SUM(Z100:AD103)</f>
        <v>0</v>
      </c>
      <c r="AA104" s="419"/>
      <c r="AB104" s="419"/>
      <c r="AC104" s="419"/>
      <c r="AD104" s="419"/>
      <c r="AE104" s="54" t="s">
        <v>168</v>
      </c>
      <c r="AF104" s="30"/>
      <c r="AG104" s="30"/>
      <c r="AH104" s="30"/>
      <c r="AI104" s="30"/>
      <c r="AJ104" s="30"/>
      <c r="AK104" s="30"/>
      <c r="AL104" s="30"/>
    </row>
    <row r="105" spans="1:38" s="38" customFormat="1" ht="21.2" customHeight="1" thickBot="1">
      <c r="A105" s="62"/>
      <c r="B105" s="39" t="s">
        <v>233</v>
      </c>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63"/>
      <c r="AA105" s="63"/>
      <c r="AB105" s="63"/>
      <c r="AC105" s="63"/>
      <c r="AD105" s="63"/>
      <c r="AE105" s="40"/>
      <c r="AF105" s="62"/>
      <c r="AG105" s="62"/>
      <c r="AH105" s="62"/>
      <c r="AI105" s="62"/>
      <c r="AJ105" s="62"/>
      <c r="AK105" s="62"/>
    </row>
    <row r="106" spans="1:38">
      <c r="B106" s="433" t="s">
        <v>162</v>
      </c>
      <c r="C106" s="434"/>
      <c r="D106" s="434"/>
      <c r="E106" s="434"/>
      <c r="F106" s="434"/>
      <c r="G106" s="435"/>
      <c r="H106" s="436" t="s">
        <v>200</v>
      </c>
      <c r="I106" s="434"/>
      <c r="J106" s="434"/>
      <c r="K106" s="434"/>
      <c r="L106" s="434"/>
      <c r="M106" s="435"/>
      <c r="N106" s="436" t="s">
        <v>164</v>
      </c>
      <c r="O106" s="434"/>
      <c r="P106" s="434"/>
      <c r="Q106" s="434"/>
      <c r="R106" s="434"/>
      <c r="S106" s="435"/>
      <c r="T106" s="437" t="s">
        <v>201</v>
      </c>
      <c r="U106" s="438"/>
      <c r="V106" s="438"/>
      <c r="W106" s="439"/>
      <c r="X106" s="440" t="s">
        <v>202</v>
      </c>
      <c r="Y106" s="441"/>
      <c r="Z106" s="437" t="s">
        <v>167</v>
      </c>
      <c r="AA106" s="438"/>
      <c r="AB106" s="438"/>
      <c r="AC106" s="438"/>
      <c r="AD106" s="438"/>
      <c r="AE106" s="442"/>
    </row>
    <row r="107" spans="1:38" hidden="1" outlineLevel="1">
      <c r="B107" s="420"/>
      <c r="C107" s="421"/>
      <c r="D107" s="421"/>
      <c r="E107" s="421"/>
      <c r="F107" s="421"/>
      <c r="G107" s="422"/>
      <c r="H107" s="423"/>
      <c r="I107" s="424"/>
      <c r="J107" s="424"/>
      <c r="K107" s="424"/>
      <c r="L107" s="424"/>
      <c r="M107" s="425"/>
      <c r="N107" s="426"/>
      <c r="O107" s="427"/>
      <c r="P107" s="427"/>
      <c r="Q107" s="427"/>
      <c r="R107" s="427"/>
      <c r="S107" s="86" t="s">
        <v>168</v>
      </c>
      <c r="T107" s="426"/>
      <c r="U107" s="427"/>
      <c r="V107" s="427"/>
      <c r="W107" s="428"/>
      <c r="X107" s="429"/>
      <c r="Y107" s="430"/>
      <c r="Z107" s="431">
        <f>N107*T107</f>
        <v>0</v>
      </c>
      <c r="AA107" s="432"/>
      <c r="AB107" s="432"/>
      <c r="AC107" s="432"/>
      <c r="AD107" s="432"/>
      <c r="AE107" s="47" t="s">
        <v>168</v>
      </c>
    </row>
    <row r="108" spans="1:38" hidden="1" outlineLevel="1">
      <c r="B108" s="420"/>
      <c r="C108" s="421"/>
      <c r="D108" s="421"/>
      <c r="E108" s="421"/>
      <c r="F108" s="421"/>
      <c r="G108" s="422"/>
      <c r="H108" s="423"/>
      <c r="I108" s="424"/>
      <c r="J108" s="424"/>
      <c r="K108" s="424"/>
      <c r="L108" s="424"/>
      <c r="M108" s="425"/>
      <c r="N108" s="426"/>
      <c r="O108" s="427"/>
      <c r="P108" s="427"/>
      <c r="Q108" s="427"/>
      <c r="R108" s="427"/>
      <c r="S108" s="86" t="s">
        <v>168</v>
      </c>
      <c r="T108" s="426"/>
      <c r="U108" s="427"/>
      <c r="V108" s="427"/>
      <c r="W108" s="428"/>
      <c r="X108" s="429"/>
      <c r="Y108" s="430"/>
      <c r="Z108" s="431">
        <f>N108*T108</f>
        <v>0</v>
      </c>
      <c r="AA108" s="432"/>
      <c r="AB108" s="432"/>
      <c r="AC108" s="432"/>
      <c r="AD108" s="432"/>
      <c r="AE108" s="47" t="s">
        <v>168</v>
      </c>
    </row>
    <row r="109" spans="1:38" hidden="1" outlineLevel="1">
      <c r="B109" s="420"/>
      <c r="C109" s="421"/>
      <c r="D109" s="421"/>
      <c r="E109" s="421"/>
      <c r="F109" s="421"/>
      <c r="G109" s="422"/>
      <c r="H109" s="423"/>
      <c r="I109" s="424"/>
      <c r="J109" s="424"/>
      <c r="K109" s="424"/>
      <c r="L109" s="424"/>
      <c r="M109" s="425"/>
      <c r="N109" s="426"/>
      <c r="O109" s="427"/>
      <c r="P109" s="427"/>
      <c r="Q109" s="427"/>
      <c r="R109" s="427"/>
      <c r="S109" s="86" t="s">
        <v>168</v>
      </c>
      <c r="T109" s="426"/>
      <c r="U109" s="427"/>
      <c r="V109" s="427"/>
      <c r="W109" s="428"/>
      <c r="X109" s="429"/>
      <c r="Y109" s="430"/>
      <c r="Z109" s="431">
        <f t="shared" ref="Z109:Z130" si="6">N109*T109</f>
        <v>0</v>
      </c>
      <c r="AA109" s="432"/>
      <c r="AB109" s="432"/>
      <c r="AC109" s="432"/>
      <c r="AD109" s="432"/>
      <c r="AE109" s="47" t="s">
        <v>168</v>
      </c>
    </row>
    <row r="110" spans="1:38" hidden="1" outlineLevel="1">
      <c r="B110" s="420"/>
      <c r="C110" s="421"/>
      <c r="D110" s="421"/>
      <c r="E110" s="421"/>
      <c r="F110" s="421"/>
      <c r="G110" s="422"/>
      <c r="H110" s="423"/>
      <c r="I110" s="424"/>
      <c r="J110" s="424"/>
      <c r="K110" s="424"/>
      <c r="L110" s="424"/>
      <c r="M110" s="425"/>
      <c r="N110" s="426"/>
      <c r="O110" s="427"/>
      <c r="P110" s="427"/>
      <c r="Q110" s="427"/>
      <c r="R110" s="427"/>
      <c r="S110" s="86" t="s">
        <v>168</v>
      </c>
      <c r="T110" s="426"/>
      <c r="U110" s="427"/>
      <c r="V110" s="427"/>
      <c r="W110" s="428"/>
      <c r="X110" s="429"/>
      <c r="Y110" s="430"/>
      <c r="Z110" s="431">
        <f t="shared" si="6"/>
        <v>0</v>
      </c>
      <c r="AA110" s="432"/>
      <c r="AB110" s="432"/>
      <c r="AC110" s="432"/>
      <c r="AD110" s="432"/>
      <c r="AE110" s="47" t="s">
        <v>168</v>
      </c>
    </row>
    <row r="111" spans="1:38" hidden="1" outlineLevel="1">
      <c r="B111" s="420"/>
      <c r="C111" s="421"/>
      <c r="D111" s="421"/>
      <c r="E111" s="421"/>
      <c r="F111" s="421"/>
      <c r="G111" s="422"/>
      <c r="H111" s="423"/>
      <c r="I111" s="424"/>
      <c r="J111" s="424"/>
      <c r="K111" s="424"/>
      <c r="L111" s="424"/>
      <c r="M111" s="425"/>
      <c r="N111" s="426"/>
      <c r="O111" s="427"/>
      <c r="P111" s="427"/>
      <c r="Q111" s="427"/>
      <c r="R111" s="427"/>
      <c r="S111" s="86" t="s">
        <v>168</v>
      </c>
      <c r="T111" s="426"/>
      <c r="U111" s="427"/>
      <c r="V111" s="427"/>
      <c r="W111" s="428"/>
      <c r="X111" s="429"/>
      <c r="Y111" s="430"/>
      <c r="Z111" s="431">
        <f t="shared" si="6"/>
        <v>0</v>
      </c>
      <c r="AA111" s="432"/>
      <c r="AB111" s="432"/>
      <c r="AC111" s="432"/>
      <c r="AD111" s="432"/>
      <c r="AE111" s="47" t="s">
        <v>168</v>
      </c>
    </row>
    <row r="112" spans="1:38" hidden="1" outlineLevel="1">
      <c r="B112" s="420"/>
      <c r="C112" s="421"/>
      <c r="D112" s="421"/>
      <c r="E112" s="421"/>
      <c r="F112" s="421"/>
      <c r="G112" s="422"/>
      <c r="H112" s="423"/>
      <c r="I112" s="424"/>
      <c r="J112" s="424"/>
      <c r="K112" s="424"/>
      <c r="L112" s="424"/>
      <c r="M112" s="425"/>
      <c r="N112" s="426"/>
      <c r="O112" s="427"/>
      <c r="P112" s="427"/>
      <c r="Q112" s="427"/>
      <c r="R112" s="427"/>
      <c r="S112" s="86" t="s">
        <v>168</v>
      </c>
      <c r="T112" s="426"/>
      <c r="U112" s="427"/>
      <c r="V112" s="427"/>
      <c r="W112" s="428"/>
      <c r="X112" s="429"/>
      <c r="Y112" s="430"/>
      <c r="Z112" s="431">
        <f t="shared" si="6"/>
        <v>0</v>
      </c>
      <c r="AA112" s="432"/>
      <c r="AB112" s="432"/>
      <c r="AC112" s="432"/>
      <c r="AD112" s="432"/>
      <c r="AE112" s="47" t="s">
        <v>168</v>
      </c>
    </row>
    <row r="113" spans="2:31" hidden="1" outlineLevel="1">
      <c r="B113" s="420"/>
      <c r="C113" s="421"/>
      <c r="D113" s="421"/>
      <c r="E113" s="421"/>
      <c r="F113" s="421"/>
      <c r="G113" s="422"/>
      <c r="H113" s="423"/>
      <c r="I113" s="424"/>
      <c r="J113" s="424"/>
      <c r="K113" s="424"/>
      <c r="L113" s="424"/>
      <c r="M113" s="425"/>
      <c r="N113" s="426"/>
      <c r="O113" s="427"/>
      <c r="P113" s="427"/>
      <c r="Q113" s="427"/>
      <c r="R113" s="427"/>
      <c r="S113" s="86" t="s">
        <v>168</v>
      </c>
      <c r="T113" s="426"/>
      <c r="U113" s="427"/>
      <c r="V113" s="427"/>
      <c r="W113" s="428"/>
      <c r="X113" s="429"/>
      <c r="Y113" s="430"/>
      <c r="Z113" s="431">
        <f t="shared" si="6"/>
        <v>0</v>
      </c>
      <c r="AA113" s="432"/>
      <c r="AB113" s="432"/>
      <c r="AC113" s="432"/>
      <c r="AD113" s="432"/>
      <c r="AE113" s="47" t="s">
        <v>168</v>
      </c>
    </row>
    <row r="114" spans="2:31" hidden="1" outlineLevel="1">
      <c r="B114" s="420"/>
      <c r="C114" s="421"/>
      <c r="D114" s="421"/>
      <c r="E114" s="421"/>
      <c r="F114" s="421"/>
      <c r="G114" s="422"/>
      <c r="H114" s="423"/>
      <c r="I114" s="424"/>
      <c r="J114" s="424"/>
      <c r="K114" s="424"/>
      <c r="L114" s="424"/>
      <c r="M114" s="425"/>
      <c r="N114" s="426"/>
      <c r="O114" s="427"/>
      <c r="P114" s="427"/>
      <c r="Q114" s="427"/>
      <c r="R114" s="427"/>
      <c r="S114" s="86" t="s">
        <v>168</v>
      </c>
      <c r="T114" s="426"/>
      <c r="U114" s="427"/>
      <c r="V114" s="427"/>
      <c r="W114" s="428"/>
      <c r="X114" s="429"/>
      <c r="Y114" s="430"/>
      <c r="Z114" s="431">
        <f t="shared" si="6"/>
        <v>0</v>
      </c>
      <c r="AA114" s="432"/>
      <c r="AB114" s="432"/>
      <c r="AC114" s="432"/>
      <c r="AD114" s="432"/>
      <c r="AE114" s="47" t="s">
        <v>168</v>
      </c>
    </row>
    <row r="115" spans="2:31" hidden="1" outlineLevel="1">
      <c r="B115" s="420"/>
      <c r="C115" s="421"/>
      <c r="D115" s="421"/>
      <c r="E115" s="421"/>
      <c r="F115" s="421"/>
      <c r="G115" s="422"/>
      <c r="H115" s="423"/>
      <c r="I115" s="424"/>
      <c r="J115" s="424"/>
      <c r="K115" s="424"/>
      <c r="L115" s="424"/>
      <c r="M115" s="425"/>
      <c r="N115" s="426"/>
      <c r="O115" s="427"/>
      <c r="P115" s="427"/>
      <c r="Q115" s="427"/>
      <c r="R115" s="427"/>
      <c r="S115" s="86" t="s">
        <v>168</v>
      </c>
      <c r="T115" s="426"/>
      <c r="U115" s="427"/>
      <c r="V115" s="427"/>
      <c r="W115" s="428"/>
      <c r="X115" s="429"/>
      <c r="Y115" s="430"/>
      <c r="Z115" s="431">
        <f t="shared" si="6"/>
        <v>0</v>
      </c>
      <c r="AA115" s="432"/>
      <c r="AB115" s="432"/>
      <c r="AC115" s="432"/>
      <c r="AD115" s="432"/>
      <c r="AE115" s="47" t="s">
        <v>168</v>
      </c>
    </row>
    <row r="116" spans="2:31" hidden="1" outlineLevel="1">
      <c r="B116" s="420"/>
      <c r="C116" s="421"/>
      <c r="D116" s="421"/>
      <c r="E116" s="421"/>
      <c r="F116" s="421"/>
      <c r="G116" s="422"/>
      <c r="H116" s="423"/>
      <c r="I116" s="424"/>
      <c r="J116" s="424"/>
      <c r="K116" s="424"/>
      <c r="L116" s="424"/>
      <c r="M116" s="425"/>
      <c r="N116" s="426"/>
      <c r="O116" s="427"/>
      <c r="P116" s="427"/>
      <c r="Q116" s="427"/>
      <c r="R116" s="427"/>
      <c r="S116" s="86" t="s">
        <v>168</v>
      </c>
      <c r="T116" s="426"/>
      <c r="U116" s="427"/>
      <c r="V116" s="427"/>
      <c r="W116" s="428"/>
      <c r="X116" s="429"/>
      <c r="Y116" s="430"/>
      <c r="Z116" s="431">
        <f t="shared" si="6"/>
        <v>0</v>
      </c>
      <c r="AA116" s="432"/>
      <c r="AB116" s="432"/>
      <c r="AC116" s="432"/>
      <c r="AD116" s="432"/>
      <c r="AE116" s="47" t="s">
        <v>168</v>
      </c>
    </row>
    <row r="117" spans="2:31" hidden="1" outlineLevel="1">
      <c r="B117" s="420"/>
      <c r="C117" s="421"/>
      <c r="D117" s="421"/>
      <c r="E117" s="421"/>
      <c r="F117" s="421"/>
      <c r="G117" s="422"/>
      <c r="H117" s="423"/>
      <c r="I117" s="424"/>
      <c r="J117" s="424"/>
      <c r="K117" s="424"/>
      <c r="L117" s="424"/>
      <c r="M117" s="425"/>
      <c r="N117" s="426"/>
      <c r="O117" s="427"/>
      <c r="P117" s="427"/>
      <c r="Q117" s="427"/>
      <c r="R117" s="427"/>
      <c r="S117" s="86" t="s">
        <v>168</v>
      </c>
      <c r="T117" s="426"/>
      <c r="U117" s="427"/>
      <c r="V117" s="427"/>
      <c r="W117" s="428"/>
      <c r="X117" s="429"/>
      <c r="Y117" s="430"/>
      <c r="Z117" s="431">
        <f t="shared" si="6"/>
        <v>0</v>
      </c>
      <c r="AA117" s="432"/>
      <c r="AB117" s="432"/>
      <c r="AC117" s="432"/>
      <c r="AD117" s="432"/>
      <c r="AE117" s="47" t="s">
        <v>168</v>
      </c>
    </row>
    <row r="118" spans="2:31" hidden="1" outlineLevel="1">
      <c r="B118" s="420"/>
      <c r="C118" s="421"/>
      <c r="D118" s="421"/>
      <c r="E118" s="421"/>
      <c r="F118" s="421"/>
      <c r="G118" s="422"/>
      <c r="H118" s="423"/>
      <c r="I118" s="424"/>
      <c r="J118" s="424"/>
      <c r="K118" s="424"/>
      <c r="L118" s="424"/>
      <c r="M118" s="425"/>
      <c r="N118" s="426"/>
      <c r="O118" s="427"/>
      <c r="P118" s="427"/>
      <c r="Q118" s="427"/>
      <c r="R118" s="427"/>
      <c r="S118" s="86" t="s">
        <v>168</v>
      </c>
      <c r="T118" s="426"/>
      <c r="U118" s="427"/>
      <c r="V118" s="427"/>
      <c r="W118" s="428"/>
      <c r="X118" s="429"/>
      <c r="Y118" s="430"/>
      <c r="Z118" s="431">
        <f t="shared" si="6"/>
        <v>0</v>
      </c>
      <c r="AA118" s="432"/>
      <c r="AB118" s="432"/>
      <c r="AC118" s="432"/>
      <c r="AD118" s="432"/>
      <c r="AE118" s="47" t="s">
        <v>168</v>
      </c>
    </row>
    <row r="119" spans="2:31" hidden="1" outlineLevel="1">
      <c r="B119" s="420"/>
      <c r="C119" s="421"/>
      <c r="D119" s="421"/>
      <c r="E119" s="421"/>
      <c r="F119" s="421"/>
      <c r="G119" s="422"/>
      <c r="H119" s="423"/>
      <c r="I119" s="424"/>
      <c r="J119" s="424"/>
      <c r="K119" s="424"/>
      <c r="L119" s="424"/>
      <c r="M119" s="425"/>
      <c r="N119" s="426"/>
      <c r="O119" s="427"/>
      <c r="P119" s="427"/>
      <c r="Q119" s="427"/>
      <c r="R119" s="427"/>
      <c r="S119" s="86" t="s">
        <v>168</v>
      </c>
      <c r="T119" s="426"/>
      <c r="U119" s="427"/>
      <c r="V119" s="427"/>
      <c r="W119" s="428"/>
      <c r="X119" s="429"/>
      <c r="Y119" s="430"/>
      <c r="Z119" s="431">
        <f t="shared" si="6"/>
        <v>0</v>
      </c>
      <c r="AA119" s="432"/>
      <c r="AB119" s="432"/>
      <c r="AC119" s="432"/>
      <c r="AD119" s="432"/>
      <c r="AE119" s="47" t="s">
        <v>168</v>
      </c>
    </row>
    <row r="120" spans="2:31" hidden="1" outlineLevel="1">
      <c r="B120" s="420"/>
      <c r="C120" s="421"/>
      <c r="D120" s="421"/>
      <c r="E120" s="421"/>
      <c r="F120" s="421"/>
      <c r="G120" s="422"/>
      <c r="H120" s="423"/>
      <c r="I120" s="424"/>
      <c r="J120" s="424"/>
      <c r="K120" s="424"/>
      <c r="L120" s="424"/>
      <c r="M120" s="425"/>
      <c r="N120" s="426"/>
      <c r="O120" s="427"/>
      <c r="P120" s="427"/>
      <c r="Q120" s="427"/>
      <c r="R120" s="427"/>
      <c r="S120" s="86" t="s">
        <v>168</v>
      </c>
      <c r="T120" s="426"/>
      <c r="U120" s="427"/>
      <c r="V120" s="427"/>
      <c r="W120" s="428"/>
      <c r="X120" s="429"/>
      <c r="Y120" s="430"/>
      <c r="Z120" s="431">
        <f t="shared" si="6"/>
        <v>0</v>
      </c>
      <c r="AA120" s="432"/>
      <c r="AB120" s="432"/>
      <c r="AC120" s="432"/>
      <c r="AD120" s="432"/>
      <c r="AE120" s="47" t="s">
        <v>168</v>
      </c>
    </row>
    <row r="121" spans="2:31" hidden="1" outlineLevel="1">
      <c r="B121" s="420"/>
      <c r="C121" s="421"/>
      <c r="D121" s="421"/>
      <c r="E121" s="421"/>
      <c r="F121" s="421"/>
      <c r="G121" s="422"/>
      <c r="H121" s="423"/>
      <c r="I121" s="424"/>
      <c r="J121" s="424"/>
      <c r="K121" s="424"/>
      <c r="L121" s="424"/>
      <c r="M121" s="425"/>
      <c r="N121" s="426"/>
      <c r="O121" s="427"/>
      <c r="P121" s="427"/>
      <c r="Q121" s="427"/>
      <c r="R121" s="427"/>
      <c r="S121" s="86" t="s">
        <v>168</v>
      </c>
      <c r="T121" s="426"/>
      <c r="U121" s="427"/>
      <c r="V121" s="427"/>
      <c r="W121" s="428"/>
      <c r="X121" s="429"/>
      <c r="Y121" s="430"/>
      <c r="Z121" s="431">
        <f t="shared" si="6"/>
        <v>0</v>
      </c>
      <c r="AA121" s="432"/>
      <c r="AB121" s="432"/>
      <c r="AC121" s="432"/>
      <c r="AD121" s="432"/>
      <c r="AE121" s="47" t="s">
        <v>168</v>
      </c>
    </row>
    <row r="122" spans="2:31" hidden="1" outlineLevel="1">
      <c r="B122" s="420"/>
      <c r="C122" s="421"/>
      <c r="D122" s="421"/>
      <c r="E122" s="421"/>
      <c r="F122" s="421"/>
      <c r="G122" s="422"/>
      <c r="H122" s="423"/>
      <c r="I122" s="424"/>
      <c r="J122" s="424"/>
      <c r="K122" s="424"/>
      <c r="L122" s="424"/>
      <c r="M122" s="425"/>
      <c r="N122" s="426"/>
      <c r="O122" s="427"/>
      <c r="P122" s="427"/>
      <c r="Q122" s="427"/>
      <c r="R122" s="427"/>
      <c r="S122" s="86" t="s">
        <v>168</v>
      </c>
      <c r="T122" s="426"/>
      <c r="U122" s="427"/>
      <c r="V122" s="427"/>
      <c r="W122" s="428"/>
      <c r="X122" s="429"/>
      <c r="Y122" s="430"/>
      <c r="Z122" s="431">
        <f t="shared" si="6"/>
        <v>0</v>
      </c>
      <c r="AA122" s="432"/>
      <c r="AB122" s="432"/>
      <c r="AC122" s="432"/>
      <c r="AD122" s="432"/>
      <c r="AE122" s="47" t="s">
        <v>168</v>
      </c>
    </row>
    <row r="123" spans="2:31" hidden="1" outlineLevel="1">
      <c r="B123" s="420"/>
      <c r="C123" s="421"/>
      <c r="D123" s="421"/>
      <c r="E123" s="421"/>
      <c r="F123" s="421"/>
      <c r="G123" s="422"/>
      <c r="H123" s="423"/>
      <c r="I123" s="424"/>
      <c r="J123" s="424"/>
      <c r="K123" s="424"/>
      <c r="L123" s="424"/>
      <c r="M123" s="425"/>
      <c r="N123" s="426"/>
      <c r="O123" s="427"/>
      <c r="P123" s="427"/>
      <c r="Q123" s="427"/>
      <c r="R123" s="427"/>
      <c r="S123" s="86" t="s">
        <v>168</v>
      </c>
      <c r="T123" s="426"/>
      <c r="U123" s="427"/>
      <c r="V123" s="427"/>
      <c r="W123" s="428"/>
      <c r="X123" s="429"/>
      <c r="Y123" s="430"/>
      <c r="Z123" s="431">
        <f t="shared" si="6"/>
        <v>0</v>
      </c>
      <c r="AA123" s="432"/>
      <c r="AB123" s="432"/>
      <c r="AC123" s="432"/>
      <c r="AD123" s="432"/>
      <c r="AE123" s="47" t="s">
        <v>168</v>
      </c>
    </row>
    <row r="124" spans="2:31" hidden="1" outlineLevel="1">
      <c r="B124" s="420"/>
      <c r="C124" s="421"/>
      <c r="D124" s="421"/>
      <c r="E124" s="421"/>
      <c r="F124" s="421"/>
      <c r="G124" s="422"/>
      <c r="H124" s="423"/>
      <c r="I124" s="424"/>
      <c r="J124" s="424"/>
      <c r="K124" s="424"/>
      <c r="L124" s="424"/>
      <c r="M124" s="425"/>
      <c r="N124" s="426"/>
      <c r="O124" s="427"/>
      <c r="P124" s="427"/>
      <c r="Q124" s="427"/>
      <c r="R124" s="427"/>
      <c r="S124" s="86" t="s">
        <v>168</v>
      </c>
      <c r="T124" s="426"/>
      <c r="U124" s="427"/>
      <c r="V124" s="427"/>
      <c r="W124" s="428"/>
      <c r="X124" s="429"/>
      <c r="Y124" s="430"/>
      <c r="Z124" s="431">
        <f t="shared" si="6"/>
        <v>0</v>
      </c>
      <c r="AA124" s="432"/>
      <c r="AB124" s="432"/>
      <c r="AC124" s="432"/>
      <c r="AD124" s="432"/>
      <c r="AE124" s="47" t="s">
        <v>168</v>
      </c>
    </row>
    <row r="125" spans="2:31" hidden="1" outlineLevel="1">
      <c r="B125" s="420"/>
      <c r="C125" s="421"/>
      <c r="D125" s="421"/>
      <c r="E125" s="421"/>
      <c r="F125" s="421"/>
      <c r="G125" s="422"/>
      <c r="H125" s="423"/>
      <c r="I125" s="424"/>
      <c r="J125" s="424"/>
      <c r="K125" s="424"/>
      <c r="L125" s="424"/>
      <c r="M125" s="425"/>
      <c r="N125" s="426"/>
      <c r="O125" s="427"/>
      <c r="P125" s="427"/>
      <c r="Q125" s="427"/>
      <c r="R125" s="427"/>
      <c r="S125" s="86" t="s">
        <v>168</v>
      </c>
      <c r="T125" s="426"/>
      <c r="U125" s="427"/>
      <c r="V125" s="427"/>
      <c r="W125" s="428"/>
      <c r="X125" s="429"/>
      <c r="Y125" s="430"/>
      <c r="Z125" s="431">
        <f t="shared" si="6"/>
        <v>0</v>
      </c>
      <c r="AA125" s="432"/>
      <c r="AB125" s="432"/>
      <c r="AC125" s="432"/>
      <c r="AD125" s="432"/>
      <c r="AE125" s="47" t="s">
        <v>168</v>
      </c>
    </row>
    <row r="126" spans="2:31" hidden="1" outlineLevel="1">
      <c r="B126" s="420"/>
      <c r="C126" s="421"/>
      <c r="D126" s="421"/>
      <c r="E126" s="421"/>
      <c r="F126" s="421"/>
      <c r="G126" s="422"/>
      <c r="H126" s="423"/>
      <c r="I126" s="424"/>
      <c r="J126" s="424"/>
      <c r="K126" s="424"/>
      <c r="L126" s="424"/>
      <c r="M126" s="425"/>
      <c r="N126" s="426"/>
      <c r="O126" s="427"/>
      <c r="P126" s="427"/>
      <c r="Q126" s="427"/>
      <c r="R126" s="427"/>
      <c r="S126" s="86" t="s">
        <v>168</v>
      </c>
      <c r="T126" s="426"/>
      <c r="U126" s="427"/>
      <c r="V126" s="427"/>
      <c r="W126" s="428"/>
      <c r="X126" s="429"/>
      <c r="Y126" s="430"/>
      <c r="Z126" s="431">
        <f t="shared" si="6"/>
        <v>0</v>
      </c>
      <c r="AA126" s="432"/>
      <c r="AB126" s="432"/>
      <c r="AC126" s="432"/>
      <c r="AD126" s="432"/>
      <c r="AE126" s="47" t="s">
        <v>168</v>
      </c>
    </row>
    <row r="127" spans="2:31" collapsed="1">
      <c r="B127" s="457"/>
      <c r="C127" s="458"/>
      <c r="D127" s="458"/>
      <c r="E127" s="458"/>
      <c r="F127" s="458"/>
      <c r="G127" s="459"/>
      <c r="H127" s="423"/>
      <c r="I127" s="424"/>
      <c r="J127" s="424"/>
      <c r="K127" s="424"/>
      <c r="L127" s="424"/>
      <c r="M127" s="425"/>
      <c r="N127" s="426"/>
      <c r="O127" s="427"/>
      <c r="P127" s="427"/>
      <c r="Q127" s="427"/>
      <c r="R127" s="427"/>
      <c r="S127" s="86" t="s">
        <v>168</v>
      </c>
      <c r="T127" s="426"/>
      <c r="U127" s="427"/>
      <c r="V127" s="427"/>
      <c r="W127" s="428"/>
      <c r="X127" s="429"/>
      <c r="Y127" s="430"/>
      <c r="Z127" s="431">
        <f t="shared" si="6"/>
        <v>0</v>
      </c>
      <c r="AA127" s="432"/>
      <c r="AB127" s="432"/>
      <c r="AC127" s="432"/>
      <c r="AD127" s="432"/>
      <c r="AE127" s="47" t="s">
        <v>168</v>
      </c>
    </row>
    <row r="128" spans="2:31">
      <c r="B128" s="457"/>
      <c r="C128" s="458"/>
      <c r="D128" s="458"/>
      <c r="E128" s="458"/>
      <c r="F128" s="458"/>
      <c r="G128" s="459"/>
      <c r="H128" s="423"/>
      <c r="I128" s="424"/>
      <c r="J128" s="424"/>
      <c r="K128" s="424"/>
      <c r="L128" s="424"/>
      <c r="M128" s="425"/>
      <c r="N128" s="426"/>
      <c r="O128" s="427"/>
      <c r="P128" s="427"/>
      <c r="Q128" s="427"/>
      <c r="R128" s="427"/>
      <c r="S128" s="86" t="s">
        <v>168</v>
      </c>
      <c r="T128" s="426"/>
      <c r="U128" s="427"/>
      <c r="V128" s="427"/>
      <c r="W128" s="428"/>
      <c r="X128" s="429"/>
      <c r="Y128" s="430"/>
      <c r="Z128" s="431">
        <f t="shared" si="6"/>
        <v>0</v>
      </c>
      <c r="AA128" s="432"/>
      <c r="AB128" s="432"/>
      <c r="AC128" s="432"/>
      <c r="AD128" s="432"/>
      <c r="AE128" s="47" t="s">
        <v>168</v>
      </c>
    </row>
    <row r="129" spans="2:31">
      <c r="B129" s="457"/>
      <c r="C129" s="458"/>
      <c r="D129" s="458"/>
      <c r="E129" s="458"/>
      <c r="F129" s="458"/>
      <c r="G129" s="459"/>
      <c r="H129" s="423"/>
      <c r="I129" s="424"/>
      <c r="J129" s="424"/>
      <c r="K129" s="424"/>
      <c r="L129" s="424"/>
      <c r="M129" s="425"/>
      <c r="N129" s="426"/>
      <c r="O129" s="427"/>
      <c r="P129" s="427"/>
      <c r="Q129" s="427"/>
      <c r="R129" s="427"/>
      <c r="S129" s="86" t="s">
        <v>168</v>
      </c>
      <c r="T129" s="426"/>
      <c r="U129" s="427"/>
      <c r="V129" s="427"/>
      <c r="W129" s="428"/>
      <c r="X129" s="429"/>
      <c r="Y129" s="430"/>
      <c r="Z129" s="431">
        <f t="shared" si="6"/>
        <v>0</v>
      </c>
      <c r="AA129" s="432"/>
      <c r="AB129" s="432"/>
      <c r="AC129" s="432"/>
      <c r="AD129" s="432"/>
      <c r="AE129" s="47" t="s">
        <v>168</v>
      </c>
    </row>
    <row r="130" spans="2:31" ht="17.25" thickBot="1">
      <c r="B130" s="457"/>
      <c r="C130" s="458"/>
      <c r="D130" s="458"/>
      <c r="E130" s="458"/>
      <c r="F130" s="458"/>
      <c r="G130" s="459"/>
      <c r="H130" s="423"/>
      <c r="I130" s="424"/>
      <c r="J130" s="424"/>
      <c r="K130" s="424"/>
      <c r="L130" s="424"/>
      <c r="M130" s="425"/>
      <c r="N130" s="426"/>
      <c r="O130" s="427"/>
      <c r="P130" s="427"/>
      <c r="Q130" s="427"/>
      <c r="R130" s="427"/>
      <c r="S130" s="86" t="s">
        <v>168</v>
      </c>
      <c r="T130" s="426"/>
      <c r="U130" s="427"/>
      <c r="V130" s="427"/>
      <c r="W130" s="428"/>
      <c r="X130" s="429"/>
      <c r="Y130" s="430"/>
      <c r="Z130" s="431">
        <f t="shared" si="6"/>
        <v>0</v>
      </c>
      <c r="AA130" s="432"/>
      <c r="AB130" s="432"/>
      <c r="AC130" s="432"/>
      <c r="AD130" s="432"/>
      <c r="AE130" s="52" t="s">
        <v>168</v>
      </c>
    </row>
    <row r="131" spans="2:31" ht="27" customHeight="1" thickTop="1" thickBot="1">
      <c r="B131" s="415" t="s">
        <v>273</v>
      </c>
      <c r="C131" s="416"/>
      <c r="D131" s="416"/>
      <c r="E131" s="416"/>
      <c r="F131" s="416"/>
      <c r="G131" s="416"/>
      <c r="H131" s="416"/>
      <c r="I131" s="416"/>
      <c r="J131" s="416"/>
      <c r="K131" s="416"/>
      <c r="L131" s="416"/>
      <c r="M131" s="416"/>
      <c r="N131" s="416"/>
      <c r="O131" s="416"/>
      <c r="P131" s="416"/>
      <c r="Q131" s="416"/>
      <c r="R131" s="416"/>
      <c r="S131" s="416"/>
      <c r="T131" s="416"/>
      <c r="U131" s="416"/>
      <c r="V131" s="416"/>
      <c r="W131" s="416"/>
      <c r="X131" s="416"/>
      <c r="Y131" s="417"/>
      <c r="Z131" s="568">
        <f>SUM(Z107:AD130)</f>
        <v>0</v>
      </c>
      <c r="AA131" s="569"/>
      <c r="AB131" s="569"/>
      <c r="AC131" s="569"/>
      <c r="AD131" s="569"/>
      <c r="AE131" s="54" t="s">
        <v>168</v>
      </c>
    </row>
    <row r="132" spans="2:31" ht="9" customHeight="1">
      <c r="B132" s="82"/>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row>
    <row r="133" spans="2:31">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row>
    <row r="134" spans="2:31">
      <c r="B134" s="84" t="s">
        <v>203</v>
      </c>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row>
    <row r="135" spans="2:31">
      <c r="B135" s="85" t="s">
        <v>204</v>
      </c>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row>
  </sheetData>
  <mergeCells count="706">
    <mergeCell ref="B131:Y131"/>
    <mergeCell ref="Z131:AD131"/>
    <mergeCell ref="B7:S7"/>
    <mergeCell ref="T7:AB7"/>
    <mergeCell ref="AC7:AE7"/>
    <mergeCell ref="B130:G130"/>
    <mergeCell ref="H130:M130"/>
    <mergeCell ref="N130:R130"/>
    <mergeCell ref="T130:W130"/>
    <mergeCell ref="X130:Y130"/>
    <mergeCell ref="Z130:AD130"/>
    <mergeCell ref="Z12:AD12"/>
    <mergeCell ref="B86:W87"/>
    <mergeCell ref="X86:Y87"/>
    <mergeCell ref="Z86:AE86"/>
    <mergeCell ref="Z87:AD87"/>
    <mergeCell ref="B43:W44"/>
    <mergeCell ref="X43:Y44"/>
    <mergeCell ref="Z43:AE43"/>
    <mergeCell ref="Z44:AD44"/>
    <mergeCell ref="B90:G90"/>
    <mergeCell ref="N91:S91"/>
    <mergeCell ref="B88:F88"/>
    <mergeCell ref="G88:AE88"/>
    <mergeCell ref="B129:G129"/>
    <mergeCell ref="H129:M129"/>
    <mergeCell ref="N129:R129"/>
    <mergeCell ref="T129:W129"/>
    <mergeCell ref="X129:Y129"/>
    <mergeCell ref="Z129:AD129"/>
    <mergeCell ref="B128:G128"/>
    <mergeCell ref="H128:M128"/>
    <mergeCell ref="N128:R128"/>
    <mergeCell ref="T128:W128"/>
    <mergeCell ref="X128:Y128"/>
    <mergeCell ref="Z128:AD128"/>
    <mergeCell ref="B127:G127"/>
    <mergeCell ref="H127:M127"/>
    <mergeCell ref="N127:R127"/>
    <mergeCell ref="T127:W127"/>
    <mergeCell ref="X127:Y127"/>
    <mergeCell ref="Z127:AD127"/>
    <mergeCell ref="B126:G126"/>
    <mergeCell ref="H126:M126"/>
    <mergeCell ref="N126:R126"/>
    <mergeCell ref="T126:W126"/>
    <mergeCell ref="X126:Y126"/>
    <mergeCell ref="Z126:AD126"/>
    <mergeCell ref="B125:G125"/>
    <mergeCell ref="H125:M125"/>
    <mergeCell ref="N125:R125"/>
    <mergeCell ref="T125:W125"/>
    <mergeCell ref="X125:Y125"/>
    <mergeCell ref="Z125:AD125"/>
    <mergeCell ref="B124:G124"/>
    <mergeCell ref="H124:M124"/>
    <mergeCell ref="N124:R124"/>
    <mergeCell ref="T124:W124"/>
    <mergeCell ref="X124:Y124"/>
    <mergeCell ref="Z124:AD124"/>
    <mergeCell ref="B123:G123"/>
    <mergeCell ref="H123:M123"/>
    <mergeCell ref="N123:R123"/>
    <mergeCell ref="T123:W123"/>
    <mergeCell ref="X123:Y123"/>
    <mergeCell ref="Z123:AD123"/>
    <mergeCell ref="B122:G122"/>
    <mergeCell ref="H122:M122"/>
    <mergeCell ref="N122:R122"/>
    <mergeCell ref="T122:W122"/>
    <mergeCell ref="X122:Y122"/>
    <mergeCell ref="Z122:AD122"/>
    <mergeCell ref="B121:G121"/>
    <mergeCell ref="H121:M121"/>
    <mergeCell ref="N121:R121"/>
    <mergeCell ref="T121:W121"/>
    <mergeCell ref="X121:Y121"/>
    <mergeCell ref="Z121:AD121"/>
    <mergeCell ref="B120:G120"/>
    <mergeCell ref="H120:M120"/>
    <mergeCell ref="N120:R120"/>
    <mergeCell ref="T120:W120"/>
    <mergeCell ref="X120:Y120"/>
    <mergeCell ref="Z120:AD120"/>
    <mergeCell ref="B119:G119"/>
    <mergeCell ref="H119:M119"/>
    <mergeCell ref="N119:R119"/>
    <mergeCell ref="T119:W119"/>
    <mergeCell ref="X119:Y119"/>
    <mergeCell ref="Z119:AD119"/>
    <mergeCell ref="B118:G118"/>
    <mergeCell ref="H118:M118"/>
    <mergeCell ref="N118:R118"/>
    <mergeCell ref="T118:W118"/>
    <mergeCell ref="X118:Y118"/>
    <mergeCell ref="Z118:AD118"/>
    <mergeCell ref="B117:G117"/>
    <mergeCell ref="H117:M117"/>
    <mergeCell ref="N117:R117"/>
    <mergeCell ref="T117:W117"/>
    <mergeCell ref="X117:Y117"/>
    <mergeCell ref="Z117:AD117"/>
    <mergeCell ref="B116:G116"/>
    <mergeCell ref="H116:M116"/>
    <mergeCell ref="N116:R116"/>
    <mergeCell ref="T116:W116"/>
    <mergeCell ref="X116:Y116"/>
    <mergeCell ref="Z116:AD116"/>
    <mergeCell ref="B115:G115"/>
    <mergeCell ref="H115:M115"/>
    <mergeCell ref="N115:R115"/>
    <mergeCell ref="T115:W115"/>
    <mergeCell ref="X115:Y115"/>
    <mergeCell ref="Z115:AD115"/>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N109:R109"/>
    <mergeCell ref="T109:W109"/>
    <mergeCell ref="X109:Y109"/>
    <mergeCell ref="Z109:AD109"/>
    <mergeCell ref="B108:G108"/>
    <mergeCell ref="H108:M108"/>
    <mergeCell ref="N108:R108"/>
    <mergeCell ref="T108:W108"/>
    <mergeCell ref="X108:Y108"/>
    <mergeCell ref="Z108:AD108"/>
    <mergeCell ref="B109:G109"/>
    <mergeCell ref="H109:M109"/>
    <mergeCell ref="AA82:AC82"/>
    <mergeCell ref="B83:F83"/>
    <mergeCell ref="G83:I83"/>
    <mergeCell ref="K83:M83"/>
    <mergeCell ref="O83:Q83"/>
    <mergeCell ref="S83:U83"/>
    <mergeCell ref="W83:Y83"/>
    <mergeCell ref="AA83:AC83"/>
    <mergeCell ref="C82:F82"/>
    <mergeCell ref="G82:I82"/>
    <mergeCell ref="K82:M82"/>
    <mergeCell ref="O82:Q82"/>
    <mergeCell ref="S82:U82"/>
    <mergeCell ref="W82:Y82"/>
    <mergeCell ref="B80:B82"/>
    <mergeCell ref="S80:U80"/>
    <mergeCell ref="W80:Y80"/>
    <mergeCell ref="AA80:AC80"/>
    <mergeCell ref="C81:F81"/>
    <mergeCell ref="G81:I81"/>
    <mergeCell ref="K81:M81"/>
    <mergeCell ref="O81:Q81"/>
    <mergeCell ref="S81:U81"/>
    <mergeCell ref="W81:Y81"/>
    <mergeCell ref="AA81:AC81"/>
    <mergeCell ref="C80:F80"/>
    <mergeCell ref="G80:I80"/>
    <mergeCell ref="K80:M80"/>
    <mergeCell ref="O80:Q80"/>
    <mergeCell ref="W78:Y78"/>
    <mergeCell ref="AA78:AC78"/>
    <mergeCell ref="C79:F79"/>
    <mergeCell ref="G79:I79"/>
    <mergeCell ref="K79:M79"/>
    <mergeCell ref="O79:Q79"/>
    <mergeCell ref="S79:U79"/>
    <mergeCell ref="W79:Y79"/>
    <mergeCell ref="AA79:AC79"/>
    <mergeCell ref="W76:Z76"/>
    <mergeCell ref="AA76:AD76"/>
    <mergeCell ref="C77:F77"/>
    <mergeCell ref="G77:I77"/>
    <mergeCell ref="K77:M77"/>
    <mergeCell ref="O77:Q77"/>
    <mergeCell ref="S77:U77"/>
    <mergeCell ref="W77:Y77"/>
    <mergeCell ref="AA77:AC77"/>
    <mergeCell ref="B76:B79"/>
    <mergeCell ref="C76:F76"/>
    <mergeCell ref="G76:J76"/>
    <mergeCell ref="K76:N76"/>
    <mergeCell ref="O76:R76"/>
    <mergeCell ref="S76:V76"/>
    <mergeCell ref="C78:F78"/>
    <mergeCell ref="G78:I78"/>
    <mergeCell ref="K78:M78"/>
    <mergeCell ref="O78:Q78"/>
    <mergeCell ref="S78:U78"/>
    <mergeCell ref="B73:Y73"/>
    <mergeCell ref="Z73:AD73"/>
    <mergeCell ref="B75:F75"/>
    <mergeCell ref="G75:J75"/>
    <mergeCell ref="K75:N75"/>
    <mergeCell ref="O75:R75"/>
    <mergeCell ref="S75:V75"/>
    <mergeCell ref="W75:Z75"/>
    <mergeCell ref="AA75:AD75"/>
    <mergeCell ref="X71:Y71"/>
    <mergeCell ref="Z71:AD71"/>
    <mergeCell ref="B72:C72"/>
    <mergeCell ref="D72:G72"/>
    <mergeCell ref="H72:M72"/>
    <mergeCell ref="N72:P72"/>
    <mergeCell ref="Q72:S72"/>
    <mergeCell ref="T72:W72"/>
    <mergeCell ref="X72:Y72"/>
    <mergeCell ref="Z72:AD72"/>
    <mergeCell ref="B71:C71"/>
    <mergeCell ref="D71:G71"/>
    <mergeCell ref="H71:M71"/>
    <mergeCell ref="N71:P71"/>
    <mergeCell ref="Q71:S71"/>
    <mergeCell ref="T71:W71"/>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B50:C50"/>
    <mergeCell ref="D50:G50"/>
    <mergeCell ref="H50:M50"/>
    <mergeCell ref="N50:P50"/>
    <mergeCell ref="Q50:S50"/>
    <mergeCell ref="T50:W50"/>
    <mergeCell ref="X50:Y50"/>
    <mergeCell ref="Z50:AD50"/>
    <mergeCell ref="X51:Y51"/>
    <mergeCell ref="Z51:AD51"/>
    <mergeCell ref="Z48:AD48"/>
    <mergeCell ref="B49:C49"/>
    <mergeCell ref="D49:G49"/>
    <mergeCell ref="H49:M49"/>
    <mergeCell ref="N49:P49"/>
    <mergeCell ref="Q49:S49"/>
    <mergeCell ref="T49:W49"/>
    <mergeCell ref="X49:Y49"/>
    <mergeCell ref="Z49:AD49"/>
    <mergeCell ref="Q47:S47"/>
    <mergeCell ref="B48:C48"/>
    <mergeCell ref="D48:G48"/>
    <mergeCell ref="H48:M48"/>
    <mergeCell ref="N48:P48"/>
    <mergeCell ref="Q48:S48"/>
    <mergeCell ref="Z38:AD38"/>
    <mergeCell ref="B39:Y39"/>
    <mergeCell ref="Z39:AD39"/>
    <mergeCell ref="B46:G46"/>
    <mergeCell ref="H46:M46"/>
    <mergeCell ref="N46:S46"/>
    <mergeCell ref="T46:W47"/>
    <mergeCell ref="X46:Y47"/>
    <mergeCell ref="Z46:AE47"/>
    <mergeCell ref="N47:P47"/>
    <mergeCell ref="B38:C38"/>
    <mergeCell ref="D38:G38"/>
    <mergeCell ref="H38:M38"/>
    <mergeCell ref="N38:R38"/>
    <mergeCell ref="T38:U38"/>
    <mergeCell ref="W38:X38"/>
    <mergeCell ref="T48:W48"/>
    <mergeCell ref="X48:Y48"/>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H1:AE3"/>
    <mergeCell ref="B1:G3"/>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B4:E4"/>
    <mergeCell ref="F4:T4"/>
    <mergeCell ref="U4:Y4"/>
    <mergeCell ref="Z4:AE4"/>
    <mergeCell ref="B9:AE9"/>
    <mergeCell ref="B13:G13"/>
    <mergeCell ref="H13:M13"/>
    <mergeCell ref="N13:S13"/>
    <mergeCell ref="T13:V13"/>
    <mergeCell ref="W13:Y13"/>
    <mergeCell ref="Z13:AE13"/>
    <mergeCell ref="B5:E5"/>
    <mergeCell ref="F5:T5"/>
    <mergeCell ref="U5:Y5"/>
    <mergeCell ref="Z5:AE5"/>
    <mergeCell ref="B11:W12"/>
    <mergeCell ref="X11:Y12"/>
    <mergeCell ref="Z11:AE11"/>
    <mergeCell ref="H90:AE90"/>
    <mergeCell ref="B93:G93"/>
    <mergeCell ref="H93:M93"/>
    <mergeCell ref="N93:R93"/>
    <mergeCell ref="T93:W93"/>
    <mergeCell ref="X93:Y93"/>
    <mergeCell ref="Z93:AD93"/>
    <mergeCell ref="B94:G94"/>
    <mergeCell ref="H94:M94"/>
    <mergeCell ref="N94:R94"/>
    <mergeCell ref="T94:W94"/>
    <mergeCell ref="X94:Y94"/>
    <mergeCell ref="Z94:AD94"/>
    <mergeCell ref="B91:G91"/>
    <mergeCell ref="H91:M91"/>
    <mergeCell ref="T91:W91"/>
    <mergeCell ref="X91:Y91"/>
    <mergeCell ref="Z91:AE91"/>
    <mergeCell ref="B92:G92"/>
    <mergeCell ref="H92:M92"/>
    <mergeCell ref="N92:R92"/>
    <mergeCell ref="T92:W92"/>
    <mergeCell ref="X92:Y92"/>
    <mergeCell ref="Z92:AD92"/>
    <mergeCell ref="B98:L98"/>
    <mergeCell ref="B95:G95"/>
    <mergeCell ref="H95:M95"/>
    <mergeCell ref="N95:R95"/>
    <mergeCell ref="T95:W95"/>
    <mergeCell ref="X95:Y95"/>
    <mergeCell ref="Z95:AD95"/>
    <mergeCell ref="Z96:AD96"/>
    <mergeCell ref="B96:Y96"/>
    <mergeCell ref="M98:AE98"/>
    <mergeCell ref="B99:G99"/>
    <mergeCell ref="H99:M99"/>
    <mergeCell ref="B101:G101"/>
    <mergeCell ref="H101:M101"/>
    <mergeCell ref="N101:R101"/>
    <mergeCell ref="T101:W101"/>
    <mergeCell ref="X101:Y101"/>
    <mergeCell ref="Z101:AD101"/>
    <mergeCell ref="B102:G102"/>
    <mergeCell ref="H102:M102"/>
    <mergeCell ref="N102:R102"/>
    <mergeCell ref="T102:W102"/>
    <mergeCell ref="X102:Y102"/>
    <mergeCell ref="Z102:AD102"/>
    <mergeCell ref="N99:S99"/>
    <mergeCell ref="T99:W99"/>
    <mergeCell ref="X99:Y99"/>
    <mergeCell ref="Z99:AE99"/>
    <mergeCell ref="B100:G100"/>
    <mergeCell ref="H100:M100"/>
    <mergeCell ref="N100:R100"/>
    <mergeCell ref="T100:W100"/>
    <mergeCell ref="X100:Y100"/>
    <mergeCell ref="Z100:AD100"/>
    <mergeCell ref="B103:G103"/>
    <mergeCell ref="H103:M103"/>
    <mergeCell ref="N103:R103"/>
    <mergeCell ref="T103:W103"/>
    <mergeCell ref="X103:Y103"/>
    <mergeCell ref="Z103:AD103"/>
    <mergeCell ref="B104:Y104"/>
    <mergeCell ref="Z104:AD104"/>
    <mergeCell ref="B107:G107"/>
    <mergeCell ref="H107:M107"/>
    <mergeCell ref="N107:R107"/>
    <mergeCell ref="T107:W107"/>
    <mergeCell ref="X107:Y107"/>
    <mergeCell ref="Z107:AD107"/>
    <mergeCell ref="B106:G106"/>
    <mergeCell ref="H106:M106"/>
    <mergeCell ref="N106:S106"/>
    <mergeCell ref="T106:W106"/>
    <mergeCell ref="X106:Y106"/>
    <mergeCell ref="Z106:AE106"/>
  </mergeCells>
  <phoneticPr fontId="3"/>
  <conditionalFormatting sqref="U5:AE5">
    <cfRule type="cellIs" dxfId="0" priority="2" operator="equal">
      <formula>0</formula>
    </cfRule>
  </conditionalFormatting>
  <dataValidations count="11">
    <dataValidation type="list" allowBlank="1" showInputMessage="1" showErrorMessage="1" sqref="D48:G72">
      <formula1>"講師又は主指導者,演奏者,実技指導者,単純労務者,出演者,スタッフ"</formula1>
    </dataValidation>
    <dataValidation type="list" allowBlank="1" showInputMessage="1" errorTitle="確認" error="1日あたりの上限をご確認ください" sqref="T14:U38">
      <formula1>"1,2,3"</formula1>
    </dataValidation>
    <dataValidation type="list" allowBlank="1" showInputMessage="1" showErrorMessage="1" sqref="WVL983113:WVO983117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36:G65640 IZ65609:JC65613 SV65609:SY65613 ACR65609:ACU65613 AMN65609:AMQ65613 AWJ65609:AWM65613 BGF65609:BGI65613 BQB65609:BQE65613 BZX65609:CAA65613 CJT65609:CJW65613 CTP65609:CTS65613 DDL65609:DDO65613 DNH65609:DNK65613 DXD65609:DXG65613 EGZ65609:EHC65613 EQV65609:EQY65613 FAR65609:FAU65613 FKN65609:FKQ65613 FUJ65609:FUM65613 GEF65609:GEI65613 GOB65609:GOE65613 GXX65609:GYA65613 HHT65609:HHW65613 HRP65609:HRS65613 IBL65609:IBO65613 ILH65609:ILK65613 IVD65609:IVG65613 JEZ65609:JFC65613 JOV65609:JOY65613 JYR65609:JYU65613 KIN65609:KIQ65613 KSJ65609:KSM65613 LCF65609:LCI65613 LMB65609:LME65613 LVX65609:LWA65613 MFT65609:MFW65613 MPP65609:MPS65613 MZL65609:MZO65613 NJH65609:NJK65613 NTD65609:NTG65613 OCZ65609:ODC65613 OMV65609:OMY65613 OWR65609:OWU65613 PGN65609:PGQ65613 PQJ65609:PQM65613 QAF65609:QAI65613 QKB65609:QKE65613 QTX65609:QUA65613 RDT65609:RDW65613 RNP65609:RNS65613 RXL65609:RXO65613 SHH65609:SHK65613 SRD65609:SRG65613 TAZ65609:TBC65613 TKV65609:TKY65613 TUR65609:TUU65613 UEN65609:UEQ65613 UOJ65609:UOM65613 UYF65609:UYI65613 VIB65609:VIE65613 VRX65609:VSA65613 WBT65609:WBW65613 WLP65609:WLS65613 WVL65609:WVO65613 D131172:G131176 IZ131145:JC131149 SV131145:SY131149 ACR131145:ACU131149 AMN131145:AMQ131149 AWJ131145:AWM131149 BGF131145:BGI131149 BQB131145:BQE131149 BZX131145:CAA131149 CJT131145:CJW131149 CTP131145:CTS131149 DDL131145:DDO131149 DNH131145:DNK131149 DXD131145:DXG131149 EGZ131145:EHC131149 EQV131145:EQY131149 FAR131145:FAU131149 FKN131145:FKQ131149 FUJ131145:FUM131149 GEF131145:GEI131149 GOB131145:GOE131149 GXX131145:GYA131149 HHT131145:HHW131149 HRP131145:HRS131149 IBL131145:IBO131149 ILH131145:ILK131149 IVD131145:IVG131149 JEZ131145:JFC131149 JOV131145:JOY131149 JYR131145:JYU131149 KIN131145:KIQ131149 KSJ131145:KSM131149 LCF131145:LCI131149 LMB131145:LME131149 LVX131145:LWA131149 MFT131145:MFW131149 MPP131145:MPS131149 MZL131145:MZO131149 NJH131145:NJK131149 NTD131145:NTG131149 OCZ131145:ODC131149 OMV131145:OMY131149 OWR131145:OWU131149 PGN131145:PGQ131149 PQJ131145:PQM131149 QAF131145:QAI131149 QKB131145:QKE131149 QTX131145:QUA131149 RDT131145:RDW131149 RNP131145:RNS131149 RXL131145:RXO131149 SHH131145:SHK131149 SRD131145:SRG131149 TAZ131145:TBC131149 TKV131145:TKY131149 TUR131145:TUU131149 UEN131145:UEQ131149 UOJ131145:UOM131149 UYF131145:UYI131149 VIB131145:VIE131149 VRX131145:VSA131149 WBT131145:WBW131149 WLP131145:WLS131149 WVL131145:WVO131149 D196708:G196712 IZ196681:JC196685 SV196681:SY196685 ACR196681:ACU196685 AMN196681:AMQ196685 AWJ196681:AWM196685 BGF196681:BGI196685 BQB196681:BQE196685 BZX196681:CAA196685 CJT196681:CJW196685 CTP196681:CTS196685 DDL196681:DDO196685 DNH196681:DNK196685 DXD196681:DXG196685 EGZ196681:EHC196685 EQV196681:EQY196685 FAR196681:FAU196685 FKN196681:FKQ196685 FUJ196681:FUM196685 GEF196681:GEI196685 GOB196681:GOE196685 GXX196681:GYA196685 HHT196681:HHW196685 HRP196681:HRS196685 IBL196681:IBO196685 ILH196681:ILK196685 IVD196681:IVG196685 JEZ196681:JFC196685 JOV196681:JOY196685 JYR196681:JYU196685 KIN196681:KIQ196685 KSJ196681:KSM196685 LCF196681:LCI196685 LMB196681:LME196685 LVX196681:LWA196685 MFT196681:MFW196685 MPP196681:MPS196685 MZL196681:MZO196685 NJH196681:NJK196685 NTD196681:NTG196685 OCZ196681:ODC196685 OMV196681:OMY196685 OWR196681:OWU196685 PGN196681:PGQ196685 PQJ196681:PQM196685 QAF196681:QAI196685 QKB196681:QKE196685 QTX196681:QUA196685 RDT196681:RDW196685 RNP196681:RNS196685 RXL196681:RXO196685 SHH196681:SHK196685 SRD196681:SRG196685 TAZ196681:TBC196685 TKV196681:TKY196685 TUR196681:TUU196685 UEN196681:UEQ196685 UOJ196681:UOM196685 UYF196681:UYI196685 VIB196681:VIE196685 VRX196681:VSA196685 WBT196681:WBW196685 WLP196681:WLS196685 WVL196681:WVO196685 D262244:G262248 IZ262217:JC262221 SV262217:SY262221 ACR262217:ACU262221 AMN262217:AMQ262221 AWJ262217:AWM262221 BGF262217:BGI262221 BQB262217:BQE262221 BZX262217:CAA262221 CJT262217:CJW262221 CTP262217:CTS262221 DDL262217:DDO262221 DNH262217:DNK262221 DXD262217:DXG262221 EGZ262217:EHC262221 EQV262217:EQY262221 FAR262217:FAU262221 FKN262217:FKQ262221 FUJ262217:FUM262221 GEF262217:GEI262221 GOB262217:GOE262221 GXX262217:GYA262221 HHT262217:HHW262221 HRP262217:HRS262221 IBL262217:IBO262221 ILH262217:ILK262221 IVD262217:IVG262221 JEZ262217:JFC262221 JOV262217:JOY262221 JYR262217:JYU262221 KIN262217:KIQ262221 KSJ262217:KSM262221 LCF262217:LCI262221 LMB262217:LME262221 LVX262217:LWA262221 MFT262217:MFW262221 MPP262217:MPS262221 MZL262217:MZO262221 NJH262217:NJK262221 NTD262217:NTG262221 OCZ262217:ODC262221 OMV262217:OMY262221 OWR262217:OWU262221 PGN262217:PGQ262221 PQJ262217:PQM262221 QAF262217:QAI262221 QKB262217:QKE262221 QTX262217:QUA262221 RDT262217:RDW262221 RNP262217:RNS262221 RXL262217:RXO262221 SHH262217:SHK262221 SRD262217:SRG262221 TAZ262217:TBC262221 TKV262217:TKY262221 TUR262217:TUU262221 UEN262217:UEQ262221 UOJ262217:UOM262221 UYF262217:UYI262221 VIB262217:VIE262221 VRX262217:VSA262221 WBT262217:WBW262221 WLP262217:WLS262221 WVL262217:WVO262221 D327780:G327784 IZ327753:JC327757 SV327753:SY327757 ACR327753:ACU327757 AMN327753:AMQ327757 AWJ327753:AWM327757 BGF327753:BGI327757 BQB327753:BQE327757 BZX327753:CAA327757 CJT327753:CJW327757 CTP327753:CTS327757 DDL327753:DDO327757 DNH327753:DNK327757 DXD327753:DXG327757 EGZ327753:EHC327757 EQV327753:EQY327757 FAR327753:FAU327757 FKN327753:FKQ327757 FUJ327753:FUM327757 GEF327753:GEI327757 GOB327753:GOE327757 GXX327753:GYA327757 HHT327753:HHW327757 HRP327753:HRS327757 IBL327753:IBO327757 ILH327753:ILK327757 IVD327753:IVG327757 JEZ327753:JFC327757 JOV327753:JOY327757 JYR327753:JYU327757 KIN327753:KIQ327757 KSJ327753:KSM327757 LCF327753:LCI327757 LMB327753:LME327757 LVX327753:LWA327757 MFT327753:MFW327757 MPP327753:MPS327757 MZL327753:MZO327757 NJH327753:NJK327757 NTD327753:NTG327757 OCZ327753:ODC327757 OMV327753:OMY327757 OWR327753:OWU327757 PGN327753:PGQ327757 PQJ327753:PQM327757 QAF327753:QAI327757 QKB327753:QKE327757 QTX327753:QUA327757 RDT327753:RDW327757 RNP327753:RNS327757 RXL327753:RXO327757 SHH327753:SHK327757 SRD327753:SRG327757 TAZ327753:TBC327757 TKV327753:TKY327757 TUR327753:TUU327757 UEN327753:UEQ327757 UOJ327753:UOM327757 UYF327753:UYI327757 VIB327753:VIE327757 VRX327753:VSA327757 WBT327753:WBW327757 WLP327753:WLS327757 WVL327753:WVO327757 D393316:G393320 IZ393289:JC393293 SV393289:SY393293 ACR393289:ACU393293 AMN393289:AMQ393293 AWJ393289:AWM393293 BGF393289:BGI393293 BQB393289:BQE393293 BZX393289:CAA393293 CJT393289:CJW393293 CTP393289:CTS393293 DDL393289:DDO393293 DNH393289:DNK393293 DXD393289:DXG393293 EGZ393289:EHC393293 EQV393289:EQY393293 FAR393289:FAU393293 FKN393289:FKQ393293 FUJ393289:FUM393293 GEF393289:GEI393293 GOB393289:GOE393293 GXX393289:GYA393293 HHT393289:HHW393293 HRP393289:HRS393293 IBL393289:IBO393293 ILH393289:ILK393293 IVD393289:IVG393293 JEZ393289:JFC393293 JOV393289:JOY393293 JYR393289:JYU393293 KIN393289:KIQ393293 KSJ393289:KSM393293 LCF393289:LCI393293 LMB393289:LME393293 LVX393289:LWA393293 MFT393289:MFW393293 MPP393289:MPS393293 MZL393289:MZO393293 NJH393289:NJK393293 NTD393289:NTG393293 OCZ393289:ODC393293 OMV393289:OMY393293 OWR393289:OWU393293 PGN393289:PGQ393293 PQJ393289:PQM393293 QAF393289:QAI393293 QKB393289:QKE393293 QTX393289:QUA393293 RDT393289:RDW393293 RNP393289:RNS393293 RXL393289:RXO393293 SHH393289:SHK393293 SRD393289:SRG393293 TAZ393289:TBC393293 TKV393289:TKY393293 TUR393289:TUU393293 UEN393289:UEQ393293 UOJ393289:UOM393293 UYF393289:UYI393293 VIB393289:VIE393293 VRX393289:VSA393293 WBT393289:WBW393293 WLP393289:WLS393293 WVL393289:WVO393293 D458852:G458856 IZ458825:JC458829 SV458825:SY458829 ACR458825:ACU458829 AMN458825:AMQ458829 AWJ458825:AWM458829 BGF458825:BGI458829 BQB458825:BQE458829 BZX458825:CAA458829 CJT458825:CJW458829 CTP458825:CTS458829 DDL458825:DDO458829 DNH458825:DNK458829 DXD458825:DXG458829 EGZ458825:EHC458829 EQV458825:EQY458829 FAR458825:FAU458829 FKN458825:FKQ458829 FUJ458825:FUM458829 GEF458825:GEI458829 GOB458825:GOE458829 GXX458825:GYA458829 HHT458825:HHW458829 HRP458825:HRS458829 IBL458825:IBO458829 ILH458825:ILK458829 IVD458825:IVG458829 JEZ458825:JFC458829 JOV458825:JOY458829 JYR458825:JYU458829 KIN458825:KIQ458829 KSJ458825:KSM458829 LCF458825:LCI458829 LMB458825:LME458829 LVX458825:LWA458829 MFT458825:MFW458829 MPP458825:MPS458829 MZL458825:MZO458829 NJH458825:NJK458829 NTD458825:NTG458829 OCZ458825:ODC458829 OMV458825:OMY458829 OWR458825:OWU458829 PGN458825:PGQ458829 PQJ458825:PQM458829 QAF458825:QAI458829 QKB458825:QKE458829 QTX458825:QUA458829 RDT458825:RDW458829 RNP458825:RNS458829 RXL458825:RXO458829 SHH458825:SHK458829 SRD458825:SRG458829 TAZ458825:TBC458829 TKV458825:TKY458829 TUR458825:TUU458829 UEN458825:UEQ458829 UOJ458825:UOM458829 UYF458825:UYI458829 VIB458825:VIE458829 VRX458825:VSA458829 WBT458825:WBW458829 WLP458825:WLS458829 WVL458825:WVO458829 D524388:G524392 IZ524361:JC524365 SV524361:SY524365 ACR524361:ACU524365 AMN524361:AMQ524365 AWJ524361:AWM524365 BGF524361:BGI524365 BQB524361:BQE524365 BZX524361:CAA524365 CJT524361:CJW524365 CTP524361:CTS524365 DDL524361:DDO524365 DNH524361:DNK524365 DXD524361:DXG524365 EGZ524361:EHC524365 EQV524361:EQY524365 FAR524361:FAU524365 FKN524361:FKQ524365 FUJ524361:FUM524365 GEF524361:GEI524365 GOB524361:GOE524365 GXX524361:GYA524365 HHT524361:HHW524365 HRP524361:HRS524365 IBL524361:IBO524365 ILH524361:ILK524365 IVD524361:IVG524365 JEZ524361:JFC524365 JOV524361:JOY524365 JYR524361:JYU524365 KIN524361:KIQ524365 KSJ524361:KSM524365 LCF524361:LCI524365 LMB524361:LME524365 LVX524361:LWA524365 MFT524361:MFW524365 MPP524361:MPS524365 MZL524361:MZO524365 NJH524361:NJK524365 NTD524361:NTG524365 OCZ524361:ODC524365 OMV524361:OMY524365 OWR524361:OWU524365 PGN524361:PGQ524365 PQJ524361:PQM524365 QAF524361:QAI524365 QKB524361:QKE524365 QTX524361:QUA524365 RDT524361:RDW524365 RNP524361:RNS524365 RXL524361:RXO524365 SHH524361:SHK524365 SRD524361:SRG524365 TAZ524361:TBC524365 TKV524361:TKY524365 TUR524361:TUU524365 UEN524361:UEQ524365 UOJ524361:UOM524365 UYF524361:UYI524365 VIB524361:VIE524365 VRX524361:VSA524365 WBT524361:WBW524365 WLP524361:WLS524365 WVL524361:WVO524365 D589924:G589928 IZ589897:JC589901 SV589897:SY589901 ACR589897:ACU589901 AMN589897:AMQ589901 AWJ589897:AWM589901 BGF589897:BGI589901 BQB589897:BQE589901 BZX589897:CAA589901 CJT589897:CJW589901 CTP589897:CTS589901 DDL589897:DDO589901 DNH589897:DNK589901 DXD589897:DXG589901 EGZ589897:EHC589901 EQV589897:EQY589901 FAR589897:FAU589901 FKN589897:FKQ589901 FUJ589897:FUM589901 GEF589897:GEI589901 GOB589897:GOE589901 GXX589897:GYA589901 HHT589897:HHW589901 HRP589897:HRS589901 IBL589897:IBO589901 ILH589897:ILK589901 IVD589897:IVG589901 JEZ589897:JFC589901 JOV589897:JOY589901 JYR589897:JYU589901 KIN589897:KIQ589901 KSJ589897:KSM589901 LCF589897:LCI589901 LMB589897:LME589901 LVX589897:LWA589901 MFT589897:MFW589901 MPP589897:MPS589901 MZL589897:MZO589901 NJH589897:NJK589901 NTD589897:NTG589901 OCZ589897:ODC589901 OMV589897:OMY589901 OWR589897:OWU589901 PGN589897:PGQ589901 PQJ589897:PQM589901 QAF589897:QAI589901 QKB589897:QKE589901 QTX589897:QUA589901 RDT589897:RDW589901 RNP589897:RNS589901 RXL589897:RXO589901 SHH589897:SHK589901 SRD589897:SRG589901 TAZ589897:TBC589901 TKV589897:TKY589901 TUR589897:TUU589901 UEN589897:UEQ589901 UOJ589897:UOM589901 UYF589897:UYI589901 VIB589897:VIE589901 VRX589897:VSA589901 WBT589897:WBW589901 WLP589897:WLS589901 WVL589897:WVO589901 D655460:G655464 IZ655433:JC655437 SV655433:SY655437 ACR655433:ACU655437 AMN655433:AMQ655437 AWJ655433:AWM655437 BGF655433:BGI655437 BQB655433:BQE655437 BZX655433:CAA655437 CJT655433:CJW655437 CTP655433:CTS655437 DDL655433:DDO655437 DNH655433:DNK655437 DXD655433:DXG655437 EGZ655433:EHC655437 EQV655433:EQY655437 FAR655433:FAU655437 FKN655433:FKQ655437 FUJ655433:FUM655437 GEF655433:GEI655437 GOB655433:GOE655437 GXX655433:GYA655437 HHT655433:HHW655437 HRP655433:HRS655437 IBL655433:IBO655437 ILH655433:ILK655437 IVD655433:IVG655437 JEZ655433:JFC655437 JOV655433:JOY655437 JYR655433:JYU655437 KIN655433:KIQ655437 KSJ655433:KSM655437 LCF655433:LCI655437 LMB655433:LME655437 LVX655433:LWA655437 MFT655433:MFW655437 MPP655433:MPS655437 MZL655433:MZO655437 NJH655433:NJK655437 NTD655433:NTG655437 OCZ655433:ODC655437 OMV655433:OMY655437 OWR655433:OWU655437 PGN655433:PGQ655437 PQJ655433:PQM655437 QAF655433:QAI655437 QKB655433:QKE655437 QTX655433:QUA655437 RDT655433:RDW655437 RNP655433:RNS655437 RXL655433:RXO655437 SHH655433:SHK655437 SRD655433:SRG655437 TAZ655433:TBC655437 TKV655433:TKY655437 TUR655433:TUU655437 UEN655433:UEQ655437 UOJ655433:UOM655437 UYF655433:UYI655437 VIB655433:VIE655437 VRX655433:VSA655437 WBT655433:WBW655437 WLP655433:WLS655437 WVL655433:WVO655437 D720996:G721000 IZ720969:JC720973 SV720969:SY720973 ACR720969:ACU720973 AMN720969:AMQ720973 AWJ720969:AWM720973 BGF720969:BGI720973 BQB720969:BQE720973 BZX720969:CAA720973 CJT720969:CJW720973 CTP720969:CTS720973 DDL720969:DDO720973 DNH720969:DNK720973 DXD720969:DXG720973 EGZ720969:EHC720973 EQV720969:EQY720973 FAR720969:FAU720973 FKN720969:FKQ720973 FUJ720969:FUM720973 GEF720969:GEI720973 GOB720969:GOE720973 GXX720969:GYA720973 HHT720969:HHW720973 HRP720969:HRS720973 IBL720969:IBO720973 ILH720969:ILK720973 IVD720969:IVG720973 JEZ720969:JFC720973 JOV720969:JOY720973 JYR720969:JYU720973 KIN720969:KIQ720973 KSJ720969:KSM720973 LCF720969:LCI720973 LMB720969:LME720973 LVX720969:LWA720973 MFT720969:MFW720973 MPP720969:MPS720973 MZL720969:MZO720973 NJH720969:NJK720973 NTD720969:NTG720973 OCZ720969:ODC720973 OMV720969:OMY720973 OWR720969:OWU720973 PGN720969:PGQ720973 PQJ720969:PQM720973 QAF720969:QAI720973 QKB720969:QKE720973 QTX720969:QUA720973 RDT720969:RDW720973 RNP720969:RNS720973 RXL720969:RXO720973 SHH720969:SHK720973 SRD720969:SRG720973 TAZ720969:TBC720973 TKV720969:TKY720973 TUR720969:TUU720973 UEN720969:UEQ720973 UOJ720969:UOM720973 UYF720969:UYI720973 VIB720969:VIE720973 VRX720969:VSA720973 WBT720969:WBW720973 WLP720969:WLS720973 WVL720969:WVO720973 D786532:G786536 IZ786505:JC786509 SV786505:SY786509 ACR786505:ACU786509 AMN786505:AMQ786509 AWJ786505:AWM786509 BGF786505:BGI786509 BQB786505:BQE786509 BZX786505:CAA786509 CJT786505:CJW786509 CTP786505:CTS786509 DDL786505:DDO786509 DNH786505:DNK786509 DXD786505:DXG786509 EGZ786505:EHC786509 EQV786505:EQY786509 FAR786505:FAU786509 FKN786505:FKQ786509 FUJ786505:FUM786509 GEF786505:GEI786509 GOB786505:GOE786509 GXX786505:GYA786509 HHT786505:HHW786509 HRP786505:HRS786509 IBL786505:IBO786509 ILH786505:ILK786509 IVD786505:IVG786509 JEZ786505:JFC786509 JOV786505:JOY786509 JYR786505:JYU786509 KIN786505:KIQ786509 KSJ786505:KSM786509 LCF786505:LCI786509 LMB786505:LME786509 LVX786505:LWA786509 MFT786505:MFW786509 MPP786505:MPS786509 MZL786505:MZO786509 NJH786505:NJK786509 NTD786505:NTG786509 OCZ786505:ODC786509 OMV786505:OMY786509 OWR786505:OWU786509 PGN786505:PGQ786509 PQJ786505:PQM786509 QAF786505:QAI786509 QKB786505:QKE786509 QTX786505:QUA786509 RDT786505:RDW786509 RNP786505:RNS786509 RXL786505:RXO786509 SHH786505:SHK786509 SRD786505:SRG786509 TAZ786505:TBC786509 TKV786505:TKY786509 TUR786505:TUU786509 UEN786505:UEQ786509 UOJ786505:UOM786509 UYF786505:UYI786509 VIB786505:VIE786509 VRX786505:VSA786509 WBT786505:WBW786509 WLP786505:WLS786509 WVL786505:WVO786509 D852068:G852072 IZ852041:JC852045 SV852041:SY852045 ACR852041:ACU852045 AMN852041:AMQ852045 AWJ852041:AWM852045 BGF852041:BGI852045 BQB852041:BQE852045 BZX852041:CAA852045 CJT852041:CJW852045 CTP852041:CTS852045 DDL852041:DDO852045 DNH852041:DNK852045 DXD852041:DXG852045 EGZ852041:EHC852045 EQV852041:EQY852045 FAR852041:FAU852045 FKN852041:FKQ852045 FUJ852041:FUM852045 GEF852041:GEI852045 GOB852041:GOE852045 GXX852041:GYA852045 HHT852041:HHW852045 HRP852041:HRS852045 IBL852041:IBO852045 ILH852041:ILK852045 IVD852041:IVG852045 JEZ852041:JFC852045 JOV852041:JOY852045 JYR852041:JYU852045 KIN852041:KIQ852045 KSJ852041:KSM852045 LCF852041:LCI852045 LMB852041:LME852045 LVX852041:LWA852045 MFT852041:MFW852045 MPP852041:MPS852045 MZL852041:MZO852045 NJH852041:NJK852045 NTD852041:NTG852045 OCZ852041:ODC852045 OMV852041:OMY852045 OWR852041:OWU852045 PGN852041:PGQ852045 PQJ852041:PQM852045 QAF852041:QAI852045 QKB852041:QKE852045 QTX852041:QUA852045 RDT852041:RDW852045 RNP852041:RNS852045 RXL852041:RXO852045 SHH852041:SHK852045 SRD852041:SRG852045 TAZ852041:TBC852045 TKV852041:TKY852045 TUR852041:TUU852045 UEN852041:UEQ852045 UOJ852041:UOM852045 UYF852041:UYI852045 VIB852041:VIE852045 VRX852041:VSA852045 WBT852041:WBW852045 WLP852041:WLS852045 WVL852041:WVO852045 D917604:G917608 IZ917577:JC917581 SV917577:SY917581 ACR917577:ACU917581 AMN917577:AMQ917581 AWJ917577:AWM917581 BGF917577:BGI917581 BQB917577:BQE917581 BZX917577:CAA917581 CJT917577:CJW917581 CTP917577:CTS917581 DDL917577:DDO917581 DNH917577:DNK917581 DXD917577:DXG917581 EGZ917577:EHC917581 EQV917577:EQY917581 FAR917577:FAU917581 FKN917577:FKQ917581 FUJ917577:FUM917581 GEF917577:GEI917581 GOB917577:GOE917581 GXX917577:GYA917581 HHT917577:HHW917581 HRP917577:HRS917581 IBL917577:IBO917581 ILH917577:ILK917581 IVD917577:IVG917581 JEZ917577:JFC917581 JOV917577:JOY917581 JYR917577:JYU917581 KIN917577:KIQ917581 KSJ917577:KSM917581 LCF917577:LCI917581 LMB917577:LME917581 LVX917577:LWA917581 MFT917577:MFW917581 MPP917577:MPS917581 MZL917577:MZO917581 NJH917577:NJK917581 NTD917577:NTG917581 OCZ917577:ODC917581 OMV917577:OMY917581 OWR917577:OWU917581 PGN917577:PGQ917581 PQJ917577:PQM917581 QAF917577:QAI917581 QKB917577:QKE917581 QTX917577:QUA917581 RDT917577:RDW917581 RNP917577:RNS917581 RXL917577:RXO917581 SHH917577:SHK917581 SRD917577:SRG917581 TAZ917577:TBC917581 TKV917577:TKY917581 TUR917577:TUU917581 UEN917577:UEQ917581 UOJ917577:UOM917581 UYF917577:UYI917581 VIB917577:VIE917581 VRX917577:VSA917581 WBT917577:WBW917581 WLP917577:WLS917581 WVL917577:WVO917581 D983140:G983144 IZ983113:JC983117 SV983113:SY983117 ACR983113:ACU983117 AMN983113:AMQ983117 AWJ983113:AWM983117 BGF983113:BGI983117 BQB983113:BQE983117 BZX983113:CAA983117 CJT983113:CJW983117 CTP983113:CTS983117 DDL983113:DDO983117 DNH983113:DNK983117 DXD983113:DXG983117 EGZ983113:EHC983117 EQV983113:EQY983117 FAR983113:FAU983117 FKN983113:FKQ983117 FUJ983113:FUM983117 GEF983113:GEI983117 GOB983113:GOE983117 GXX983113:GYA983117 HHT983113:HHW983117 HRP983113:HRS983117 IBL983113:IBO983117 ILH983113:ILK983117 IVD983113:IVG983117 JEZ983113:JFC983117 JOV983113:JOY983117 JYR983113:JYU983117 KIN983113:KIQ983117 KSJ983113:KSM983117 LCF983113:LCI983117 LMB983113:LME983117 LVX983113:LWA983117 MFT983113:MFW983117 MPP983113:MPS983117 MZL983113:MZO983117 NJH983113:NJK983117 NTD983113:NTG983117 OCZ983113:ODC983117 OMV983113:OMY983117 OWR983113:OWU983117 PGN983113:PGQ983117 PQJ983113:PQM983117 QAF983113:QAI983117 QKB983113:QKE983117 QTX983113:QUA983117 RDT983113:RDW983117 RNP983113:RNS983117 RXL983113:RXO983117 SHH983113:SHK983117 SRD983113:SRG983117 TAZ983113:TBC983117 TKV983113:TKY983117 TUR983113:TUU983117 UEN983113:UEQ983117 UOJ983113:UOM983117 UYF983113:UYI983117 VIB983113:VIE983117 VRX983113:VSA983117 WBT983113:WBW983117 WLP983113:WLS983117">
      <formula1>"演奏者,実技指導者,単純労務者"</formula1>
    </dataValidation>
    <dataValidation type="list" allowBlank="1" showInputMessage="1" showErrorMessage="1" sqref="WVJ983137:WVO983139 IX60:JC62 ST60:SY62 ACP60:ACU62 AML60:AMQ62 AWH60:AWM62 BGD60:BGI62 BPZ60:BQE62 BZV60:CAA62 CJR60:CJW62 CTN60:CTS62 DDJ60:DDO62 DNF60:DNK62 DXB60:DXG62 EGX60:EHC62 EQT60:EQY62 FAP60:FAU62 FKL60:FKQ62 FUH60:FUM62 GED60:GEI62 GNZ60:GOE62 GXV60:GYA62 HHR60:HHW62 HRN60:HRS62 IBJ60:IBO62 ILF60:ILK62 IVB60:IVG62 JEX60:JFC62 JOT60:JOY62 JYP60:JYU62 KIL60:KIQ62 KSH60:KSM62 LCD60:LCI62 LLZ60:LME62 LVV60:LWA62 MFR60:MFW62 MPN60:MPS62 MZJ60:MZO62 NJF60:NJK62 NTB60:NTG62 OCX60:ODC62 OMT60:OMY62 OWP60:OWU62 PGL60:PGQ62 PQH60:PQM62 QAD60:QAI62 QJZ60:QKE62 QTV60:QUA62 RDR60:RDW62 RNN60:RNS62 RXJ60:RXO62 SHF60:SHK62 SRB60:SRG62 TAX60:TBC62 TKT60:TKY62 TUP60:TUU62 UEL60:UEQ62 UOH60:UOM62 UYD60:UYI62 VHZ60:VIE62 VRV60:VSA62 WBR60:WBW62 WLN60:WLS62 WVJ60:WVO62 B65660:G65662 IX65633:JC65635 ST65633:SY65635 ACP65633:ACU65635 AML65633:AMQ65635 AWH65633:AWM65635 BGD65633:BGI65635 BPZ65633:BQE65635 BZV65633:CAA65635 CJR65633:CJW65635 CTN65633:CTS65635 DDJ65633:DDO65635 DNF65633:DNK65635 DXB65633:DXG65635 EGX65633:EHC65635 EQT65633:EQY65635 FAP65633:FAU65635 FKL65633:FKQ65635 FUH65633:FUM65635 GED65633:GEI65635 GNZ65633:GOE65635 GXV65633:GYA65635 HHR65633:HHW65635 HRN65633:HRS65635 IBJ65633:IBO65635 ILF65633:ILK65635 IVB65633:IVG65635 JEX65633:JFC65635 JOT65633:JOY65635 JYP65633:JYU65635 KIL65633:KIQ65635 KSH65633:KSM65635 LCD65633:LCI65635 LLZ65633:LME65635 LVV65633:LWA65635 MFR65633:MFW65635 MPN65633:MPS65635 MZJ65633:MZO65635 NJF65633:NJK65635 NTB65633:NTG65635 OCX65633:ODC65635 OMT65633:OMY65635 OWP65633:OWU65635 PGL65633:PGQ65635 PQH65633:PQM65635 QAD65633:QAI65635 QJZ65633:QKE65635 QTV65633:QUA65635 RDR65633:RDW65635 RNN65633:RNS65635 RXJ65633:RXO65635 SHF65633:SHK65635 SRB65633:SRG65635 TAX65633:TBC65635 TKT65633:TKY65635 TUP65633:TUU65635 UEL65633:UEQ65635 UOH65633:UOM65635 UYD65633:UYI65635 VHZ65633:VIE65635 VRV65633:VSA65635 WBR65633:WBW65635 WLN65633:WLS65635 WVJ65633:WVO65635 B131196:G131198 IX131169:JC131171 ST131169:SY131171 ACP131169:ACU131171 AML131169:AMQ131171 AWH131169:AWM131171 BGD131169:BGI131171 BPZ131169:BQE131171 BZV131169:CAA131171 CJR131169:CJW131171 CTN131169:CTS131171 DDJ131169:DDO131171 DNF131169:DNK131171 DXB131169:DXG131171 EGX131169:EHC131171 EQT131169:EQY131171 FAP131169:FAU131171 FKL131169:FKQ131171 FUH131169:FUM131171 GED131169:GEI131171 GNZ131169:GOE131171 GXV131169:GYA131171 HHR131169:HHW131171 HRN131169:HRS131171 IBJ131169:IBO131171 ILF131169:ILK131171 IVB131169:IVG131171 JEX131169:JFC131171 JOT131169:JOY131171 JYP131169:JYU131171 KIL131169:KIQ131171 KSH131169:KSM131171 LCD131169:LCI131171 LLZ131169:LME131171 LVV131169:LWA131171 MFR131169:MFW131171 MPN131169:MPS131171 MZJ131169:MZO131171 NJF131169:NJK131171 NTB131169:NTG131171 OCX131169:ODC131171 OMT131169:OMY131171 OWP131169:OWU131171 PGL131169:PGQ131171 PQH131169:PQM131171 QAD131169:QAI131171 QJZ131169:QKE131171 QTV131169:QUA131171 RDR131169:RDW131171 RNN131169:RNS131171 RXJ131169:RXO131171 SHF131169:SHK131171 SRB131169:SRG131171 TAX131169:TBC131171 TKT131169:TKY131171 TUP131169:TUU131171 UEL131169:UEQ131171 UOH131169:UOM131171 UYD131169:UYI131171 VHZ131169:VIE131171 VRV131169:VSA131171 WBR131169:WBW131171 WLN131169:WLS131171 WVJ131169:WVO131171 B196732:G196734 IX196705:JC196707 ST196705:SY196707 ACP196705:ACU196707 AML196705:AMQ196707 AWH196705:AWM196707 BGD196705:BGI196707 BPZ196705:BQE196707 BZV196705:CAA196707 CJR196705:CJW196707 CTN196705:CTS196707 DDJ196705:DDO196707 DNF196705:DNK196707 DXB196705:DXG196707 EGX196705:EHC196707 EQT196705:EQY196707 FAP196705:FAU196707 FKL196705:FKQ196707 FUH196705:FUM196707 GED196705:GEI196707 GNZ196705:GOE196707 GXV196705:GYA196707 HHR196705:HHW196707 HRN196705:HRS196707 IBJ196705:IBO196707 ILF196705:ILK196707 IVB196705:IVG196707 JEX196705:JFC196707 JOT196705:JOY196707 JYP196705:JYU196707 KIL196705:KIQ196707 KSH196705:KSM196707 LCD196705:LCI196707 LLZ196705:LME196707 LVV196705:LWA196707 MFR196705:MFW196707 MPN196705:MPS196707 MZJ196705:MZO196707 NJF196705:NJK196707 NTB196705:NTG196707 OCX196705:ODC196707 OMT196705:OMY196707 OWP196705:OWU196707 PGL196705:PGQ196707 PQH196705:PQM196707 QAD196705:QAI196707 QJZ196705:QKE196707 QTV196705:QUA196707 RDR196705:RDW196707 RNN196705:RNS196707 RXJ196705:RXO196707 SHF196705:SHK196707 SRB196705:SRG196707 TAX196705:TBC196707 TKT196705:TKY196707 TUP196705:TUU196707 UEL196705:UEQ196707 UOH196705:UOM196707 UYD196705:UYI196707 VHZ196705:VIE196707 VRV196705:VSA196707 WBR196705:WBW196707 WLN196705:WLS196707 WVJ196705:WVO196707 B262268:G262270 IX262241:JC262243 ST262241:SY262243 ACP262241:ACU262243 AML262241:AMQ262243 AWH262241:AWM262243 BGD262241:BGI262243 BPZ262241:BQE262243 BZV262241:CAA262243 CJR262241:CJW262243 CTN262241:CTS262243 DDJ262241:DDO262243 DNF262241:DNK262243 DXB262241:DXG262243 EGX262241:EHC262243 EQT262241:EQY262243 FAP262241:FAU262243 FKL262241:FKQ262243 FUH262241:FUM262243 GED262241:GEI262243 GNZ262241:GOE262243 GXV262241:GYA262243 HHR262241:HHW262243 HRN262241:HRS262243 IBJ262241:IBO262243 ILF262241:ILK262243 IVB262241:IVG262243 JEX262241:JFC262243 JOT262241:JOY262243 JYP262241:JYU262243 KIL262241:KIQ262243 KSH262241:KSM262243 LCD262241:LCI262243 LLZ262241:LME262243 LVV262241:LWA262243 MFR262241:MFW262243 MPN262241:MPS262243 MZJ262241:MZO262243 NJF262241:NJK262243 NTB262241:NTG262243 OCX262241:ODC262243 OMT262241:OMY262243 OWP262241:OWU262243 PGL262241:PGQ262243 PQH262241:PQM262243 QAD262241:QAI262243 QJZ262241:QKE262243 QTV262241:QUA262243 RDR262241:RDW262243 RNN262241:RNS262243 RXJ262241:RXO262243 SHF262241:SHK262243 SRB262241:SRG262243 TAX262241:TBC262243 TKT262241:TKY262243 TUP262241:TUU262243 UEL262241:UEQ262243 UOH262241:UOM262243 UYD262241:UYI262243 VHZ262241:VIE262243 VRV262241:VSA262243 WBR262241:WBW262243 WLN262241:WLS262243 WVJ262241:WVO262243 B327804:G327806 IX327777:JC327779 ST327777:SY327779 ACP327777:ACU327779 AML327777:AMQ327779 AWH327777:AWM327779 BGD327777:BGI327779 BPZ327777:BQE327779 BZV327777:CAA327779 CJR327777:CJW327779 CTN327777:CTS327779 DDJ327777:DDO327779 DNF327777:DNK327779 DXB327777:DXG327779 EGX327777:EHC327779 EQT327777:EQY327779 FAP327777:FAU327779 FKL327777:FKQ327779 FUH327777:FUM327779 GED327777:GEI327779 GNZ327777:GOE327779 GXV327777:GYA327779 HHR327777:HHW327779 HRN327777:HRS327779 IBJ327777:IBO327779 ILF327777:ILK327779 IVB327777:IVG327779 JEX327777:JFC327779 JOT327777:JOY327779 JYP327777:JYU327779 KIL327777:KIQ327779 KSH327777:KSM327779 LCD327777:LCI327779 LLZ327777:LME327779 LVV327777:LWA327779 MFR327777:MFW327779 MPN327777:MPS327779 MZJ327777:MZO327779 NJF327777:NJK327779 NTB327777:NTG327779 OCX327777:ODC327779 OMT327777:OMY327779 OWP327777:OWU327779 PGL327777:PGQ327779 PQH327777:PQM327779 QAD327777:QAI327779 QJZ327777:QKE327779 QTV327777:QUA327779 RDR327777:RDW327779 RNN327777:RNS327779 RXJ327777:RXO327779 SHF327777:SHK327779 SRB327777:SRG327779 TAX327777:TBC327779 TKT327777:TKY327779 TUP327777:TUU327779 UEL327777:UEQ327779 UOH327777:UOM327779 UYD327777:UYI327779 VHZ327777:VIE327779 VRV327777:VSA327779 WBR327777:WBW327779 WLN327777:WLS327779 WVJ327777:WVO327779 B393340:G393342 IX393313:JC393315 ST393313:SY393315 ACP393313:ACU393315 AML393313:AMQ393315 AWH393313:AWM393315 BGD393313:BGI393315 BPZ393313:BQE393315 BZV393313:CAA393315 CJR393313:CJW393315 CTN393313:CTS393315 DDJ393313:DDO393315 DNF393313:DNK393315 DXB393313:DXG393315 EGX393313:EHC393315 EQT393313:EQY393315 FAP393313:FAU393315 FKL393313:FKQ393315 FUH393313:FUM393315 GED393313:GEI393315 GNZ393313:GOE393315 GXV393313:GYA393315 HHR393313:HHW393315 HRN393313:HRS393315 IBJ393313:IBO393315 ILF393313:ILK393315 IVB393313:IVG393315 JEX393313:JFC393315 JOT393313:JOY393315 JYP393313:JYU393315 KIL393313:KIQ393315 KSH393313:KSM393315 LCD393313:LCI393315 LLZ393313:LME393315 LVV393313:LWA393315 MFR393313:MFW393315 MPN393313:MPS393315 MZJ393313:MZO393315 NJF393313:NJK393315 NTB393313:NTG393315 OCX393313:ODC393315 OMT393313:OMY393315 OWP393313:OWU393315 PGL393313:PGQ393315 PQH393313:PQM393315 QAD393313:QAI393315 QJZ393313:QKE393315 QTV393313:QUA393315 RDR393313:RDW393315 RNN393313:RNS393315 RXJ393313:RXO393315 SHF393313:SHK393315 SRB393313:SRG393315 TAX393313:TBC393315 TKT393313:TKY393315 TUP393313:TUU393315 UEL393313:UEQ393315 UOH393313:UOM393315 UYD393313:UYI393315 VHZ393313:VIE393315 VRV393313:VSA393315 WBR393313:WBW393315 WLN393313:WLS393315 WVJ393313:WVO393315 B458876:G458878 IX458849:JC458851 ST458849:SY458851 ACP458849:ACU458851 AML458849:AMQ458851 AWH458849:AWM458851 BGD458849:BGI458851 BPZ458849:BQE458851 BZV458849:CAA458851 CJR458849:CJW458851 CTN458849:CTS458851 DDJ458849:DDO458851 DNF458849:DNK458851 DXB458849:DXG458851 EGX458849:EHC458851 EQT458849:EQY458851 FAP458849:FAU458851 FKL458849:FKQ458851 FUH458849:FUM458851 GED458849:GEI458851 GNZ458849:GOE458851 GXV458849:GYA458851 HHR458849:HHW458851 HRN458849:HRS458851 IBJ458849:IBO458851 ILF458849:ILK458851 IVB458849:IVG458851 JEX458849:JFC458851 JOT458849:JOY458851 JYP458849:JYU458851 KIL458849:KIQ458851 KSH458849:KSM458851 LCD458849:LCI458851 LLZ458849:LME458851 LVV458849:LWA458851 MFR458849:MFW458851 MPN458849:MPS458851 MZJ458849:MZO458851 NJF458849:NJK458851 NTB458849:NTG458851 OCX458849:ODC458851 OMT458849:OMY458851 OWP458849:OWU458851 PGL458849:PGQ458851 PQH458849:PQM458851 QAD458849:QAI458851 QJZ458849:QKE458851 QTV458849:QUA458851 RDR458849:RDW458851 RNN458849:RNS458851 RXJ458849:RXO458851 SHF458849:SHK458851 SRB458849:SRG458851 TAX458849:TBC458851 TKT458849:TKY458851 TUP458849:TUU458851 UEL458849:UEQ458851 UOH458849:UOM458851 UYD458849:UYI458851 VHZ458849:VIE458851 VRV458849:VSA458851 WBR458849:WBW458851 WLN458849:WLS458851 WVJ458849:WVO458851 B524412:G524414 IX524385:JC524387 ST524385:SY524387 ACP524385:ACU524387 AML524385:AMQ524387 AWH524385:AWM524387 BGD524385:BGI524387 BPZ524385:BQE524387 BZV524385:CAA524387 CJR524385:CJW524387 CTN524385:CTS524387 DDJ524385:DDO524387 DNF524385:DNK524387 DXB524385:DXG524387 EGX524385:EHC524387 EQT524385:EQY524387 FAP524385:FAU524387 FKL524385:FKQ524387 FUH524385:FUM524387 GED524385:GEI524387 GNZ524385:GOE524387 GXV524385:GYA524387 HHR524385:HHW524387 HRN524385:HRS524387 IBJ524385:IBO524387 ILF524385:ILK524387 IVB524385:IVG524387 JEX524385:JFC524387 JOT524385:JOY524387 JYP524385:JYU524387 KIL524385:KIQ524387 KSH524385:KSM524387 LCD524385:LCI524387 LLZ524385:LME524387 LVV524385:LWA524387 MFR524385:MFW524387 MPN524385:MPS524387 MZJ524385:MZO524387 NJF524385:NJK524387 NTB524385:NTG524387 OCX524385:ODC524387 OMT524385:OMY524387 OWP524385:OWU524387 PGL524385:PGQ524387 PQH524385:PQM524387 QAD524385:QAI524387 QJZ524385:QKE524387 QTV524385:QUA524387 RDR524385:RDW524387 RNN524385:RNS524387 RXJ524385:RXO524387 SHF524385:SHK524387 SRB524385:SRG524387 TAX524385:TBC524387 TKT524385:TKY524387 TUP524385:TUU524387 UEL524385:UEQ524387 UOH524385:UOM524387 UYD524385:UYI524387 VHZ524385:VIE524387 VRV524385:VSA524387 WBR524385:WBW524387 WLN524385:WLS524387 WVJ524385:WVO524387 B589948:G589950 IX589921:JC589923 ST589921:SY589923 ACP589921:ACU589923 AML589921:AMQ589923 AWH589921:AWM589923 BGD589921:BGI589923 BPZ589921:BQE589923 BZV589921:CAA589923 CJR589921:CJW589923 CTN589921:CTS589923 DDJ589921:DDO589923 DNF589921:DNK589923 DXB589921:DXG589923 EGX589921:EHC589923 EQT589921:EQY589923 FAP589921:FAU589923 FKL589921:FKQ589923 FUH589921:FUM589923 GED589921:GEI589923 GNZ589921:GOE589923 GXV589921:GYA589923 HHR589921:HHW589923 HRN589921:HRS589923 IBJ589921:IBO589923 ILF589921:ILK589923 IVB589921:IVG589923 JEX589921:JFC589923 JOT589921:JOY589923 JYP589921:JYU589923 KIL589921:KIQ589923 KSH589921:KSM589923 LCD589921:LCI589923 LLZ589921:LME589923 LVV589921:LWA589923 MFR589921:MFW589923 MPN589921:MPS589923 MZJ589921:MZO589923 NJF589921:NJK589923 NTB589921:NTG589923 OCX589921:ODC589923 OMT589921:OMY589923 OWP589921:OWU589923 PGL589921:PGQ589923 PQH589921:PQM589923 QAD589921:QAI589923 QJZ589921:QKE589923 QTV589921:QUA589923 RDR589921:RDW589923 RNN589921:RNS589923 RXJ589921:RXO589923 SHF589921:SHK589923 SRB589921:SRG589923 TAX589921:TBC589923 TKT589921:TKY589923 TUP589921:TUU589923 UEL589921:UEQ589923 UOH589921:UOM589923 UYD589921:UYI589923 VHZ589921:VIE589923 VRV589921:VSA589923 WBR589921:WBW589923 WLN589921:WLS589923 WVJ589921:WVO589923 B655484:G655486 IX655457:JC655459 ST655457:SY655459 ACP655457:ACU655459 AML655457:AMQ655459 AWH655457:AWM655459 BGD655457:BGI655459 BPZ655457:BQE655459 BZV655457:CAA655459 CJR655457:CJW655459 CTN655457:CTS655459 DDJ655457:DDO655459 DNF655457:DNK655459 DXB655457:DXG655459 EGX655457:EHC655459 EQT655457:EQY655459 FAP655457:FAU655459 FKL655457:FKQ655459 FUH655457:FUM655459 GED655457:GEI655459 GNZ655457:GOE655459 GXV655457:GYA655459 HHR655457:HHW655459 HRN655457:HRS655459 IBJ655457:IBO655459 ILF655457:ILK655459 IVB655457:IVG655459 JEX655457:JFC655459 JOT655457:JOY655459 JYP655457:JYU655459 KIL655457:KIQ655459 KSH655457:KSM655459 LCD655457:LCI655459 LLZ655457:LME655459 LVV655457:LWA655459 MFR655457:MFW655459 MPN655457:MPS655459 MZJ655457:MZO655459 NJF655457:NJK655459 NTB655457:NTG655459 OCX655457:ODC655459 OMT655457:OMY655459 OWP655457:OWU655459 PGL655457:PGQ655459 PQH655457:PQM655459 QAD655457:QAI655459 QJZ655457:QKE655459 QTV655457:QUA655459 RDR655457:RDW655459 RNN655457:RNS655459 RXJ655457:RXO655459 SHF655457:SHK655459 SRB655457:SRG655459 TAX655457:TBC655459 TKT655457:TKY655459 TUP655457:TUU655459 UEL655457:UEQ655459 UOH655457:UOM655459 UYD655457:UYI655459 VHZ655457:VIE655459 VRV655457:VSA655459 WBR655457:WBW655459 WLN655457:WLS655459 WVJ655457:WVO655459 B721020:G721022 IX720993:JC720995 ST720993:SY720995 ACP720993:ACU720995 AML720993:AMQ720995 AWH720993:AWM720995 BGD720993:BGI720995 BPZ720993:BQE720995 BZV720993:CAA720995 CJR720993:CJW720995 CTN720993:CTS720995 DDJ720993:DDO720995 DNF720993:DNK720995 DXB720993:DXG720995 EGX720993:EHC720995 EQT720993:EQY720995 FAP720993:FAU720995 FKL720993:FKQ720995 FUH720993:FUM720995 GED720993:GEI720995 GNZ720993:GOE720995 GXV720993:GYA720995 HHR720993:HHW720995 HRN720993:HRS720995 IBJ720993:IBO720995 ILF720993:ILK720995 IVB720993:IVG720995 JEX720993:JFC720995 JOT720993:JOY720995 JYP720993:JYU720995 KIL720993:KIQ720995 KSH720993:KSM720995 LCD720993:LCI720995 LLZ720993:LME720995 LVV720993:LWA720995 MFR720993:MFW720995 MPN720993:MPS720995 MZJ720993:MZO720995 NJF720993:NJK720995 NTB720993:NTG720995 OCX720993:ODC720995 OMT720993:OMY720995 OWP720993:OWU720995 PGL720993:PGQ720995 PQH720993:PQM720995 QAD720993:QAI720995 QJZ720993:QKE720995 QTV720993:QUA720995 RDR720993:RDW720995 RNN720993:RNS720995 RXJ720993:RXO720995 SHF720993:SHK720995 SRB720993:SRG720995 TAX720993:TBC720995 TKT720993:TKY720995 TUP720993:TUU720995 UEL720993:UEQ720995 UOH720993:UOM720995 UYD720993:UYI720995 VHZ720993:VIE720995 VRV720993:VSA720995 WBR720993:WBW720995 WLN720993:WLS720995 WVJ720993:WVO720995 B786556:G786558 IX786529:JC786531 ST786529:SY786531 ACP786529:ACU786531 AML786529:AMQ786531 AWH786529:AWM786531 BGD786529:BGI786531 BPZ786529:BQE786531 BZV786529:CAA786531 CJR786529:CJW786531 CTN786529:CTS786531 DDJ786529:DDO786531 DNF786529:DNK786531 DXB786529:DXG786531 EGX786529:EHC786531 EQT786529:EQY786531 FAP786529:FAU786531 FKL786529:FKQ786531 FUH786529:FUM786531 GED786529:GEI786531 GNZ786529:GOE786531 GXV786529:GYA786531 HHR786529:HHW786531 HRN786529:HRS786531 IBJ786529:IBO786531 ILF786529:ILK786531 IVB786529:IVG786531 JEX786529:JFC786531 JOT786529:JOY786531 JYP786529:JYU786531 KIL786529:KIQ786531 KSH786529:KSM786531 LCD786529:LCI786531 LLZ786529:LME786531 LVV786529:LWA786531 MFR786529:MFW786531 MPN786529:MPS786531 MZJ786529:MZO786531 NJF786529:NJK786531 NTB786529:NTG786531 OCX786529:ODC786531 OMT786529:OMY786531 OWP786529:OWU786531 PGL786529:PGQ786531 PQH786529:PQM786531 QAD786529:QAI786531 QJZ786529:QKE786531 QTV786529:QUA786531 RDR786529:RDW786531 RNN786529:RNS786531 RXJ786529:RXO786531 SHF786529:SHK786531 SRB786529:SRG786531 TAX786529:TBC786531 TKT786529:TKY786531 TUP786529:TUU786531 UEL786529:UEQ786531 UOH786529:UOM786531 UYD786529:UYI786531 VHZ786529:VIE786531 VRV786529:VSA786531 WBR786529:WBW786531 WLN786529:WLS786531 WVJ786529:WVO786531 B852092:G852094 IX852065:JC852067 ST852065:SY852067 ACP852065:ACU852067 AML852065:AMQ852067 AWH852065:AWM852067 BGD852065:BGI852067 BPZ852065:BQE852067 BZV852065:CAA852067 CJR852065:CJW852067 CTN852065:CTS852067 DDJ852065:DDO852067 DNF852065:DNK852067 DXB852065:DXG852067 EGX852065:EHC852067 EQT852065:EQY852067 FAP852065:FAU852067 FKL852065:FKQ852067 FUH852065:FUM852067 GED852065:GEI852067 GNZ852065:GOE852067 GXV852065:GYA852067 HHR852065:HHW852067 HRN852065:HRS852067 IBJ852065:IBO852067 ILF852065:ILK852067 IVB852065:IVG852067 JEX852065:JFC852067 JOT852065:JOY852067 JYP852065:JYU852067 KIL852065:KIQ852067 KSH852065:KSM852067 LCD852065:LCI852067 LLZ852065:LME852067 LVV852065:LWA852067 MFR852065:MFW852067 MPN852065:MPS852067 MZJ852065:MZO852067 NJF852065:NJK852067 NTB852065:NTG852067 OCX852065:ODC852067 OMT852065:OMY852067 OWP852065:OWU852067 PGL852065:PGQ852067 PQH852065:PQM852067 QAD852065:QAI852067 QJZ852065:QKE852067 QTV852065:QUA852067 RDR852065:RDW852067 RNN852065:RNS852067 RXJ852065:RXO852067 SHF852065:SHK852067 SRB852065:SRG852067 TAX852065:TBC852067 TKT852065:TKY852067 TUP852065:TUU852067 UEL852065:UEQ852067 UOH852065:UOM852067 UYD852065:UYI852067 VHZ852065:VIE852067 VRV852065:VSA852067 WBR852065:WBW852067 WLN852065:WLS852067 WVJ852065:WVO852067 B917628:G917630 IX917601:JC917603 ST917601:SY917603 ACP917601:ACU917603 AML917601:AMQ917603 AWH917601:AWM917603 BGD917601:BGI917603 BPZ917601:BQE917603 BZV917601:CAA917603 CJR917601:CJW917603 CTN917601:CTS917603 DDJ917601:DDO917603 DNF917601:DNK917603 DXB917601:DXG917603 EGX917601:EHC917603 EQT917601:EQY917603 FAP917601:FAU917603 FKL917601:FKQ917603 FUH917601:FUM917603 GED917601:GEI917603 GNZ917601:GOE917603 GXV917601:GYA917603 HHR917601:HHW917603 HRN917601:HRS917603 IBJ917601:IBO917603 ILF917601:ILK917603 IVB917601:IVG917603 JEX917601:JFC917603 JOT917601:JOY917603 JYP917601:JYU917603 KIL917601:KIQ917603 KSH917601:KSM917603 LCD917601:LCI917603 LLZ917601:LME917603 LVV917601:LWA917603 MFR917601:MFW917603 MPN917601:MPS917603 MZJ917601:MZO917603 NJF917601:NJK917603 NTB917601:NTG917603 OCX917601:ODC917603 OMT917601:OMY917603 OWP917601:OWU917603 PGL917601:PGQ917603 PQH917601:PQM917603 QAD917601:QAI917603 QJZ917601:QKE917603 QTV917601:QUA917603 RDR917601:RDW917603 RNN917601:RNS917603 RXJ917601:RXO917603 SHF917601:SHK917603 SRB917601:SRG917603 TAX917601:TBC917603 TKT917601:TKY917603 TUP917601:TUU917603 UEL917601:UEQ917603 UOH917601:UOM917603 UYD917601:UYI917603 VHZ917601:VIE917603 VRV917601:VSA917603 WBR917601:WBW917603 WLN917601:WLS917603 WVJ917601:WVO917603 B983164:G983166 IX983137:JC983139 ST983137:SY983139 ACP983137:ACU983139 AML983137:AMQ983139 AWH983137:AWM983139 BGD983137:BGI983139 BPZ983137:BQE983139 BZV983137:CAA983139 CJR983137:CJW983139 CTN983137:CTS983139 DDJ983137:DDO983139 DNF983137:DNK983139 DXB983137:DXG983139 EGX983137:EHC983139 EQT983137:EQY983139 FAP983137:FAU983139 FKL983137:FKQ983139 FUH983137:FUM983139 GED983137:GEI983139 GNZ983137:GOE983139 GXV983137:GYA983139 HHR983137:HHW983139 HRN983137:HRS983139 IBJ983137:IBO983139 ILF983137:ILK983139 IVB983137:IVG983139 JEX983137:JFC983139 JOT983137:JOY983139 JYP983137:JYU983139 KIL983137:KIQ983139 KSH983137:KSM983139 LCD983137:LCI983139 LLZ983137:LME983139 LVV983137:LWA983139 MFR983137:MFW983139 MPN983137:MPS983139 MZJ983137:MZO983139 NJF983137:NJK983139 NTB983137:NTG983139 OCX983137:ODC983139 OMT983137:OMY983139 OWP983137:OWU983139 PGL983137:PGQ983139 PQH983137:PQM983139 QAD983137:QAI983139 QJZ983137:QKE983139 QTV983137:QUA983139 RDR983137:RDW983139 RNN983137:RNS983139 RXJ983137:RXO983139 SHF983137:SHK983139 SRB983137:SRG983139 TAX983137:TBC983139 TKT983137:TKY983139 TUP983137:TUU983139 UEL983137:UEQ983139 UOH983137:UOM983139 UYD983137:UYI983139 VHZ983137:VIE983139 VRV983137:VSA983139 WBR983137:WBW983139 WLN983137:WLS983139">
      <formula1>"運搬費,消耗品,レンタル費,著作権使用料"</formula1>
    </dataValidation>
    <dataValidation type="list" allowBlank="1" showInputMessage="1" showErrorMessage="1" sqref="X11 X86 X43">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errorTitle="確認" error="実施回数をご確認ください" sqref="X48:Y72 W14:X38">
      <formula1>"1,2,3,4,5,6,7,8,9"</formula1>
    </dataValidation>
    <dataValidation type="list" allowBlank="1" showInputMessage="1" showErrorMessage="1" sqref="G76:AD76">
      <formula1>"甲地方,乙地方"</formula1>
    </dataValidation>
    <dataValidation type="list" allowBlank="1" showInputMessage="1" sqref="B107:G130">
      <formula1>"運搬費,消耗品,レンタル費,著作権使用料"</formula1>
    </dataValidation>
    <dataValidation type="list" allowBlank="1" showInputMessage="1" sqref="B92:G95">
      <formula1>"会場借料,付帯設備費"</formula1>
    </dataValidation>
    <dataValidation imeMode="halfAlpha" allowBlank="1" showInputMessage="1" sqref="G78:AD78 G81:Z81 AD81"/>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4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様式１</vt:lpstr>
      <vt:lpstr>様式４－１</vt:lpstr>
      <vt:lpstr>様式４－２</vt:lpstr>
      <vt:lpstr>様式１!Print_Area</vt:lpstr>
      <vt:lpstr>'様式４－１'!Print_Area</vt:lpstr>
      <vt:lpstr>'様式４－２'!Print_Area</vt:lpstr>
      <vt:lpstr>'様式４－２'!Print_Titles</vt:lpstr>
      <vt:lpstr>メディア芸術</vt:lpstr>
      <vt:lpstr>演劇</vt:lpstr>
      <vt:lpstr>音楽</vt:lpstr>
      <vt:lpstr>生活文化</vt:lpstr>
      <vt:lpstr>大項目</vt:lpstr>
      <vt:lpstr>大衆芸能</vt:lpstr>
      <vt:lpstr>中項目</vt:lpstr>
      <vt:lpstr>伝統芸能</vt:lpstr>
      <vt:lpstr>都道府県・政令指定都市</vt:lpstr>
      <vt:lpstr>美術</vt:lpstr>
      <vt:lpstr>舞踊</vt:lpstr>
      <vt:lpstr>文学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2021-04-08T16:47:37Z</cp:lastPrinted>
  <dcterms:created xsi:type="dcterms:W3CDTF">2020-07-17T04:43:54Z</dcterms:created>
  <dcterms:modified xsi:type="dcterms:W3CDTF">2021-04-23T09:54:34Z</dcterms:modified>
</cp:coreProperties>
</file>