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3_R3年度フォルダ\ち_R3調査（文科省）\030527_令和３年度学校給食実施状況等調査について\02学校へ\"/>
    </mc:Choice>
  </mc:AlternateContent>
  <bookViews>
    <workbookView xWindow="32760" yWindow="32760" windowWidth="28800" windowHeight="12120" activeTab="2"/>
  </bookViews>
  <sheets>
    <sheet name="表紙" sheetId="4" r:id="rId1"/>
    <sheet name="様式１" sheetId="5" r:id="rId2"/>
    <sheet name="米飯" sheetId="7" r:id="rId3"/>
  </sheets>
  <definedNames>
    <definedName name="_xlnm.Print_Area" localSheetId="0">表紙!$A$1:$I$18</definedName>
    <definedName name="_xlnm.Print_Area" localSheetId="2">米飯!$A$1:$O$43</definedName>
    <definedName name="_xlnm.Print_Area" localSheetId="1">様式１!$A$1:$I$30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7" l="1"/>
  <c r="O29" i="7" l="1"/>
  <c r="N32" i="7"/>
  <c r="O36" i="7"/>
  <c r="N36" i="7"/>
  <c r="O35" i="7"/>
  <c r="N35" i="7"/>
  <c r="O34" i="7"/>
  <c r="N34" i="7"/>
  <c r="O33" i="7"/>
  <c r="N33" i="7"/>
  <c r="O32" i="7"/>
  <c r="O31" i="7"/>
  <c r="N31" i="7"/>
  <c r="O30" i="7"/>
  <c r="N30" i="7"/>
  <c r="N29" i="7"/>
  <c r="O28" i="7"/>
  <c r="N28" i="7"/>
  <c r="O27" i="7"/>
  <c r="N27" i="7"/>
  <c r="O26" i="7"/>
  <c r="N26" i="7"/>
  <c r="O25" i="7"/>
  <c r="N25" i="7"/>
  <c r="N15" i="7"/>
  <c r="O10" i="7"/>
  <c r="O19" i="7"/>
  <c r="N19" i="7"/>
  <c r="O18" i="7"/>
  <c r="N18" i="7"/>
  <c r="O17" i="7"/>
  <c r="N17" i="7"/>
  <c r="O16" i="7"/>
  <c r="N16" i="7"/>
  <c r="O15" i="7"/>
  <c r="O14" i="7"/>
  <c r="N14" i="7"/>
  <c r="O13" i="7"/>
  <c r="N13" i="7"/>
  <c r="O12" i="7"/>
  <c r="N12" i="7"/>
  <c r="O11" i="7"/>
  <c r="N11" i="7"/>
  <c r="N10" i="7"/>
  <c r="O9" i="7"/>
  <c r="N9" i="7"/>
  <c r="O8" i="7"/>
  <c r="N8" i="7"/>
  <c r="F20" i="5"/>
  <c r="H19" i="5"/>
  <c r="H18" i="5"/>
  <c r="H17" i="5"/>
  <c r="H16" i="5"/>
  <c r="H15" i="5"/>
  <c r="H14" i="5"/>
  <c r="H13" i="5"/>
  <c r="H12" i="5"/>
  <c r="H11" i="5"/>
  <c r="H10" i="5"/>
  <c r="H9" i="5"/>
  <c r="H8" i="5"/>
  <c r="V54" i="7"/>
  <c r="U54" i="7"/>
  <c r="V53" i="7"/>
  <c r="U53" i="7"/>
  <c r="V52" i="7"/>
  <c r="U52" i="7"/>
  <c r="V51" i="7"/>
  <c r="U51" i="7"/>
  <c r="V50" i="7"/>
  <c r="U50" i="7"/>
  <c r="V49" i="7"/>
  <c r="U49" i="7"/>
  <c r="Y49" i="7" s="1"/>
  <c r="I59" i="7"/>
  <c r="H59" i="7"/>
  <c r="I58" i="7"/>
  <c r="H58" i="7"/>
  <c r="I57" i="7"/>
  <c r="H57" i="7"/>
  <c r="I56" i="7"/>
  <c r="O56" i="7" s="1"/>
  <c r="P56" i="7" s="1"/>
  <c r="H56" i="7"/>
  <c r="I55" i="7"/>
  <c r="H55" i="7"/>
  <c r="I54" i="7"/>
  <c r="H54" i="7"/>
  <c r="I53" i="7"/>
  <c r="H53" i="7"/>
  <c r="I52" i="7"/>
  <c r="H52" i="7"/>
  <c r="I51" i="7"/>
  <c r="H51" i="7"/>
  <c r="I50" i="7"/>
  <c r="I60" i="7" s="1"/>
  <c r="X52" i="7" s="1"/>
  <c r="Z52" i="7" s="1"/>
  <c r="H50" i="7"/>
  <c r="I49" i="7"/>
  <c r="H49" i="7"/>
  <c r="I48" i="7"/>
  <c r="H48" i="7"/>
  <c r="N48" i="7" s="1"/>
  <c r="I37" i="7"/>
  <c r="H37" i="7"/>
  <c r="I20" i="7"/>
  <c r="H20" i="7"/>
  <c r="G21" i="5"/>
  <c r="F21" i="5"/>
  <c r="E21" i="5"/>
  <c r="G20" i="5"/>
  <c r="E20" i="5"/>
  <c r="H20" i="5" s="1"/>
  <c r="K1" i="7"/>
  <c r="B54" i="7"/>
  <c r="C54" i="7"/>
  <c r="O54" i="7" s="1"/>
  <c r="P54" i="7" s="1"/>
  <c r="D54" i="7"/>
  <c r="E54" i="7"/>
  <c r="F54" i="7"/>
  <c r="G54" i="7"/>
  <c r="J54" i="7"/>
  <c r="K54" i="7"/>
  <c r="L54" i="7"/>
  <c r="M54" i="7"/>
  <c r="B53" i="7"/>
  <c r="F37" i="7"/>
  <c r="F48" i="7"/>
  <c r="G59" i="7"/>
  <c r="F59" i="7"/>
  <c r="G58" i="7"/>
  <c r="F58" i="7"/>
  <c r="G57" i="7"/>
  <c r="O57" i="7" s="1"/>
  <c r="P57" i="7" s="1"/>
  <c r="F57" i="7"/>
  <c r="G56" i="7"/>
  <c r="F56" i="7"/>
  <c r="G55" i="7"/>
  <c r="F55" i="7"/>
  <c r="G53" i="7"/>
  <c r="F53" i="7"/>
  <c r="G52" i="7"/>
  <c r="F52" i="7"/>
  <c r="G51" i="7"/>
  <c r="F51" i="7"/>
  <c r="G50" i="7"/>
  <c r="O50" i="7" s="1"/>
  <c r="P50" i="7" s="1"/>
  <c r="F50" i="7"/>
  <c r="G49" i="7"/>
  <c r="F49" i="7"/>
  <c r="G48" i="7"/>
  <c r="G60" i="7" s="1"/>
  <c r="X51" i="7" s="1"/>
  <c r="G37" i="7"/>
  <c r="G20" i="7"/>
  <c r="F20" i="7"/>
  <c r="M48" i="7"/>
  <c r="M49" i="7"/>
  <c r="M50" i="7"/>
  <c r="M60" i="7" s="1"/>
  <c r="X54" i="7" s="1"/>
  <c r="M51" i="7"/>
  <c r="M52" i="7"/>
  <c r="M53" i="7"/>
  <c r="M55" i="7"/>
  <c r="M56" i="7"/>
  <c r="M57" i="7"/>
  <c r="M58" i="7"/>
  <c r="M59" i="7"/>
  <c r="K48" i="7"/>
  <c r="K49" i="7"/>
  <c r="K50" i="7"/>
  <c r="K51" i="7"/>
  <c r="O51" i="7" s="1"/>
  <c r="P51" i="7" s="1"/>
  <c r="K52" i="7"/>
  <c r="K53" i="7"/>
  <c r="K55" i="7"/>
  <c r="K56" i="7"/>
  <c r="K57" i="7"/>
  <c r="K58" i="7"/>
  <c r="K59" i="7"/>
  <c r="L48" i="7"/>
  <c r="L60" i="7" s="1"/>
  <c r="W54" i="7" s="1"/>
  <c r="L49" i="7"/>
  <c r="L50" i="7"/>
  <c r="L51" i="7"/>
  <c r="L52" i="7"/>
  <c r="L53" i="7"/>
  <c r="L55" i="7"/>
  <c r="L56" i="7"/>
  <c r="L57" i="7"/>
  <c r="L58" i="7"/>
  <c r="L59" i="7"/>
  <c r="J48" i="7"/>
  <c r="J49" i="7"/>
  <c r="J60" i="7" s="1"/>
  <c r="W53" i="7" s="1"/>
  <c r="Y53" i="7" s="1"/>
  <c r="J50" i="7"/>
  <c r="J51" i="7"/>
  <c r="J52" i="7"/>
  <c r="J53" i="7"/>
  <c r="J55" i="7"/>
  <c r="J56" i="7"/>
  <c r="J57" i="7"/>
  <c r="J58" i="7"/>
  <c r="J59" i="7"/>
  <c r="E48" i="7"/>
  <c r="E49" i="7"/>
  <c r="O49" i="7" s="1"/>
  <c r="P49" i="7" s="1"/>
  <c r="E50" i="7"/>
  <c r="E51" i="7"/>
  <c r="E52" i="7"/>
  <c r="E53" i="7"/>
  <c r="O53" i="7" s="1"/>
  <c r="P53" i="7" s="1"/>
  <c r="E55" i="7"/>
  <c r="E56" i="7"/>
  <c r="E57" i="7"/>
  <c r="E58" i="7"/>
  <c r="O58" i="7" s="1"/>
  <c r="P58" i="7" s="1"/>
  <c r="E59" i="7"/>
  <c r="D48" i="7"/>
  <c r="D49" i="7"/>
  <c r="D50" i="7"/>
  <c r="D60" i="7" s="1"/>
  <c r="W50" i="7" s="1"/>
  <c r="D51" i="7"/>
  <c r="D52" i="7"/>
  <c r="D53" i="7"/>
  <c r="N53" i="7" s="1"/>
  <c r="D55" i="7"/>
  <c r="D56" i="7"/>
  <c r="D57" i="7"/>
  <c r="D58" i="7"/>
  <c r="D59" i="7"/>
  <c r="C48" i="7"/>
  <c r="C60" i="7" s="1"/>
  <c r="C49" i="7"/>
  <c r="C50" i="7"/>
  <c r="C51" i="7"/>
  <c r="C52" i="7"/>
  <c r="O52" i="7" s="1"/>
  <c r="P52" i="7" s="1"/>
  <c r="C53" i="7"/>
  <c r="C55" i="7"/>
  <c r="O55" i="7" s="1"/>
  <c r="P55" i="7" s="1"/>
  <c r="C56" i="7"/>
  <c r="C57" i="7"/>
  <c r="C58" i="7"/>
  <c r="C59" i="7"/>
  <c r="B48" i="7"/>
  <c r="B49" i="7"/>
  <c r="B50" i="7"/>
  <c r="B51" i="7"/>
  <c r="N51" i="7" s="1"/>
  <c r="B52" i="7"/>
  <c r="B55" i="7"/>
  <c r="N55" i="7" s="1"/>
  <c r="B56" i="7"/>
  <c r="B57" i="7"/>
  <c r="N57" i="7" s="1"/>
  <c r="B58" i="7"/>
  <c r="B59" i="7"/>
  <c r="B20" i="7"/>
  <c r="C20" i="7"/>
  <c r="D20" i="7"/>
  <c r="N20" i="7" s="1"/>
  <c r="E20" i="7"/>
  <c r="J20" i="7"/>
  <c r="K20" i="7"/>
  <c r="L20" i="7"/>
  <c r="M20" i="7"/>
  <c r="B37" i="7"/>
  <c r="C37" i="7"/>
  <c r="D37" i="7"/>
  <c r="N37" i="7" s="1"/>
  <c r="E37" i="7"/>
  <c r="J37" i="7"/>
  <c r="K37" i="7"/>
  <c r="O37" i="7" s="1"/>
  <c r="L37" i="7"/>
  <c r="M37" i="7"/>
  <c r="F60" i="7"/>
  <c r="W51" i="7"/>
  <c r="Y51" i="7" s="1"/>
  <c r="N58" i="7"/>
  <c r="E60" i="7"/>
  <c r="X50" i="7" s="1"/>
  <c r="Z50" i="7" s="1"/>
  <c r="N52" i="7"/>
  <c r="N56" i="7"/>
  <c r="O59" i="7"/>
  <c r="P59" i="7" s="1"/>
  <c r="N54" i="7"/>
  <c r="O20" i="7"/>
  <c r="N59" i="7"/>
  <c r="Z51" i="7" l="1"/>
  <c r="Z54" i="7"/>
  <c r="H21" i="5"/>
  <c r="Y54" i="7"/>
  <c r="Y50" i="7"/>
  <c r="X49" i="7"/>
  <c r="Z49" i="7" s="1"/>
  <c r="Z55" i="7" s="1"/>
  <c r="H60" i="7"/>
  <c r="W52" i="7" s="1"/>
  <c r="Y52" i="7" s="1"/>
  <c r="B60" i="7"/>
  <c r="O48" i="7"/>
  <c r="P48" i="7" s="1"/>
  <c r="N50" i="7"/>
  <c r="N49" i="7"/>
  <c r="K60" i="7"/>
  <c r="X53" i="7" s="1"/>
  <c r="Z53" i="7" s="1"/>
  <c r="O60" i="7" l="1"/>
  <c r="P60" i="7" s="1"/>
  <c r="Q60" i="7" s="1"/>
  <c r="N60" i="7"/>
  <c r="W49" i="7"/>
  <c r="Y55" i="7" s="1"/>
</calcChain>
</file>

<file path=xl/sharedStrings.xml><?xml version="1.0" encoding="utf-8"?>
<sst xmlns="http://schemas.openxmlformats.org/spreadsheetml/2006/main" count="213" uniqueCount="94">
  <si>
    <t>学校給食実施状況等調査調査票</t>
    <rPh sb="0" eb="2">
      <t>ガッコウ</t>
    </rPh>
    <rPh sb="2" eb="4">
      <t>キュウショク</t>
    </rPh>
    <rPh sb="4" eb="6">
      <t>ジッシ</t>
    </rPh>
    <rPh sb="6" eb="8">
      <t>ジョウキョウ</t>
    </rPh>
    <rPh sb="8" eb="9">
      <t>トウ</t>
    </rPh>
    <rPh sb="9" eb="11">
      <t>チョウサ</t>
    </rPh>
    <rPh sb="11" eb="14">
      <t>チョウサヒョウ</t>
    </rPh>
    <phoneticPr fontId="2"/>
  </si>
  <si>
    <t>電話番号</t>
    <rPh sb="0" eb="2">
      <t>デンワ</t>
    </rPh>
    <rPh sb="2" eb="4">
      <t>バンゴウ</t>
    </rPh>
    <phoneticPr fontId="2"/>
  </si>
  <si>
    <t>FAX番号</t>
    <rPh sb="3" eb="5">
      <t>バンゴウ</t>
    </rPh>
    <phoneticPr fontId="2"/>
  </si>
  <si>
    <t>記入上の注意</t>
    <rPh sb="0" eb="2">
      <t>キニュウ</t>
    </rPh>
    <rPh sb="2" eb="3">
      <t>ジョウ</t>
    </rPh>
    <rPh sb="4" eb="6">
      <t>チュウイ</t>
    </rPh>
    <phoneticPr fontId="2"/>
  </si>
  <si>
    <t>記入者名</t>
    <rPh sb="0" eb="3">
      <t>キニュウシャ</t>
    </rPh>
    <rPh sb="3" eb="4">
      <t>メイ</t>
    </rPh>
    <phoneticPr fontId="2"/>
  </si>
  <si>
    <t>内線</t>
    <rPh sb="0" eb="2">
      <t>ナイセン</t>
    </rPh>
    <phoneticPr fontId="2"/>
  </si>
  <si>
    <t>１． 学校給食実施状況調査</t>
    <rPh sb="3" eb="5">
      <t>ガッコウ</t>
    </rPh>
    <rPh sb="5" eb="7">
      <t>キュウショク</t>
    </rPh>
    <rPh sb="7" eb="9">
      <t>ジッシ</t>
    </rPh>
    <rPh sb="9" eb="11">
      <t>ジョウキョウ</t>
    </rPh>
    <rPh sb="11" eb="13">
      <t>チョウサ</t>
    </rPh>
    <phoneticPr fontId="2"/>
  </si>
  <si>
    <t>区　　　分</t>
    <rPh sb="0" eb="1">
      <t>ク</t>
    </rPh>
    <rPh sb="4" eb="5">
      <t>ブン</t>
    </rPh>
    <phoneticPr fontId="2"/>
  </si>
  <si>
    <t>完全給食</t>
    <rPh sb="0" eb="2">
      <t>カンゼン</t>
    </rPh>
    <rPh sb="2" eb="4">
      <t>キュウショク</t>
    </rPh>
    <phoneticPr fontId="2"/>
  </si>
  <si>
    <t>補食給食</t>
    <rPh sb="0" eb="2">
      <t>ホショク</t>
    </rPh>
    <rPh sb="2" eb="4">
      <t>キュウショク</t>
    </rPh>
    <phoneticPr fontId="2"/>
  </si>
  <si>
    <t>ミルク給食</t>
    <rPh sb="3" eb="5">
      <t>キュウショク</t>
    </rPh>
    <phoneticPr fontId="2"/>
  </si>
  <si>
    <t>計</t>
    <rPh sb="0" eb="1">
      <t>ケイ</t>
    </rPh>
    <phoneticPr fontId="2"/>
  </si>
  <si>
    <t>実施数</t>
    <rPh sb="0" eb="3">
      <t>ジッシスウ</t>
    </rPh>
    <phoneticPr fontId="2"/>
  </si>
  <si>
    <t>小学校</t>
    <rPh sb="0" eb="3">
      <t>ショウガッコウ</t>
    </rPh>
    <phoneticPr fontId="2"/>
  </si>
  <si>
    <t>学校数</t>
    <rPh sb="0" eb="3">
      <t>ガッコウスウ</t>
    </rPh>
    <phoneticPr fontId="2"/>
  </si>
  <si>
    <t>※色のついている部分は、計算が入力されていますので、手入力しないでください。</t>
    <rPh sb="1" eb="2">
      <t>イロ</t>
    </rPh>
    <rPh sb="8" eb="10">
      <t>ブブン</t>
    </rPh>
    <rPh sb="12" eb="14">
      <t>ケイサン</t>
    </rPh>
    <rPh sb="15" eb="17">
      <t>ニュウリョク</t>
    </rPh>
    <rPh sb="26" eb="27">
      <t>テ</t>
    </rPh>
    <rPh sb="27" eb="29">
      <t>ニュウリョク</t>
    </rPh>
    <phoneticPr fontId="2"/>
  </si>
  <si>
    <t>児童数</t>
    <rPh sb="0" eb="3">
      <t>ジドウスウ</t>
    </rPh>
    <phoneticPr fontId="2"/>
  </si>
  <si>
    <t>中学校</t>
    <rPh sb="0" eb="3">
      <t>チュウガッコウ</t>
    </rPh>
    <phoneticPr fontId="2"/>
  </si>
  <si>
    <t>生徒数</t>
    <rPh sb="0" eb="3">
      <t>セイトスウ</t>
    </rPh>
    <phoneticPr fontId="2"/>
  </si>
  <si>
    <t>児童等数</t>
    <rPh sb="0" eb="3">
      <t>ジドウナド</t>
    </rPh>
    <rPh sb="3" eb="4">
      <t>カズ</t>
    </rPh>
    <phoneticPr fontId="2"/>
  </si>
  <si>
    <t>夜間定時制
高等学校</t>
    <rPh sb="0" eb="2">
      <t>ヤカン</t>
    </rPh>
    <rPh sb="2" eb="5">
      <t>テイジセイ</t>
    </rPh>
    <rPh sb="6" eb="8">
      <t>コウトウ</t>
    </rPh>
    <rPh sb="8" eb="10">
      <t>ガッコウ</t>
    </rPh>
    <phoneticPr fontId="2"/>
  </si>
  <si>
    <t>（注）</t>
    <rPh sb="1" eb="2">
      <t>チュウ</t>
    </rPh>
    <phoneticPr fontId="2"/>
  </si>
  <si>
    <t>１．調査対象は週３回以上学校給食を実施している学校とする。</t>
    <rPh sb="2" eb="4">
      <t>チョウサ</t>
    </rPh>
    <rPh sb="4" eb="6">
      <t>タイショウ</t>
    </rPh>
    <rPh sb="7" eb="8">
      <t>シュウ</t>
    </rPh>
    <rPh sb="9" eb="10">
      <t>カイ</t>
    </rPh>
    <rPh sb="10" eb="12">
      <t>イジョウ</t>
    </rPh>
    <rPh sb="12" eb="14">
      <t>ガッコウ</t>
    </rPh>
    <rPh sb="14" eb="16">
      <t>キュウショク</t>
    </rPh>
    <rPh sb="17" eb="19">
      <t>ジッシ</t>
    </rPh>
    <rPh sb="23" eb="25">
      <t>ガッコウ</t>
    </rPh>
    <phoneticPr fontId="2"/>
  </si>
  <si>
    <t>チェック結果</t>
    <rPh sb="4" eb="6">
      <t>ケッカ</t>
    </rPh>
    <phoneticPr fontId="2"/>
  </si>
  <si>
    <t>チェック部分→</t>
    <rPh sb="4" eb="6">
      <t>ブブン</t>
    </rPh>
    <phoneticPr fontId="2"/>
  </si>
  <si>
    <t>担当部署</t>
    <phoneticPr fontId="2"/>
  </si>
  <si>
    <t>担当者名</t>
    <phoneticPr fontId="2"/>
  </si>
  <si>
    <t>メールアドレス</t>
    <phoneticPr fontId="2"/>
  </si>
  <si>
    <t>区分</t>
    <rPh sb="0" eb="2">
      <t>クブン</t>
    </rPh>
    <phoneticPr fontId="2"/>
  </si>
  <si>
    <t>（１）自校（共同調理場）炊飯</t>
    <rPh sb="3" eb="5">
      <t>ジコウ</t>
    </rPh>
    <rPh sb="6" eb="8">
      <t>キョウドウ</t>
    </rPh>
    <rPh sb="8" eb="11">
      <t>チョウリバ</t>
    </rPh>
    <rPh sb="12" eb="14">
      <t>スイハン</t>
    </rPh>
    <phoneticPr fontId="2"/>
  </si>
  <si>
    <t>合　　　　　　計</t>
    <rPh sb="0" eb="8">
      <t>ゴウケイ</t>
    </rPh>
    <phoneticPr fontId="2"/>
  </si>
  <si>
    <t>週１回</t>
    <rPh sb="0" eb="1">
      <t>シュウ</t>
    </rPh>
    <rPh sb="2" eb="3">
      <t>カイ</t>
    </rPh>
    <phoneticPr fontId="2"/>
  </si>
  <si>
    <t>週２回</t>
    <rPh sb="0" eb="1">
      <t>シュウ</t>
    </rPh>
    <rPh sb="2" eb="3">
      <t>カイ</t>
    </rPh>
    <phoneticPr fontId="2"/>
  </si>
  <si>
    <t>週２．５回</t>
    <rPh sb="0" eb="1">
      <t>シュウ</t>
    </rPh>
    <rPh sb="4" eb="5">
      <t>カイ</t>
    </rPh>
    <phoneticPr fontId="2"/>
  </si>
  <si>
    <t>週３回</t>
    <rPh sb="0" eb="1">
      <t>シュウ</t>
    </rPh>
    <rPh sb="2" eb="3">
      <t>カイ</t>
    </rPh>
    <phoneticPr fontId="2"/>
  </si>
  <si>
    <t>週３．５回</t>
    <rPh sb="0" eb="1">
      <t>シュウ</t>
    </rPh>
    <rPh sb="4" eb="5">
      <t>カイ</t>
    </rPh>
    <phoneticPr fontId="2"/>
  </si>
  <si>
    <t>週４回</t>
    <rPh sb="0" eb="1">
      <t>シュウ</t>
    </rPh>
    <rPh sb="2" eb="3">
      <t>カイ</t>
    </rPh>
    <phoneticPr fontId="2"/>
  </si>
  <si>
    <t>週５回以上</t>
    <rPh sb="0" eb="1">
      <t>シュウ</t>
    </rPh>
    <rPh sb="2" eb="3">
      <t>カイ</t>
    </rPh>
    <rPh sb="3" eb="5">
      <t>イジョウ</t>
    </rPh>
    <phoneticPr fontId="2"/>
  </si>
  <si>
    <t>月１回</t>
    <rPh sb="0" eb="1">
      <t>ツキ</t>
    </rPh>
    <rPh sb="2" eb="3">
      <t>カイ</t>
    </rPh>
    <phoneticPr fontId="2"/>
  </si>
  <si>
    <t>月２回</t>
    <rPh sb="0" eb="1">
      <t>ツキ</t>
    </rPh>
    <rPh sb="2" eb="3">
      <t>カイ</t>
    </rPh>
    <phoneticPr fontId="2"/>
  </si>
  <si>
    <t>月３回</t>
    <rPh sb="0" eb="1">
      <t>ツキ</t>
    </rPh>
    <rPh sb="2" eb="3">
      <t>カイ</t>
    </rPh>
    <phoneticPr fontId="2"/>
  </si>
  <si>
    <t>その他</t>
    <rPh sb="2" eb="3">
      <t>タ</t>
    </rPh>
    <phoneticPr fontId="2"/>
  </si>
  <si>
    <t>（２）委託炊飯</t>
    <rPh sb="3" eb="5">
      <t>イタク</t>
    </rPh>
    <rPh sb="5" eb="7">
      <t>スイハン</t>
    </rPh>
    <phoneticPr fontId="2"/>
  </si>
  <si>
    <t>１. 調査対象は、完全給食でかつ米飯給食を実施している学校とする。</t>
    <rPh sb="3" eb="5">
      <t>チョウサ</t>
    </rPh>
    <rPh sb="5" eb="7">
      <t>タイショウ</t>
    </rPh>
    <rPh sb="9" eb="11">
      <t>カンゼン</t>
    </rPh>
    <rPh sb="11" eb="13">
      <t>キュウショク</t>
    </rPh>
    <rPh sb="16" eb="18">
      <t>ベイハン</t>
    </rPh>
    <rPh sb="18" eb="20">
      <t>キュウショク</t>
    </rPh>
    <rPh sb="21" eb="23">
      <t>ジッシ</t>
    </rPh>
    <rPh sb="27" eb="29">
      <t>ガッコウ</t>
    </rPh>
    <phoneticPr fontId="2"/>
  </si>
  <si>
    <t>米飯持参の場合</t>
    <rPh sb="0" eb="2">
      <t>ベイハン</t>
    </rPh>
    <rPh sb="2" eb="4">
      <t>ジサン</t>
    </rPh>
    <rPh sb="5" eb="7">
      <t>バアイ</t>
    </rPh>
    <phoneticPr fontId="2"/>
  </si>
  <si>
    <t>２. 米粉パンについては、米飯給食に含めない。</t>
    <rPh sb="3" eb="4">
      <t>ベイ</t>
    </rPh>
    <rPh sb="4" eb="5">
      <t>フン</t>
    </rPh>
    <rPh sb="13" eb="15">
      <t>ベイハン</t>
    </rPh>
    <rPh sb="15" eb="17">
      <t>キュウショク</t>
    </rPh>
    <rPh sb="18" eb="19">
      <t>フク</t>
    </rPh>
    <phoneticPr fontId="2"/>
  </si>
  <si>
    <t>・週３回以上米飯持参の場合→完全給食ではなく補食給食となる。</t>
    <rPh sb="1" eb="2">
      <t>シュウ</t>
    </rPh>
    <rPh sb="3" eb="4">
      <t>カイ</t>
    </rPh>
    <rPh sb="4" eb="6">
      <t>イジョウ</t>
    </rPh>
    <rPh sb="6" eb="8">
      <t>ベイハン</t>
    </rPh>
    <rPh sb="8" eb="10">
      <t>ジサン</t>
    </rPh>
    <rPh sb="11" eb="13">
      <t>バアイ</t>
    </rPh>
    <rPh sb="14" eb="16">
      <t>カンゼン</t>
    </rPh>
    <rPh sb="16" eb="18">
      <t>キュウショク</t>
    </rPh>
    <rPh sb="22" eb="24">
      <t>ホショク</t>
    </rPh>
    <rPh sb="24" eb="26">
      <t>キュウショク</t>
    </rPh>
    <phoneticPr fontId="2"/>
  </si>
  <si>
    <t>３. 複数の形態で実施している場合は、比重の多い形態に含め、重複しないように記入すること。</t>
    <rPh sb="3" eb="5">
      <t>フクスウ</t>
    </rPh>
    <rPh sb="6" eb="8">
      <t>ケイタイ</t>
    </rPh>
    <rPh sb="9" eb="11">
      <t>ジッシ</t>
    </rPh>
    <rPh sb="15" eb="17">
      <t>バアイ</t>
    </rPh>
    <rPh sb="19" eb="21">
      <t>ヒジュウ</t>
    </rPh>
    <rPh sb="22" eb="23">
      <t>オオ</t>
    </rPh>
    <rPh sb="24" eb="26">
      <t>ケイタイ</t>
    </rPh>
    <rPh sb="27" eb="28">
      <t>フク</t>
    </rPh>
    <rPh sb="30" eb="32">
      <t>チョウフク</t>
    </rPh>
    <rPh sb="38" eb="40">
      <t>キニュウ</t>
    </rPh>
    <phoneticPr fontId="2"/>
  </si>
  <si>
    <t>・週３回未満米飯持参の場合→完全給食であり、米飯給食にもカウントする。</t>
    <rPh sb="1" eb="2">
      <t>シュウ</t>
    </rPh>
    <rPh sb="3" eb="4">
      <t>カイ</t>
    </rPh>
    <rPh sb="4" eb="6">
      <t>ミマン</t>
    </rPh>
    <rPh sb="6" eb="8">
      <t>ベイハン</t>
    </rPh>
    <rPh sb="8" eb="10">
      <t>ジサン</t>
    </rPh>
    <rPh sb="11" eb="13">
      <t>バアイ</t>
    </rPh>
    <rPh sb="14" eb="16">
      <t>カンゼン</t>
    </rPh>
    <rPh sb="16" eb="18">
      <t>キュウショク</t>
    </rPh>
    <rPh sb="22" eb="24">
      <t>ベイハン</t>
    </rPh>
    <rPh sb="24" eb="26">
      <t>キュウショク</t>
    </rPh>
    <phoneticPr fontId="2"/>
  </si>
  <si>
    <t>４. 回数の記入にあたっては、月１回以上実施している場合には、給食回数の平均値の最も近い欄を該当す</t>
    <rPh sb="3" eb="5">
      <t>カイスウ</t>
    </rPh>
    <rPh sb="6" eb="8">
      <t>キニュウ</t>
    </rPh>
    <rPh sb="15" eb="16">
      <t>ツキ</t>
    </rPh>
    <rPh sb="17" eb="18">
      <t>カイ</t>
    </rPh>
    <rPh sb="18" eb="20">
      <t>イジョウ</t>
    </rPh>
    <rPh sb="20" eb="22">
      <t>ジッシ</t>
    </rPh>
    <rPh sb="26" eb="28">
      <t>バアイ</t>
    </rPh>
    <rPh sb="31" eb="33">
      <t>キュウショク</t>
    </rPh>
    <rPh sb="33" eb="35">
      <t>カイスウ</t>
    </rPh>
    <rPh sb="36" eb="39">
      <t>ヘイキンチ</t>
    </rPh>
    <rPh sb="40" eb="41">
      <t>モット</t>
    </rPh>
    <rPh sb="42" eb="43">
      <t>チカ</t>
    </rPh>
    <rPh sb="44" eb="45">
      <t>ラン</t>
    </rPh>
    <rPh sb="46" eb="48">
      <t>ガイトウ</t>
    </rPh>
    <phoneticPr fontId="2"/>
  </si>
  <si>
    <t xml:space="preserve">    るものとして計上し、「その他」には月１回未満（２月に１回、学期に１回等）の実施校を記入すること。</t>
    <rPh sb="41" eb="44">
      <t>ジッシコウ</t>
    </rPh>
    <rPh sb="45" eb="47">
      <t>キニュウ</t>
    </rPh>
    <phoneticPr fontId="2"/>
  </si>
  <si>
    <t>※集計用</t>
    <rPh sb="1" eb="3">
      <t>シュウケイ</t>
    </rPh>
    <rPh sb="3" eb="4">
      <t>ヨウ</t>
    </rPh>
    <phoneticPr fontId="2"/>
  </si>
  <si>
    <t>米飯のべ回数</t>
    <rPh sb="0" eb="2">
      <t>ベイハン</t>
    </rPh>
    <rPh sb="4" eb="6">
      <t>カイスウ</t>
    </rPh>
    <phoneticPr fontId="2"/>
  </si>
  <si>
    <t>1週間1人当たりの米飯回数</t>
    <rPh sb="1" eb="3">
      <t>シュウカン</t>
    </rPh>
    <rPh sb="4" eb="5">
      <t>ニン</t>
    </rPh>
    <rPh sb="5" eb="6">
      <t>ア</t>
    </rPh>
    <rPh sb="9" eb="11">
      <t>ベイハン</t>
    </rPh>
    <rPh sb="11" eb="13">
      <t>カイスウ</t>
    </rPh>
    <phoneticPr fontId="2"/>
  </si>
  <si>
    <t>一致していない場合、理由を記載してください。</t>
    <rPh sb="0" eb="2">
      <t>イッチ</t>
    </rPh>
    <rPh sb="7" eb="9">
      <t>バアイ</t>
    </rPh>
    <rPh sb="10" eb="12">
      <t>リユウ</t>
    </rPh>
    <rPh sb="13" eb="15">
      <t>キサイ</t>
    </rPh>
    <phoneticPr fontId="2"/>
  </si>
  <si>
    <t>様式１</t>
    <rPh sb="0" eb="2">
      <t>ヨウシキ</t>
    </rPh>
    <phoneticPr fontId="2"/>
  </si>
  <si>
    <t>夜間定時制</t>
    <rPh sb="0" eb="2">
      <t>ヤカン</t>
    </rPh>
    <rPh sb="2" eb="4">
      <t>テイジ</t>
    </rPh>
    <rPh sb="4" eb="5">
      <t>セイ</t>
    </rPh>
    <phoneticPr fontId="2"/>
  </si>
  <si>
    <t>４．幼稚園については、学校給食施行規則第１条の定義に準じて給食を実施している幼稚園を</t>
    <rPh sb="2" eb="5">
      <t>ヨウチエン</t>
    </rPh>
    <rPh sb="11" eb="13">
      <t>ガッコウ</t>
    </rPh>
    <rPh sb="13" eb="15">
      <t>キュウショク</t>
    </rPh>
    <rPh sb="15" eb="17">
      <t>セコウ</t>
    </rPh>
    <rPh sb="17" eb="19">
      <t>キソク</t>
    </rPh>
    <rPh sb="19" eb="20">
      <t>ダイ</t>
    </rPh>
    <rPh sb="21" eb="22">
      <t>ジョウ</t>
    </rPh>
    <rPh sb="23" eb="25">
      <t>テイギ</t>
    </rPh>
    <rPh sb="26" eb="27">
      <t>ジュン</t>
    </rPh>
    <rPh sb="29" eb="31">
      <t>キュウショク</t>
    </rPh>
    <rPh sb="32" eb="34">
      <t>ジッシ</t>
    </rPh>
    <rPh sb="38" eb="41">
      <t>ヨウチエン</t>
    </rPh>
    <phoneticPr fontId="2"/>
  </si>
  <si>
    <t xml:space="preserve"> 対象とすること。</t>
    <phoneticPr fontId="2"/>
  </si>
  <si>
    <t xml:space="preserve"> における主たるものをとること。</t>
    <phoneticPr fontId="2"/>
  </si>
  <si>
    <t>２．学校給食の形態区分については、学校給食法施行規則第１条の定義にしたがい、当該学校</t>
    <rPh sb="2" eb="4">
      <t>ガッコウ</t>
    </rPh>
    <rPh sb="4" eb="6">
      <t>キュウショク</t>
    </rPh>
    <rPh sb="7" eb="9">
      <t>ケイタイ</t>
    </rPh>
    <rPh sb="9" eb="11">
      <t>クブン</t>
    </rPh>
    <rPh sb="17" eb="19">
      <t>ガッコウ</t>
    </rPh>
    <rPh sb="19" eb="21">
      <t>キュウショク</t>
    </rPh>
    <rPh sb="21" eb="24">
      <t>ホウセコウ</t>
    </rPh>
    <rPh sb="24" eb="26">
      <t>キソク</t>
    </rPh>
    <rPh sb="26" eb="27">
      <t>ダイ</t>
    </rPh>
    <rPh sb="28" eb="29">
      <t>ジョウ</t>
    </rPh>
    <rPh sb="30" eb="32">
      <t>テイギ</t>
    </rPh>
    <rPh sb="38" eb="40">
      <t>トウガイ</t>
    </rPh>
    <phoneticPr fontId="2"/>
  </si>
  <si>
    <t>学校数</t>
    <rPh sb="0" eb="2">
      <t>ガッコウ</t>
    </rPh>
    <rPh sb="2" eb="3">
      <t>スウ</t>
    </rPh>
    <phoneticPr fontId="2"/>
  </si>
  <si>
    <t>児童生徒数</t>
    <rPh sb="0" eb="2">
      <t>ジドウ</t>
    </rPh>
    <rPh sb="2" eb="4">
      <t>セイト</t>
    </rPh>
    <rPh sb="4" eb="5">
      <t>スウ</t>
    </rPh>
    <phoneticPr fontId="2"/>
  </si>
  <si>
    <t>特別支援</t>
    <rPh sb="0" eb="2">
      <t>トクベツ</t>
    </rPh>
    <rPh sb="2" eb="4">
      <t>シエン</t>
    </rPh>
    <phoneticPr fontId="2"/>
  </si>
  <si>
    <t>OK</t>
    <phoneticPr fontId="2"/>
  </si>
  <si>
    <t>NG</t>
    <phoneticPr fontId="2"/>
  </si>
  <si>
    <t>米飯　※部分</t>
    <rPh sb="0" eb="1">
      <t>ベイ</t>
    </rPh>
    <rPh sb="1" eb="2">
      <t>ハン</t>
    </rPh>
    <rPh sb="4" eb="6">
      <t>ブブン</t>
    </rPh>
    <phoneticPr fontId="2"/>
  </si>
  <si>
    <t>↑※↑</t>
    <phoneticPr fontId="2"/>
  </si>
  <si>
    <t>チェック用</t>
    <rPh sb="4" eb="5">
      <t>ヨウ</t>
    </rPh>
    <phoneticPr fontId="2"/>
  </si>
  <si>
    <t>チェックボックス（学校給食実施校（完全給食））</t>
    <phoneticPr fontId="2"/>
  </si>
  <si>
    <t>米飯給食の学校数が、完全給食の学校数と一致していますか？</t>
    <rPh sb="0" eb="2">
      <t>ベイハン</t>
    </rPh>
    <rPh sb="2" eb="4">
      <t>キュウショク</t>
    </rPh>
    <rPh sb="5" eb="8">
      <t>ガッコウスウ</t>
    </rPh>
    <rPh sb="10" eb="12">
      <t>カンゼン</t>
    </rPh>
    <rPh sb="12" eb="14">
      <t>キュウショク</t>
    </rPh>
    <rPh sb="15" eb="18">
      <t>ガッコウスウ</t>
    </rPh>
    <rPh sb="19" eb="21">
      <t>イッチ</t>
    </rPh>
    <phoneticPr fontId="2"/>
  </si>
  <si>
    <t>CHECK！　</t>
    <phoneticPr fontId="2"/>
  </si>
  <si>
    <t>特別支援学校</t>
    <rPh sb="0" eb="2">
      <t>トクベツ</t>
    </rPh>
    <rPh sb="2" eb="4">
      <t>シエン</t>
    </rPh>
    <rPh sb="4" eb="6">
      <t>ガッコウ</t>
    </rPh>
    <phoneticPr fontId="2"/>
  </si>
  <si>
    <t>義務教育学校</t>
    <rPh sb="0" eb="2">
      <t>ギム</t>
    </rPh>
    <rPh sb="2" eb="4">
      <t>キョウイク</t>
    </rPh>
    <rPh sb="4" eb="6">
      <t>ガッコウ</t>
    </rPh>
    <phoneticPr fontId="2"/>
  </si>
  <si>
    <t>週４．５回</t>
    <rPh sb="0" eb="1">
      <t>シュウ</t>
    </rPh>
    <rPh sb="4" eb="5">
      <t>カイ</t>
    </rPh>
    <phoneticPr fontId="2"/>
  </si>
  <si>
    <t>児童等数</t>
    <rPh sb="0" eb="3">
      <t>ジドウトウ</t>
    </rPh>
    <rPh sb="3" eb="4">
      <t>カズ</t>
    </rPh>
    <phoneticPr fontId="2"/>
  </si>
  <si>
    <t>中等教育学校
（前期課程）</t>
    <rPh sb="0" eb="2">
      <t>チュウトウ</t>
    </rPh>
    <rPh sb="2" eb="4">
      <t>キョウイク</t>
    </rPh>
    <rPh sb="4" eb="6">
      <t>ガッコウ</t>
    </rPh>
    <rPh sb="8" eb="10">
      <t>ゼンキ</t>
    </rPh>
    <rPh sb="10" eb="12">
      <t>カテイ</t>
    </rPh>
    <phoneticPr fontId="2"/>
  </si>
  <si>
    <t>２．特別支援学校については、幼稚部、小学部、中学部、高等部（専攻科を含む）の全体を対象とする。</t>
    <rPh sb="2" eb="4">
      <t>トクベツ</t>
    </rPh>
    <rPh sb="4" eb="6">
      <t>シエン</t>
    </rPh>
    <rPh sb="6" eb="8">
      <t>ガッコウ</t>
    </rPh>
    <rPh sb="14" eb="17">
      <t>ヨウチブ</t>
    </rPh>
    <rPh sb="18" eb="21">
      <t>ショウガクブ</t>
    </rPh>
    <rPh sb="22" eb="25">
      <t>チュウガクブ</t>
    </rPh>
    <rPh sb="26" eb="29">
      <t>コウトウブ</t>
    </rPh>
    <rPh sb="30" eb="32">
      <t>センコウ</t>
    </rPh>
    <rPh sb="32" eb="33">
      <t>カ</t>
    </rPh>
    <rPh sb="34" eb="35">
      <t>フク</t>
    </rPh>
    <rPh sb="38" eb="40">
      <t>ゼンタイ</t>
    </rPh>
    <rPh sb="41" eb="43">
      <t>タイショウ</t>
    </rPh>
    <phoneticPr fontId="2"/>
  </si>
  <si>
    <r>
      <rPr>
        <sz val="11"/>
        <rFont val="ＭＳ Ｐゴシック"/>
        <family val="3"/>
        <charset val="128"/>
      </rPr>
      <t>４．その他、各調査事項の（注）にしたがい回答すること。</t>
    </r>
    <rPh sb="4" eb="5">
      <t>タ</t>
    </rPh>
    <rPh sb="6" eb="7">
      <t>カク</t>
    </rPh>
    <rPh sb="7" eb="9">
      <t>チョウサ</t>
    </rPh>
    <rPh sb="9" eb="11">
      <t>ジコウ</t>
    </rPh>
    <rPh sb="13" eb="14">
      <t>チュウ</t>
    </rPh>
    <rPh sb="20" eb="22">
      <t>カイトウ</t>
    </rPh>
    <phoneticPr fontId="2"/>
  </si>
  <si>
    <r>
      <t>１．</t>
    </r>
    <r>
      <rPr>
        <sz val="11"/>
        <rFont val="ＭＳ Ｐゴシック"/>
        <family val="3"/>
        <charset val="128"/>
      </rPr>
      <t>分校は１校として計上すること。</t>
    </r>
    <phoneticPr fontId="2"/>
  </si>
  <si>
    <t xml:space="preserve">    ただし、夜間定時制高等学校においては生徒の申し出による人数を記入すること。</t>
    <rPh sb="8" eb="10">
      <t>ヤカン</t>
    </rPh>
    <rPh sb="10" eb="13">
      <t>テイジセイ</t>
    </rPh>
    <rPh sb="13" eb="15">
      <t>コウトウ</t>
    </rPh>
    <rPh sb="15" eb="17">
      <t>ガッコウ</t>
    </rPh>
    <rPh sb="22" eb="24">
      <t>セイト</t>
    </rPh>
    <rPh sb="25" eb="26">
      <t>モウ</t>
    </rPh>
    <rPh sb="27" eb="28">
      <t>デ</t>
    </rPh>
    <rPh sb="31" eb="33">
      <t>ニンズウ</t>
    </rPh>
    <rPh sb="34" eb="36">
      <t>キニュウ</t>
    </rPh>
    <phoneticPr fontId="2"/>
  </si>
  <si>
    <t>４．上記１～３について、本調査の他調査票においても共通事項とする。</t>
    <rPh sb="2" eb="4">
      <t>ジョウキ</t>
    </rPh>
    <rPh sb="12" eb="13">
      <t>ホン</t>
    </rPh>
    <rPh sb="13" eb="15">
      <t>チョウサ</t>
    </rPh>
    <rPh sb="16" eb="17">
      <t>ホカ</t>
    </rPh>
    <rPh sb="17" eb="19">
      <t>チョウサ</t>
    </rPh>
    <rPh sb="19" eb="20">
      <t>ヒョウ</t>
    </rPh>
    <rPh sb="25" eb="27">
      <t>キョウツウ</t>
    </rPh>
    <rPh sb="27" eb="29">
      <t>ジコウ</t>
    </rPh>
    <phoneticPr fontId="2"/>
  </si>
  <si>
    <t>児童等数</t>
    <phoneticPr fontId="2"/>
  </si>
  <si>
    <r>
      <t>３．該当がない項目は空欄とせず、</t>
    </r>
    <r>
      <rPr>
        <sz val="11"/>
        <rFont val="ＭＳ Ｐゴシック"/>
        <family val="3"/>
        <charset val="128"/>
      </rPr>
      <t>必ず「-」を入力し該当がない旨を明示すること。</t>
    </r>
    <rPh sb="2" eb="4">
      <t>ガイトウ</t>
    </rPh>
    <rPh sb="7" eb="9">
      <t>コウモク</t>
    </rPh>
    <rPh sb="10" eb="12">
      <t>クウラン</t>
    </rPh>
    <rPh sb="16" eb="17">
      <t>カナラ</t>
    </rPh>
    <rPh sb="22" eb="24">
      <t>ニュウリョク</t>
    </rPh>
    <rPh sb="25" eb="27">
      <t>ガイトウ</t>
    </rPh>
    <rPh sb="30" eb="31">
      <t>ムネ</t>
    </rPh>
    <rPh sb="32" eb="34">
      <t>メイジ</t>
    </rPh>
    <phoneticPr fontId="2"/>
  </si>
  <si>
    <t>中等教育学校</t>
    <rPh sb="0" eb="2">
      <t>チュウトウ</t>
    </rPh>
    <rPh sb="2" eb="4">
      <t>キョウイク</t>
    </rPh>
    <rPh sb="4" eb="6">
      <t>ガッコウ</t>
    </rPh>
    <phoneticPr fontId="2"/>
  </si>
  <si>
    <r>
      <t>すべてのチェック結果が</t>
    </r>
    <r>
      <rPr>
        <b/>
        <sz val="11"/>
        <color rgb="FF0000FF"/>
        <rFont val="ＭＳ Ｐゴシック"/>
        <family val="3"/>
        <charset val="128"/>
      </rPr>
      <t>OK</t>
    </r>
    <r>
      <rPr>
        <sz val="11"/>
        <rFont val="ＭＳ Ｐゴシック"/>
        <family val="3"/>
        <charset val="128"/>
      </rPr>
      <t>ですか？</t>
    </r>
    <rPh sb="8" eb="10">
      <t>ケッカ</t>
    </rPh>
    <phoneticPr fontId="2"/>
  </si>
  <si>
    <t>幼児･児童･
生徒数</t>
    <rPh sb="0" eb="2">
      <t>ヨウジ</t>
    </rPh>
    <rPh sb="3" eb="5">
      <t>ジドウ</t>
    </rPh>
    <rPh sb="7" eb="10">
      <t>セイトスウ</t>
    </rPh>
    <phoneticPr fontId="2"/>
  </si>
  <si>
    <t>児童等数</t>
    <rPh sb="0" eb="2">
      <t>ジドウ</t>
    </rPh>
    <rPh sb="2" eb="3">
      <t>トウ</t>
    </rPh>
    <rPh sb="3" eb="4">
      <t>スウ</t>
    </rPh>
    <phoneticPr fontId="2"/>
  </si>
  <si>
    <t>令和　年５月１日現在</t>
    <rPh sb="0" eb="1">
      <t>レイ</t>
    </rPh>
    <rPh sb="1" eb="2">
      <t>ワ</t>
    </rPh>
    <rPh sb="3" eb="4">
      <t>ネン</t>
    </rPh>
    <rPh sb="5" eb="6">
      <t>ガツ</t>
    </rPh>
    <rPh sb="7" eb="8">
      <t>ニチ</t>
    </rPh>
    <rPh sb="8" eb="10">
      <t>ゲンザイ</t>
    </rPh>
    <phoneticPr fontId="2"/>
  </si>
  <si>
    <t>３児童数等については、５月１日現在における学校給食実施校の在籍者
　数（給食の提供対象となり得る人数）を記入すること。
　ただし、夜間定時制高等学校については、5月1日現在において、実際に給食を受ける人数
　を記入すること。</t>
    <phoneticPr fontId="2"/>
  </si>
  <si>
    <t>令和３年５月１日現在</t>
    <rPh sb="0" eb="1">
      <t>レイ</t>
    </rPh>
    <rPh sb="1" eb="2">
      <t>ワ</t>
    </rPh>
    <rPh sb="3" eb="4">
      <t>ネン</t>
    </rPh>
    <rPh sb="5" eb="6">
      <t>ガツ</t>
    </rPh>
    <rPh sb="7" eb="8">
      <t>ニチ</t>
    </rPh>
    <rPh sb="8" eb="10">
      <t>ゲンザイ</t>
    </rPh>
    <phoneticPr fontId="2"/>
  </si>
  <si>
    <t>（１）学校給食実施状況（令和３年５月１日現在）</t>
    <rPh sb="3" eb="5">
      <t>ガッコウ</t>
    </rPh>
    <rPh sb="5" eb="7">
      <t>キュウショク</t>
    </rPh>
    <rPh sb="7" eb="9">
      <t>ジッシ</t>
    </rPh>
    <rPh sb="9" eb="11">
      <t>ジョウキョウ</t>
    </rPh>
    <rPh sb="12" eb="13">
      <t>レイ</t>
    </rPh>
    <rPh sb="13" eb="14">
      <t>ワ</t>
    </rPh>
    <phoneticPr fontId="2"/>
  </si>
  <si>
    <t>２．米飯給食実施状況調査（令和３年５月１日現在）　</t>
    <rPh sb="2" eb="4">
      <t>ベイハン</t>
    </rPh>
    <rPh sb="4" eb="6">
      <t>キュウショク</t>
    </rPh>
    <rPh sb="6" eb="8">
      <t>ジッシ</t>
    </rPh>
    <rPh sb="8" eb="10">
      <t>ジョウキョウ</t>
    </rPh>
    <rPh sb="10" eb="12">
      <t>チョウサ</t>
    </rPh>
    <rPh sb="13" eb="14">
      <t>レイ</t>
    </rPh>
    <rPh sb="14" eb="15">
      <t>ワ</t>
    </rPh>
    <phoneticPr fontId="2"/>
  </si>
  <si>
    <t>学校名</t>
    <rPh sb="0" eb="3">
      <t>ガッコウメイ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</si>
</sst>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0;[Red]&quot;¥&quot;\!\-#,##0.000"/>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sz val="8"/>
      <name val="ＭＳ Ｐゴシック"/>
      <family val="3"/>
      <charset val="128"/>
    </font>
    <font>
      <sz val="10"/>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b/>
      <sz val="8"/>
      <name val="ＭＳ Ｐゴシック"/>
      <family val="3"/>
      <charset val="128"/>
    </font>
    <font>
      <sz val="9"/>
      <name val="ＭＳ Ｐゴシック"/>
      <family val="3"/>
      <charset val="128"/>
    </font>
    <font>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明朝"/>
      <family val="1"/>
      <charset val="128"/>
    </font>
    <font>
      <b/>
      <sz val="14"/>
      <name val="ＭＳ ゴシック"/>
      <family val="3"/>
      <charset val="128"/>
    </font>
    <font>
      <b/>
      <sz val="12"/>
      <name val="ＭＳ Ｐ明朝"/>
      <family val="1"/>
      <charset val="128"/>
    </font>
    <font>
      <b/>
      <sz val="11"/>
      <name val="ＭＳ Ｐゴシック"/>
      <family val="3"/>
      <charset val="128"/>
    </font>
    <font>
      <u/>
      <sz val="11"/>
      <color theme="10"/>
      <name val="ＭＳ Ｐゴシック"/>
      <family val="3"/>
      <charset val="128"/>
    </font>
    <font>
      <b/>
      <sz val="11"/>
      <color rgb="FF0000FF"/>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indexed="45"/>
        <bgColor indexed="64"/>
      </patternFill>
    </fill>
    <fill>
      <patternFill patternType="solid">
        <fgColor theme="8" tint="0.59999389629810485"/>
        <bgColor indexed="64"/>
      </patternFill>
    </fill>
    <fill>
      <patternFill patternType="solid">
        <fgColor theme="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dotted">
        <color indexed="64"/>
      </top>
      <bottom/>
      <diagonal/>
    </border>
    <border>
      <left style="dotted">
        <color indexed="64"/>
      </left>
      <right style="thin">
        <color indexed="64"/>
      </right>
      <top style="double">
        <color indexed="64"/>
      </top>
      <bottom/>
      <diagonal/>
    </border>
    <border>
      <left style="double">
        <color indexed="64"/>
      </left>
      <right style="thin">
        <color indexed="64"/>
      </right>
      <top style="double">
        <color indexed="64"/>
      </top>
      <bottom style="dotted">
        <color indexed="64"/>
      </bottom>
      <diagonal/>
    </border>
    <border>
      <left style="double">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bottom/>
      <diagonal/>
    </border>
    <border>
      <left style="double">
        <color indexed="64"/>
      </left>
      <right/>
      <top/>
      <bottom/>
      <diagonal/>
    </border>
    <border>
      <left style="double">
        <color indexed="64"/>
      </left>
      <right/>
      <top style="dotted">
        <color indexed="64"/>
      </top>
      <bottom/>
      <diagonal/>
    </border>
    <border>
      <left/>
      <right style="thin">
        <color indexed="64"/>
      </right>
      <top style="dotted">
        <color indexed="64"/>
      </top>
      <bottom/>
      <diagonal/>
    </border>
    <border>
      <left style="medium">
        <color indexed="64"/>
      </left>
      <right style="dotted">
        <color indexed="64"/>
      </right>
      <top style="double">
        <color indexed="64"/>
      </top>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4">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38" fillId="0" borderId="0" applyNumberFormat="0" applyFill="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3" fillId="4" borderId="0" applyNumberFormat="0" applyBorder="0" applyAlignment="0" applyProtection="0">
      <alignment vertical="center"/>
    </xf>
  </cellStyleXfs>
  <cellXfs count="169">
    <xf numFmtId="0" fontId="0" fillId="0" borderId="0" xfId="0">
      <alignment vertical="center"/>
    </xf>
    <xf numFmtId="0" fontId="5" fillId="0" borderId="10" xfId="0" applyFont="1" applyBorder="1" applyAlignment="1">
      <alignment horizontal="distributed" vertical="center"/>
    </xf>
    <xf numFmtId="0" fontId="6"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7" fillId="0" borderId="11" xfId="0" applyFont="1" applyBorder="1" applyAlignment="1">
      <alignment vertical="center" shrinkToFit="1"/>
    </xf>
    <xf numFmtId="0" fontId="7" fillId="0" borderId="10" xfId="0" applyFont="1" applyBorder="1" applyAlignment="1">
      <alignment vertical="center" shrinkToFit="1"/>
    </xf>
    <xf numFmtId="0" fontId="9" fillId="0" borderId="0" xfId="0" applyFont="1">
      <alignment vertical="center"/>
    </xf>
    <xf numFmtId="0" fontId="10" fillId="0" borderId="0" xfId="0" applyFont="1">
      <alignment vertical="center"/>
    </xf>
    <xf numFmtId="0" fontId="7" fillId="25" borderId="13" xfId="0" applyFont="1" applyFill="1" applyBorder="1" applyAlignment="1">
      <alignment horizontal="center" vertical="center"/>
    </xf>
    <xf numFmtId="0" fontId="7" fillId="25" borderId="14" xfId="0" applyFont="1" applyFill="1" applyBorder="1" applyAlignment="1">
      <alignment horizontal="center" vertical="center"/>
    </xf>
    <xf numFmtId="0" fontId="7" fillId="0" borderId="17" xfId="0" applyFont="1" applyBorder="1" applyAlignment="1">
      <alignment horizontal="distributed" vertical="center"/>
    </xf>
    <xf numFmtId="0" fontId="7" fillId="0" borderId="19" xfId="0" applyFont="1" applyBorder="1" applyAlignment="1">
      <alignment horizontal="distributed" vertical="center"/>
    </xf>
    <xf numFmtId="0" fontId="7" fillId="0" borderId="21" xfId="0" applyFont="1" applyBorder="1" applyAlignment="1">
      <alignment horizontal="distributed" vertical="center"/>
    </xf>
    <xf numFmtId="0" fontId="7" fillId="0" borderId="24" xfId="0" applyFont="1" applyBorder="1" applyAlignment="1">
      <alignment horizontal="distributed" vertical="center"/>
    </xf>
    <xf numFmtId="0" fontId="7" fillId="0" borderId="0" xfId="0" applyFont="1" applyAlignment="1">
      <alignment horizontal="left" vertical="center"/>
    </xf>
    <xf numFmtId="0" fontId="7" fillId="0" borderId="11" xfId="0" applyFont="1" applyBorder="1" applyAlignment="1">
      <alignment horizontal="center" vertical="center"/>
    </xf>
    <xf numFmtId="0" fontId="7" fillId="0" borderId="26" xfId="0" applyFont="1" applyBorder="1">
      <alignment vertical="center"/>
    </xf>
    <xf numFmtId="0" fontId="7" fillId="0" borderId="0" xfId="0" applyFont="1" applyBorder="1">
      <alignment vertical="center"/>
    </xf>
    <xf numFmtId="38" fontId="7" fillId="27" borderId="11" xfId="34" applyFont="1" applyFill="1" applyBorder="1" applyAlignment="1">
      <alignment horizontal="distributed" vertical="center" wrapText="1"/>
    </xf>
    <xf numFmtId="0" fontId="7" fillId="0" borderId="28" xfId="0" applyFont="1" applyBorder="1">
      <alignment vertical="center"/>
    </xf>
    <xf numFmtId="38" fontId="12" fillId="27" borderId="29" xfId="34" applyFont="1" applyFill="1" applyBorder="1" applyAlignment="1">
      <alignment horizontal="distributed" vertical="center"/>
    </xf>
    <xf numFmtId="0" fontId="11" fillId="0" borderId="0" xfId="0" applyFont="1" applyAlignment="1">
      <alignment horizontal="left" vertical="center"/>
    </xf>
    <xf numFmtId="38" fontId="7" fillId="27" borderId="14" xfId="34" applyFont="1" applyFill="1" applyBorder="1" applyAlignment="1">
      <alignment horizontal="distributed" vertical="center" wrapText="1"/>
    </xf>
    <xf numFmtId="0" fontId="7" fillId="0" borderId="30" xfId="0" applyFont="1" applyBorder="1">
      <alignment vertical="center"/>
    </xf>
    <xf numFmtId="0" fontId="7" fillId="0" borderId="31" xfId="0" applyFont="1" applyBorder="1">
      <alignment vertical="center"/>
    </xf>
    <xf numFmtId="0" fontId="7" fillId="0" borderId="34" xfId="0" applyFont="1" applyBorder="1">
      <alignment vertical="center"/>
    </xf>
    <xf numFmtId="0" fontId="15" fillId="28" borderId="11" xfId="0" applyFont="1" applyFill="1" applyBorder="1" applyAlignment="1">
      <alignment vertical="center" shrinkToFit="1"/>
    </xf>
    <xf numFmtId="0" fontId="7" fillId="0" borderId="35" xfId="0" applyFont="1" applyBorder="1">
      <alignment vertical="center"/>
    </xf>
    <xf numFmtId="0" fontId="7" fillId="0" borderId="36" xfId="0" applyFont="1" applyBorder="1">
      <alignment vertical="center"/>
    </xf>
    <xf numFmtId="0" fontId="16" fillId="0" borderId="0" xfId="0" applyFont="1">
      <alignment vertical="center"/>
    </xf>
    <xf numFmtId="38" fontId="7" fillId="26" borderId="11" xfId="34" applyFont="1" applyFill="1" applyBorder="1" applyAlignment="1">
      <alignment shrinkToFit="1"/>
    </xf>
    <xf numFmtId="38" fontId="7" fillId="26" borderId="27" xfId="34" applyFont="1" applyFill="1" applyBorder="1" applyAlignment="1">
      <alignment shrinkToFit="1"/>
    </xf>
    <xf numFmtId="38" fontId="7" fillId="26" borderId="37" xfId="34" applyFont="1" applyFill="1" applyBorder="1" applyAlignment="1">
      <alignment shrinkToFit="1"/>
    </xf>
    <xf numFmtId="38" fontId="7" fillId="26" borderId="38" xfId="34" applyFont="1" applyFill="1" applyBorder="1" applyAlignment="1">
      <alignment shrinkToFit="1"/>
    </xf>
    <xf numFmtId="38" fontId="7" fillId="26" borderId="11" xfId="34" applyFont="1" applyFill="1" applyBorder="1" applyAlignment="1">
      <alignment vertical="center" shrinkToFit="1"/>
    </xf>
    <xf numFmtId="38" fontId="7" fillId="26" borderId="14" xfId="34" applyFont="1" applyFill="1" applyBorder="1" applyAlignment="1">
      <alignment shrinkToFit="1"/>
    </xf>
    <xf numFmtId="38" fontId="7" fillId="26" borderId="39" xfId="34" applyFont="1" applyFill="1" applyBorder="1" applyAlignment="1">
      <alignment shrinkToFit="1"/>
    </xf>
    <xf numFmtId="38" fontId="7" fillId="26" borderId="40" xfId="34" applyFont="1" applyFill="1" applyBorder="1" applyAlignment="1">
      <alignment shrinkToFit="1"/>
    </xf>
    <xf numFmtId="38" fontId="13" fillId="0" borderId="16" xfId="34" applyFont="1" applyBorder="1" applyAlignment="1">
      <alignment shrinkToFit="1"/>
    </xf>
    <xf numFmtId="38" fontId="13" fillId="0" borderId="41" xfId="34" applyFont="1" applyBorder="1" applyAlignment="1">
      <alignment shrinkToFit="1"/>
    </xf>
    <xf numFmtId="38" fontId="13" fillId="0" borderId="42" xfId="34" applyFont="1" applyBorder="1" applyAlignment="1">
      <alignment shrinkToFit="1"/>
    </xf>
    <xf numFmtId="38" fontId="7" fillId="26" borderId="43" xfId="34" applyFont="1" applyFill="1" applyBorder="1" applyAlignment="1">
      <alignment shrinkToFit="1"/>
    </xf>
    <xf numFmtId="38" fontId="7" fillId="26" borderId="44" xfId="34" applyFont="1" applyFill="1" applyBorder="1" applyAlignment="1">
      <alignment shrinkToFit="1"/>
    </xf>
    <xf numFmtId="178" fontId="13" fillId="29" borderId="45" xfId="34" applyNumberFormat="1" applyFont="1" applyFill="1" applyBorder="1" applyAlignment="1">
      <alignment shrinkToFit="1"/>
    </xf>
    <xf numFmtId="0" fontId="7" fillId="0" borderId="47" xfId="0" applyFont="1" applyBorder="1" applyAlignment="1">
      <alignment horizontal="distributed" vertical="center"/>
    </xf>
    <xf numFmtId="0" fontId="8" fillId="0" borderId="11" xfId="0" applyFont="1" applyBorder="1" applyAlignment="1">
      <alignment vertical="center" shrinkToFit="1"/>
    </xf>
    <xf numFmtId="38" fontId="7" fillId="26" borderId="36" xfId="34" applyFont="1" applyFill="1" applyBorder="1" applyAlignment="1">
      <alignment shrinkToFit="1"/>
    </xf>
    <xf numFmtId="38" fontId="7" fillId="30" borderId="48" xfId="34" applyFont="1" applyFill="1" applyBorder="1">
      <alignment vertical="center"/>
    </xf>
    <xf numFmtId="38" fontId="7" fillId="30" borderId="23" xfId="34" applyFont="1" applyFill="1" applyBorder="1">
      <alignment vertical="center"/>
    </xf>
    <xf numFmtId="38" fontId="7" fillId="30" borderId="49" xfId="34" applyFont="1" applyFill="1" applyBorder="1">
      <alignment vertical="center"/>
    </xf>
    <xf numFmtId="38" fontId="7" fillId="30" borderId="25" xfId="34" applyFont="1" applyFill="1" applyBorder="1">
      <alignment vertical="center"/>
    </xf>
    <xf numFmtId="38" fontId="7" fillId="30" borderId="18" xfId="34" applyFont="1" applyFill="1" applyBorder="1">
      <alignment vertical="center"/>
    </xf>
    <xf numFmtId="38" fontId="7" fillId="30" borderId="20" xfId="34" applyFont="1" applyFill="1" applyBorder="1">
      <alignment vertical="center"/>
    </xf>
    <xf numFmtId="38" fontId="7" fillId="30" borderId="50" xfId="34" applyFont="1" applyFill="1" applyBorder="1">
      <alignment vertical="center"/>
    </xf>
    <xf numFmtId="0" fontId="0" fillId="0" borderId="0" xfId="0" applyFont="1">
      <alignment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center"/>
    </xf>
    <xf numFmtId="0" fontId="13" fillId="0" borderId="32" xfId="0" applyFont="1" applyBorder="1" applyAlignment="1">
      <alignment horizontal="center" vertical="center" shrinkToFit="1"/>
    </xf>
    <xf numFmtId="0" fontId="0" fillId="0" borderId="11" xfId="0" applyFont="1" applyBorder="1" applyAlignment="1">
      <alignment horizontal="distributed" vertical="center"/>
    </xf>
    <xf numFmtId="0" fontId="0" fillId="0" borderId="32" xfId="0" applyFont="1" applyBorder="1" applyAlignment="1">
      <alignment horizontal="distributed" vertical="center"/>
    </xf>
    <xf numFmtId="0" fontId="35" fillId="0" borderId="0" xfId="0" applyFont="1">
      <alignment vertical="center"/>
    </xf>
    <xf numFmtId="0" fontId="36" fillId="0" borderId="0" xfId="0" applyFont="1" applyAlignment="1">
      <alignment horizontal="left" vertical="center"/>
    </xf>
    <xf numFmtId="0" fontId="0" fillId="0" borderId="32" xfId="0" applyFont="1" applyBorder="1" applyAlignment="1">
      <alignment horizontal="center" vertical="center" wrapText="1"/>
    </xf>
    <xf numFmtId="0" fontId="0" fillId="0" borderId="32" xfId="0" applyFont="1" applyBorder="1" applyAlignment="1">
      <alignment horizontal="center" vertical="center" shrinkToFit="1"/>
    </xf>
    <xf numFmtId="0" fontId="0" fillId="0" borderId="11" xfId="0" applyFont="1" applyBorder="1" applyAlignment="1">
      <alignment horizontal="center" vertical="center" wrapText="1"/>
    </xf>
    <xf numFmtId="0" fontId="0" fillId="0" borderId="11" xfId="0" applyFont="1" applyBorder="1" applyAlignment="1">
      <alignment horizontal="center" vertical="center" shrinkToFit="1"/>
    </xf>
    <xf numFmtId="0" fontId="0" fillId="0" borderId="11" xfId="0" applyFont="1" applyBorder="1" applyAlignment="1">
      <alignment vertical="center"/>
    </xf>
    <xf numFmtId="38" fontId="0" fillId="26" borderId="32" xfId="0" applyNumberFormat="1" applyFont="1" applyFill="1" applyBorder="1" applyAlignment="1">
      <alignment vertical="center"/>
    </xf>
    <xf numFmtId="177" fontId="0" fillId="26" borderId="11" xfId="0" applyNumberFormat="1" applyFont="1" applyFill="1" applyBorder="1" applyAlignment="1">
      <alignment vertical="center"/>
    </xf>
    <xf numFmtId="177" fontId="0" fillId="26" borderId="33" xfId="0" applyNumberFormat="1" applyFont="1" applyFill="1" applyBorder="1" applyAlignment="1">
      <alignment vertical="center"/>
    </xf>
    <xf numFmtId="0" fontId="37" fillId="0" borderId="11" xfId="0" applyFont="1" applyFill="1" applyBorder="1" applyAlignment="1">
      <alignment horizontal="center" vertical="center"/>
    </xf>
    <xf numFmtId="0" fontId="0" fillId="0" borderId="0" xfId="0" applyFont="1" applyBorder="1" applyAlignment="1">
      <alignment horizontal="center" vertical="center" shrinkToFit="1"/>
    </xf>
    <xf numFmtId="0" fontId="37" fillId="0" borderId="0" xfId="0" applyFont="1" applyFill="1" applyBorder="1" applyAlignment="1">
      <alignment horizontal="center" vertical="center"/>
    </xf>
    <xf numFmtId="38" fontId="7" fillId="0" borderId="51" xfId="34" applyFont="1" applyBorder="1" applyAlignment="1">
      <alignment horizontal="right" vertical="center"/>
    </xf>
    <xf numFmtId="38" fontId="7" fillId="0" borderId="18" xfId="34" applyFont="1" applyBorder="1" applyAlignment="1">
      <alignment horizontal="right" vertical="center"/>
    </xf>
    <xf numFmtId="38" fontId="7" fillId="0" borderId="52" xfId="34" applyFont="1" applyBorder="1" applyAlignment="1">
      <alignment horizontal="right" vertical="center"/>
    </xf>
    <xf numFmtId="38" fontId="7" fillId="0" borderId="53" xfId="34" applyFont="1" applyBorder="1" applyAlignment="1">
      <alignment horizontal="right" vertical="center"/>
    </xf>
    <xf numFmtId="38" fontId="7" fillId="0" borderId="20" xfId="34" applyFont="1" applyBorder="1" applyAlignment="1">
      <alignment horizontal="right" vertical="center"/>
    </xf>
    <xf numFmtId="38" fontId="7" fillId="0" borderId="54" xfId="34" applyFont="1" applyBorder="1" applyAlignment="1">
      <alignment horizontal="right" vertical="center"/>
    </xf>
    <xf numFmtId="38" fontId="7" fillId="0" borderId="55" xfId="34" applyFont="1" applyBorder="1" applyAlignment="1">
      <alignment horizontal="right" vertical="center"/>
    </xf>
    <xf numFmtId="38" fontId="7" fillId="0" borderId="56" xfId="34" applyFont="1" applyBorder="1" applyAlignment="1">
      <alignment horizontal="right" vertical="center"/>
    </xf>
    <xf numFmtId="38" fontId="7" fillId="0" borderId="11" xfId="34" applyFont="1" applyBorder="1" applyAlignment="1">
      <alignment horizontal="right" vertical="center" shrinkToFit="1"/>
    </xf>
    <xf numFmtId="0" fontId="7" fillId="25" borderId="64" xfId="0" applyFont="1" applyFill="1" applyBorder="1" applyAlignment="1">
      <alignment horizontal="center" vertical="center"/>
    </xf>
    <xf numFmtId="0" fontId="7" fillId="25" borderId="71" xfId="0" applyFont="1" applyFill="1" applyBorder="1" applyAlignment="1">
      <alignment horizontal="center" vertical="center"/>
    </xf>
    <xf numFmtId="0" fontId="8" fillId="0" borderId="11" xfId="0" applyFont="1" applyBorder="1" applyAlignment="1">
      <alignment horizontal="center" vertical="center" wrapText="1" shrinkToFit="1"/>
    </xf>
    <xf numFmtId="0" fontId="7" fillId="0" borderId="11" xfId="0" applyFont="1" applyBorder="1" applyAlignment="1">
      <alignment horizontal="center" vertical="center" shrinkToFit="1"/>
    </xf>
    <xf numFmtId="0" fontId="7" fillId="0" borderId="10" xfId="0" applyFont="1" applyBorder="1" applyAlignment="1">
      <alignment horizontal="center" vertical="center" shrinkToFit="1"/>
    </xf>
    <xf numFmtId="38" fontId="8" fillId="27" borderId="27" xfId="34" applyFont="1" applyFill="1" applyBorder="1" applyAlignment="1">
      <alignment horizontal="center" vertical="center" wrapText="1"/>
    </xf>
    <xf numFmtId="20" fontId="0" fillId="0" borderId="0" xfId="0" applyNumberFormat="1" applyFont="1">
      <alignment vertical="center"/>
    </xf>
    <xf numFmtId="0" fontId="0" fillId="24" borderId="32" xfId="0" applyFill="1" applyBorder="1" applyAlignment="1">
      <alignment horizontal="center" vertical="center"/>
    </xf>
    <xf numFmtId="0" fontId="0" fillId="24" borderId="14" xfId="0" applyFont="1" applyFill="1" applyBorder="1" applyAlignment="1">
      <alignment horizontal="center" vertical="center"/>
    </xf>
    <xf numFmtId="176" fontId="0" fillId="24" borderId="33" xfId="0" applyNumberFormat="1" applyFill="1" applyBorder="1" applyAlignment="1">
      <alignment horizontal="center" vertical="center"/>
    </xf>
    <xf numFmtId="176" fontId="0" fillId="24" borderId="14" xfId="0" applyNumberFormat="1" applyFont="1" applyFill="1" applyBorder="1" applyAlignment="1">
      <alignment horizontal="center" vertical="center"/>
    </xf>
    <xf numFmtId="0" fontId="3" fillId="0" borderId="0" xfId="0" applyFont="1" applyAlignment="1">
      <alignment horizontal="center" vertical="center"/>
    </xf>
    <xf numFmtId="0" fontId="0" fillId="24" borderId="14" xfId="0" applyFill="1" applyBorder="1" applyAlignment="1">
      <alignment horizontal="center" vertical="center"/>
    </xf>
    <xf numFmtId="0" fontId="38" fillId="24" borderId="32" xfId="28" applyFill="1" applyBorder="1"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left" vertical="top" wrapText="1"/>
    </xf>
    <xf numFmtId="0" fontId="34" fillId="0" borderId="0" xfId="0" applyFont="1" applyBorder="1" applyAlignment="1">
      <alignment horizontal="left" vertical="center" wrapText="1"/>
    </xf>
    <xf numFmtId="0" fontId="7" fillId="0" borderId="62" xfId="0" applyFont="1" applyBorder="1" applyAlignment="1">
      <alignment horizontal="distributed" vertical="center"/>
    </xf>
    <xf numFmtId="0" fontId="7" fillId="0" borderId="63" xfId="0" applyFont="1" applyBorder="1" applyAlignment="1">
      <alignment horizontal="distributed" vertical="center"/>
    </xf>
    <xf numFmtId="0" fontId="7" fillId="0" borderId="62" xfId="0" applyFont="1" applyBorder="1" applyAlignment="1">
      <alignment horizontal="distributed" vertical="center" wrapText="1"/>
    </xf>
    <xf numFmtId="0" fontId="7" fillId="24" borderId="32" xfId="0" applyFont="1" applyFill="1" applyBorder="1" applyAlignment="1">
      <alignment horizontal="center" vertical="center"/>
    </xf>
    <xf numFmtId="0" fontId="7" fillId="24" borderId="33" xfId="0" applyFont="1" applyFill="1" applyBorder="1" applyAlignment="1">
      <alignment horizontal="center" vertical="center"/>
    </xf>
    <xf numFmtId="0" fontId="7" fillId="24" borderId="14" xfId="0" applyFont="1" applyFill="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25" borderId="68" xfId="0" applyFont="1" applyFill="1" applyBorder="1" applyAlignment="1">
      <alignment horizontal="center" vertical="center"/>
    </xf>
    <xf numFmtId="0" fontId="7" fillId="25" borderId="69" xfId="0" applyFont="1" applyFill="1" applyBorder="1" applyAlignment="1">
      <alignment horizontal="center" vertical="center"/>
    </xf>
    <xf numFmtId="0" fontId="7" fillId="25" borderId="70" xfId="0" applyFont="1" applyFill="1" applyBorder="1" applyAlignment="1">
      <alignment horizontal="center" vertical="center"/>
    </xf>
    <xf numFmtId="0" fontId="7" fillId="25" borderId="12" xfId="0" applyFont="1" applyFill="1" applyBorder="1" applyAlignment="1">
      <alignment horizontal="center" vertical="center"/>
    </xf>
    <xf numFmtId="0" fontId="7" fillId="0" borderId="74" xfId="0" applyFont="1" applyBorder="1" applyAlignment="1">
      <alignment horizontal="distributed" vertical="center" indent="1"/>
    </xf>
    <xf numFmtId="38" fontId="0" fillId="0" borderId="35" xfId="34" applyFont="1" applyBorder="1" applyAlignment="1">
      <alignment horizontal="center" vertical="center" wrapText="1"/>
    </xf>
    <xf numFmtId="38" fontId="0" fillId="0" borderId="40" xfId="34" applyFont="1" applyBorder="1" applyAlignment="1">
      <alignment horizontal="center" vertical="center" wrapText="1"/>
    </xf>
    <xf numFmtId="38" fontId="0" fillId="0" borderId="65" xfId="34" applyFont="1" applyBorder="1" applyAlignment="1">
      <alignment horizontal="center" vertical="center" wrapText="1"/>
    </xf>
    <xf numFmtId="38" fontId="0" fillId="0" borderId="39" xfId="34" applyFont="1" applyBorder="1" applyAlignment="1">
      <alignment horizontal="center" vertical="center" wrapText="1"/>
    </xf>
    <xf numFmtId="38" fontId="7" fillId="27" borderId="74" xfId="34" applyFont="1" applyFill="1" applyBorder="1" applyAlignment="1">
      <alignment horizontal="center" vertical="center"/>
    </xf>
    <xf numFmtId="38" fontId="7" fillId="27" borderId="75" xfId="34" applyFont="1" applyFill="1" applyBorder="1" applyAlignment="1">
      <alignment horizontal="center" vertical="center"/>
    </xf>
    <xf numFmtId="0" fontId="11" fillId="0" borderId="74" xfId="0" applyFont="1" applyBorder="1" applyAlignment="1">
      <alignment horizontal="distributed" vertical="center" indent="1"/>
    </xf>
    <xf numFmtId="0" fontId="7" fillId="0" borderId="74" xfId="0" applyFont="1" applyBorder="1" applyAlignment="1">
      <alignment horizontal="distributed" vertical="center" wrapText="1" indent="1"/>
    </xf>
    <xf numFmtId="0" fontId="34" fillId="0" borderId="34" xfId="0" applyFont="1" applyBorder="1" applyAlignment="1">
      <alignment horizontal="left" vertical="center" wrapText="1"/>
    </xf>
    <xf numFmtId="0" fontId="11" fillId="0" borderId="74" xfId="0" applyFont="1" applyBorder="1" applyAlignment="1">
      <alignment horizontal="distributed" vertical="center" wrapText="1" indent="1"/>
    </xf>
    <xf numFmtId="0" fontId="7" fillId="0" borderId="76" xfId="0" applyFont="1" applyBorder="1" applyAlignment="1">
      <alignment horizontal="distributed" vertical="center" indent="1"/>
    </xf>
    <xf numFmtId="0" fontId="7" fillId="0" borderId="26" xfId="0" applyFont="1" applyBorder="1" applyAlignment="1">
      <alignment horizontal="distributed" vertical="center" indent="1"/>
    </xf>
    <xf numFmtId="0" fontId="7" fillId="0" borderId="0" xfId="0" applyFont="1" applyBorder="1" applyAlignment="1">
      <alignment horizontal="center" vertical="center"/>
    </xf>
    <xf numFmtId="0" fontId="7" fillId="0" borderId="30" xfId="0" applyFont="1" applyBorder="1" applyAlignment="1">
      <alignment horizontal="distributed" vertical="center" indent="1"/>
    </xf>
    <xf numFmtId="0" fontId="7" fillId="24" borderId="11" xfId="0" applyFont="1" applyFill="1" applyBorder="1" applyAlignment="1">
      <alignment horizontal="center" vertical="center"/>
    </xf>
    <xf numFmtId="0" fontId="14" fillId="29" borderId="72" xfId="0" applyFont="1" applyFill="1" applyBorder="1" applyAlignment="1">
      <alignment horizontal="center" vertical="center" wrapText="1" shrinkToFit="1"/>
    </xf>
    <xf numFmtId="0" fontId="14" fillId="29" borderId="15" xfId="0" applyFont="1" applyFill="1" applyBorder="1" applyAlignment="1">
      <alignment horizontal="center" vertical="center" wrapText="1" shrinkToFit="1"/>
    </xf>
    <xf numFmtId="0" fontId="14" fillId="29" borderId="67" xfId="0" applyFont="1" applyFill="1" applyBorder="1" applyAlignment="1">
      <alignment horizontal="center" vertical="center" wrapText="1" shrinkToFit="1"/>
    </xf>
    <xf numFmtId="0" fontId="14" fillId="29" borderId="12" xfId="0" applyFont="1" applyFill="1" applyBorder="1" applyAlignment="1">
      <alignment horizontal="center" vertical="center" wrapText="1" shrinkToFit="1"/>
    </xf>
    <xf numFmtId="0" fontId="0" fillId="0" borderId="11" xfId="0" applyFont="1" applyBorder="1" applyAlignment="1">
      <alignment horizontal="center" vertical="center" shrinkToFit="1"/>
    </xf>
    <xf numFmtId="0" fontId="0" fillId="0" borderId="32" xfId="0" applyFont="1" applyBorder="1" applyAlignment="1">
      <alignment horizontal="center" vertical="center" shrinkToFit="1"/>
    </xf>
    <xf numFmtId="0" fontId="0" fillId="28" borderId="73" xfId="0" applyFont="1" applyFill="1" applyBorder="1" applyAlignment="1">
      <alignment horizontal="center" vertical="center"/>
    </xf>
    <xf numFmtId="0" fontId="0" fillId="0" borderId="32" xfId="0" applyFont="1" applyBorder="1" applyAlignment="1">
      <alignment horizontal="center" vertical="center" wrapText="1"/>
    </xf>
    <xf numFmtId="0" fontId="0" fillId="0" borderId="14" xfId="0" applyFont="1" applyBorder="1" applyAlignment="1">
      <alignment horizontal="center" vertical="center" wrapText="1"/>
    </xf>
    <xf numFmtId="0" fontId="7" fillId="31" borderId="12" xfId="0" applyFont="1" applyFill="1" applyBorder="1" applyAlignment="1">
      <alignment horizontal="center" vertical="center"/>
    </xf>
    <xf numFmtId="0" fontId="7" fillId="31" borderId="62" xfId="0" applyFont="1" applyFill="1" applyBorder="1" applyAlignment="1">
      <alignment horizontal="distributed" vertical="center"/>
    </xf>
    <xf numFmtId="0" fontId="7" fillId="31" borderId="21" xfId="0" applyFont="1" applyFill="1" applyBorder="1" applyAlignment="1">
      <alignment horizontal="distributed" vertical="center"/>
    </xf>
    <xf numFmtId="38" fontId="7" fillId="31" borderId="51" xfId="34" applyFont="1" applyFill="1" applyBorder="1" applyAlignment="1">
      <alignment horizontal="right" vertical="center"/>
    </xf>
    <xf numFmtId="38" fontId="7" fillId="31" borderId="55" xfId="34" applyFont="1" applyFill="1" applyBorder="1" applyAlignment="1">
      <alignment horizontal="right" vertical="center"/>
    </xf>
    <xf numFmtId="38" fontId="7" fillId="31" borderId="56" xfId="34" applyFont="1" applyFill="1" applyBorder="1" applyAlignment="1">
      <alignment horizontal="right" vertical="center"/>
    </xf>
    <xf numFmtId="38" fontId="7" fillId="31" borderId="18" xfId="34" applyFont="1" applyFill="1" applyBorder="1">
      <alignment vertical="center"/>
    </xf>
    <xf numFmtId="0" fontId="7" fillId="31" borderId="63" xfId="0" applyFont="1" applyFill="1" applyBorder="1" applyAlignment="1">
      <alignment horizontal="distributed" vertical="center"/>
    </xf>
    <xf numFmtId="0" fontId="7" fillId="31" borderId="19" xfId="0" applyFont="1" applyFill="1" applyBorder="1" applyAlignment="1">
      <alignment horizontal="distributed" vertical="center"/>
    </xf>
    <xf numFmtId="38" fontId="7" fillId="31" borderId="53" xfId="34" applyFont="1" applyFill="1" applyBorder="1" applyAlignment="1">
      <alignment horizontal="right" vertical="center"/>
    </xf>
    <xf numFmtId="38" fontId="7" fillId="31" borderId="20" xfId="34" applyFont="1" applyFill="1" applyBorder="1" applyAlignment="1">
      <alignment horizontal="right" vertical="center"/>
    </xf>
    <xf numFmtId="38" fontId="7" fillId="31" borderId="54" xfId="34" applyFont="1" applyFill="1" applyBorder="1" applyAlignment="1">
      <alignment horizontal="right" vertical="center"/>
    </xf>
    <xf numFmtId="38" fontId="7" fillId="31" borderId="20" xfId="34" applyFont="1" applyFill="1" applyBorder="1">
      <alignment vertical="center"/>
    </xf>
    <xf numFmtId="0" fontId="7" fillId="31" borderId="62" xfId="0" applyFont="1" applyFill="1" applyBorder="1" applyAlignment="1">
      <alignment horizontal="distributed" vertical="center" wrapText="1"/>
    </xf>
    <xf numFmtId="0" fontId="7" fillId="31" borderId="17" xfId="0" applyFont="1" applyFill="1" applyBorder="1" applyAlignment="1">
      <alignment horizontal="distributed" vertical="center"/>
    </xf>
    <xf numFmtId="38" fontId="7" fillId="31" borderId="18" xfId="34" applyFont="1" applyFill="1" applyBorder="1" applyAlignment="1">
      <alignment horizontal="right" vertical="center"/>
    </xf>
    <xf numFmtId="38" fontId="7" fillId="31" borderId="52" xfId="34" applyFont="1" applyFill="1" applyBorder="1" applyAlignment="1">
      <alignment horizontal="right" vertical="center"/>
    </xf>
    <xf numFmtId="0" fontId="7" fillId="31" borderId="63" xfId="0" applyFont="1" applyFill="1" applyBorder="1" applyAlignment="1">
      <alignment horizontal="distributed" vertical="center" wrapText="1"/>
    </xf>
    <xf numFmtId="38" fontId="7" fillId="31" borderId="57" xfId="34" applyFont="1" applyFill="1" applyBorder="1" applyAlignment="1">
      <alignment horizontal="right" vertical="center"/>
    </xf>
    <xf numFmtId="0" fontId="7" fillId="31" borderId="66" xfId="0" applyFont="1" applyFill="1" applyBorder="1" applyAlignment="1">
      <alignment horizontal="distributed" vertical="center" wrapText="1"/>
    </xf>
    <xf numFmtId="0" fontId="7" fillId="31" borderId="46" xfId="0" applyFont="1" applyFill="1" applyBorder="1" applyAlignment="1">
      <alignment horizontal="distributed" vertical="center"/>
    </xf>
    <xf numFmtId="38" fontId="7" fillId="31" borderId="58" xfId="34" applyFont="1" applyFill="1" applyBorder="1" applyAlignment="1">
      <alignment horizontal="right" vertical="center"/>
    </xf>
    <xf numFmtId="38" fontId="7" fillId="31" borderId="22" xfId="34" applyFont="1" applyFill="1" applyBorder="1" applyAlignment="1">
      <alignment horizontal="right" vertical="center"/>
    </xf>
    <xf numFmtId="38" fontId="7" fillId="31" borderId="59" xfId="34" applyFont="1" applyFill="1" applyBorder="1" applyAlignment="1">
      <alignment horizontal="right" vertical="center"/>
    </xf>
    <xf numFmtId="38" fontId="7" fillId="31" borderId="22" xfId="34" applyFont="1" applyFill="1" applyBorder="1">
      <alignment vertical="center"/>
    </xf>
    <xf numFmtId="0" fontId="7" fillId="31" borderId="11" xfId="0" applyFont="1" applyFill="1" applyBorder="1" applyAlignment="1">
      <alignment horizontal="center" vertical="center"/>
    </xf>
    <xf numFmtId="0" fontId="7" fillId="31" borderId="11" xfId="0" applyFont="1" applyFill="1" applyBorder="1">
      <alignment vertical="center"/>
    </xf>
    <xf numFmtId="0" fontId="11" fillId="31" borderId="74" xfId="0" applyFont="1" applyFill="1" applyBorder="1" applyAlignment="1">
      <alignment horizontal="distributed" vertical="center" indent="1"/>
    </xf>
    <xf numFmtId="38" fontId="7" fillId="31" borderId="11" xfId="34" applyFont="1" applyFill="1" applyBorder="1" applyAlignment="1">
      <alignment horizontal="right" vertical="center" shrinkToFit="1"/>
    </xf>
    <xf numFmtId="38" fontId="7" fillId="31" borderId="37" xfId="34" applyFont="1" applyFill="1" applyBorder="1" applyAlignment="1">
      <alignment shrinkToFit="1"/>
    </xf>
    <xf numFmtId="0" fontId="7" fillId="31" borderId="74" xfId="0" applyFont="1" applyFill="1" applyBorder="1" applyAlignment="1">
      <alignment horizontal="distributed" vertical="center" wrapText="1" inden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2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00FF"/>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0</xdr:row>
      <xdr:rowOff>76200</xdr:rowOff>
    </xdr:from>
    <xdr:to>
      <xdr:col>8</xdr:col>
      <xdr:colOff>685800</xdr:colOff>
      <xdr:row>3</xdr:row>
      <xdr:rowOff>161925</xdr:rowOff>
    </xdr:to>
    <xdr:pic>
      <xdr:nvPicPr>
        <xdr:cNvPr id="1072" name="図 1">
          <a:extLst>
            <a:ext uri="{FF2B5EF4-FFF2-40B4-BE49-F238E27FC236}">
              <a16:creationId xmlns:a16="http://schemas.microsoft.com/office/drawing/2014/main" id="{76D900E2-DA39-4513-A2DF-3D4A18706D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7975" y="76200"/>
          <a:ext cx="6477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476250</xdr:colOff>
      <xdr:row>0</xdr:row>
      <xdr:rowOff>28575</xdr:rowOff>
    </xdr:from>
    <xdr:to>
      <xdr:col>2</xdr:col>
      <xdr:colOff>1085850</xdr:colOff>
      <xdr:row>3</xdr:row>
      <xdr:rowOff>0</xdr:rowOff>
    </xdr:to>
    <xdr:pic>
      <xdr:nvPicPr>
        <xdr:cNvPr id="2096" name="図 1">
          <a:extLst>
            <a:ext uri="{FF2B5EF4-FFF2-40B4-BE49-F238E27FC236}">
              <a16:creationId xmlns:a16="http://schemas.microsoft.com/office/drawing/2014/main" id="{FAD4799F-9B34-403F-932B-993C74FFE1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50" y="28575"/>
          <a:ext cx="6096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571500</xdr:colOff>
      <xdr:row>0</xdr:row>
      <xdr:rowOff>38100</xdr:rowOff>
    </xdr:from>
    <xdr:to>
      <xdr:col>9</xdr:col>
      <xdr:colOff>533400</xdr:colOff>
      <xdr:row>4</xdr:row>
      <xdr:rowOff>57150</xdr:rowOff>
    </xdr:to>
    <xdr:pic>
      <xdr:nvPicPr>
        <xdr:cNvPr id="3121" name="図 1">
          <a:extLst>
            <a:ext uri="{FF2B5EF4-FFF2-40B4-BE49-F238E27FC236}">
              <a16:creationId xmlns:a16="http://schemas.microsoft.com/office/drawing/2014/main" id="{DD2BE44A-3ED8-4F98-B14D-37266E774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38100"/>
          <a:ext cx="6477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sheetPr>
  <dimension ref="A1:K22"/>
  <sheetViews>
    <sheetView showGridLines="0" view="pageBreakPreview" zoomScaleNormal="100" zoomScaleSheetLayoutView="100" workbookViewId="0">
      <selection activeCell="C8" sqref="C8"/>
    </sheetView>
  </sheetViews>
  <sheetFormatPr defaultRowHeight="13.5" x14ac:dyDescent="0.15"/>
  <cols>
    <col min="1" max="1" width="1.875" style="55" customWidth="1"/>
    <col min="2" max="2" width="8.625" style="55" customWidth="1"/>
    <col min="3" max="3" width="11.875" style="55" customWidth="1"/>
    <col min="4" max="4" width="10.5" style="55" customWidth="1"/>
    <col min="5" max="5" width="13.125" style="55" customWidth="1"/>
    <col min="6" max="6" width="11.875" style="55" customWidth="1"/>
    <col min="7" max="7" width="12.75" style="55" customWidth="1"/>
    <col min="8" max="8" width="16.25" style="55" customWidth="1"/>
    <col min="9" max="9" width="10.875" style="55" customWidth="1"/>
    <col min="10" max="10" width="12.25" style="55" customWidth="1"/>
    <col min="11" max="16384" width="9" style="55"/>
  </cols>
  <sheetData>
    <row r="1" spans="1:11" ht="23.25" customHeight="1" x14ac:dyDescent="0.15"/>
    <row r="2" spans="1:11" ht="23.25" customHeight="1" x14ac:dyDescent="0.15">
      <c r="A2" s="56"/>
      <c r="B2" s="56"/>
      <c r="C2" s="56"/>
      <c r="D2" s="56"/>
    </row>
    <row r="3" spans="1:11" ht="23.25" customHeight="1" x14ac:dyDescent="0.15">
      <c r="A3" s="56"/>
      <c r="B3" s="57"/>
      <c r="C3" s="57"/>
      <c r="D3" s="57"/>
    </row>
    <row r="4" spans="1:11" ht="19.5" customHeight="1" x14ac:dyDescent="0.15"/>
    <row r="5" spans="1:11" ht="28.5" customHeight="1" x14ac:dyDescent="0.15">
      <c r="A5" s="95" t="s">
        <v>0</v>
      </c>
      <c r="B5" s="95"/>
      <c r="C5" s="95"/>
      <c r="D5" s="95"/>
      <c r="E5" s="95"/>
      <c r="F5" s="95"/>
      <c r="G5" s="95"/>
      <c r="H5" s="95"/>
      <c r="I5" s="95"/>
      <c r="J5" s="58"/>
    </row>
    <row r="6" spans="1:11" ht="26.25" customHeight="1" x14ac:dyDescent="0.15">
      <c r="A6" s="98" t="s">
        <v>90</v>
      </c>
      <c r="B6" s="98"/>
      <c r="C6" s="98"/>
      <c r="D6" s="98"/>
      <c r="E6" s="98"/>
      <c r="F6" s="98"/>
      <c r="G6" s="98"/>
      <c r="H6" s="98"/>
      <c r="I6" s="98"/>
    </row>
    <row r="7" spans="1:11" ht="22.5" customHeight="1" x14ac:dyDescent="0.15"/>
    <row r="8" spans="1:11" ht="32.25" customHeight="1" x14ac:dyDescent="0.15">
      <c r="C8" s="59" t="s">
        <v>93</v>
      </c>
      <c r="D8" s="91"/>
      <c r="E8" s="92"/>
      <c r="F8" s="60" t="s">
        <v>25</v>
      </c>
      <c r="G8" s="91"/>
      <c r="H8" s="96"/>
      <c r="K8" s="90"/>
    </row>
    <row r="9" spans="1:11" ht="27.75" customHeight="1" x14ac:dyDescent="0.15">
      <c r="C9" s="60" t="s">
        <v>26</v>
      </c>
      <c r="D9" s="91"/>
      <c r="E9" s="92"/>
      <c r="F9" s="1" t="s">
        <v>27</v>
      </c>
      <c r="G9" s="97"/>
      <c r="H9" s="96"/>
    </row>
    <row r="10" spans="1:11" ht="27.75" customHeight="1" x14ac:dyDescent="0.15">
      <c r="C10" s="60" t="s">
        <v>1</v>
      </c>
      <c r="D10" s="93"/>
      <c r="E10" s="94"/>
      <c r="F10" s="61" t="s">
        <v>2</v>
      </c>
      <c r="G10" s="91"/>
      <c r="H10" s="92"/>
    </row>
    <row r="11" spans="1:11" ht="21" customHeight="1" x14ac:dyDescent="0.15"/>
    <row r="13" spans="1:11" x14ac:dyDescent="0.15">
      <c r="B13" s="55" t="s">
        <v>3</v>
      </c>
    </row>
    <row r="14" spans="1:11" x14ac:dyDescent="0.15">
      <c r="B14" s="55" t="s">
        <v>79</v>
      </c>
    </row>
    <row r="15" spans="1:11" x14ac:dyDescent="0.15">
      <c r="B15" s="55" t="s">
        <v>77</v>
      </c>
    </row>
    <row r="16" spans="1:11" x14ac:dyDescent="0.15">
      <c r="B16" s="55" t="s">
        <v>83</v>
      </c>
    </row>
    <row r="17" spans="2:3" x14ac:dyDescent="0.15">
      <c r="B17" s="55" t="s">
        <v>78</v>
      </c>
    </row>
    <row r="19" spans="2:3" ht="12.75" customHeight="1" x14ac:dyDescent="0.15">
      <c r="C19" s="2"/>
    </row>
    <row r="20" spans="2:3" ht="12.75" customHeight="1" x14ac:dyDescent="0.15">
      <c r="C20" s="2"/>
    </row>
    <row r="21" spans="2:3" ht="12.75" customHeight="1" x14ac:dyDescent="0.15">
      <c r="C21" s="2"/>
    </row>
    <row r="22" spans="2:3" x14ac:dyDescent="0.15">
      <c r="C22" s="3"/>
    </row>
  </sheetData>
  <mergeCells count="8">
    <mergeCell ref="D8:E8"/>
    <mergeCell ref="D10:E10"/>
    <mergeCell ref="A5:I5"/>
    <mergeCell ref="G10:H10"/>
    <mergeCell ref="D9:E9"/>
    <mergeCell ref="G8:H8"/>
    <mergeCell ref="G9:H9"/>
    <mergeCell ref="A6:I6"/>
  </mergeCells>
  <phoneticPr fontId="2"/>
  <pageMargins left="0.98425196850393704" right="0.74803149606299213" top="0.98425196850393704" bottom="0.98425196850393704" header="0.51181102362204722" footer="0.51181102362204722"/>
  <pageSetup paperSize="9" scale="120" orientation="landscape" r:id="rId1"/>
  <headerFooter>
    <oddHeader>&amp;R&amp;12【私立学校用】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39997558519241921"/>
  </sheetPr>
  <dimension ref="A1:L30"/>
  <sheetViews>
    <sheetView showGridLines="0" view="pageBreakPreview" zoomScaleNormal="100" zoomScaleSheetLayoutView="100" workbookViewId="0">
      <selection activeCell="B26" sqref="B26:I26"/>
    </sheetView>
  </sheetViews>
  <sheetFormatPr defaultRowHeight="13.5" x14ac:dyDescent="0.15"/>
  <cols>
    <col min="1" max="1" width="4" style="4" customWidth="1"/>
    <col min="2" max="2" width="4.5" style="4" customWidth="1"/>
    <col min="3" max="3" width="14.75" style="4" customWidth="1"/>
    <col min="4" max="4" width="10.875" style="4" customWidth="1"/>
    <col min="5" max="7" width="11.125" style="4" customWidth="1"/>
    <col min="8" max="8" width="11.625" style="4" customWidth="1"/>
    <col min="9" max="9" width="3.875" style="4" customWidth="1"/>
    <col min="10" max="16384" width="9" style="4"/>
  </cols>
  <sheetData>
    <row r="1" spans="1:12" ht="26.25" customHeight="1" x14ac:dyDescent="0.15">
      <c r="D1" s="86" t="s">
        <v>93</v>
      </c>
      <c r="E1" s="104"/>
      <c r="F1" s="105"/>
      <c r="G1" s="105"/>
      <c r="H1" s="106"/>
    </row>
    <row r="2" spans="1:12" ht="25.5" customHeight="1" x14ac:dyDescent="0.15">
      <c r="D2" s="87" t="s">
        <v>4</v>
      </c>
      <c r="E2" s="104"/>
      <c r="F2" s="105"/>
      <c r="G2" s="105"/>
      <c r="H2" s="106"/>
    </row>
    <row r="3" spans="1:12" ht="22.5" customHeight="1" x14ac:dyDescent="0.15">
      <c r="D3" s="88" t="s">
        <v>1</v>
      </c>
      <c r="E3" s="104"/>
      <c r="F3" s="106"/>
      <c r="G3" s="138" t="s">
        <v>5</v>
      </c>
      <c r="H3" s="138"/>
    </row>
    <row r="4" spans="1:12" ht="17.25" x14ac:dyDescent="0.15">
      <c r="A4" s="7" t="s">
        <v>6</v>
      </c>
    </row>
    <row r="5" spans="1:12" ht="18" thickBot="1" x14ac:dyDescent="0.2">
      <c r="B5" s="8" t="s">
        <v>91</v>
      </c>
    </row>
    <row r="6" spans="1:12" ht="26.25" customHeight="1" x14ac:dyDescent="0.15">
      <c r="C6" s="109" t="s">
        <v>7</v>
      </c>
      <c r="D6" s="110"/>
      <c r="E6" s="85" t="s">
        <v>8</v>
      </c>
      <c r="F6" s="84" t="s">
        <v>9</v>
      </c>
      <c r="G6" s="84" t="s">
        <v>10</v>
      </c>
      <c r="H6" s="84" t="s">
        <v>11</v>
      </c>
      <c r="I6" s="26"/>
    </row>
    <row r="7" spans="1:12" ht="26.25" customHeight="1" x14ac:dyDescent="0.15">
      <c r="C7" s="111"/>
      <c r="D7" s="112"/>
      <c r="E7" s="9" t="s">
        <v>12</v>
      </c>
      <c r="F7" s="10" t="s">
        <v>12</v>
      </c>
      <c r="G7" s="10" t="s">
        <v>12</v>
      </c>
      <c r="H7" s="10" t="s">
        <v>12</v>
      </c>
      <c r="I7" s="26"/>
    </row>
    <row r="8" spans="1:12" ht="26.25" customHeight="1" x14ac:dyDescent="0.15">
      <c r="C8" s="101" t="s">
        <v>13</v>
      </c>
      <c r="D8" s="11" t="s">
        <v>14</v>
      </c>
      <c r="E8" s="75"/>
      <c r="F8" s="76"/>
      <c r="G8" s="77"/>
      <c r="H8" s="52">
        <f t="shared" ref="H8:H21" si="0">SUM(E8,F8,G8)</f>
        <v>0</v>
      </c>
      <c r="I8" s="26"/>
      <c r="J8" s="100" t="s">
        <v>15</v>
      </c>
      <c r="K8" s="100"/>
      <c r="L8" s="100"/>
    </row>
    <row r="9" spans="1:12" ht="26.25" customHeight="1" x14ac:dyDescent="0.15">
      <c r="C9" s="102"/>
      <c r="D9" s="12" t="s">
        <v>16</v>
      </c>
      <c r="E9" s="78"/>
      <c r="F9" s="79"/>
      <c r="G9" s="80"/>
      <c r="H9" s="53">
        <f t="shared" si="0"/>
        <v>0</v>
      </c>
      <c r="I9" s="26"/>
      <c r="J9" s="100"/>
      <c r="K9" s="100"/>
      <c r="L9" s="100"/>
    </row>
    <row r="10" spans="1:12" ht="26.25" customHeight="1" x14ac:dyDescent="0.15">
      <c r="C10" s="101" t="s">
        <v>17</v>
      </c>
      <c r="D10" s="13" t="s">
        <v>14</v>
      </c>
      <c r="E10" s="75"/>
      <c r="F10" s="81"/>
      <c r="G10" s="82"/>
      <c r="H10" s="52">
        <f t="shared" si="0"/>
        <v>0</v>
      </c>
      <c r="I10" s="26"/>
      <c r="J10" s="100"/>
      <c r="K10" s="100"/>
      <c r="L10" s="100"/>
    </row>
    <row r="11" spans="1:12" ht="26.25" customHeight="1" x14ac:dyDescent="0.15">
      <c r="C11" s="102"/>
      <c r="D11" s="12" t="s">
        <v>18</v>
      </c>
      <c r="E11" s="78"/>
      <c r="F11" s="79"/>
      <c r="G11" s="80"/>
      <c r="H11" s="53">
        <f t="shared" si="0"/>
        <v>0</v>
      </c>
      <c r="I11" s="26"/>
    </row>
    <row r="12" spans="1:12" ht="26.25" customHeight="1" x14ac:dyDescent="0.15">
      <c r="C12" s="139" t="s">
        <v>73</v>
      </c>
      <c r="D12" s="140" t="s">
        <v>14</v>
      </c>
      <c r="E12" s="141"/>
      <c r="F12" s="142"/>
      <c r="G12" s="143"/>
      <c r="H12" s="144">
        <f t="shared" si="0"/>
        <v>0</v>
      </c>
      <c r="I12" s="26"/>
    </row>
    <row r="13" spans="1:12" ht="26.25" customHeight="1" x14ac:dyDescent="0.15">
      <c r="C13" s="145"/>
      <c r="D13" s="146" t="s">
        <v>75</v>
      </c>
      <c r="E13" s="147"/>
      <c r="F13" s="148"/>
      <c r="G13" s="149"/>
      <c r="H13" s="150">
        <f t="shared" si="0"/>
        <v>0</v>
      </c>
      <c r="I13" s="26"/>
    </row>
    <row r="14" spans="1:12" ht="26.25" customHeight="1" x14ac:dyDescent="0.15">
      <c r="C14" s="103" t="s">
        <v>76</v>
      </c>
      <c r="D14" s="13" t="s">
        <v>14</v>
      </c>
      <c r="E14" s="75"/>
      <c r="F14" s="81"/>
      <c r="G14" s="82"/>
      <c r="H14" s="52">
        <f t="shared" si="0"/>
        <v>0</v>
      </c>
      <c r="I14" s="26"/>
    </row>
    <row r="15" spans="1:12" ht="26.25" customHeight="1" x14ac:dyDescent="0.15">
      <c r="C15" s="102"/>
      <c r="D15" s="12" t="s">
        <v>18</v>
      </c>
      <c r="E15" s="78"/>
      <c r="F15" s="79"/>
      <c r="G15" s="80"/>
      <c r="H15" s="53">
        <f t="shared" si="0"/>
        <v>0</v>
      </c>
      <c r="I15" s="26"/>
    </row>
    <row r="16" spans="1:12" ht="26.25" customHeight="1" x14ac:dyDescent="0.15">
      <c r="C16" s="151" t="s">
        <v>72</v>
      </c>
      <c r="D16" s="152" t="s">
        <v>14</v>
      </c>
      <c r="E16" s="141"/>
      <c r="F16" s="153"/>
      <c r="G16" s="154"/>
      <c r="H16" s="144">
        <f t="shared" si="0"/>
        <v>0</v>
      </c>
      <c r="I16" s="26"/>
    </row>
    <row r="17" spans="2:9" ht="26.25" customHeight="1" x14ac:dyDescent="0.15">
      <c r="C17" s="155"/>
      <c r="D17" s="146" t="s">
        <v>19</v>
      </c>
      <c r="E17" s="147"/>
      <c r="F17" s="148"/>
      <c r="G17" s="149"/>
      <c r="H17" s="150">
        <f t="shared" si="0"/>
        <v>0</v>
      </c>
      <c r="I17" s="26"/>
    </row>
    <row r="18" spans="2:9" ht="26.25" customHeight="1" x14ac:dyDescent="0.15">
      <c r="C18" s="151" t="s">
        <v>20</v>
      </c>
      <c r="D18" s="140" t="s">
        <v>14</v>
      </c>
      <c r="E18" s="156"/>
      <c r="F18" s="142"/>
      <c r="G18" s="143"/>
      <c r="H18" s="144">
        <f t="shared" si="0"/>
        <v>0</v>
      </c>
      <c r="I18" s="26"/>
    </row>
    <row r="19" spans="2:9" ht="26.25" customHeight="1" thickBot="1" x14ac:dyDescent="0.2">
      <c r="C19" s="157"/>
      <c r="D19" s="158" t="s">
        <v>18</v>
      </c>
      <c r="E19" s="159"/>
      <c r="F19" s="160"/>
      <c r="G19" s="161"/>
      <c r="H19" s="162">
        <f t="shared" si="0"/>
        <v>0</v>
      </c>
      <c r="I19" s="26"/>
    </row>
    <row r="20" spans="2:9" ht="26.25" customHeight="1" thickTop="1" x14ac:dyDescent="0.15">
      <c r="C20" s="107" t="s">
        <v>11</v>
      </c>
      <c r="D20" s="45" t="s">
        <v>14</v>
      </c>
      <c r="E20" s="48">
        <f>SUM(E8,E10,E14,E12,E16,E18)</f>
        <v>0</v>
      </c>
      <c r="F20" s="49">
        <f>SUM(F8,F10,F14,F12,F16,F18)</f>
        <v>0</v>
      </c>
      <c r="G20" s="49">
        <f t="shared" ref="F20:G21" si="1">SUM(G8,G10,G14,G12,G16,G18)</f>
        <v>0</v>
      </c>
      <c r="H20" s="49">
        <f t="shared" si="0"/>
        <v>0</v>
      </c>
      <c r="I20" s="26"/>
    </row>
    <row r="21" spans="2:9" ht="26.25" customHeight="1" thickBot="1" x14ac:dyDescent="0.2">
      <c r="C21" s="108"/>
      <c r="D21" s="14" t="s">
        <v>19</v>
      </c>
      <c r="E21" s="50">
        <f>SUM(E9,E11,E15,E13,E17,E19)</f>
        <v>0</v>
      </c>
      <c r="F21" s="51">
        <f t="shared" si="1"/>
        <v>0</v>
      </c>
      <c r="G21" s="51">
        <f t="shared" si="1"/>
        <v>0</v>
      </c>
      <c r="H21" s="54">
        <f t="shared" si="0"/>
        <v>0</v>
      </c>
      <c r="I21" s="26"/>
    </row>
    <row r="22" spans="2:9" x14ac:dyDescent="0.15">
      <c r="B22" s="4" t="s">
        <v>21</v>
      </c>
    </row>
    <row r="23" spans="2:9" x14ac:dyDescent="0.15">
      <c r="B23" s="15" t="s">
        <v>22</v>
      </c>
    </row>
    <row r="24" spans="2:9" x14ac:dyDescent="0.15">
      <c r="B24" s="4" t="s">
        <v>60</v>
      </c>
    </row>
    <row r="25" spans="2:9" x14ac:dyDescent="0.15">
      <c r="B25" s="4" t="s">
        <v>59</v>
      </c>
    </row>
    <row r="26" spans="2:9" ht="64.5" customHeight="1" x14ac:dyDescent="0.15">
      <c r="B26" s="99" t="s">
        <v>89</v>
      </c>
      <c r="C26" s="99"/>
      <c r="D26" s="99"/>
      <c r="E26" s="99"/>
      <c r="F26" s="99"/>
      <c r="G26" s="99"/>
      <c r="H26" s="99"/>
      <c r="I26" s="99"/>
    </row>
    <row r="27" spans="2:9" hidden="1" x14ac:dyDescent="0.15">
      <c r="B27" s="4" t="s">
        <v>80</v>
      </c>
    </row>
    <row r="28" spans="2:9" hidden="1" x14ac:dyDescent="0.15">
      <c r="B28" s="4" t="s">
        <v>57</v>
      </c>
    </row>
    <row r="29" spans="2:9" hidden="1" x14ac:dyDescent="0.15">
      <c r="B29" s="4" t="s">
        <v>58</v>
      </c>
    </row>
    <row r="30" spans="2:9" x14ac:dyDescent="0.15">
      <c r="B30" s="4" t="s">
        <v>81</v>
      </c>
    </row>
  </sheetData>
  <mergeCells count="13">
    <mergeCell ref="E1:H1"/>
    <mergeCell ref="E2:H2"/>
    <mergeCell ref="E3:F3"/>
    <mergeCell ref="C20:C21"/>
    <mergeCell ref="C12:C13"/>
    <mergeCell ref="C6:D7"/>
    <mergeCell ref="B26:I26"/>
    <mergeCell ref="J8:L10"/>
    <mergeCell ref="C10:C11"/>
    <mergeCell ref="C16:C17"/>
    <mergeCell ref="C18:C19"/>
    <mergeCell ref="C14:C15"/>
    <mergeCell ref="C8:C9"/>
  </mergeCells>
  <phoneticPr fontId="2"/>
  <printOptions horizontalCentered="1"/>
  <pageMargins left="0.43307086614173229" right="0.23622047244094491" top="0.70866141732283472" bottom="0.19685039370078741" header="0.51181102362204722" footer="0.31496062992125984"/>
  <pageSetup paperSize="9" orientation="portrait" r:id="rId1"/>
  <headerFooter>
    <oddHeader>&amp;L&amp;12様式１</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2" stopIfTrue="1" id="{4A09C772-D665-4673-9ABA-87C5123BEB88}">
            <xm:f>米飯!$Y$49=米飯!$Z$41</xm:f>
            <x14:dxf>
              <font>
                <b/>
                <i val="0"/>
                <color rgb="FFFF0000"/>
              </font>
            </x14:dxf>
          </x14:cfRule>
          <xm:sqref>E8</xm:sqref>
        </x14:conditionalFormatting>
        <x14:conditionalFormatting xmlns:xm="http://schemas.microsoft.com/office/excel/2006/main">
          <x14:cfRule type="expression" priority="11" stopIfTrue="1" id="{540D6857-BFAF-423F-8AC1-6A0B127093B9}">
            <xm:f>米飯!$Y$50=米飯!$Z$41</xm:f>
            <x14:dxf>
              <font>
                <b/>
                <i val="0"/>
                <color rgb="FFFF0000"/>
              </font>
            </x14:dxf>
          </x14:cfRule>
          <xm:sqref>E10</xm:sqref>
        </x14:conditionalFormatting>
        <x14:conditionalFormatting xmlns:xm="http://schemas.microsoft.com/office/excel/2006/main">
          <x14:cfRule type="expression" priority="10" stopIfTrue="1" id="{17F6CA67-DA7A-4E95-9793-1424103A37CF}">
            <xm:f>米飯!$Y$51=米飯!$Z$41</xm:f>
            <x14:dxf>
              <font>
                <b/>
                <i val="0"/>
                <color rgb="FFFF0000"/>
              </font>
            </x14:dxf>
          </x14:cfRule>
          <xm:sqref>E12</xm:sqref>
        </x14:conditionalFormatting>
        <x14:conditionalFormatting xmlns:xm="http://schemas.microsoft.com/office/excel/2006/main">
          <x14:cfRule type="expression" priority="9" stopIfTrue="1" id="{5D5C9DFC-F132-4BB9-A2ED-661884F49093}">
            <xm:f>米飯!$Y$52=米飯!$Z$41</xm:f>
            <x14:dxf>
              <font>
                <b/>
                <i val="0"/>
                <color rgb="FFFF0000"/>
              </font>
            </x14:dxf>
          </x14:cfRule>
          <xm:sqref>E14</xm:sqref>
        </x14:conditionalFormatting>
        <x14:conditionalFormatting xmlns:xm="http://schemas.microsoft.com/office/excel/2006/main">
          <x14:cfRule type="expression" priority="8" stopIfTrue="1" id="{D7027B52-CE44-4F3A-807E-96DF5C6878DC}">
            <xm:f>米飯!$Y$53=米飯!$Z$41</xm:f>
            <x14:dxf>
              <font>
                <b/>
                <i val="0"/>
                <color rgb="FFFF0000"/>
              </font>
            </x14:dxf>
          </x14:cfRule>
          <xm:sqref>E16</xm:sqref>
        </x14:conditionalFormatting>
        <x14:conditionalFormatting xmlns:xm="http://schemas.microsoft.com/office/excel/2006/main">
          <x14:cfRule type="expression" priority="7" stopIfTrue="1" id="{B2CF03B3-683E-4C88-AC91-5BBE1023006C}">
            <xm:f>米飯!$Y$54=米飯!$Z$41</xm:f>
            <x14:dxf>
              <font>
                <b/>
                <i val="0"/>
                <color rgb="FFFF0000"/>
              </font>
            </x14:dxf>
          </x14:cfRule>
          <xm:sqref>E18</xm:sqref>
        </x14:conditionalFormatting>
        <x14:conditionalFormatting xmlns:xm="http://schemas.microsoft.com/office/excel/2006/main">
          <x14:cfRule type="expression" priority="6" stopIfTrue="1" id="{708F3F1B-F2EC-400B-9AB0-9932538C33B3}">
            <xm:f>米飯!$Z$49=米飯!$Z$41</xm:f>
            <x14:dxf>
              <font>
                <b/>
                <i val="0"/>
                <color rgb="FFFF0000"/>
              </font>
            </x14:dxf>
          </x14:cfRule>
          <xm:sqref>E9</xm:sqref>
        </x14:conditionalFormatting>
        <x14:conditionalFormatting xmlns:xm="http://schemas.microsoft.com/office/excel/2006/main">
          <x14:cfRule type="expression" priority="5" stopIfTrue="1" id="{059961A2-E0D5-4DD2-A92F-7BD37C14C566}">
            <xm:f>米飯!$Z$50=米飯!$Z$41</xm:f>
            <x14:dxf>
              <font>
                <b/>
                <i val="0"/>
                <color rgb="FFFF0000"/>
              </font>
            </x14:dxf>
          </x14:cfRule>
          <xm:sqref>E11</xm:sqref>
        </x14:conditionalFormatting>
        <x14:conditionalFormatting xmlns:xm="http://schemas.microsoft.com/office/excel/2006/main">
          <x14:cfRule type="expression" priority="4" stopIfTrue="1" id="{9221F3B8-E7FB-42F2-A084-3081C79BBB11}">
            <xm:f>米飯!$Z$51=米飯!$Z$41</xm:f>
            <x14:dxf>
              <font>
                <b/>
                <i val="0"/>
                <color rgb="FFFF0000"/>
              </font>
            </x14:dxf>
          </x14:cfRule>
          <xm:sqref>E13</xm:sqref>
        </x14:conditionalFormatting>
        <x14:conditionalFormatting xmlns:xm="http://schemas.microsoft.com/office/excel/2006/main">
          <x14:cfRule type="expression" priority="3" stopIfTrue="1" id="{CC48D659-7C92-45C6-8BEA-6C89795E1049}">
            <xm:f>米飯!$Z$52=米飯!$Z$41</xm:f>
            <x14:dxf>
              <font>
                <b/>
                <i val="0"/>
                <color rgb="FFFF0000"/>
              </font>
            </x14:dxf>
          </x14:cfRule>
          <xm:sqref>E15</xm:sqref>
        </x14:conditionalFormatting>
        <x14:conditionalFormatting xmlns:xm="http://schemas.microsoft.com/office/excel/2006/main">
          <x14:cfRule type="expression" priority="2" stopIfTrue="1" id="{7315924C-458E-48AB-A202-B95D71D16815}">
            <xm:f>米飯!$Z$53=米飯!$Z$41</xm:f>
            <x14:dxf>
              <font>
                <b/>
                <i val="0"/>
                <color rgb="FFFF0000"/>
              </font>
            </x14:dxf>
          </x14:cfRule>
          <xm:sqref>E17</xm:sqref>
        </x14:conditionalFormatting>
        <x14:conditionalFormatting xmlns:xm="http://schemas.microsoft.com/office/excel/2006/main">
          <x14:cfRule type="expression" priority="1" stopIfTrue="1" id="{F0AA56A9-68E9-4E44-B883-BF86B8CA14C2}">
            <xm:f>米飯!$Z$54=米飯!$Z$41</xm:f>
            <x14:dxf>
              <font>
                <b/>
                <i val="0"/>
                <color rgb="FFFF0000"/>
              </font>
            </x14:dxf>
          </x14:cfRule>
          <xm:sqref>E19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sheetPr>
  <dimension ref="A1:Z63"/>
  <sheetViews>
    <sheetView showGridLines="0" tabSelected="1" view="pageBreakPreview" zoomScale="75" zoomScaleNormal="70" zoomScaleSheetLayoutView="75" workbookViewId="0">
      <selection activeCell="S24" sqref="S24"/>
    </sheetView>
  </sheetViews>
  <sheetFormatPr defaultRowHeight="13.5" x14ac:dyDescent="0.15"/>
  <cols>
    <col min="1" max="1" width="10" style="4" customWidth="1"/>
    <col min="2" max="2" width="7.5" style="4" customWidth="1"/>
    <col min="3" max="3" width="9" style="4"/>
    <col min="4" max="4" width="7.5" style="4" customWidth="1"/>
    <col min="5" max="5" width="8.875" style="4" customWidth="1"/>
    <col min="6" max="6" width="7.5" style="4" customWidth="1"/>
    <col min="7" max="7" width="9" style="4"/>
    <col min="8" max="8" width="7.5" style="4" customWidth="1"/>
    <col min="9" max="9" width="9" style="4"/>
    <col min="10" max="10" width="7.5" style="4" customWidth="1"/>
    <col min="11" max="11" width="9" style="4"/>
    <col min="12" max="12" width="7.5" style="4" customWidth="1"/>
    <col min="13" max="13" width="9" style="4"/>
    <col min="14" max="14" width="7.5" style="4" customWidth="1"/>
    <col min="15" max="19" width="9" style="4"/>
    <col min="20" max="20" width="12.625" style="4" customWidth="1"/>
    <col min="21" max="16384" width="9" style="4"/>
  </cols>
  <sheetData>
    <row r="1" spans="1:18" ht="22.5" customHeight="1" x14ac:dyDescent="0.15">
      <c r="K1" s="46" t="str">
        <f>表紙!C8</f>
        <v>学校名</v>
      </c>
      <c r="L1" s="128"/>
      <c r="M1" s="128"/>
      <c r="N1" s="128"/>
      <c r="O1" s="128"/>
    </row>
    <row r="2" spans="1:18" ht="16.5" customHeight="1" x14ac:dyDescent="0.15">
      <c r="K2" s="5" t="s">
        <v>4</v>
      </c>
      <c r="L2" s="128"/>
      <c r="M2" s="128"/>
      <c r="N2" s="128"/>
      <c r="O2" s="128"/>
    </row>
    <row r="3" spans="1:18" ht="16.5" customHeight="1" x14ac:dyDescent="0.15">
      <c r="A3" s="7" t="s">
        <v>92</v>
      </c>
      <c r="K3" s="6" t="s">
        <v>1</v>
      </c>
      <c r="L3" s="128"/>
      <c r="M3" s="128"/>
      <c r="N3" s="163" t="s">
        <v>5</v>
      </c>
      <c r="O3" s="164">
        <f>様式１!H3</f>
        <v>0</v>
      </c>
    </row>
    <row r="4" spans="1:18" ht="18" customHeight="1" x14ac:dyDescent="0.15"/>
    <row r="5" spans="1:18" ht="14.25" thickBot="1" x14ac:dyDescent="0.2">
      <c r="A5" s="4" t="s">
        <v>29</v>
      </c>
    </row>
    <row r="6" spans="1:18" ht="27" customHeight="1" x14ac:dyDescent="0.15">
      <c r="A6" s="124" t="s">
        <v>88</v>
      </c>
      <c r="B6" s="113" t="s">
        <v>13</v>
      </c>
      <c r="C6" s="113"/>
      <c r="D6" s="113" t="s">
        <v>17</v>
      </c>
      <c r="E6" s="113"/>
      <c r="F6" s="165" t="s">
        <v>73</v>
      </c>
      <c r="G6" s="165"/>
      <c r="H6" s="123" t="s">
        <v>76</v>
      </c>
      <c r="I6" s="120"/>
      <c r="J6" s="168" t="s">
        <v>72</v>
      </c>
      <c r="K6" s="168"/>
      <c r="L6" s="168" t="s">
        <v>20</v>
      </c>
      <c r="M6" s="168"/>
      <c r="N6" s="118" t="s">
        <v>30</v>
      </c>
      <c r="O6" s="119"/>
    </row>
    <row r="7" spans="1:18" ht="22.5" x14ac:dyDescent="0.15">
      <c r="A7" s="125"/>
      <c r="B7" s="16" t="s">
        <v>14</v>
      </c>
      <c r="C7" s="16" t="s">
        <v>16</v>
      </c>
      <c r="D7" s="16" t="s">
        <v>14</v>
      </c>
      <c r="E7" s="16" t="s">
        <v>18</v>
      </c>
      <c r="F7" s="163" t="s">
        <v>14</v>
      </c>
      <c r="G7" s="163" t="s">
        <v>82</v>
      </c>
      <c r="H7" s="16" t="s">
        <v>14</v>
      </c>
      <c r="I7" s="16" t="s">
        <v>18</v>
      </c>
      <c r="J7" s="163" t="s">
        <v>14</v>
      </c>
      <c r="K7" s="163" t="s">
        <v>87</v>
      </c>
      <c r="L7" s="163" t="s">
        <v>14</v>
      </c>
      <c r="M7" s="163" t="s">
        <v>18</v>
      </c>
      <c r="N7" s="19" t="s">
        <v>14</v>
      </c>
      <c r="O7" s="89" t="s">
        <v>86</v>
      </c>
    </row>
    <row r="8" spans="1:18" x14ac:dyDescent="0.15">
      <c r="A8" s="17" t="s">
        <v>31</v>
      </c>
      <c r="B8" s="83"/>
      <c r="C8" s="83"/>
      <c r="D8" s="83"/>
      <c r="E8" s="83"/>
      <c r="F8" s="166"/>
      <c r="G8" s="166"/>
      <c r="H8" s="83"/>
      <c r="I8" s="83"/>
      <c r="J8" s="166"/>
      <c r="K8" s="166"/>
      <c r="L8" s="166"/>
      <c r="M8" s="166"/>
      <c r="N8" s="31">
        <f>SUM(B8,D8,F8,H8,J8,L8)</f>
        <v>0</v>
      </c>
      <c r="O8" s="32">
        <f>SUM(C8,E8,G8,I8,K8,M8)</f>
        <v>0</v>
      </c>
      <c r="P8" s="122" t="s">
        <v>15</v>
      </c>
      <c r="Q8" s="100"/>
      <c r="R8" s="100"/>
    </row>
    <row r="9" spans="1:18" x14ac:dyDescent="0.15">
      <c r="A9" s="17" t="s">
        <v>32</v>
      </c>
      <c r="B9" s="83"/>
      <c r="C9" s="83"/>
      <c r="D9" s="83"/>
      <c r="E9" s="83"/>
      <c r="F9" s="166"/>
      <c r="G9" s="166"/>
      <c r="H9" s="83"/>
      <c r="I9" s="83"/>
      <c r="J9" s="166"/>
      <c r="K9" s="166"/>
      <c r="L9" s="166"/>
      <c r="M9" s="166"/>
      <c r="N9" s="31">
        <f t="shared" ref="N9:N20" si="0">SUM(B9,D9,F9,H9,J9,L9)</f>
        <v>0</v>
      </c>
      <c r="O9" s="32">
        <f t="shared" ref="O9:O20" si="1">SUM(C9,E9,G9,I9,K9,M9)</f>
        <v>0</v>
      </c>
      <c r="P9" s="122"/>
      <c r="Q9" s="100"/>
      <c r="R9" s="100"/>
    </row>
    <row r="10" spans="1:18" x14ac:dyDescent="0.15">
      <c r="A10" s="17" t="s">
        <v>33</v>
      </c>
      <c r="B10" s="83"/>
      <c r="C10" s="83"/>
      <c r="D10" s="83"/>
      <c r="E10" s="83"/>
      <c r="F10" s="166"/>
      <c r="G10" s="166"/>
      <c r="H10" s="83"/>
      <c r="I10" s="83"/>
      <c r="J10" s="166"/>
      <c r="K10" s="166"/>
      <c r="L10" s="166"/>
      <c r="M10" s="166"/>
      <c r="N10" s="31">
        <f t="shared" si="0"/>
        <v>0</v>
      </c>
      <c r="O10" s="32">
        <f>SUM(C10,E10,G10,I10,K10,M10)</f>
        <v>0</v>
      </c>
      <c r="P10" s="122"/>
      <c r="Q10" s="100"/>
      <c r="R10" s="100"/>
    </row>
    <row r="11" spans="1:18" x14ac:dyDescent="0.15">
      <c r="A11" s="17" t="s">
        <v>34</v>
      </c>
      <c r="B11" s="83"/>
      <c r="C11" s="83"/>
      <c r="D11" s="83"/>
      <c r="E11" s="83"/>
      <c r="F11" s="166"/>
      <c r="G11" s="166"/>
      <c r="H11" s="83"/>
      <c r="I11" s="83"/>
      <c r="J11" s="166"/>
      <c r="K11" s="166"/>
      <c r="L11" s="166"/>
      <c r="M11" s="166"/>
      <c r="N11" s="31">
        <f t="shared" si="0"/>
        <v>0</v>
      </c>
      <c r="O11" s="32">
        <f t="shared" si="1"/>
        <v>0</v>
      </c>
    </row>
    <row r="12" spans="1:18" x14ac:dyDescent="0.15">
      <c r="A12" s="17" t="s">
        <v>35</v>
      </c>
      <c r="B12" s="83"/>
      <c r="C12" s="83"/>
      <c r="D12" s="83"/>
      <c r="E12" s="83"/>
      <c r="F12" s="166"/>
      <c r="G12" s="166"/>
      <c r="H12" s="83"/>
      <c r="I12" s="83"/>
      <c r="J12" s="166"/>
      <c r="K12" s="166"/>
      <c r="L12" s="166"/>
      <c r="M12" s="166"/>
      <c r="N12" s="31">
        <f t="shared" si="0"/>
        <v>0</v>
      </c>
      <c r="O12" s="32">
        <f t="shared" si="1"/>
        <v>0</v>
      </c>
    </row>
    <row r="13" spans="1:18" x14ac:dyDescent="0.15">
      <c r="A13" s="17" t="s">
        <v>36</v>
      </c>
      <c r="B13" s="83"/>
      <c r="C13" s="83"/>
      <c r="D13" s="83"/>
      <c r="E13" s="83"/>
      <c r="F13" s="166"/>
      <c r="G13" s="166"/>
      <c r="H13" s="83"/>
      <c r="I13" s="83"/>
      <c r="J13" s="166"/>
      <c r="K13" s="166"/>
      <c r="L13" s="166"/>
      <c r="M13" s="166"/>
      <c r="N13" s="31">
        <f t="shared" si="0"/>
        <v>0</v>
      </c>
      <c r="O13" s="32">
        <f t="shared" si="1"/>
        <v>0</v>
      </c>
    </row>
    <row r="14" spans="1:18" x14ac:dyDescent="0.15">
      <c r="A14" s="17" t="s">
        <v>74</v>
      </c>
      <c r="B14" s="83"/>
      <c r="C14" s="83"/>
      <c r="D14" s="83"/>
      <c r="E14" s="83"/>
      <c r="F14" s="166"/>
      <c r="G14" s="166"/>
      <c r="H14" s="83"/>
      <c r="I14" s="83"/>
      <c r="J14" s="166"/>
      <c r="K14" s="166"/>
      <c r="L14" s="166"/>
      <c r="M14" s="166"/>
      <c r="N14" s="31">
        <f t="shared" si="0"/>
        <v>0</v>
      </c>
      <c r="O14" s="32">
        <f t="shared" si="1"/>
        <v>0</v>
      </c>
    </row>
    <row r="15" spans="1:18" x14ac:dyDescent="0.15">
      <c r="A15" s="17" t="s">
        <v>37</v>
      </c>
      <c r="B15" s="83"/>
      <c r="C15" s="83"/>
      <c r="D15" s="83"/>
      <c r="E15" s="83"/>
      <c r="F15" s="166"/>
      <c r="G15" s="166"/>
      <c r="H15" s="83"/>
      <c r="I15" s="83"/>
      <c r="J15" s="166"/>
      <c r="K15" s="166"/>
      <c r="L15" s="166"/>
      <c r="M15" s="166"/>
      <c r="N15" s="31">
        <f>SUM(B15,D15,F15,H15,J15,L15)</f>
        <v>0</v>
      </c>
      <c r="O15" s="32">
        <f t="shared" si="1"/>
        <v>0</v>
      </c>
    </row>
    <row r="16" spans="1:18" x14ac:dyDescent="0.15">
      <c r="A16" s="17" t="s">
        <v>38</v>
      </c>
      <c r="B16" s="83"/>
      <c r="C16" s="83"/>
      <c r="D16" s="83"/>
      <c r="E16" s="83"/>
      <c r="F16" s="166"/>
      <c r="G16" s="166"/>
      <c r="H16" s="83"/>
      <c r="I16" s="83"/>
      <c r="J16" s="166"/>
      <c r="K16" s="166"/>
      <c r="L16" s="166"/>
      <c r="M16" s="166"/>
      <c r="N16" s="31">
        <f t="shared" si="0"/>
        <v>0</v>
      </c>
      <c r="O16" s="32">
        <f t="shared" si="1"/>
        <v>0</v>
      </c>
    </row>
    <row r="17" spans="1:15" x14ac:dyDescent="0.15">
      <c r="A17" s="17" t="s">
        <v>39</v>
      </c>
      <c r="B17" s="83"/>
      <c r="C17" s="83"/>
      <c r="D17" s="83"/>
      <c r="E17" s="83"/>
      <c r="F17" s="166"/>
      <c r="G17" s="166"/>
      <c r="H17" s="83"/>
      <c r="I17" s="83"/>
      <c r="J17" s="166"/>
      <c r="K17" s="166"/>
      <c r="L17" s="166"/>
      <c r="M17" s="166"/>
      <c r="N17" s="31">
        <f t="shared" si="0"/>
        <v>0</v>
      </c>
      <c r="O17" s="32">
        <f t="shared" si="1"/>
        <v>0</v>
      </c>
    </row>
    <row r="18" spans="1:15" x14ac:dyDescent="0.15">
      <c r="A18" s="17" t="s">
        <v>40</v>
      </c>
      <c r="B18" s="83"/>
      <c r="C18" s="83"/>
      <c r="D18" s="83"/>
      <c r="E18" s="83"/>
      <c r="F18" s="166"/>
      <c r="G18" s="166"/>
      <c r="H18" s="83"/>
      <c r="I18" s="83"/>
      <c r="J18" s="166"/>
      <c r="K18" s="166"/>
      <c r="L18" s="166"/>
      <c r="M18" s="166"/>
      <c r="N18" s="31">
        <f t="shared" si="0"/>
        <v>0</v>
      </c>
      <c r="O18" s="32">
        <f t="shared" si="1"/>
        <v>0</v>
      </c>
    </row>
    <row r="19" spans="1:15" x14ac:dyDescent="0.15">
      <c r="A19" s="20" t="s">
        <v>41</v>
      </c>
      <c r="B19" s="83"/>
      <c r="C19" s="83"/>
      <c r="D19" s="83"/>
      <c r="E19" s="83"/>
      <c r="F19" s="166"/>
      <c r="G19" s="166"/>
      <c r="H19" s="83"/>
      <c r="I19" s="83"/>
      <c r="J19" s="166"/>
      <c r="K19" s="166"/>
      <c r="L19" s="166"/>
      <c r="M19" s="166"/>
      <c r="N19" s="31">
        <f t="shared" si="0"/>
        <v>0</v>
      </c>
      <c r="O19" s="32">
        <f t="shared" si="1"/>
        <v>0</v>
      </c>
    </row>
    <row r="20" spans="1:15" ht="15" thickBot="1" x14ac:dyDescent="0.2">
      <c r="A20" s="21" t="s">
        <v>11</v>
      </c>
      <c r="B20" s="33">
        <f t="shared" ref="B20:M20" si="2">SUM(B7:B19)</f>
        <v>0</v>
      </c>
      <c r="C20" s="33">
        <f t="shared" si="2"/>
        <v>0</v>
      </c>
      <c r="D20" s="33">
        <f t="shared" si="2"/>
        <v>0</v>
      </c>
      <c r="E20" s="33">
        <f t="shared" si="2"/>
        <v>0</v>
      </c>
      <c r="F20" s="167">
        <f>SUM(F7:F19)</f>
        <v>0</v>
      </c>
      <c r="G20" s="167">
        <f>SUM(G7:G19)</f>
        <v>0</v>
      </c>
      <c r="H20" s="33">
        <f>SUM(H7:H19)</f>
        <v>0</v>
      </c>
      <c r="I20" s="33">
        <f>SUM(I7:I19)</f>
        <v>0</v>
      </c>
      <c r="J20" s="167">
        <f t="shared" si="2"/>
        <v>0</v>
      </c>
      <c r="K20" s="167">
        <f t="shared" si="2"/>
        <v>0</v>
      </c>
      <c r="L20" s="167">
        <f t="shared" si="2"/>
        <v>0</v>
      </c>
      <c r="M20" s="167">
        <f t="shared" si="2"/>
        <v>0</v>
      </c>
      <c r="N20" s="33">
        <f t="shared" si="0"/>
        <v>0</v>
      </c>
      <c r="O20" s="34">
        <f t="shared" si="1"/>
        <v>0</v>
      </c>
    </row>
    <row r="21" spans="1:15" x14ac:dyDescent="0.15">
      <c r="A21" s="18"/>
      <c r="B21" s="18"/>
      <c r="C21" s="18"/>
      <c r="D21" s="18"/>
      <c r="E21" s="18"/>
      <c r="F21" s="18"/>
      <c r="G21" s="18"/>
      <c r="H21" s="18"/>
      <c r="I21" s="18"/>
      <c r="J21" s="18"/>
      <c r="K21" s="18"/>
      <c r="L21" s="18"/>
      <c r="M21" s="18"/>
    </row>
    <row r="22" spans="1:15" ht="14.25" thickBot="1" x14ac:dyDescent="0.2">
      <c r="A22" s="4" t="s">
        <v>42</v>
      </c>
    </row>
    <row r="23" spans="1:15" ht="27.75" customHeight="1" x14ac:dyDescent="0.15">
      <c r="A23" s="124" t="s">
        <v>28</v>
      </c>
      <c r="B23" s="113" t="s">
        <v>13</v>
      </c>
      <c r="C23" s="113"/>
      <c r="D23" s="113" t="s">
        <v>17</v>
      </c>
      <c r="E23" s="113"/>
      <c r="F23" s="165" t="s">
        <v>73</v>
      </c>
      <c r="G23" s="165"/>
      <c r="H23" s="123" t="s">
        <v>76</v>
      </c>
      <c r="I23" s="120"/>
      <c r="J23" s="168" t="s">
        <v>72</v>
      </c>
      <c r="K23" s="168"/>
      <c r="L23" s="168" t="s">
        <v>20</v>
      </c>
      <c r="M23" s="168"/>
      <c r="N23" s="118" t="s">
        <v>30</v>
      </c>
      <c r="O23" s="119"/>
    </row>
    <row r="24" spans="1:15" ht="22.5" x14ac:dyDescent="0.15">
      <c r="A24" s="125"/>
      <c r="B24" s="16" t="s">
        <v>14</v>
      </c>
      <c r="C24" s="16" t="s">
        <v>16</v>
      </c>
      <c r="D24" s="16" t="s">
        <v>14</v>
      </c>
      <c r="E24" s="16" t="s">
        <v>18</v>
      </c>
      <c r="F24" s="163" t="s">
        <v>14</v>
      </c>
      <c r="G24" s="163" t="s">
        <v>82</v>
      </c>
      <c r="H24" s="16" t="s">
        <v>14</v>
      </c>
      <c r="I24" s="16" t="s">
        <v>18</v>
      </c>
      <c r="J24" s="163" t="s">
        <v>14</v>
      </c>
      <c r="K24" s="163" t="s">
        <v>87</v>
      </c>
      <c r="L24" s="163" t="s">
        <v>14</v>
      </c>
      <c r="M24" s="163" t="s">
        <v>18</v>
      </c>
      <c r="N24" s="19" t="s">
        <v>14</v>
      </c>
      <c r="O24" s="89" t="s">
        <v>86</v>
      </c>
    </row>
    <row r="25" spans="1:15" x14ac:dyDescent="0.15">
      <c r="A25" s="17" t="s">
        <v>31</v>
      </c>
      <c r="B25" s="83"/>
      <c r="C25" s="83"/>
      <c r="D25" s="83"/>
      <c r="E25" s="83"/>
      <c r="F25" s="166"/>
      <c r="G25" s="166"/>
      <c r="H25" s="83"/>
      <c r="I25" s="83"/>
      <c r="J25" s="166"/>
      <c r="K25" s="166"/>
      <c r="L25" s="166"/>
      <c r="M25" s="166"/>
      <c r="N25" s="31">
        <f>SUM(B25,D25,F25,H25,J25,L25)</f>
        <v>0</v>
      </c>
      <c r="O25" s="32">
        <f>SUM(C25,E25,G25,I25,K25,M25)</f>
        <v>0</v>
      </c>
    </row>
    <row r="26" spans="1:15" x14ac:dyDescent="0.15">
      <c r="A26" s="17" t="s">
        <v>32</v>
      </c>
      <c r="B26" s="83"/>
      <c r="C26" s="83"/>
      <c r="D26" s="83"/>
      <c r="E26" s="83"/>
      <c r="F26" s="166"/>
      <c r="G26" s="166"/>
      <c r="H26" s="83"/>
      <c r="I26" s="83"/>
      <c r="J26" s="166"/>
      <c r="K26" s="166"/>
      <c r="L26" s="166"/>
      <c r="M26" s="166"/>
      <c r="N26" s="31">
        <f t="shared" ref="N26:N36" si="3">SUM(B26,D26,F26,H26,J26,L26)</f>
        <v>0</v>
      </c>
      <c r="O26" s="32">
        <f t="shared" ref="O26:O36" si="4">SUM(C26,E26,G26,I26,K26,M26)</f>
        <v>0</v>
      </c>
    </row>
    <row r="27" spans="1:15" x14ac:dyDescent="0.15">
      <c r="A27" s="17" t="s">
        <v>33</v>
      </c>
      <c r="B27" s="83"/>
      <c r="C27" s="83"/>
      <c r="D27" s="83"/>
      <c r="E27" s="83"/>
      <c r="F27" s="166"/>
      <c r="G27" s="166"/>
      <c r="H27" s="83"/>
      <c r="I27" s="83"/>
      <c r="J27" s="166"/>
      <c r="K27" s="166"/>
      <c r="L27" s="166"/>
      <c r="M27" s="166"/>
      <c r="N27" s="31">
        <f t="shared" si="3"/>
        <v>0</v>
      </c>
      <c r="O27" s="32">
        <f t="shared" si="4"/>
        <v>0</v>
      </c>
    </row>
    <row r="28" spans="1:15" x14ac:dyDescent="0.15">
      <c r="A28" s="17" t="s">
        <v>34</v>
      </c>
      <c r="B28" s="83"/>
      <c r="C28" s="83"/>
      <c r="D28" s="83"/>
      <c r="E28" s="83"/>
      <c r="F28" s="166"/>
      <c r="G28" s="166"/>
      <c r="H28" s="83"/>
      <c r="I28" s="83"/>
      <c r="J28" s="166"/>
      <c r="K28" s="166"/>
      <c r="L28" s="166"/>
      <c r="M28" s="166"/>
      <c r="N28" s="31">
        <f t="shared" si="3"/>
        <v>0</v>
      </c>
      <c r="O28" s="32">
        <f t="shared" si="4"/>
        <v>0</v>
      </c>
    </row>
    <row r="29" spans="1:15" x14ac:dyDescent="0.15">
      <c r="A29" s="17" t="s">
        <v>35</v>
      </c>
      <c r="B29" s="83"/>
      <c r="C29" s="83"/>
      <c r="D29" s="83"/>
      <c r="E29" s="83"/>
      <c r="F29" s="166"/>
      <c r="G29" s="166"/>
      <c r="H29" s="83"/>
      <c r="I29" s="83"/>
      <c r="J29" s="166"/>
      <c r="K29" s="166"/>
      <c r="L29" s="166"/>
      <c r="M29" s="166"/>
      <c r="N29" s="31">
        <f t="shared" si="3"/>
        <v>0</v>
      </c>
      <c r="O29" s="32">
        <f>SUM(C29,E29,G29,I29,K29,M29)</f>
        <v>0</v>
      </c>
    </row>
    <row r="30" spans="1:15" x14ac:dyDescent="0.15">
      <c r="A30" s="17" t="s">
        <v>36</v>
      </c>
      <c r="B30" s="83"/>
      <c r="C30" s="83"/>
      <c r="D30" s="83"/>
      <c r="E30" s="83"/>
      <c r="F30" s="166"/>
      <c r="G30" s="166"/>
      <c r="H30" s="83"/>
      <c r="I30" s="83"/>
      <c r="J30" s="166"/>
      <c r="K30" s="166"/>
      <c r="L30" s="166"/>
      <c r="M30" s="166"/>
      <c r="N30" s="31">
        <f t="shared" si="3"/>
        <v>0</v>
      </c>
      <c r="O30" s="32">
        <f t="shared" si="4"/>
        <v>0</v>
      </c>
    </row>
    <row r="31" spans="1:15" x14ac:dyDescent="0.15">
      <c r="A31" s="17" t="s">
        <v>74</v>
      </c>
      <c r="B31" s="83"/>
      <c r="C31" s="83"/>
      <c r="D31" s="83"/>
      <c r="E31" s="83"/>
      <c r="F31" s="166"/>
      <c r="G31" s="166"/>
      <c r="H31" s="83"/>
      <c r="I31" s="83"/>
      <c r="J31" s="166"/>
      <c r="K31" s="166"/>
      <c r="L31" s="166"/>
      <c r="M31" s="166"/>
      <c r="N31" s="31">
        <f t="shared" si="3"/>
        <v>0</v>
      </c>
      <c r="O31" s="32">
        <f t="shared" si="4"/>
        <v>0</v>
      </c>
    </row>
    <row r="32" spans="1:15" x14ac:dyDescent="0.15">
      <c r="A32" s="17" t="s">
        <v>37</v>
      </c>
      <c r="B32" s="83"/>
      <c r="C32" s="83"/>
      <c r="D32" s="83"/>
      <c r="E32" s="83"/>
      <c r="F32" s="166"/>
      <c r="G32" s="166"/>
      <c r="H32" s="83"/>
      <c r="I32" s="83"/>
      <c r="J32" s="166"/>
      <c r="K32" s="166"/>
      <c r="L32" s="166"/>
      <c r="M32" s="166"/>
      <c r="N32" s="31">
        <f>SUM(B32,D32,F32,H32,J32,L32)</f>
        <v>0</v>
      </c>
      <c r="O32" s="32">
        <f t="shared" si="4"/>
        <v>0</v>
      </c>
    </row>
    <row r="33" spans="1:26" x14ac:dyDescent="0.15">
      <c r="A33" s="17" t="s">
        <v>38</v>
      </c>
      <c r="B33" s="83"/>
      <c r="C33" s="83"/>
      <c r="D33" s="83"/>
      <c r="E33" s="83"/>
      <c r="F33" s="166"/>
      <c r="G33" s="166"/>
      <c r="H33" s="83"/>
      <c r="I33" s="83"/>
      <c r="J33" s="166"/>
      <c r="K33" s="166"/>
      <c r="L33" s="166"/>
      <c r="M33" s="166"/>
      <c r="N33" s="31">
        <f t="shared" si="3"/>
        <v>0</v>
      </c>
      <c r="O33" s="32">
        <f t="shared" si="4"/>
        <v>0</v>
      </c>
    </row>
    <row r="34" spans="1:26" x14ac:dyDescent="0.15">
      <c r="A34" s="17" t="s">
        <v>39</v>
      </c>
      <c r="B34" s="83"/>
      <c r="C34" s="83"/>
      <c r="D34" s="83"/>
      <c r="E34" s="83"/>
      <c r="F34" s="166"/>
      <c r="G34" s="166"/>
      <c r="H34" s="83"/>
      <c r="I34" s="83"/>
      <c r="J34" s="166"/>
      <c r="K34" s="166"/>
      <c r="L34" s="166"/>
      <c r="M34" s="166"/>
      <c r="N34" s="31">
        <f t="shared" si="3"/>
        <v>0</v>
      </c>
      <c r="O34" s="32">
        <f t="shared" si="4"/>
        <v>0</v>
      </c>
    </row>
    <row r="35" spans="1:26" x14ac:dyDescent="0.15">
      <c r="A35" s="17" t="s">
        <v>40</v>
      </c>
      <c r="B35" s="83"/>
      <c r="C35" s="83"/>
      <c r="D35" s="83"/>
      <c r="E35" s="83"/>
      <c r="F35" s="166"/>
      <c r="G35" s="166"/>
      <c r="H35" s="83"/>
      <c r="I35" s="83"/>
      <c r="J35" s="166"/>
      <c r="K35" s="166"/>
      <c r="L35" s="166"/>
      <c r="M35" s="166"/>
      <c r="N35" s="31">
        <f t="shared" si="3"/>
        <v>0</v>
      </c>
      <c r="O35" s="32">
        <f t="shared" si="4"/>
        <v>0</v>
      </c>
    </row>
    <row r="36" spans="1:26" x14ac:dyDescent="0.15">
      <c r="A36" s="17" t="s">
        <v>41</v>
      </c>
      <c r="B36" s="83"/>
      <c r="C36" s="83"/>
      <c r="D36" s="83"/>
      <c r="E36" s="83"/>
      <c r="F36" s="166"/>
      <c r="G36" s="166"/>
      <c r="H36" s="83"/>
      <c r="I36" s="83"/>
      <c r="J36" s="166"/>
      <c r="K36" s="166"/>
      <c r="L36" s="166"/>
      <c r="M36" s="166"/>
      <c r="N36" s="31">
        <f t="shared" si="3"/>
        <v>0</v>
      </c>
      <c r="O36" s="32">
        <f t="shared" si="4"/>
        <v>0</v>
      </c>
    </row>
    <row r="37" spans="1:26" ht="15" thickBot="1" x14ac:dyDescent="0.2">
      <c r="A37" s="21" t="s">
        <v>11</v>
      </c>
      <c r="B37" s="33">
        <f t="shared" ref="B37:M37" si="5">SUM(B24:B36)</f>
        <v>0</v>
      </c>
      <c r="C37" s="33">
        <f t="shared" si="5"/>
        <v>0</v>
      </c>
      <c r="D37" s="33">
        <f t="shared" si="5"/>
        <v>0</v>
      </c>
      <c r="E37" s="33">
        <f t="shared" si="5"/>
        <v>0</v>
      </c>
      <c r="F37" s="167">
        <f>SUM(F24:F36)</f>
        <v>0</v>
      </c>
      <c r="G37" s="167">
        <f>SUM(G24:G36)</f>
        <v>0</v>
      </c>
      <c r="H37" s="33">
        <f>SUM(H24:H36)</f>
        <v>0</v>
      </c>
      <c r="I37" s="33">
        <f>SUM(I24:I36)</f>
        <v>0</v>
      </c>
      <c r="J37" s="167">
        <f t="shared" si="5"/>
        <v>0</v>
      </c>
      <c r="K37" s="167">
        <f t="shared" si="5"/>
        <v>0</v>
      </c>
      <c r="L37" s="167">
        <f t="shared" si="5"/>
        <v>0</v>
      </c>
      <c r="M37" s="167">
        <f t="shared" si="5"/>
        <v>0</v>
      </c>
      <c r="N37" s="33">
        <f>SUM(B37,D37,F37,H37,J37,L37)</f>
        <v>0</v>
      </c>
      <c r="O37" s="34">
        <f>SUM(C37,E37,G37,I37,K37,M37)</f>
        <v>0</v>
      </c>
    </row>
    <row r="38" spans="1:26" x14ac:dyDescent="0.15">
      <c r="A38" s="4" t="s">
        <v>21</v>
      </c>
    </row>
    <row r="39" spans="1:26" ht="14.25" thickBot="1" x14ac:dyDescent="0.2">
      <c r="A39" s="22" t="s">
        <v>43</v>
      </c>
      <c r="P39" s="4" t="s">
        <v>44</v>
      </c>
    </row>
    <row r="40" spans="1:26" x14ac:dyDescent="0.15">
      <c r="A40" s="22" t="s">
        <v>45</v>
      </c>
      <c r="P40" s="4" t="s">
        <v>46</v>
      </c>
      <c r="Y40" s="4" t="s">
        <v>68</v>
      </c>
      <c r="Z40" s="28" t="s">
        <v>64</v>
      </c>
    </row>
    <row r="41" spans="1:26" ht="14.25" thickBot="1" x14ac:dyDescent="0.2">
      <c r="A41" s="22" t="s">
        <v>47</v>
      </c>
      <c r="P41" s="4" t="s">
        <v>48</v>
      </c>
      <c r="Z41" s="29" t="s">
        <v>65</v>
      </c>
    </row>
    <row r="42" spans="1:26" x14ac:dyDescent="0.15">
      <c r="A42" s="22" t="s">
        <v>49</v>
      </c>
    </row>
    <row r="43" spans="1:26" ht="17.25" x14ac:dyDescent="0.15">
      <c r="A43" s="22" t="s">
        <v>50</v>
      </c>
      <c r="T43" s="62" t="s">
        <v>71</v>
      </c>
    </row>
    <row r="44" spans="1:26" ht="6.75" customHeight="1" x14ac:dyDescent="0.15"/>
    <row r="45" spans="1:26" ht="15" thickBot="1" x14ac:dyDescent="0.2">
      <c r="A45" s="63" t="s">
        <v>51</v>
      </c>
      <c r="T45" s="30" t="s">
        <v>70</v>
      </c>
    </row>
    <row r="46" spans="1:26" ht="25.5" customHeight="1" x14ac:dyDescent="0.15">
      <c r="A46" s="124" t="s">
        <v>28</v>
      </c>
      <c r="B46" s="113" t="s">
        <v>13</v>
      </c>
      <c r="C46" s="113"/>
      <c r="D46" s="113" t="s">
        <v>17</v>
      </c>
      <c r="E46" s="113"/>
      <c r="F46" s="120" t="s">
        <v>73</v>
      </c>
      <c r="G46" s="120"/>
      <c r="H46" s="123" t="s">
        <v>76</v>
      </c>
      <c r="I46" s="120"/>
      <c r="J46" s="121" t="s">
        <v>72</v>
      </c>
      <c r="K46" s="121"/>
      <c r="L46" s="121" t="s">
        <v>20</v>
      </c>
      <c r="M46" s="121"/>
      <c r="N46" s="118" t="s">
        <v>30</v>
      </c>
      <c r="O46" s="119"/>
      <c r="P46" s="114" t="s">
        <v>52</v>
      </c>
      <c r="Q46" s="116" t="s">
        <v>53</v>
      </c>
      <c r="T46" s="135" t="s">
        <v>69</v>
      </c>
      <c r="U46" s="135"/>
      <c r="V46" s="135"/>
      <c r="W46" s="135"/>
      <c r="X46" s="135"/>
      <c r="Y46" s="129" t="s">
        <v>23</v>
      </c>
      <c r="Z46" s="130"/>
    </row>
    <row r="47" spans="1:26" ht="22.5" x14ac:dyDescent="0.15">
      <c r="A47" s="127"/>
      <c r="B47" s="16" t="s">
        <v>14</v>
      </c>
      <c r="C47" s="16" t="s">
        <v>16</v>
      </c>
      <c r="D47" s="16" t="s">
        <v>14</v>
      </c>
      <c r="E47" s="16" t="s">
        <v>18</v>
      </c>
      <c r="F47" s="16" t="s">
        <v>14</v>
      </c>
      <c r="G47" s="16" t="s">
        <v>82</v>
      </c>
      <c r="H47" s="16" t="s">
        <v>14</v>
      </c>
      <c r="I47" s="16" t="s">
        <v>18</v>
      </c>
      <c r="J47" s="16" t="s">
        <v>14</v>
      </c>
      <c r="K47" s="16" t="s">
        <v>87</v>
      </c>
      <c r="L47" s="16" t="s">
        <v>14</v>
      </c>
      <c r="M47" s="16" t="s">
        <v>18</v>
      </c>
      <c r="N47" s="23" t="s">
        <v>14</v>
      </c>
      <c r="O47" s="89" t="s">
        <v>86</v>
      </c>
      <c r="P47" s="115"/>
      <c r="Q47" s="117"/>
      <c r="T47" s="27" t="s">
        <v>24</v>
      </c>
      <c r="U47" s="136" t="s">
        <v>55</v>
      </c>
      <c r="V47" s="137"/>
      <c r="W47" s="136" t="s">
        <v>66</v>
      </c>
      <c r="X47" s="137"/>
      <c r="Y47" s="131"/>
      <c r="Z47" s="132"/>
    </row>
    <row r="48" spans="1:26" ht="14.25" x14ac:dyDescent="0.15">
      <c r="A48" s="24" t="s">
        <v>31</v>
      </c>
      <c r="B48" s="35">
        <f t="shared" ref="B48:M48" si="6">B8+B25</f>
        <v>0</v>
      </c>
      <c r="C48" s="35">
        <f t="shared" si="6"/>
        <v>0</v>
      </c>
      <c r="D48" s="35">
        <f t="shared" si="6"/>
        <v>0</v>
      </c>
      <c r="E48" s="35">
        <f t="shared" si="6"/>
        <v>0</v>
      </c>
      <c r="F48" s="35">
        <f t="shared" si="6"/>
        <v>0</v>
      </c>
      <c r="G48" s="35">
        <f t="shared" si="6"/>
        <v>0</v>
      </c>
      <c r="H48" s="35">
        <f t="shared" si="6"/>
        <v>0</v>
      </c>
      <c r="I48" s="35">
        <f t="shared" si="6"/>
        <v>0</v>
      </c>
      <c r="J48" s="35">
        <f t="shared" si="6"/>
        <v>0</v>
      </c>
      <c r="K48" s="35">
        <f t="shared" si="6"/>
        <v>0</v>
      </c>
      <c r="L48" s="35">
        <f t="shared" si="6"/>
        <v>0</v>
      </c>
      <c r="M48" s="35">
        <f t="shared" si="6"/>
        <v>0</v>
      </c>
      <c r="N48" s="36">
        <f>B48+D48+F48+H48+J48+L48</f>
        <v>0</v>
      </c>
      <c r="O48" s="37">
        <f>C48+E48+G48+I48+K48+M48</f>
        <v>0</v>
      </c>
      <c r="P48" s="38">
        <f>O48*R48</f>
        <v>0</v>
      </c>
      <c r="Q48" s="39"/>
      <c r="R48" s="4">
        <v>1</v>
      </c>
      <c r="T48" s="27"/>
      <c r="U48" s="64" t="s">
        <v>61</v>
      </c>
      <c r="V48" s="65" t="s">
        <v>62</v>
      </c>
      <c r="W48" s="64" t="s">
        <v>61</v>
      </c>
      <c r="X48" s="65" t="s">
        <v>62</v>
      </c>
      <c r="Y48" s="66" t="s">
        <v>61</v>
      </c>
      <c r="Z48" s="67" t="s">
        <v>62</v>
      </c>
    </row>
    <row r="49" spans="1:26" ht="14.25" x14ac:dyDescent="0.15">
      <c r="A49" s="24" t="s">
        <v>32</v>
      </c>
      <c r="B49" s="35">
        <f t="shared" ref="B49:M49" si="7">B9+B26</f>
        <v>0</v>
      </c>
      <c r="C49" s="35">
        <f t="shared" si="7"/>
        <v>0</v>
      </c>
      <c r="D49" s="35">
        <f t="shared" si="7"/>
        <v>0</v>
      </c>
      <c r="E49" s="35">
        <f t="shared" si="7"/>
        <v>0</v>
      </c>
      <c r="F49" s="35">
        <f t="shared" si="7"/>
        <v>0</v>
      </c>
      <c r="G49" s="35">
        <f t="shared" si="7"/>
        <v>0</v>
      </c>
      <c r="H49" s="35">
        <f t="shared" si="7"/>
        <v>0</v>
      </c>
      <c r="I49" s="35">
        <f t="shared" si="7"/>
        <v>0</v>
      </c>
      <c r="J49" s="35">
        <f t="shared" si="7"/>
        <v>0</v>
      </c>
      <c r="K49" s="35">
        <f t="shared" si="7"/>
        <v>0</v>
      </c>
      <c r="L49" s="35">
        <f t="shared" si="7"/>
        <v>0</v>
      </c>
      <c r="M49" s="35">
        <f t="shared" si="7"/>
        <v>0</v>
      </c>
      <c r="N49" s="36">
        <f t="shared" ref="N49:N60" si="8">B49+D49+F49+H49+J49+L49</f>
        <v>0</v>
      </c>
      <c r="O49" s="37">
        <f t="shared" ref="O49:O60" si="9">C49+E49+G49+I49+K49+M49</f>
        <v>0</v>
      </c>
      <c r="P49" s="38">
        <f t="shared" ref="P49:P60" si="10">O49*R49</f>
        <v>0</v>
      </c>
      <c r="Q49" s="40"/>
      <c r="R49" s="4">
        <v>2</v>
      </c>
      <c r="T49" s="68" t="s">
        <v>13</v>
      </c>
      <c r="U49" s="69">
        <f>様式１!E8</f>
        <v>0</v>
      </c>
      <c r="V49" s="69">
        <f>様式１!E9</f>
        <v>0</v>
      </c>
      <c r="W49" s="70">
        <f>B60</f>
        <v>0</v>
      </c>
      <c r="X49" s="71">
        <f>C60</f>
        <v>0</v>
      </c>
      <c r="Y49" s="72" t="str">
        <f>IF(U49=W49,$Z$40,$Z$41)</f>
        <v>OK</v>
      </c>
      <c r="Z49" s="72" t="str">
        <f t="shared" ref="Y49:Z54" si="11">IF(V49=X49,$Z$40,$Z$41)</f>
        <v>OK</v>
      </c>
    </row>
    <row r="50" spans="1:26" ht="14.25" x14ac:dyDescent="0.15">
      <c r="A50" s="24" t="s">
        <v>33</v>
      </c>
      <c r="B50" s="35">
        <f t="shared" ref="B50:M50" si="12">B10+B27</f>
        <v>0</v>
      </c>
      <c r="C50" s="35">
        <f t="shared" si="12"/>
        <v>0</v>
      </c>
      <c r="D50" s="35">
        <f t="shared" si="12"/>
        <v>0</v>
      </c>
      <c r="E50" s="35">
        <f t="shared" si="12"/>
        <v>0</v>
      </c>
      <c r="F50" s="35">
        <f t="shared" si="12"/>
        <v>0</v>
      </c>
      <c r="G50" s="35">
        <f t="shared" si="12"/>
        <v>0</v>
      </c>
      <c r="H50" s="35">
        <f t="shared" si="12"/>
        <v>0</v>
      </c>
      <c r="I50" s="35">
        <f t="shared" si="12"/>
        <v>0</v>
      </c>
      <c r="J50" s="35">
        <f t="shared" si="12"/>
        <v>0</v>
      </c>
      <c r="K50" s="35">
        <f t="shared" si="12"/>
        <v>0</v>
      </c>
      <c r="L50" s="35">
        <f t="shared" si="12"/>
        <v>0</v>
      </c>
      <c r="M50" s="35">
        <f t="shared" si="12"/>
        <v>0</v>
      </c>
      <c r="N50" s="36">
        <f t="shared" si="8"/>
        <v>0</v>
      </c>
      <c r="O50" s="37">
        <f t="shared" si="9"/>
        <v>0</v>
      </c>
      <c r="P50" s="38">
        <f t="shared" si="10"/>
        <v>0</v>
      </c>
      <c r="Q50" s="40"/>
      <c r="R50" s="4">
        <v>2.5</v>
      </c>
      <c r="T50" s="68" t="s">
        <v>17</v>
      </c>
      <c r="U50" s="69">
        <f>様式１!E10</f>
        <v>0</v>
      </c>
      <c r="V50" s="69">
        <f>様式１!E11</f>
        <v>0</v>
      </c>
      <c r="W50" s="70">
        <f>D60</f>
        <v>0</v>
      </c>
      <c r="X50" s="71">
        <f>E60</f>
        <v>0</v>
      </c>
      <c r="Y50" s="72" t="str">
        <f t="shared" si="11"/>
        <v>OK</v>
      </c>
      <c r="Z50" s="72" t="str">
        <f t="shared" si="11"/>
        <v>OK</v>
      </c>
    </row>
    <row r="51" spans="1:26" ht="14.25" x14ac:dyDescent="0.15">
      <c r="A51" s="24" t="s">
        <v>34</v>
      </c>
      <c r="B51" s="35">
        <f t="shared" ref="B51:M51" si="13">B11+B28</f>
        <v>0</v>
      </c>
      <c r="C51" s="35">
        <f t="shared" si="13"/>
        <v>0</v>
      </c>
      <c r="D51" s="35">
        <f t="shared" si="13"/>
        <v>0</v>
      </c>
      <c r="E51" s="35">
        <f t="shared" si="13"/>
        <v>0</v>
      </c>
      <c r="F51" s="35">
        <f t="shared" si="13"/>
        <v>0</v>
      </c>
      <c r="G51" s="35">
        <f t="shared" si="13"/>
        <v>0</v>
      </c>
      <c r="H51" s="35">
        <f t="shared" si="13"/>
        <v>0</v>
      </c>
      <c r="I51" s="35">
        <f t="shared" si="13"/>
        <v>0</v>
      </c>
      <c r="J51" s="35">
        <f t="shared" si="13"/>
        <v>0</v>
      </c>
      <c r="K51" s="35">
        <f t="shared" si="13"/>
        <v>0</v>
      </c>
      <c r="L51" s="35">
        <f t="shared" si="13"/>
        <v>0</v>
      </c>
      <c r="M51" s="35">
        <f t="shared" si="13"/>
        <v>0</v>
      </c>
      <c r="N51" s="36">
        <f t="shared" si="8"/>
        <v>0</v>
      </c>
      <c r="O51" s="37">
        <f t="shared" si="9"/>
        <v>0</v>
      </c>
      <c r="P51" s="38">
        <f t="shared" si="10"/>
        <v>0</v>
      </c>
      <c r="Q51" s="40"/>
      <c r="R51" s="4">
        <v>3</v>
      </c>
      <c r="T51" s="68" t="s">
        <v>73</v>
      </c>
      <c r="U51" s="69">
        <f>様式１!E12</f>
        <v>0</v>
      </c>
      <c r="V51" s="69">
        <f>様式１!E13</f>
        <v>0</v>
      </c>
      <c r="W51" s="70">
        <f>F60</f>
        <v>0</v>
      </c>
      <c r="X51" s="71">
        <f>G60</f>
        <v>0</v>
      </c>
      <c r="Y51" s="72" t="str">
        <f t="shared" si="11"/>
        <v>OK</v>
      </c>
      <c r="Z51" s="72" t="str">
        <f t="shared" si="11"/>
        <v>OK</v>
      </c>
    </row>
    <row r="52" spans="1:26" ht="14.25" x14ac:dyDescent="0.15">
      <c r="A52" s="24" t="s">
        <v>35</v>
      </c>
      <c r="B52" s="35">
        <f t="shared" ref="B52:M52" si="14">B12+B29</f>
        <v>0</v>
      </c>
      <c r="C52" s="35">
        <f t="shared" si="14"/>
        <v>0</v>
      </c>
      <c r="D52" s="35">
        <f t="shared" si="14"/>
        <v>0</v>
      </c>
      <c r="E52" s="35">
        <f t="shared" si="14"/>
        <v>0</v>
      </c>
      <c r="F52" s="35">
        <f t="shared" si="14"/>
        <v>0</v>
      </c>
      <c r="G52" s="35">
        <f t="shared" si="14"/>
        <v>0</v>
      </c>
      <c r="H52" s="35">
        <f t="shared" si="14"/>
        <v>0</v>
      </c>
      <c r="I52" s="35">
        <f t="shared" si="14"/>
        <v>0</v>
      </c>
      <c r="J52" s="35">
        <f t="shared" si="14"/>
        <v>0</v>
      </c>
      <c r="K52" s="35">
        <f t="shared" si="14"/>
        <v>0</v>
      </c>
      <c r="L52" s="35">
        <f t="shared" si="14"/>
        <v>0</v>
      </c>
      <c r="M52" s="35">
        <f t="shared" si="14"/>
        <v>0</v>
      </c>
      <c r="N52" s="36">
        <f t="shared" si="8"/>
        <v>0</v>
      </c>
      <c r="O52" s="37">
        <f t="shared" si="9"/>
        <v>0</v>
      </c>
      <c r="P52" s="38">
        <f t="shared" si="10"/>
        <v>0</v>
      </c>
      <c r="Q52" s="40"/>
      <c r="R52" s="4">
        <v>3.5</v>
      </c>
      <c r="T52" s="68" t="s">
        <v>84</v>
      </c>
      <c r="U52" s="69">
        <f>様式１!E14</f>
        <v>0</v>
      </c>
      <c r="V52" s="69">
        <f>様式１!E15</f>
        <v>0</v>
      </c>
      <c r="W52" s="70">
        <f>H60</f>
        <v>0</v>
      </c>
      <c r="X52" s="71">
        <f>I60</f>
        <v>0</v>
      </c>
      <c r="Y52" s="72" t="str">
        <f t="shared" si="11"/>
        <v>OK</v>
      </c>
      <c r="Z52" s="72" t="str">
        <f t="shared" si="11"/>
        <v>OK</v>
      </c>
    </row>
    <row r="53" spans="1:26" ht="14.25" x14ac:dyDescent="0.15">
      <c r="A53" s="24" t="s">
        <v>36</v>
      </c>
      <c r="B53" s="35">
        <f t="shared" ref="B53:M53" si="15">B13+B30</f>
        <v>0</v>
      </c>
      <c r="C53" s="35">
        <f t="shared" si="15"/>
        <v>0</v>
      </c>
      <c r="D53" s="35">
        <f t="shared" si="15"/>
        <v>0</v>
      </c>
      <c r="E53" s="35">
        <f t="shared" si="15"/>
        <v>0</v>
      </c>
      <c r="F53" s="35">
        <f t="shared" si="15"/>
        <v>0</v>
      </c>
      <c r="G53" s="35">
        <f t="shared" si="15"/>
        <v>0</v>
      </c>
      <c r="H53" s="35">
        <f t="shared" si="15"/>
        <v>0</v>
      </c>
      <c r="I53" s="35">
        <f t="shared" si="15"/>
        <v>0</v>
      </c>
      <c r="J53" s="35">
        <f t="shared" si="15"/>
        <v>0</v>
      </c>
      <c r="K53" s="35">
        <f t="shared" si="15"/>
        <v>0</v>
      </c>
      <c r="L53" s="35">
        <f t="shared" si="15"/>
        <v>0</v>
      </c>
      <c r="M53" s="35">
        <f t="shared" si="15"/>
        <v>0</v>
      </c>
      <c r="N53" s="36">
        <f t="shared" si="8"/>
        <v>0</v>
      </c>
      <c r="O53" s="37">
        <f t="shared" si="9"/>
        <v>0</v>
      </c>
      <c r="P53" s="38">
        <f t="shared" si="10"/>
        <v>0</v>
      </c>
      <c r="Q53" s="40"/>
      <c r="R53" s="4">
        <v>4</v>
      </c>
      <c r="T53" s="68" t="s">
        <v>63</v>
      </c>
      <c r="U53" s="69">
        <f>様式１!E16</f>
        <v>0</v>
      </c>
      <c r="V53" s="69">
        <f>様式１!E17</f>
        <v>0</v>
      </c>
      <c r="W53" s="70">
        <f>J60</f>
        <v>0</v>
      </c>
      <c r="X53" s="71">
        <f>K60</f>
        <v>0</v>
      </c>
      <c r="Y53" s="72" t="str">
        <f t="shared" si="11"/>
        <v>OK</v>
      </c>
      <c r="Z53" s="72" t="str">
        <f t="shared" si="11"/>
        <v>OK</v>
      </c>
    </row>
    <row r="54" spans="1:26" ht="14.25" x14ac:dyDescent="0.15">
      <c r="A54" s="17" t="s">
        <v>74</v>
      </c>
      <c r="B54" s="35">
        <f t="shared" ref="B54:M54" si="16">B14+B31</f>
        <v>0</v>
      </c>
      <c r="C54" s="35">
        <f t="shared" si="16"/>
        <v>0</v>
      </c>
      <c r="D54" s="35">
        <f t="shared" si="16"/>
        <v>0</v>
      </c>
      <c r="E54" s="35">
        <f t="shared" si="16"/>
        <v>0</v>
      </c>
      <c r="F54" s="35">
        <f t="shared" si="16"/>
        <v>0</v>
      </c>
      <c r="G54" s="35">
        <f t="shared" si="16"/>
        <v>0</v>
      </c>
      <c r="H54" s="35">
        <f t="shared" si="16"/>
        <v>0</v>
      </c>
      <c r="I54" s="35">
        <f t="shared" si="16"/>
        <v>0</v>
      </c>
      <c r="J54" s="35">
        <f t="shared" si="16"/>
        <v>0</v>
      </c>
      <c r="K54" s="35">
        <f t="shared" si="16"/>
        <v>0</v>
      </c>
      <c r="L54" s="35">
        <f t="shared" si="16"/>
        <v>0</v>
      </c>
      <c r="M54" s="35">
        <f t="shared" si="16"/>
        <v>0</v>
      </c>
      <c r="N54" s="36">
        <f t="shared" si="8"/>
        <v>0</v>
      </c>
      <c r="O54" s="37">
        <f t="shared" si="9"/>
        <v>0</v>
      </c>
      <c r="P54" s="38">
        <f>O54*R54</f>
        <v>0</v>
      </c>
      <c r="Q54" s="40"/>
      <c r="R54" s="4">
        <v>4.5</v>
      </c>
      <c r="T54" s="68" t="s">
        <v>56</v>
      </c>
      <c r="U54" s="69">
        <f>様式１!E18</f>
        <v>0</v>
      </c>
      <c r="V54" s="69">
        <f>様式１!E19</f>
        <v>0</v>
      </c>
      <c r="W54" s="70">
        <f>L60</f>
        <v>0</v>
      </c>
      <c r="X54" s="71">
        <f>M60</f>
        <v>0</v>
      </c>
      <c r="Y54" s="72" t="str">
        <f t="shared" si="11"/>
        <v>OK</v>
      </c>
      <c r="Z54" s="72" t="str">
        <f t="shared" si="11"/>
        <v>OK</v>
      </c>
    </row>
    <row r="55" spans="1:26" ht="14.25" x14ac:dyDescent="0.15">
      <c r="A55" s="24" t="s">
        <v>37</v>
      </c>
      <c r="B55" s="35">
        <f t="shared" ref="B55:M55" si="17">B15+B32</f>
        <v>0</v>
      </c>
      <c r="C55" s="35">
        <f t="shared" si="17"/>
        <v>0</v>
      </c>
      <c r="D55" s="35">
        <f t="shared" si="17"/>
        <v>0</v>
      </c>
      <c r="E55" s="35">
        <f t="shared" si="17"/>
        <v>0</v>
      </c>
      <c r="F55" s="35">
        <f t="shared" si="17"/>
        <v>0</v>
      </c>
      <c r="G55" s="35">
        <f t="shared" si="17"/>
        <v>0</v>
      </c>
      <c r="H55" s="35">
        <f t="shared" si="17"/>
        <v>0</v>
      </c>
      <c r="I55" s="35">
        <f t="shared" si="17"/>
        <v>0</v>
      </c>
      <c r="J55" s="35">
        <f t="shared" si="17"/>
        <v>0</v>
      </c>
      <c r="K55" s="35">
        <f t="shared" si="17"/>
        <v>0</v>
      </c>
      <c r="L55" s="35">
        <f t="shared" si="17"/>
        <v>0</v>
      </c>
      <c r="M55" s="35">
        <f t="shared" si="17"/>
        <v>0</v>
      </c>
      <c r="N55" s="36">
        <f t="shared" si="8"/>
        <v>0</v>
      </c>
      <c r="O55" s="37">
        <f t="shared" si="9"/>
        <v>0</v>
      </c>
      <c r="P55" s="38">
        <f>O55*R54</f>
        <v>0</v>
      </c>
      <c r="Q55" s="40"/>
      <c r="R55" s="4">
        <v>5</v>
      </c>
      <c r="T55" s="133" t="s">
        <v>85</v>
      </c>
      <c r="U55" s="133"/>
      <c r="V55" s="133"/>
      <c r="W55" s="133"/>
      <c r="X55" s="134"/>
      <c r="Y55" s="72" t="str">
        <f>IF(COUNTIF(Y49:Y54,$Z$40)=6,$Z$40,$Z$41)</f>
        <v>OK</v>
      </c>
      <c r="Z55" s="72" t="str">
        <f>IF(COUNTIF(Z49:Z54,$Z$40)=6,$Z$40,$Z$41)</f>
        <v>OK</v>
      </c>
    </row>
    <row r="56" spans="1:26" ht="14.25" x14ac:dyDescent="0.15">
      <c r="A56" s="24" t="s">
        <v>38</v>
      </c>
      <c r="B56" s="35">
        <f t="shared" ref="B56:M56" si="18">B16+B33</f>
        <v>0</v>
      </c>
      <c r="C56" s="35">
        <f t="shared" si="18"/>
        <v>0</v>
      </c>
      <c r="D56" s="35">
        <f t="shared" si="18"/>
        <v>0</v>
      </c>
      <c r="E56" s="35">
        <f t="shared" si="18"/>
        <v>0</v>
      </c>
      <c r="F56" s="35">
        <f t="shared" si="18"/>
        <v>0</v>
      </c>
      <c r="G56" s="35">
        <f t="shared" si="18"/>
        <v>0</v>
      </c>
      <c r="H56" s="35">
        <f t="shared" si="18"/>
        <v>0</v>
      </c>
      <c r="I56" s="35">
        <f t="shared" si="18"/>
        <v>0</v>
      </c>
      <c r="J56" s="35">
        <f t="shared" si="18"/>
        <v>0</v>
      </c>
      <c r="K56" s="35">
        <f t="shared" si="18"/>
        <v>0</v>
      </c>
      <c r="L56" s="35">
        <f t="shared" si="18"/>
        <v>0</v>
      </c>
      <c r="M56" s="35">
        <f t="shared" si="18"/>
        <v>0</v>
      </c>
      <c r="N56" s="36">
        <f t="shared" si="8"/>
        <v>0</v>
      </c>
      <c r="O56" s="37">
        <f t="shared" si="9"/>
        <v>0</v>
      </c>
      <c r="P56" s="38">
        <f>O56*R55</f>
        <v>0</v>
      </c>
      <c r="Q56" s="40"/>
      <c r="R56" s="4">
        <v>0.25</v>
      </c>
      <c r="T56" s="73"/>
      <c r="U56" s="73"/>
      <c r="V56" s="73"/>
      <c r="W56" s="73"/>
      <c r="X56" s="73"/>
      <c r="Y56" s="74"/>
      <c r="Z56" s="74"/>
    </row>
    <row r="57" spans="1:26" ht="14.25" x14ac:dyDescent="0.15">
      <c r="A57" s="24" t="s">
        <v>39</v>
      </c>
      <c r="B57" s="35">
        <f t="shared" ref="B57:M57" si="19">B17+B34</f>
        <v>0</v>
      </c>
      <c r="C57" s="35">
        <f t="shared" si="19"/>
        <v>0</v>
      </c>
      <c r="D57" s="35">
        <f t="shared" si="19"/>
        <v>0</v>
      </c>
      <c r="E57" s="35">
        <f t="shared" si="19"/>
        <v>0</v>
      </c>
      <c r="F57" s="35">
        <f t="shared" si="19"/>
        <v>0</v>
      </c>
      <c r="G57" s="35">
        <f t="shared" si="19"/>
        <v>0</v>
      </c>
      <c r="H57" s="35">
        <f t="shared" si="19"/>
        <v>0</v>
      </c>
      <c r="I57" s="35">
        <f t="shared" si="19"/>
        <v>0</v>
      </c>
      <c r="J57" s="35">
        <f t="shared" si="19"/>
        <v>0</v>
      </c>
      <c r="K57" s="35">
        <f t="shared" si="19"/>
        <v>0</v>
      </c>
      <c r="L57" s="35">
        <f t="shared" si="19"/>
        <v>0</v>
      </c>
      <c r="M57" s="35">
        <f t="shared" si="19"/>
        <v>0</v>
      </c>
      <c r="N57" s="36">
        <f t="shared" si="8"/>
        <v>0</v>
      </c>
      <c r="O57" s="37">
        <f t="shared" si="9"/>
        <v>0</v>
      </c>
      <c r="P57" s="38">
        <f>O57*R56</f>
        <v>0</v>
      </c>
      <c r="Q57" s="40"/>
      <c r="R57" s="4">
        <v>0.5</v>
      </c>
      <c r="T57" s="73"/>
      <c r="U57" s="73"/>
      <c r="V57" s="73"/>
      <c r="W57" s="73"/>
      <c r="X57" s="73"/>
      <c r="Y57" s="74"/>
      <c r="Z57" s="74"/>
    </row>
    <row r="58" spans="1:26" ht="14.25" x14ac:dyDescent="0.15">
      <c r="A58" s="24" t="s">
        <v>40</v>
      </c>
      <c r="B58" s="35">
        <f t="shared" ref="B58:M58" si="20">B18+B35</f>
        <v>0</v>
      </c>
      <c r="C58" s="35">
        <f t="shared" si="20"/>
        <v>0</v>
      </c>
      <c r="D58" s="35">
        <f t="shared" si="20"/>
        <v>0</v>
      </c>
      <c r="E58" s="35">
        <f t="shared" si="20"/>
        <v>0</v>
      </c>
      <c r="F58" s="35">
        <f t="shared" si="20"/>
        <v>0</v>
      </c>
      <c r="G58" s="35">
        <f t="shared" si="20"/>
        <v>0</v>
      </c>
      <c r="H58" s="35">
        <f t="shared" si="20"/>
        <v>0</v>
      </c>
      <c r="I58" s="35">
        <f t="shared" si="20"/>
        <v>0</v>
      </c>
      <c r="J58" s="35">
        <f t="shared" si="20"/>
        <v>0</v>
      </c>
      <c r="K58" s="35">
        <f t="shared" si="20"/>
        <v>0</v>
      </c>
      <c r="L58" s="35">
        <f t="shared" si="20"/>
        <v>0</v>
      </c>
      <c r="M58" s="35">
        <f t="shared" si="20"/>
        <v>0</v>
      </c>
      <c r="N58" s="36">
        <f t="shared" si="8"/>
        <v>0</v>
      </c>
      <c r="O58" s="37">
        <f t="shared" si="9"/>
        <v>0</v>
      </c>
      <c r="P58" s="38">
        <f>O58*R57</f>
        <v>0</v>
      </c>
      <c r="Q58" s="40"/>
      <c r="R58" s="4">
        <v>0.75</v>
      </c>
      <c r="T58" s="30" t="s">
        <v>54</v>
      </c>
    </row>
    <row r="59" spans="1:26" ht="15" thickBot="1" x14ac:dyDescent="0.2">
      <c r="A59" s="25" t="s">
        <v>41</v>
      </c>
      <c r="B59" s="35">
        <f t="shared" ref="B59:M59" si="21">B19+B36</f>
        <v>0</v>
      </c>
      <c r="C59" s="35">
        <f t="shared" si="21"/>
        <v>0</v>
      </c>
      <c r="D59" s="35">
        <f t="shared" si="21"/>
        <v>0</v>
      </c>
      <c r="E59" s="35">
        <f t="shared" si="21"/>
        <v>0</v>
      </c>
      <c r="F59" s="35">
        <f t="shared" si="21"/>
        <v>0</v>
      </c>
      <c r="G59" s="35">
        <f t="shared" si="21"/>
        <v>0</v>
      </c>
      <c r="H59" s="35">
        <f t="shared" si="21"/>
        <v>0</v>
      </c>
      <c r="I59" s="35">
        <f t="shared" si="21"/>
        <v>0</v>
      </c>
      <c r="J59" s="35">
        <f t="shared" si="21"/>
        <v>0</v>
      </c>
      <c r="K59" s="35">
        <f t="shared" si="21"/>
        <v>0</v>
      </c>
      <c r="L59" s="35">
        <f t="shared" si="21"/>
        <v>0</v>
      </c>
      <c r="M59" s="35">
        <f t="shared" si="21"/>
        <v>0</v>
      </c>
      <c r="N59" s="36">
        <f t="shared" si="8"/>
        <v>0</v>
      </c>
      <c r="O59" s="37">
        <f t="shared" si="9"/>
        <v>0</v>
      </c>
      <c r="P59" s="38">
        <f>O59*R58</f>
        <v>0</v>
      </c>
      <c r="Q59" s="41"/>
      <c r="T59" s="16"/>
      <c r="U59" s="16"/>
      <c r="V59" s="16"/>
      <c r="W59" s="16"/>
      <c r="X59" s="16"/>
      <c r="Y59" s="16"/>
      <c r="Z59" s="16"/>
    </row>
    <row r="60" spans="1:26" ht="15" thickBot="1" x14ac:dyDescent="0.2">
      <c r="A60" s="21" t="s">
        <v>11</v>
      </c>
      <c r="B60" s="33">
        <f t="shared" ref="B60:M60" si="22">SUM(B48:B59)</f>
        <v>0</v>
      </c>
      <c r="C60" s="33">
        <f t="shared" si="22"/>
        <v>0</v>
      </c>
      <c r="D60" s="33">
        <f t="shared" si="22"/>
        <v>0</v>
      </c>
      <c r="E60" s="33">
        <f t="shared" si="22"/>
        <v>0</v>
      </c>
      <c r="F60" s="33">
        <f>SUM(F48:F59)</f>
        <v>0</v>
      </c>
      <c r="G60" s="33">
        <f>SUM(G48:G59)</f>
        <v>0</v>
      </c>
      <c r="H60" s="33">
        <f>SUM(H48:H59)</f>
        <v>0</v>
      </c>
      <c r="I60" s="33">
        <f>SUM(I48:I59)</f>
        <v>0</v>
      </c>
      <c r="J60" s="33">
        <f t="shared" si="22"/>
        <v>0</v>
      </c>
      <c r="K60" s="33">
        <f t="shared" si="22"/>
        <v>0</v>
      </c>
      <c r="L60" s="33">
        <f t="shared" si="22"/>
        <v>0</v>
      </c>
      <c r="M60" s="33">
        <f t="shared" si="22"/>
        <v>0</v>
      </c>
      <c r="N60" s="42">
        <f t="shared" si="8"/>
        <v>0</v>
      </c>
      <c r="O60" s="43">
        <f t="shared" si="9"/>
        <v>0</v>
      </c>
      <c r="P60" s="47">
        <f t="shared" si="10"/>
        <v>0</v>
      </c>
      <c r="Q60" s="44" t="e">
        <f>P60/O60</f>
        <v>#DIV/0!</v>
      </c>
      <c r="T60" s="16"/>
      <c r="U60" s="16"/>
      <c r="V60" s="16"/>
      <c r="W60" s="16"/>
      <c r="X60" s="16"/>
      <c r="Y60" s="16"/>
      <c r="Z60" s="16"/>
    </row>
    <row r="61" spans="1:26" x14ac:dyDescent="0.15">
      <c r="B61" s="126" t="s">
        <v>67</v>
      </c>
      <c r="C61" s="126"/>
      <c r="D61" s="126" t="s">
        <v>67</v>
      </c>
      <c r="E61" s="126"/>
      <c r="F61" s="126" t="s">
        <v>67</v>
      </c>
      <c r="G61" s="126"/>
      <c r="H61" s="126" t="s">
        <v>67</v>
      </c>
      <c r="I61" s="126"/>
      <c r="J61" s="126" t="s">
        <v>67</v>
      </c>
      <c r="K61" s="126"/>
      <c r="L61" s="126" t="s">
        <v>67</v>
      </c>
      <c r="M61" s="126"/>
      <c r="T61" s="16"/>
      <c r="U61" s="16"/>
      <c r="V61" s="16"/>
      <c r="W61" s="16"/>
      <c r="X61" s="16"/>
      <c r="Y61" s="16"/>
      <c r="Z61" s="16"/>
    </row>
    <row r="62" spans="1:26" x14ac:dyDescent="0.15">
      <c r="T62" s="16"/>
      <c r="U62" s="16"/>
      <c r="V62" s="16"/>
      <c r="W62" s="16"/>
      <c r="X62" s="16"/>
      <c r="Y62" s="16"/>
      <c r="Z62" s="16"/>
    </row>
    <row r="63" spans="1:26" x14ac:dyDescent="0.15">
      <c r="T63" s="16"/>
      <c r="U63" s="16"/>
      <c r="V63" s="16"/>
      <c r="W63" s="16"/>
      <c r="X63" s="16"/>
      <c r="Y63" s="16"/>
      <c r="Z63" s="16"/>
    </row>
  </sheetData>
  <mergeCells count="41">
    <mergeCell ref="Y46:Z47"/>
    <mergeCell ref="T55:X55"/>
    <mergeCell ref="T46:X46"/>
    <mergeCell ref="U47:V47"/>
    <mergeCell ref="W47:X47"/>
    <mergeCell ref="L3:M3"/>
    <mergeCell ref="L1:O1"/>
    <mergeCell ref="L2:O2"/>
    <mergeCell ref="L6:M6"/>
    <mergeCell ref="N6:O6"/>
    <mergeCell ref="A6:A7"/>
    <mergeCell ref="B61:C61"/>
    <mergeCell ref="D61:E61"/>
    <mergeCell ref="J61:K61"/>
    <mergeCell ref="L61:M61"/>
    <mergeCell ref="A46:A47"/>
    <mergeCell ref="H23:I23"/>
    <mergeCell ref="H46:I46"/>
    <mergeCell ref="F61:G61"/>
    <mergeCell ref="A23:A24"/>
    <mergeCell ref="B23:C23"/>
    <mergeCell ref="D23:E23"/>
    <mergeCell ref="J23:K23"/>
    <mergeCell ref="H61:I61"/>
    <mergeCell ref="F46:G46"/>
    <mergeCell ref="B6:C6"/>
    <mergeCell ref="D6:E6"/>
    <mergeCell ref="J6:K6"/>
    <mergeCell ref="P8:R10"/>
    <mergeCell ref="L46:M46"/>
    <mergeCell ref="D46:E46"/>
    <mergeCell ref="J46:K46"/>
    <mergeCell ref="N46:O46"/>
    <mergeCell ref="F6:G6"/>
    <mergeCell ref="H6:I6"/>
    <mergeCell ref="B46:C46"/>
    <mergeCell ref="P46:P47"/>
    <mergeCell ref="Q46:Q47"/>
    <mergeCell ref="N23:O23"/>
    <mergeCell ref="F23:G23"/>
    <mergeCell ref="L23:M23"/>
  </mergeCells>
  <phoneticPr fontId="2"/>
  <conditionalFormatting sqref="Y49:Z55">
    <cfRule type="cellIs" dxfId="13" priority="13" operator="equal">
      <formula>$Z$41</formula>
    </cfRule>
    <cfRule type="cellIs" dxfId="12" priority="14" operator="equal">
      <formula>$Z$40</formula>
    </cfRule>
  </conditionalFormatting>
  <conditionalFormatting sqref="B60">
    <cfRule type="expression" dxfId="11" priority="12" stopIfTrue="1">
      <formula>$Y$49=$Z$41</formula>
    </cfRule>
  </conditionalFormatting>
  <conditionalFormatting sqref="D60">
    <cfRule type="expression" dxfId="10" priority="11" stopIfTrue="1">
      <formula>$Y$50=$Z$41</formula>
    </cfRule>
  </conditionalFormatting>
  <conditionalFormatting sqref="F60">
    <cfRule type="expression" dxfId="9" priority="10" stopIfTrue="1">
      <formula>$Y$51=$Z$41</formula>
    </cfRule>
  </conditionalFormatting>
  <conditionalFormatting sqref="H60">
    <cfRule type="expression" dxfId="8" priority="9" stopIfTrue="1">
      <formula>$Y$52=$Z$41</formula>
    </cfRule>
  </conditionalFormatting>
  <conditionalFormatting sqref="J60">
    <cfRule type="expression" dxfId="7" priority="8" stopIfTrue="1">
      <formula>$Y$53=$Z$41</formula>
    </cfRule>
  </conditionalFormatting>
  <conditionalFormatting sqref="L60">
    <cfRule type="expression" dxfId="6" priority="7" stopIfTrue="1">
      <formula>$Y$54=$Z$41</formula>
    </cfRule>
  </conditionalFormatting>
  <conditionalFormatting sqref="C60">
    <cfRule type="expression" dxfId="5" priority="6" stopIfTrue="1">
      <formula>$Z$49=$Z$41</formula>
    </cfRule>
  </conditionalFormatting>
  <conditionalFormatting sqref="E60">
    <cfRule type="expression" dxfId="4" priority="5" stopIfTrue="1">
      <formula>$Z$50=$Z$41</formula>
    </cfRule>
  </conditionalFormatting>
  <conditionalFormatting sqref="G60">
    <cfRule type="expression" dxfId="3" priority="4" stopIfTrue="1">
      <formula>$Z$51=$Z$41</formula>
    </cfRule>
  </conditionalFormatting>
  <conditionalFormatting sqref="I60">
    <cfRule type="expression" dxfId="2" priority="3" stopIfTrue="1">
      <formula>$Z$52=$Z$41</formula>
    </cfRule>
  </conditionalFormatting>
  <conditionalFormatting sqref="K60">
    <cfRule type="expression" dxfId="1" priority="2" stopIfTrue="1">
      <formula>$Z$53=$Z$41</formula>
    </cfRule>
  </conditionalFormatting>
  <conditionalFormatting sqref="M60">
    <cfRule type="expression" dxfId="0" priority="1" stopIfTrue="1">
      <formula>$Z$54=$Z$41</formula>
    </cfRule>
  </conditionalFormatting>
  <printOptions horizontalCentered="1"/>
  <pageMargins left="0" right="0" top="0.27559055118110237" bottom="0.19685039370078741" header="0.43307086614173229" footer="0.19685039370078741"/>
  <pageSetup paperSize="9" scale="76" orientation="portrait" r:id="rId1"/>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様式１</vt:lpstr>
      <vt:lpstr>米飯</vt:lpstr>
      <vt:lpstr>表紙!Print_Area</vt:lpstr>
      <vt:lpstr>米飯!Print_Area</vt:lpstr>
      <vt:lpstr>様式１!Print_Area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y-naka</dc:creator>
  <cp:lastModifiedBy>大阪府</cp:lastModifiedBy>
  <cp:lastPrinted>2019-11-28T07:34:36Z</cp:lastPrinted>
  <dcterms:created xsi:type="dcterms:W3CDTF">2007-06-29T06:57:17Z</dcterms:created>
  <dcterms:modified xsi:type="dcterms:W3CDTF">2021-05-28T07:55:16Z</dcterms:modified>
</cp:coreProperties>
</file>