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9.55.23\disk0\R04_学事G共有\040_入学者選抜\350_R05海外評定無記載\01_通知\02_決定\"/>
    </mc:Choice>
  </mc:AlternateContent>
  <workbookProtection workbookPassword="CA35" lockStructure="1"/>
  <bookViews>
    <workbookView xWindow="0" yWindow="465" windowWidth="33600" windowHeight="19185" firstSheet="1" activeTab="1"/>
  </bookViews>
  <sheets>
    <sheet name="学事Ｇ" sheetId="1" state="hidden" r:id="rId1"/>
    <sheet name="入力" sheetId="5" r:id="rId2"/>
    <sheet name="印刷" sheetId="4" r:id="rId3"/>
    <sheet name="入力例" sheetId="6" r:id="rId4"/>
    <sheet name="印刷例" sheetId="7" r:id="rId5"/>
  </sheets>
  <definedNames>
    <definedName name="_xlnm.Print_Area" localSheetId="2">印刷!$A$1:$V$34</definedName>
    <definedName name="_xlnm.Print_Area" localSheetId="4">印刷例!$A$1:$V$34</definedName>
    <definedName name="_xlnm.Print_Area" localSheetId="1">入力!$A$1:$W$24</definedName>
    <definedName name="_xlnm.Print_Area" localSheetId="3">入力例!$A$1:$W$24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7" l="1"/>
  <c r="AG11" i="6"/>
  <c r="AF11" i="6"/>
  <c r="AE11" i="6"/>
  <c r="AD11" i="6" s="1"/>
  <c r="Q10" i="7" s="1"/>
  <c r="AD10" i="6"/>
  <c r="AD10" i="5"/>
  <c r="G10" i="4" s="1"/>
  <c r="G2" i="1"/>
  <c r="AG11" i="5" l="1"/>
  <c r="AF11" i="5"/>
  <c r="AE11" i="5"/>
  <c r="AD11" i="5" l="1"/>
  <c r="Q10" i="4" s="1"/>
  <c r="B23" i="7"/>
  <c r="B22" i="7"/>
  <c r="H19" i="7"/>
  <c r="H18" i="7"/>
  <c r="H17" i="7"/>
  <c r="B19" i="7"/>
  <c r="B18" i="7"/>
  <c r="B17" i="7"/>
  <c r="B14" i="7"/>
  <c r="B13" i="7"/>
  <c r="S1" i="7"/>
  <c r="D7" i="7"/>
  <c r="D8" i="7"/>
  <c r="AD9" i="6"/>
  <c r="AG8" i="6"/>
  <c r="AF8" i="6"/>
  <c r="AE8" i="6"/>
  <c r="AD6" i="6" s="1"/>
  <c r="D9" i="7" s="1"/>
  <c r="AD7" i="6"/>
  <c r="AH8" i="6" s="1"/>
  <c r="AD3" i="6"/>
  <c r="D10" i="6" s="1"/>
  <c r="Y2" i="6"/>
  <c r="B32" i="7" l="1"/>
  <c r="F10" i="6"/>
  <c r="AD5" i="6" s="1"/>
  <c r="L9" i="7" s="1"/>
  <c r="D28" i="7" s="1"/>
  <c r="AD8" i="6"/>
  <c r="AD4" i="6"/>
  <c r="B23" i="4"/>
  <c r="H18" i="4" l="1"/>
  <c r="H19" i="4"/>
  <c r="H17" i="4"/>
  <c r="B18" i="4"/>
  <c r="B19" i="4"/>
  <c r="B17" i="4"/>
  <c r="B22" i="4"/>
  <c r="AE8" i="5" l="1"/>
  <c r="J2" i="1"/>
  <c r="E2" i="1"/>
  <c r="P2" i="1"/>
  <c r="N2" i="1"/>
  <c r="A2" i="1"/>
  <c r="D2" i="1"/>
  <c r="O2" i="1"/>
  <c r="AD7" i="5" l="1"/>
  <c r="S1" i="4" l="1"/>
  <c r="B14" i="4" l="1"/>
  <c r="B13" i="4"/>
  <c r="Q2" i="1"/>
  <c r="D8" i="4" l="1"/>
  <c r="D7" i="4"/>
  <c r="H2" i="1"/>
  <c r="AD3" i="5" l="1"/>
  <c r="AD4" i="5" s="1"/>
  <c r="D10" i="5" l="1"/>
  <c r="B32" i="4"/>
  <c r="AG8" i="5"/>
  <c r="AF8" i="5"/>
  <c r="R2" i="1"/>
  <c r="B2" i="1"/>
  <c r="F10" i="5" l="1"/>
  <c r="AD5" i="5" s="1"/>
  <c r="AH8" i="5"/>
  <c r="AD8" i="5" s="1"/>
  <c r="AD6" i="5"/>
  <c r="D9" i="4" s="1"/>
  <c r="C2" i="1"/>
  <c r="F2" i="1"/>
  <c r="L9" i="4" l="1"/>
  <c r="D28" i="4" s="1"/>
  <c r="K2" i="1"/>
  <c r="L2" i="1"/>
  <c r="M2" i="1"/>
  <c r="I2" i="1"/>
</calcChain>
</file>

<file path=xl/sharedStrings.xml><?xml version="1.0" encoding="utf-8"?>
<sst xmlns="http://schemas.openxmlformats.org/spreadsheetml/2006/main" count="289" uniqueCount="116">
  <si>
    <t>ふりがな</t>
    <phoneticPr fontId="1"/>
  </si>
  <si>
    <t>生年月日</t>
    <rPh sb="0" eb="4">
      <t xml:space="preserve">セイネンガッピ </t>
    </rPh>
    <phoneticPr fontId="1"/>
  </si>
  <si>
    <t>年</t>
    <rPh sb="0" eb="1">
      <t xml:space="preserve">ネン </t>
    </rPh>
    <phoneticPr fontId="1"/>
  </si>
  <si>
    <t>月</t>
    <rPh sb="0" eb="1">
      <t xml:space="preserve">ガツ </t>
    </rPh>
    <phoneticPr fontId="1"/>
  </si>
  <si>
    <t>日</t>
    <rPh sb="0" eb="1">
      <t xml:space="preserve">ニチ </t>
    </rPh>
    <phoneticPr fontId="1"/>
  </si>
  <si>
    <t>中学校等</t>
    <rPh sb="0" eb="3">
      <t xml:space="preserve">チュウガッコウ </t>
    </rPh>
    <rPh sb="3" eb="4">
      <t xml:space="preserve">トウ </t>
    </rPh>
    <phoneticPr fontId="1"/>
  </si>
  <si>
    <t>　１　申請者</t>
    <rPh sb="3" eb="6">
      <t xml:space="preserve">シンセイシャ </t>
    </rPh>
    <phoneticPr fontId="1"/>
  </si>
  <si>
    <t>中学校名</t>
    <rPh sb="0" eb="4">
      <t xml:space="preserve">チュウガッコウメイ </t>
    </rPh>
    <phoneticPr fontId="1"/>
  </si>
  <si>
    <t>【中学校具申】</t>
    <rPh sb="1" eb="2">
      <t xml:space="preserve">チュウガッコウグシｎ </t>
    </rPh>
    <phoneticPr fontId="1"/>
  </si>
  <si>
    <t>印</t>
    <rPh sb="0" eb="1">
      <t>IN</t>
    </rPh>
    <phoneticPr fontId="1"/>
  </si>
  <si>
    <t>日生</t>
    <rPh sb="0" eb="1">
      <t xml:space="preserve">ニチ </t>
    </rPh>
    <rPh sb="1" eb="2">
      <t xml:space="preserve">ウマレ </t>
    </rPh>
    <phoneticPr fontId="1"/>
  </si>
  <si>
    <t>区分</t>
    <rPh sb="0" eb="2">
      <t>クブン</t>
    </rPh>
    <phoneticPr fontId="1"/>
  </si>
  <si>
    <t>市町村名</t>
    <rPh sb="0" eb="3">
      <t>シチョウソン</t>
    </rPh>
    <rPh sb="3" eb="4">
      <t>メイ</t>
    </rPh>
    <phoneticPr fontId="1"/>
  </si>
  <si>
    <t>平成</t>
    <rPh sb="0" eb="2">
      <t>ヘイセイ</t>
    </rPh>
    <phoneticPr fontId="1"/>
  </si>
  <si>
    <t>昭和</t>
    <rPh sb="0" eb="2">
      <t>ショウワ</t>
    </rPh>
    <phoneticPr fontId="1"/>
  </si>
  <si>
    <t>区分</t>
    <rPh sb="0" eb="2">
      <t>クブン</t>
    </rPh>
    <phoneticPr fontId="1"/>
  </si>
  <si>
    <t>設置者</t>
    <rPh sb="0" eb="3">
      <t>セッチシャ</t>
    </rPh>
    <phoneticPr fontId="1"/>
  </si>
  <si>
    <t>学校名</t>
    <rPh sb="0" eb="3">
      <t>ガッコウメイ</t>
    </rPh>
    <phoneticPr fontId="1"/>
  </si>
  <si>
    <t>氏名</t>
    <rPh sb="0" eb="2">
      <t>シメイ</t>
    </rPh>
    <phoneticPr fontId="1"/>
  </si>
  <si>
    <t>はプルダウンメニューから選択し、</t>
    <rPh sb="12" eb="14">
      <t>センタク</t>
    </rPh>
    <phoneticPr fontId="1"/>
  </si>
  <si>
    <t>は必要事項を入力してください。</t>
    <rPh sb="1" eb="3">
      <t>ヒツヨウ</t>
    </rPh>
    <rPh sb="3" eb="5">
      <t>ジコウ</t>
    </rPh>
    <rPh sb="6" eb="8">
      <t>ニュウリョク</t>
    </rPh>
    <phoneticPr fontId="1"/>
  </si>
  <si>
    <t>【市町村教育委員会副申】</t>
    <rPh sb="1" eb="4">
      <t>シチョウソン</t>
    </rPh>
    <rPh sb="4" eb="6">
      <t>キョウイク</t>
    </rPh>
    <rPh sb="6" eb="9">
      <t>イインカイ</t>
    </rPh>
    <rPh sb="9" eb="10">
      <t>フク</t>
    </rPh>
    <phoneticPr fontId="1"/>
  </si>
  <si>
    <t>教育委員会　教育長</t>
    <rPh sb="0" eb="2">
      <t>キョウイク</t>
    </rPh>
    <rPh sb="2" eb="5">
      <t>イインカイ</t>
    </rPh>
    <rPh sb="6" eb="9">
      <t>キョウイクチョウ</t>
    </rPh>
    <phoneticPr fontId="1"/>
  </si>
  <si>
    <t>　本申請について、上記のとおり相違ないことを具申します。</t>
    <rPh sb="1" eb="2">
      <t>ホン</t>
    </rPh>
    <rPh sb="9" eb="11">
      <t xml:space="preserve">ジョウキノトオリ </t>
    </rPh>
    <rPh sb="15" eb="17">
      <t xml:space="preserve">ソウイナイ </t>
    </rPh>
    <rPh sb="22" eb="24">
      <t xml:space="preserve">グシンシマス </t>
    </rPh>
    <phoneticPr fontId="1"/>
  </si>
  <si>
    <t>　本申請について、上記のとおり相違ないことを副申します。</t>
    <rPh sb="1" eb="2">
      <t>ホン</t>
    </rPh>
    <rPh sb="9" eb="11">
      <t xml:space="preserve">ジョウキノトオリ </t>
    </rPh>
    <rPh sb="15" eb="17">
      <t xml:space="preserve">ソウイナイ </t>
    </rPh>
    <rPh sb="22" eb="24">
      <t xml:space="preserve">フクシｎ </t>
    </rPh>
    <phoneticPr fontId="1"/>
  </si>
  <si>
    <t>令和</t>
    <rPh sb="0" eb="1">
      <t>レイワ</t>
    </rPh>
    <phoneticPr fontId="1"/>
  </si>
  <si>
    <t>　２　出願を予定する選抜</t>
    <rPh sb="3" eb="5">
      <t>シュツガン</t>
    </rPh>
    <rPh sb="6" eb="8">
      <t>ヨテイ</t>
    </rPh>
    <rPh sb="10" eb="12">
      <t>センバツ</t>
    </rPh>
    <phoneticPr fontId="1"/>
  </si>
  <si>
    <t>一般入学者選抜</t>
    <rPh sb="0" eb="2">
      <t>イッパン</t>
    </rPh>
    <rPh sb="2" eb="5">
      <t>ニュウガクシャ</t>
    </rPh>
    <rPh sb="5" eb="7">
      <t>センバツ</t>
    </rPh>
    <phoneticPr fontId="1"/>
  </si>
  <si>
    <t>西暦</t>
    <rPh sb="0" eb="2">
      <t>セイレキ</t>
    </rPh>
    <phoneticPr fontId="1"/>
  </si>
  <si>
    <t>生年月日</t>
    <rPh sb="0" eb="2">
      <t>セイネン</t>
    </rPh>
    <rPh sb="2" eb="4">
      <t>ガッピ</t>
    </rPh>
    <phoneticPr fontId="1"/>
  </si>
  <si>
    <t>西暦生年月日</t>
    <rPh sb="0" eb="2">
      <t>セイレキ</t>
    </rPh>
    <rPh sb="2" eb="4">
      <t>セイネン</t>
    </rPh>
    <rPh sb="4" eb="6">
      <t>ガッピ</t>
    </rPh>
    <phoneticPr fontId="1"/>
  </si>
  <si>
    <t>生まれ年度</t>
    <rPh sb="0" eb="1">
      <t>ウ</t>
    </rPh>
    <rPh sb="3" eb="5">
      <t>ネンド</t>
    </rPh>
    <phoneticPr fontId="1"/>
  </si>
  <si>
    <t>令和</t>
    <rPh sb="0" eb="2">
      <t>レイワ</t>
    </rPh>
    <phoneticPr fontId="1"/>
  </si>
  <si>
    <t>「大阪市」のように市・町・村まで記入</t>
    <rPh sb="1" eb="4">
      <t>オオサカシ</t>
    </rPh>
    <rPh sb="9" eb="10">
      <t>シ</t>
    </rPh>
    <rPh sb="11" eb="12">
      <t>マチ</t>
    </rPh>
    <rPh sb="13" eb="14">
      <t>ムラ</t>
    </rPh>
    <rPh sb="16" eb="18">
      <t>キニュウ</t>
    </rPh>
    <phoneticPr fontId="1"/>
  </si>
  <si>
    <t>年度選抜用</t>
    <rPh sb="0" eb="2">
      <t>ネンド</t>
    </rPh>
    <rPh sb="2" eb="4">
      <t>センバツ</t>
    </rPh>
    <rPh sb="4" eb="5">
      <t>ヨウ</t>
    </rPh>
    <phoneticPr fontId="1"/>
  </si>
  <si>
    <t>プルダウン</t>
    <phoneticPr fontId="1"/>
  </si>
  <si>
    <t>設置者</t>
    <rPh sb="0" eb="3">
      <t>セッチシャ</t>
    </rPh>
    <phoneticPr fontId="1"/>
  </si>
  <si>
    <t>中学校</t>
    <rPh sb="0" eb="3">
      <t>チュウガッコウ</t>
    </rPh>
    <phoneticPr fontId="1"/>
  </si>
  <si>
    <t>年</t>
    <rPh sb="0" eb="1">
      <t>ネン</t>
    </rPh>
    <phoneticPr fontId="1"/>
  </si>
  <si>
    <t>月</t>
    <rPh sb="0" eb="1">
      <t>ガツ</t>
    </rPh>
    <phoneticPr fontId="1"/>
  </si>
  <si>
    <t>日</t>
    <rPh sb="0" eb="1">
      <t>ニチ</t>
    </rPh>
    <phoneticPr fontId="1"/>
  </si>
  <si>
    <t>datevalue</t>
    <phoneticPr fontId="1"/>
  </si>
  <si>
    <t>帰国又は入国した年月日</t>
    <rPh sb="0" eb="2">
      <t>キコク</t>
    </rPh>
    <rPh sb="2" eb="3">
      <t>マタ</t>
    </rPh>
    <rPh sb="4" eb="6">
      <t>ニュウコク</t>
    </rPh>
    <rPh sb="8" eb="9">
      <t>ネン</t>
    </rPh>
    <rPh sb="9" eb="10">
      <t>ガツ</t>
    </rPh>
    <rPh sb="10" eb="11">
      <t>ヒ</t>
    </rPh>
    <phoneticPr fontId="1"/>
  </si>
  <si>
    <t>ふりがな</t>
    <phoneticPr fontId="1"/>
  </si>
  <si>
    <t>特別</t>
    <rPh sb="0" eb="2">
      <t>トクベツ</t>
    </rPh>
    <phoneticPr fontId="1"/>
  </si>
  <si>
    <t>一般</t>
    <rPh sb="0" eb="2">
      <t>イッパン</t>
    </rPh>
    <phoneticPr fontId="1"/>
  </si>
  <si>
    <t>Sheet</t>
    <phoneticPr fontId="1"/>
  </si>
  <si>
    <t>Cells</t>
    <phoneticPr fontId="1"/>
  </si>
  <si>
    <t>入力</t>
    <rPh sb="0" eb="2">
      <t>ニュウリョク</t>
    </rPh>
    <phoneticPr fontId="1"/>
  </si>
  <si>
    <t>d4</t>
    <phoneticPr fontId="1"/>
  </si>
  <si>
    <t>ad4</t>
    <phoneticPr fontId="1"/>
  </si>
  <si>
    <t>ad5</t>
    <phoneticPr fontId="1"/>
  </si>
  <si>
    <t>d8</t>
    <phoneticPr fontId="1"/>
  </si>
  <si>
    <t>d7</t>
    <phoneticPr fontId="1"/>
  </si>
  <si>
    <t>生年月日</t>
    <rPh sb="0" eb="2">
      <t>セイネン</t>
    </rPh>
    <rPh sb="2" eb="4">
      <t>ガッピ</t>
    </rPh>
    <phoneticPr fontId="1"/>
  </si>
  <si>
    <t>海外現地校で教育を受けたため調査書中の教科の評定が
無記載となっている場合の取扱いに係る申請書</t>
    <rPh sb="0" eb="2">
      <t>ハイリョ</t>
    </rPh>
    <rPh sb="2" eb="4">
      <t>ジコウ</t>
    </rPh>
    <rPh sb="4" eb="7">
      <t>シンセイショ</t>
    </rPh>
    <phoneticPr fontId="1"/>
  </si>
  <si>
    <t>１年</t>
    <rPh sb="1" eb="2">
      <t xml:space="preserve">ネン </t>
    </rPh>
    <phoneticPr fontId="1"/>
  </si>
  <si>
    <t>２年</t>
    <rPh sb="1" eb="2">
      <t xml:space="preserve">ネｎ </t>
    </rPh>
    <phoneticPr fontId="1"/>
  </si>
  <si>
    <t>３年</t>
    <rPh sb="1" eb="2">
      <t xml:space="preserve">ネン </t>
    </rPh>
    <phoneticPr fontId="1"/>
  </si>
  <si>
    <t>年度末在籍校</t>
    <rPh sb="0" eb="3">
      <t xml:space="preserve">ネンドマツ </t>
    </rPh>
    <rPh sb="3" eb="6">
      <t xml:space="preserve">ザイセキコウ </t>
    </rPh>
    <phoneticPr fontId="1"/>
  </si>
  <si>
    <t>　３　海外現地校で教育を受けたため調査書中の教科の評定が無記載となる学年</t>
    <rPh sb="3" eb="8">
      <t xml:space="preserve">カイガイゲンチコウデ </t>
    </rPh>
    <rPh sb="9" eb="11">
      <t xml:space="preserve">キョウイクヲウケタタメ </t>
    </rPh>
    <rPh sb="17" eb="21">
      <t xml:space="preserve">チョウサショチュウノ </t>
    </rPh>
    <rPh sb="22" eb="24">
      <t xml:space="preserve">キョウカノ </t>
    </rPh>
    <rPh sb="25" eb="27">
      <t xml:space="preserve">ヒョウテイガ </t>
    </rPh>
    <rPh sb="28" eb="31">
      <t xml:space="preserve">ムキサイ </t>
    </rPh>
    <rPh sb="34" eb="36">
      <t xml:space="preserve">ガクネｎ </t>
    </rPh>
    <phoneticPr fontId="1"/>
  </si>
  <si>
    <t>様式</t>
    <rPh sb="0" eb="2">
      <t xml:space="preserve">ヨウシキ </t>
    </rPh>
    <phoneticPr fontId="1"/>
  </si>
  <si>
    <t>特別入学者選抜</t>
    <rPh sb="0" eb="2">
      <t>トクベツ</t>
    </rPh>
    <rPh sb="2" eb="5">
      <t>ニュウガクシャ</t>
    </rPh>
    <rPh sb="5" eb="7">
      <t>センバツ</t>
    </rPh>
    <phoneticPr fontId="1"/>
  </si>
  <si>
    <t>　３　海外現地校で教育を受けたため調査書中の教科の評定が無記載となる学年</t>
    <rPh sb="3" eb="8">
      <t xml:space="preserve">カイガイゲンチコウデ </t>
    </rPh>
    <rPh sb="9" eb="11">
      <t xml:space="preserve">キョウイクヲウケタタメ </t>
    </rPh>
    <rPh sb="17" eb="21">
      <t xml:space="preserve">チョウサショチュウノ </t>
    </rPh>
    <rPh sb="22" eb="24">
      <t xml:space="preserve">キョウカノ </t>
    </rPh>
    <rPh sb="25" eb="27">
      <t xml:space="preserve">ヒョウテイガ </t>
    </rPh>
    <rPh sb="28" eb="29">
      <t>ム</t>
    </rPh>
    <rPh sb="29" eb="31">
      <t>キサイ</t>
    </rPh>
    <rPh sb="34" eb="36">
      <t xml:space="preserve">ガクネｎ </t>
    </rPh>
    <phoneticPr fontId="1"/>
  </si>
  <si>
    <t>○○市</t>
    <rPh sb="2" eb="3">
      <t>シ</t>
    </rPh>
    <phoneticPr fontId="1"/>
  </si>
  <si>
    <t>大阪　春子</t>
    <rPh sb="0" eb="2">
      <t>オオサカ</t>
    </rPh>
    <rPh sb="3" eb="5">
      <t>ハルコ</t>
    </rPh>
    <phoneticPr fontId="1"/>
  </si>
  <si>
    <t>おおさか　はるこ</t>
    <phoneticPr fontId="1"/>
  </si>
  <si>
    <t>平成</t>
  </si>
  <si>
    <t>○</t>
  </si>
  <si>
    <t>△△中学校</t>
    <rPh sb="2" eb="5">
      <t>チュウガッコウ</t>
    </rPh>
    <phoneticPr fontId="1"/>
  </si>
  <si>
    <t>◆◆ high school</t>
    <phoneticPr fontId="1"/>
  </si>
  <si>
    <t>年度末近くに帰国又は入国し、年度末には日本の中学校に在籍していたが、当該中学校において、海外現地校で教育を受けたため調査書評定を無記載と判断した場合にあっては、直近に在籍した海外現地校名を記入してください。</t>
    <phoneticPr fontId="1"/>
  </si>
  <si>
    <t xml:space="preserve">出願を予定する選抜に○をプルダウンにより選択して入力してください。両方の選抜について申請する場合は、両方に○を入力してください。
</t>
    <phoneticPr fontId="1"/>
  </si>
  <si>
    <t>内容を確認のうえ、○を入力（または印刷された申請書に○を記入）してください。</t>
    <rPh sb="0" eb="2">
      <t>ナイヨウ</t>
    </rPh>
    <rPh sb="3" eb="5">
      <t>カクニン</t>
    </rPh>
    <rPh sb="11" eb="13">
      <t>ニュウリョク</t>
    </rPh>
    <rPh sb="17" eb="19">
      <t>インサツ</t>
    </rPh>
    <rPh sb="22" eb="25">
      <t>シンセイショ</t>
    </rPh>
    <rPh sb="28" eb="30">
      <t>キニュウ</t>
    </rPh>
    <phoneticPr fontId="1"/>
  </si>
  <si>
    <t>編入学した年月日</t>
    <rPh sb="0" eb="3">
      <t>ヘンニュウガク</t>
    </rPh>
    <rPh sb="5" eb="6">
      <t>ネン</t>
    </rPh>
    <rPh sb="6" eb="7">
      <t>ガツ</t>
    </rPh>
    <rPh sb="7" eb="8">
      <t>ヒ</t>
    </rPh>
    <phoneticPr fontId="1"/>
  </si>
  <si>
    <t>編入学した年月日</t>
    <rPh sb="0" eb="3">
      <t>ヘンニュウガク</t>
    </rPh>
    <rPh sb="5" eb="8">
      <t>ネンガッピ</t>
    </rPh>
    <phoneticPr fontId="1"/>
  </si>
  <si>
    <t>年</t>
    <rPh sb="0" eb="1">
      <t>ネン</t>
    </rPh>
    <phoneticPr fontId="1"/>
  </si>
  <si>
    <t>月</t>
    <rPh sb="0" eb="1">
      <t>ガツ</t>
    </rPh>
    <phoneticPr fontId="1"/>
  </si>
  <si>
    <t>日</t>
    <rPh sb="0" eb="1">
      <t>ニチ</t>
    </rPh>
    <phoneticPr fontId="1"/>
  </si>
  <si>
    <t>令和</t>
  </si>
  <si>
    <t>日本で居住していた期間は日本の中学校に就学していたことに間違いありません。また、この申請書の記載事項及び添付資料について事実と相違する場合は、入学の許可を取り消されても異議ありません。</t>
    <rPh sb="0" eb="2">
      <t xml:space="preserve">ニホンデ </t>
    </rPh>
    <rPh sb="3" eb="5">
      <t xml:space="preserve">キョジュウシテイタ </t>
    </rPh>
    <rPh sb="9" eb="11">
      <t xml:space="preserve">キカンハ </t>
    </rPh>
    <rPh sb="12" eb="14">
      <t xml:space="preserve">ニホンノチュウガッコウ </t>
    </rPh>
    <rPh sb="19" eb="21">
      <t xml:space="preserve">シュウガクシテイタコトニ </t>
    </rPh>
    <rPh sb="28" eb="30">
      <t xml:space="preserve">マチガイアリマセｎ </t>
    </rPh>
    <rPh sb="84" eb="86">
      <t>イギ</t>
    </rPh>
    <phoneticPr fontId="1"/>
  </si>
  <si>
    <t>編入した年月日</t>
    <rPh sb="0" eb="2">
      <t>ヘンニュウ</t>
    </rPh>
    <rPh sb="4" eb="7">
      <t>ネンガッピ</t>
    </rPh>
    <phoneticPr fontId="1"/>
  </si>
  <si>
    <t>１年</t>
    <rPh sb="1" eb="2">
      <t>ネン</t>
    </rPh>
    <phoneticPr fontId="1"/>
  </si>
  <si>
    <t>在籍校</t>
    <rPh sb="0" eb="2">
      <t>ザイセキ</t>
    </rPh>
    <rPh sb="2" eb="3">
      <t>コウ</t>
    </rPh>
    <phoneticPr fontId="1"/>
  </si>
  <si>
    <t>２年</t>
    <rPh sb="1" eb="2">
      <t>ネン</t>
    </rPh>
    <phoneticPr fontId="1"/>
  </si>
  <si>
    <t>３年</t>
    <rPh sb="1" eb="2">
      <t>ネン</t>
    </rPh>
    <phoneticPr fontId="1"/>
  </si>
  <si>
    <t>理由</t>
    <rPh sb="0" eb="2">
      <t>リユウ</t>
    </rPh>
    <phoneticPr fontId="1"/>
  </si>
  <si>
    <t>確認</t>
    <rPh sb="0" eb="2">
      <t>カクニン</t>
    </rPh>
    <phoneticPr fontId="1"/>
  </si>
  <si>
    <t>ad6</t>
    <phoneticPr fontId="1"/>
  </si>
  <si>
    <t>ad11</t>
    <phoneticPr fontId="1"/>
  </si>
  <si>
    <t>　４　海外現地校で教育を受けるに至った理由等</t>
    <rPh sb="3" eb="8">
      <t xml:space="preserve">カイガイゲンチコウデ </t>
    </rPh>
    <rPh sb="9" eb="11">
      <t xml:space="preserve">キョウイクヲウケルニイタッタ </t>
    </rPh>
    <rPh sb="19" eb="21">
      <t xml:space="preserve">リユウ </t>
    </rPh>
    <rPh sb="21" eb="22">
      <t xml:space="preserve">トウ </t>
    </rPh>
    <phoneticPr fontId="1"/>
  </si>
  <si>
    <t>編入学した学年</t>
    <rPh sb="0" eb="3">
      <t>ヘンニュウガク</t>
    </rPh>
    <rPh sb="5" eb="7">
      <t>ガクネン</t>
    </rPh>
    <phoneticPr fontId="1"/>
  </si>
  <si>
    <t>中学校１年</t>
    <rPh sb="0" eb="3">
      <t>チュウガッコウ</t>
    </rPh>
    <rPh sb="4" eb="5">
      <t>ネン</t>
    </rPh>
    <phoneticPr fontId="1"/>
  </si>
  <si>
    <t>中学校２年</t>
    <rPh sb="0" eb="3">
      <t>チュウガッコウ</t>
    </rPh>
    <rPh sb="4" eb="5">
      <t>ネン</t>
    </rPh>
    <phoneticPr fontId="1"/>
  </si>
  <si>
    <t>中学校３年</t>
    <rPh sb="0" eb="3">
      <t>チュウガッコウ</t>
    </rPh>
    <rPh sb="4" eb="5">
      <t>ネン</t>
    </rPh>
    <phoneticPr fontId="1"/>
  </si>
  <si>
    <t>編入学した学年</t>
    <rPh sb="0" eb="3">
      <t>ヘンニュウガク</t>
    </rPh>
    <rPh sb="5" eb="7">
      <t>ガクネン</t>
    </rPh>
    <phoneticPr fontId="1"/>
  </si>
  <si>
    <t>入力</t>
    <rPh sb="0" eb="2">
      <t>ニュウリョク</t>
    </rPh>
    <phoneticPr fontId="1"/>
  </si>
  <si>
    <t>編入した学年</t>
    <rPh sb="0" eb="2">
      <t>ヘンニュウ</t>
    </rPh>
    <rPh sb="4" eb="6">
      <t>ガクネン</t>
    </rPh>
    <phoneticPr fontId="1"/>
  </si>
  <si>
    <t>ad10</t>
    <phoneticPr fontId="1"/>
  </si>
  <si>
    <t>b14</t>
    <phoneticPr fontId="1"/>
  </si>
  <si>
    <t>b15</t>
    <phoneticPr fontId="1"/>
  </si>
  <si>
    <t>b18</t>
    <phoneticPr fontId="1"/>
  </si>
  <si>
    <t>h18</t>
    <phoneticPr fontId="1"/>
  </si>
  <si>
    <t>b19</t>
    <phoneticPr fontId="1"/>
  </si>
  <si>
    <t>h19</t>
    <phoneticPr fontId="1"/>
  </si>
  <si>
    <t>b20</t>
    <phoneticPr fontId="1"/>
  </si>
  <si>
    <t>h20</t>
    <phoneticPr fontId="1"/>
  </si>
  <si>
    <t>b23</t>
    <phoneticPr fontId="1"/>
  </si>
  <si>
    <t>b24</t>
    <phoneticPr fontId="1"/>
  </si>
  <si>
    <t>名　前</t>
    <rPh sb="0" eb="1">
      <t>メイ</t>
    </rPh>
    <rPh sb="2" eb="3">
      <t>マエ</t>
    </rPh>
    <phoneticPr fontId="1"/>
  </si>
  <si>
    <t>指導要録の記載に従い入力してください。不必要なスペースの入力や改行は避けてください。アルファベットは半角で入力してください。ふりがなと名前の位置を揃える必要はありません。ふりがなは指導要録の記載に従い、ひらがなであればひらがなで、カタカナであればカタカナで入力してください。
入力できない漢字等が名前に含まれる場合、その部分は空欄にし、申請書を印刷した後で追記してください。
※校内で作成した外字を使用しないでください。</t>
    <rPh sb="0" eb="2">
      <t>シドウ</t>
    </rPh>
    <rPh sb="2" eb="4">
      <t>ヨウロク</t>
    </rPh>
    <rPh sb="5" eb="7">
      <t>キサイ</t>
    </rPh>
    <rPh sb="8" eb="9">
      <t>シタガ</t>
    </rPh>
    <rPh sb="10" eb="12">
      <t>ニュウリョク</t>
    </rPh>
    <rPh sb="19" eb="22">
      <t>フヒツヨウ</t>
    </rPh>
    <rPh sb="28" eb="30">
      <t>ニュウリョク</t>
    </rPh>
    <rPh sb="31" eb="33">
      <t>カイギョウ</t>
    </rPh>
    <rPh sb="34" eb="35">
      <t>サ</t>
    </rPh>
    <rPh sb="50" eb="52">
      <t>ハンカク</t>
    </rPh>
    <rPh sb="53" eb="55">
      <t>ニュウリョク</t>
    </rPh>
    <rPh sb="67" eb="69">
      <t>ナマエ</t>
    </rPh>
    <rPh sb="70" eb="72">
      <t>イチ</t>
    </rPh>
    <rPh sb="73" eb="74">
      <t>ソロ</t>
    </rPh>
    <rPh sb="76" eb="78">
      <t>ヒツヨウ</t>
    </rPh>
    <rPh sb="90" eb="92">
      <t>シドウ</t>
    </rPh>
    <rPh sb="92" eb="94">
      <t>ヨウロク</t>
    </rPh>
    <rPh sb="95" eb="97">
      <t>キサイ</t>
    </rPh>
    <rPh sb="98" eb="99">
      <t>シタガ</t>
    </rPh>
    <rPh sb="128" eb="130">
      <t>ニュウリョク</t>
    </rPh>
    <rPh sb="138" eb="140">
      <t>ニュウリョク</t>
    </rPh>
    <rPh sb="144" eb="146">
      <t>カンジ</t>
    </rPh>
    <rPh sb="146" eb="147">
      <t>トウ</t>
    </rPh>
    <rPh sb="148" eb="150">
      <t>ナマエ</t>
    </rPh>
    <rPh sb="151" eb="152">
      <t>フク</t>
    </rPh>
    <rPh sb="155" eb="157">
      <t>バアイ</t>
    </rPh>
    <rPh sb="160" eb="162">
      <t>ブブン</t>
    </rPh>
    <rPh sb="163" eb="165">
      <t>クウラン</t>
    </rPh>
    <rPh sb="189" eb="191">
      <t>コウナイ</t>
    </rPh>
    <rPh sb="192" eb="194">
      <t>サクセイ</t>
    </rPh>
    <rPh sb="196" eb="198">
      <t>ガイジ</t>
    </rPh>
    <rPh sb="199" eb="201">
      <t>シヨウ</t>
    </rPh>
    <phoneticPr fontId="1"/>
  </si>
  <si>
    <t>校長名</t>
    <rPh sb="0" eb="2">
      <t xml:space="preserve">コウチョウ </t>
    </rPh>
    <rPh sb="2" eb="3">
      <t>メイ</t>
    </rPh>
    <phoneticPr fontId="1"/>
  </si>
  <si>
    <t>※この申請は、大阪府公立高等学校入学者選抜を実施する大阪府教育委員会、堺市教育委員会、東大阪市教育委員会及び岸和田市教育委員会に
　よって審査します。
　この申請に係って提出された個人情報は、上記教育委員会及び志願先高等学校間で取扱い、審査及び選抜の実施以外の目的で使用することは
　ありません。</t>
    <phoneticPr fontId="1"/>
  </si>
  <si>
    <t>令和５年度大阪府公立高等学校入学者選抜</t>
    <rPh sb="0" eb="1">
      <t>レイ</t>
    </rPh>
    <rPh sb="1" eb="2">
      <t>カズ</t>
    </rPh>
    <rPh sb="3" eb="5">
      <t>ネンド</t>
    </rPh>
    <rPh sb="5" eb="8">
      <t>オオサカフ</t>
    </rPh>
    <rPh sb="8" eb="10">
      <t>コウリツ</t>
    </rPh>
    <rPh sb="10" eb="12">
      <t>コウトウ</t>
    </rPh>
    <rPh sb="12" eb="14">
      <t>ガッコウ</t>
    </rPh>
    <rPh sb="14" eb="17">
      <t>ニュウガクシャ</t>
    </rPh>
    <rPh sb="17" eb="19">
      <t>センバツ</t>
    </rPh>
    <phoneticPr fontId="1"/>
  </si>
  <si>
    <t>　父がアメリカで勤務することになり、平成30年７月に一家で転居、９月にアメリカの現地校に編入した。父が転勤で日本で勤務することになったため、令和４年10月に一家で帰国、令和４年10月より○○市立△△中学校に編入した。</t>
    <phoneticPr fontId="1"/>
  </si>
  <si>
    <t>府内公立中学校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</si>
</sst>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19" x14ac:knownFonts="1">
    <font>
      <sz val="11"/>
      <color theme="1"/>
      <name val="ＭＳ 明朝"/>
      <family val="2"/>
      <charset val="128"/>
    </font>
    <font>
      <sz val="6"/>
      <name val="ＭＳ 明朝"/>
      <family val="2"/>
      <charset val="128"/>
    </font>
    <font>
      <sz val="9"/>
      <color theme="1"/>
      <name val="ＭＳ 明朝"/>
      <family val="2"/>
      <charset val="128"/>
    </font>
    <font>
      <sz val="8"/>
      <color theme="1"/>
      <name val="ＭＳ 明朝"/>
      <family val="2"/>
      <charset val="128"/>
    </font>
    <font>
      <sz val="8"/>
      <color theme="1"/>
      <name val="ＭＳ 明朝"/>
      <family val="1"/>
      <charset val="128"/>
    </font>
    <font>
      <sz val="10"/>
      <color theme="1"/>
      <name val="ＭＳ 明朝"/>
      <family val="2"/>
      <charset val="128"/>
    </font>
    <font>
      <sz val="10"/>
      <color theme="1"/>
      <name val="ＭＳ 明朝"/>
      <family val="1"/>
      <charset val="128"/>
    </font>
    <font>
      <sz val="11"/>
      <color theme="1"/>
      <name val="ＭＳ 明朝"/>
      <family val="1"/>
      <charset val="128"/>
    </font>
    <font>
      <sz val="9"/>
      <color theme="1"/>
      <name val="ＭＳ 明朝"/>
      <family val="1"/>
      <charset val="128"/>
    </font>
    <font>
      <sz val="10"/>
      <color theme="1"/>
      <name val="ＭＳ ゴシック"/>
      <family val="2"/>
      <charset val="128"/>
    </font>
    <font>
      <sz val="20"/>
      <color theme="1"/>
      <name val="ＭＳ 明朝"/>
      <family val="1"/>
      <charset val="128"/>
    </font>
    <font>
      <sz val="9"/>
      <color theme="1"/>
      <name val="ＭＳ ゴシック"/>
      <family val="3"/>
      <charset val="128"/>
    </font>
    <font>
      <sz val="11"/>
      <color theme="1"/>
      <name val="ＭＳ ゴシック"/>
      <family val="3"/>
      <charset val="128"/>
    </font>
    <font>
      <sz val="14"/>
      <color theme="1"/>
      <name val="ＭＳ 明朝"/>
      <family val="1"/>
      <charset val="128"/>
    </font>
    <font>
      <sz val="10"/>
      <color theme="1"/>
      <name val="ＭＳ ゴシック"/>
      <family val="3"/>
      <charset val="128"/>
    </font>
    <font>
      <sz val="7"/>
      <color theme="1"/>
      <name val="ＭＳ 明朝"/>
      <family val="2"/>
      <charset val="128"/>
    </font>
    <font>
      <sz val="8"/>
      <name val="ＭＳ 明朝"/>
      <family val="2"/>
      <charset val="128"/>
    </font>
    <font>
      <sz val="8"/>
      <name val="ＭＳ 明朝"/>
      <family val="1"/>
      <charset val="128"/>
    </font>
    <font>
      <sz val="12"/>
      <color theme="1"/>
      <name val="ＭＳ 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76">
    <xf numFmtId="0" fontId="0" fillId="0" borderId="0" xfId="0">
      <alignment vertical="center"/>
    </xf>
    <xf numFmtId="0" fontId="0" fillId="0" borderId="0" xfId="0" applyAlignment="1">
      <alignment vertical="center"/>
    </xf>
    <xf numFmtId="0" fontId="0" fillId="0" borderId="1" xfId="0" applyBorder="1">
      <alignment vertical="center"/>
    </xf>
    <xf numFmtId="0" fontId="0" fillId="0" borderId="1" xfId="0" applyBorder="1" applyAlignment="1">
      <alignment vertical="center"/>
    </xf>
    <xf numFmtId="0" fontId="8" fillId="5" borderId="5" xfId="0" applyFont="1" applyFill="1" applyBorder="1" applyAlignment="1" applyProtection="1">
      <alignment vertical="center"/>
      <protection locked="0"/>
    </xf>
    <xf numFmtId="0" fontId="0" fillId="0" borderId="0" xfId="0" applyFont="1" applyBorder="1" applyAlignment="1" applyProtection="1">
      <alignment horizontal="left" vertical="center"/>
      <protection hidden="1"/>
    </xf>
    <xf numFmtId="0" fontId="0" fillId="0" borderId="0" xfId="0" applyFont="1" applyBorder="1" applyAlignment="1" applyProtection="1">
      <alignment horizontal="center" vertical="center"/>
      <protection hidden="1"/>
    </xf>
    <xf numFmtId="0" fontId="5" fillId="0" borderId="0" xfId="0" applyFont="1" applyBorder="1" applyAlignment="1" applyProtection="1">
      <alignment horizontal="left" vertical="center"/>
      <protection hidden="1"/>
    </xf>
    <xf numFmtId="0" fontId="5" fillId="0" borderId="0" xfId="0" applyFont="1" applyBorder="1" applyAlignment="1" applyProtection="1">
      <alignment horizontal="center" vertical="center"/>
      <protection hidden="1"/>
    </xf>
    <xf numFmtId="0" fontId="5" fillId="0" borderId="0" xfId="0" applyFont="1" applyAlignment="1" applyProtection="1">
      <alignment horizontal="distributed" vertical="center"/>
      <protection hidden="1"/>
    </xf>
    <xf numFmtId="0" fontId="8"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protection hidden="1"/>
    </xf>
    <xf numFmtId="176" fontId="7" fillId="0" borderId="0" xfId="0" applyNumberFormat="1"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6" fillId="0" borderId="6" xfId="0" applyFont="1" applyBorder="1" applyAlignment="1" applyProtection="1">
      <alignment vertical="center"/>
      <protection locked="0" hidden="1"/>
    </xf>
    <xf numFmtId="0" fontId="6" fillId="0" borderId="6" xfId="0" applyFont="1" applyBorder="1" applyAlignment="1" applyProtection="1">
      <alignment horizontal="left" vertical="center"/>
      <protection locked="0" hidden="1"/>
    </xf>
    <xf numFmtId="0" fontId="6" fillId="0" borderId="9" xfId="0" applyFont="1" applyBorder="1" applyAlignment="1" applyProtection="1">
      <alignment horizontal="left" vertical="center"/>
      <protection hidden="1"/>
    </xf>
    <xf numFmtId="0" fontId="8" fillId="3" borderId="6"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protection locked="0"/>
    </xf>
    <xf numFmtId="0" fontId="6" fillId="0" borderId="0" xfId="0" applyFont="1" applyBorder="1" applyAlignment="1" applyProtection="1">
      <alignment horizontal="left" vertical="center"/>
      <protection hidden="1"/>
    </xf>
    <xf numFmtId="0" fontId="6" fillId="0" borderId="6" xfId="0" applyFont="1" applyBorder="1" applyAlignment="1" applyProtection="1">
      <alignment horizontal="left" vertical="center"/>
      <protection hidden="1"/>
    </xf>
    <xf numFmtId="0" fontId="6" fillId="0" borderId="12" xfId="0" applyFont="1" applyBorder="1" applyAlignment="1" applyProtection="1">
      <alignment horizontal="left" vertical="center"/>
      <protection hidden="1"/>
    </xf>
    <xf numFmtId="0" fontId="3" fillId="0" borderId="0" xfId="0" applyFont="1" applyBorder="1" applyAlignment="1" applyProtection="1">
      <alignment horizontal="center" vertical="center"/>
      <protection hidden="1"/>
    </xf>
    <xf numFmtId="0" fontId="4" fillId="6" borderId="1" xfId="0" applyFont="1" applyFill="1" applyBorder="1" applyAlignment="1" applyProtection="1">
      <alignment horizontal="center" vertical="center"/>
      <protection hidden="1"/>
    </xf>
    <xf numFmtId="0" fontId="4" fillId="0" borderId="0" xfId="0" applyFont="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12" fillId="5" borderId="1" xfId="0" applyFont="1" applyFill="1" applyBorder="1" applyAlignment="1" applyProtection="1">
      <alignment horizontal="center" vertical="center"/>
      <protection hidden="1"/>
    </xf>
    <xf numFmtId="0" fontId="14" fillId="0" borderId="0" xfId="0" applyFont="1" applyBorder="1" applyAlignment="1" applyProtection="1">
      <alignment horizontal="left" vertical="center"/>
      <protection hidden="1"/>
    </xf>
    <xf numFmtId="0" fontId="12" fillId="0" borderId="0" xfId="0" applyFont="1" applyBorder="1" applyAlignment="1" applyProtection="1">
      <alignment horizontal="left" vertical="center"/>
      <protection hidden="1"/>
    </xf>
    <xf numFmtId="0" fontId="12" fillId="3" borderId="1" xfId="0" applyFont="1" applyFill="1" applyBorder="1" applyAlignment="1" applyProtection="1">
      <alignment horizontal="left" vertical="center"/>
      <protection hidden="1"/>
    </xf>
    <xf numFmtId="0" fontId="3" fillId="0" borderId="0" xfId="0" applyFont="1" applyBorder="1" applyAlignment="1" applyProtection="1">
      <alignment horizontal="left" vertical="center"/>
      <protection hidden="1"/>
    </xf>
    <xf numFmtId="0" fontId="4" fillId="0" borderId="1" xfId="0" quotePrefix="1" applyFont="1" applyFill="1" applyBorder="1" applyAlignment="1" applyProtection="1">
      <alignment horizontal="left" vertical="center"/>
      <protection hidden="1"/>
    </xf>
    <xf numFmtId="0" fontId="4" fillId="0" borderId="1" xfId="0" applyFont="1" applyBorder="1" applyAlignment="1" applyProtection="1">
      <alignment horizontal="left" vertical="center"/>
      <protection hidden="1"/>
    </xf>
    <xf numFmtId="0" fontId="0" fillId="0" borderId="0" xfId="0" applyFont="1" applyFill="1" applyBorder="1" applyAlignment="1" applyProtection="1">
      <alignment horizontal="center" vertical="center"/>
      <protection hidden="1"/>
    </xf>
    <xf numFmtId="0" fontId="4" fillId="0" borderId="1" xfId="0" applyFont="1" applyFill="1" applyBorder="1" applyAlignment="1" applyProtection="1">
      <alignment horizontal="left" vertical="center"/>
      <protection hidden="1"/>
    </xf>
    <xf numFmtId="0" fontId="4" fillId="0" borderId="0" xfId="0" applyFont="1" applyBorder="1" applyAlignment="1" applyProtection="1">
      <alignment horizontal="left" vertical="top" wrapText="1"/>
      <protection hidden="1"/>
    </xf>
    <xf numFmtId="0" fontId="8" fillId="0" borderId="6" xfId="0" applyFont="1" applyBorder="1" applyAlignment="1" applyProtection="1">
      <alignment horizontal="center" vertical="center"/>
      <protection hidden="1"/>
    </xf>
    <xf numFmtId="0" fontId="8" fillId="0" borderId="3" xfId="0" applyFont="1" applyFill="1" applyBorder="1" applyAlignment="1" applyProtection="1">
      <alignment vertical="center"/>
      <protection hidden="1"/>
    </xf>
    <xf numFmtId="0" fontId="3" fillId="0" borderId="0" xfId="0" applyFont="1" applyBorder="1" applyAlignment="1" applyProtection="1">
      <alignment horizontal="left" vertical="center" wrapText="1"/>
      <protection hidden="1"/>
    </xf>
    <xf numFmtId="0" fontId="4" fillId="0" borderId="0" xfId="0" applyFont="1" applyBorder="1" applyAlignment="1" applyProtection="1">
      <alignment horizontal="left" vertical="center" wrapText="1"/>
      <protection hidden="1"/>
    </xf>
    <xf numFmtId="0" fontId="8" fillId="0" borderId="0" xfId="0" applyFont="1" applyBorder="1" applyAlignment="1" applyProtection="1">
      <alignment vertical="center"/>
      <protection hidden="1"/>
    </xf>
    <xf numFmtId="176" fontId="4" fillId="0" borderId="1"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3" fillId="0" borderId="0" xfId="0" applyFont="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17" fillId="0" borderId="0" xfId="0" applyFont="1" applyFill="1" applyBorder="1" applyAlignment="1" applyProtection="1">
      <alignment horizontal="left" vertical="top" wrapText="1"/>
      <protection hidden="1"/>
    </xf>
    <xf numFmtId="0" fontId="5" fillId="0" borderId="0" xfId="0" applyFont="1" applyFill="1" applyBorder="1" applyAlignment="1" applyProtection="1">
      <alignment horizontal="center" vertical="center"/>
      <protection hidden="1"/>
    </xf>
    <xf numFmtId="0" fontId="8" fillId="0" borderId="0" xfId="0" applyFont="1" applyBorder="1" applyAlignment="1" applyProtection="1">
      <alignment horizontal="center" vertical="center" wrapText="1"/>
      <protection hidden="1"/>
    </xf>
    <xf numFmtId="0" fontId="0" fillId="0" borderId="1" xfId="0" applyBorder="1" applyAlignment="1"/>
    <xf numFmtId="0" fontId="0" fillId="0" borderId="0" xfId="0" applyBorder="1" applyAlignment="1">
      <alignment vertical="center"/>
    </xf>
    <xf numFmtId="0" fontId="0" fillId="0" borderId="0" xfId="0" applyBorder="1">
      <alignment vertical="center"/>
    </xf>
    <xf numFmtId="0" fontId="2" fillId="5" borderId="1" xfId="0" applyFont="1" applyFill="1" applyBorder="1" applyAlignment="1" applyProtection="1">
      <alignment horizontal="center" vertical="center"/>
      <protection locked="0"/>
    </xf>
    <xf numFmtId="0" fontId="2" fillId="5" borderId="25"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protection locked="0"/>
    </xf>
    <xf numFmtId="0" fontId="3" fillId="0" borderId="0" xfId="0" applyFont="1" applyBorder="1" applyAlignment="1" applyProtection="1">
      <alignment horizontal="left" vertical="top" wrapText="1"/>
      <protection hidden="1"/>
    </xf>
    <xf numFmtId="0" fontId="17" fillId="0" borderId="0" xfId="0" applyFont="1" applyFill="1" applyBorder="1" applyAlignment="1" applyProtection="1">
      <alignment horizontal="left" vertical="top" wrapText="1"/>
      <protection hidden="1"/>
    </xf>
    <xf numFmtId="0" fontId="8" fillId="3" borderId="6" xfId="0" applyFont="1" applyFill="1" applyBorder="1" applyAlignment="1" applyProtection="1">
      <alignment horizontal="center" vertical="center"/>
      <protection locked="0"/>
    </xf>
    <xf numFmtId="0" fontId="6" fillId="0" borderId="6" xfId="0" applyFont="1" applyBorder="1" applyAlignment="1" applyProtection="1">
      <alignment horizontal="left" vertical="center"/>
      <protection hidden="1"/>
    </xf>
    <xf numFmtId="0" fontId="6" fillId="0" borderId="0" xfId="0" applyFont="1" applyBorder="1" applyAlignment="1" applyProtection="1">
      <alignment horizontal="left" vertical="center"/>
      <protection hidden="1"/>
    </xf>
    <xf numFmtId="0" fontId="6" fillId="0" borderId="12" xfId="0" applyFont="1" applyBorder="1" applyAlignment="1" applyProtection="1">
      <alignment horizontal="left" vertical="center"/>
      <protection hidden="1"/>
    </xf>
    <xf numFmtId="0" fontId="3" fillId="0" borderId="0" xfId="0" applyFont="1" applyBorder="1" applyAlignment="1" applyProtection="1">
      <alignment horizontal="left" vertical="top" wrapText="1"/>
      <protection hidden="1"/>
    </xf>
    <xf numFmtId="0" fontId="8" fillId="5" borderId="2" xfId="0" applyFont="1" applyFill="1" applyBorder="1" applyAlignment="1" applyProtection="1">
      <alignment vertical="center"/>
      <protection locked="0"/>
    </xf>
    <xf numFmtId="0" fontId="8" fillId="3" borderId="3" xfId="0" applyFont="1" applyFill="1" applyBorder="1" applyAlignment="1" applyProtection="1">
      <alignment vertical="center"/>
      <protection locked="0"/>
    </xf>
    <xf numFmtId="0" fontId="8" fillId="0" borderId="3"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2" fillId="0" borderId="3" xfId="0" applyFont="1" applyBorder="1" applyAlignment="1" applyProtection="1">
      <alignment horizontal="center" vertical="center"/>
      <protection hidden="1"/>
    </xf>
    <xf numFmtId="0" fontId="2" fillId="3" borderId="3" xfId="0" applyFont="1" applyFill="1" applyBorder="1" applyAlignment="1" applyProtection="1">
      <alignment vertical="center"/>
      <protection locked="0" hidden="1"/>
    </xf>
    <xf numFmtId="0" fontId="3" fillId="0" borderId="0" xfId="0" applyFont="1" applyBorder="1" applyAlignment="1" applyProtection="1">
      <alignment horizontal="left" vertical="top" wrapText="1"/>
      <protection hidden="1"/>
    </xf>
    <xf numFmtId="0" fontId="8" fillId="0" borderId="0"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hidden="1"/>
    </xf>
    <xf numFmtId="0" fontId="4" fillId="6" borderId="0" xfId="0" applyFont="1" applyFill="1" applyBorder="1" applyAlignment="1" applyProtection="1">
      <alignment horizontal="center" vertical="center"/>
      <protection hidden="1"/>
    </xf>
    <xf numFmtId="0" fontId="9" fillId="2" borderId="1" xfId="0" applyFont="1" applyFill="1" applyBorder="1" applyAlignment="1" applyProtection="1">
      <alignment horizontal="left" vertical="center"/>
      <protection hidden="1"/>
    </xf>
    <xf numFmtId="0" fontId="2" fillId="3" borderId="1" xfId="0" applyFont="1" applyFill="1" applyBorder="1" applyAlignment="1" applyProtection="1">
      <alignment horizontal="left" vertical="top" wrapText="1"/>
      <protection locked="0" hidden="1"/>
    </xf>
    <xf numFmtId="0" fontId="8" fillId="0" borderId="1" xfId="0" applyFont="1" applyBorder="1" applyAlignment="1" applyProtection="1">
      <alignment horizontal="left" vertical="center" wrapText="1"/>
      <protection hidden="1"/>
    </xf>
    <xf numFmtId="0" fontId="4" fillId="0" borderId="1" xfId="0" applyFont="1" applyFill="1" applyBorder="1" applyAlignment="1" applyProtection="1">
      <alignment horizontal="center" vertical="center"/>
      <protection hidden="1"/>
    </xf>
    <xf numFmtId="0" fontId="8" fillId="3" borderId="3"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1"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hidden="1"/>
    </xf>
    <xf numFmtId="0" fontId="2" fillId="3" borderId="1" xfId="0" applyFont="1" applyFill="1" applyBorder="1" applyAlignment="1" applyProtection="1">
      <alignment horizontal="left" vertical="center"/>
      <protection locked="0" hidden="1"/>
    </xf>
    <xf numFmtId="0" fontId="2" fillId="0" borderId="2" xfId="0" applyFont="1" applyFill="1" applyBorder="1" applyAlignment="1" applyProtection="1">
      <alignment horizontal="center" vertical="center" wrapText="1"/>
      <protection hidden="1"/>
    </xf>
    <xf numFmtId="0" fontId="2" fillId="0" borderId="3" xfId="0" applyFont="1" applyFill="1" applyBorder="1" applyAlignment="1" applyProtection="1">
      <alignment horizontal="center" vertical="center" wrapText="1"/>
      <protection hidden="1"/>
    </xf>
    <xf numFmtId="0" fontId="11" fillId="4" borderId="1" xfId="0" applyFont="1" applyFill="1" applyBorder="1" applyAlignment="1" applyProtection="1">
      <alignment horizontal="center" vertical="center"/>
      <protection hidden="1"/>
    </xf>
    <xf numFmtId="0" fontId="11" fillId="2" borderId="1" xfId="0" applyFont="1" applyFill="1" applyBorder="1" applyAlignment="1" applyProtection="1">
      <alignment horizontal="center" vertical="center"/>
      <protection hidden="1"/>
    </xf>
    <xf numFmtId="0" fontId="0" fillId="3" borderId="2" xfId="0" applyFont="1" applyFill="1" applyBorder="1" applyAlignment="1" applyProtection="1">
      <alignment horizontal="center" vertical="center"/>
      <protection locked="0"/>
    </xf>
    <xf numFmtId="0" fontId="0" fillId="3" borderId="3"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2" xfId="0"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8" fillId="5" borderId="4" xfId="0" applyFont="1" applyFill="1" applyBorder="1" applyAlignment="1" applyProtection="1">
      <alignment horizontal="center" vertical="center"/>
      <protection locked="0"/>
    </xf>
    <xf numFmtId="0" fontId="3" fillId="0" borderId="0" xfId="0" applyFont="1" applyBorder="1" applyAlignment="1" applyProtection="1">
      <alignment horizontal="left" vertical="top" wrapText="1"/>
      <protection hidden="1"/>
    </xf>
    <xf numFmtId="0" fontId="11" fillId="2" borderId="1" xfId="0" applyFont="1" applyFill="1" applyBorder="1" applyAlignment="1" applyProtection="1">
      <alignment horizontal="left" vertical="center"/>
      <protection hidden="1"/>
    </xf>
    <xf numFmtId="0" fontId="14" fillId="2" borderId="1" xfId="0" applyFont="1" applyFill="1" applyBorder="1" applyAlignment="1" applyProtection="1">
      <alignment horizontal="left" vertical="center"/>
      <protection hidden="1"/>
    </xf>
    <xf numFmtId="0" fontId="3" fillId="0" borderId="1" xfId="0" applyFont="1" applyBorder="1" applyAlignment="1" applyProtection="1">
      <alignment horizontal="left" vertical="center"/>
      <protection hidden="1"/>
    </xf>
    <xf numFmtId="0" fontId="8" fillId="0" borderId="1" xfId="0" applyFont="1" applyFill="1" applyBorder="1" applyAlignment="1" applyProtection="1">
      <alignment horizontal="center" vertical="center"/>
      <protection hidden="1"/>
    </xf>
    <xf numFmtId="0" fontId="10" fillId="3" borderId="3" xfId="0" applyFont="1" applyFill="1" applyBorder="1" applyAlignment="1" applyProtection="1">
      <alignment horizontal="left" vertical="center"/>
      <protection locked="0"/>
    </xf>
    <xf numFmtId="0" fontId="10" fillId="3" borderId="4" xfId="0" applyFont="1" applyFill="1" applyBorder="1" applyAlignment="1" applyProtection="1">
      <alignment horizontal="left" vertical="center"/>
      <protection locked="0"/>
    </xf>
    <xf numFmtId="0" fontId="8" fillId="0" borderId="2" xfId="0" applyFont="1" applyFill="1" applyBorder="1" applyAlignment="1" applyProtection="1">
      <alignment horizontal="center" vertical="center"/>
      <protection hidden="1"/>
    </xf>
    <xf numFmtId="0" fontId="8" fillId="0" borderId="4" xfId="0" applyFont="1" applyFill="1" applyBorder="1" applyAlignment="1" applyProtection="1">
      <alignment horizontal="center" vertical="center"/>
      <protection hidden="1"/>
    </xf>
    <xf numFmtId="0" fontId="8" fillId="3" borderId="6" xfId="0" applyFont="1" applyFill="1" applyBorder="1" applyAlignment="1" applyProtection="1">
      <alignment horizontal="center" vertical="center"/>
      <protection locked="0"/>
    </xf>
    <xf numFmtId="0" fontId="8" fillId="0" borderId="6" xfId="0" applyFont="1" applyBorder="1" applyAlignment="1" applyProtection="1">
      <alignment horizontal="left" vertical="center"/>
      <protection hidden="1"/>
    </xf>
    <xf numFmtId="0" fontId="8" fillId="0" borderId="9" xfId="0" applyFont="1" applyBorder="1" applyAlignment="1" applyProtection="1">
      <alignment horizontal="left" vertical="center"/>
      <protection hidden="1"/>
    </xf>
    <xf numFmtId="0" fontId="8" fillId="0" borderId="3" xfId="0" applyFont="1" applyFill="1" applyBorder="1" applyAlignment="1" applyProtection="1">
      <alignment horizontal="center" vertical="center"/>
      <protection hidden="1"/>
    </xf>
    <xf numFmtId="0" fontId="3" fillId="0" borderId="7" xfId="0" applyFont="1" applyBorder="1" applyAlignment="1" applyProtection="1">
      <alignment horizontal="left" vertical="center" wrapText="1"/>
      <protection hidden="1"/>
    </xf>
    <xf numFmtId="0" fontId="16" fillId="0" borderId="7" xfId="0" applyFont="1" applyFill="1" applyBorder="1" applyAlignment="1" applyProtection="1">
      <alignment horizontal="left" vertical="top" wrapText="1"/>
      <protection hidden="1"/>
    </xf>
    <xf numFmtId="0" fontId="11" fillId="0" borderId="1"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2" fillId="0" borderId="13" xfId="0" applyFont="1" applyBorder="1" applyAlignment="1" applyProtection="1">
      <alignment horizontal="left" vertical="center"/>
      <protection hidden="1"/>
    </xf>
    <xf numFmtId="0" fontId="18" fillId="0" borderId="0" xfId="0" applyFont="1" applyAlignment="1" applyProtection="1">
      <alignment horizontal="center" vertical="center" wrapText="1"/>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17" xfId="0"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7" fillId="0" borderId="16" xfId="0"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8" fillId="0" borderId="15" xfId="0" applyFont="1" applyBorder="1" applyAlignment="1" applyProtection="1">
      <alignment horizontal="center" vertical="center"/>
      <protection hidden="1"/>
    </xf>
    <xf numFmtId="0" fontId="8" fillId="0" borderId="16" xfId="0" applyFont="1" applyBorder="1" applyAlignment="1" applyProtection="1">
      <alignment horizontal="center" vertical="center"/>
      <protection hidden="1"/>
    </xf>
    <xf numFmtId="0" fontId="8" fillId="0" borderId="17" xfId="0" applyFont="1" applyBorder="1" applyAlignment="1" applyProtection="1">
      <alignment horizontal="center" vertical="center"/>
      <protection hidden="1"/>
    </xf>
    <xf numFmtId="0" fontId="15" fillId="0" borderId="18" xfId="0" applyFont="1" applyBorder="1" applyAlignment="1" applyProtection="1">
      <alignment horizontal="left" vertical="top" wrapText="1"/>
      <protection hidden="1"/>
    </xf>
    <xf numFmtId="0" fontId="0" fillId="0" borderId="14" xfId="0" applyFont="1" applyBorder="1" applyAlignment="1" applyProtection="1">
      <alignment horizontal="center" vertical="center"/>
      <protection hidden="1"/>
    </xf>
    <xf numFmtId="0" fontId="0" fillId="0" borderId="19" xfId="0" applyFont="1" applyBorder="1" applyAlignment="1" applyProtection="1">
      <alignment horizontal="center" vertical="center"/>
      <protection hidden="1"/>
    </xf>
    <xf numFmtId="0" fontId="8" fillId="0" borderId="20" xfId="0" applyFont="1" applyBorder="1" applyAlignment="1" applyProtection="1">
      <alignment horizontal="left" vertical="center" wrapText="1"/>
      <protection hidden="1"/>
    </xf>
    <xf numFmtId="0" fontId="8" fillId="0" borderId="18" xfId="0" applyFont="1" applyBorder="1" applyAlignment="1" applyProtection="1">
      <alignment horizontal="left" vertical="center" wrapText="1"/>
      <protection hidden="1"/>
    </xf>
    <xf numFmtId="0" fontId="8" fillId="0" borderId="21" xfId="0" applyFont="1" applyBorder="1" applyAlignment="1" applyProtection="1">
      <alignment horizontal="left" vertical="center" wrapText="1"/>
      <protection hidden="1"/>
    </xf>
    <xf numFmtId="0" fontId="8" fillId="0" borderId="22" xfId="0" applyFont="1" applyBorder="1" applyAlignment="1" applyProtection="1">
      <alignment horizontal="left" vertical="center" wrapText="1"/>
      <protection hidden="1"/>
    </xf>
    <xf numFmtId="0" fontId="8" fillId="0" borderId="23" xfId="0" applyFont="1" applyBorder="1" applyAlignment="1" applyProtection="1">
      <alignment horizontal="left" vertical="center" wrapText="1"/>
      <protection hidden="1"/>
    </xf>
    <xf numFmtId="0" fontId="8" fillId="0" borderId="24" xfId="0" applyFont="1" applyBorder="1" applyAlignment="1" applyProtection="1">
      <alignment horizontal="left" vertical="center" wrapText="1"/>
      <protection hidden="1"/>
    </xf>
    <xf numFmtId="0" fontId="9" fillId="2" borderId="13" xfId="0" applyFont="1" applyFill="1" applyBorder="1" applyAlignment="1" applyProtection="1">
      <alignment horizontal="left" vertical="center"/>
      <protection hidden="1"/>
    </xf>
    <xf numFmtId="0" fontId="3" fillId="0" borderId="1" xfId="0" applyFont="1" applyBorder="1" applyAlignment="1" applyProtection="1">
      <alignment horizontal="center" vertical="center" shrinkToFit="1"/>
      <protection hidden="1"/>
    </xf>
    <xf numFmtId="0" fontId="2" fillId="0" borderId="13" xfId="0" applyFont="1" applyBorder="1" applyAlignment="1" applyProtection="1">
      <alignment horizontal="left" vertical="top" wrapText="1"/>
      <protection hidden="1"/>
    </xf>
    <xf numFmtId="0" fontId="4" fillId="0" borderId="13" xfId="0" applyFont="1" applyFill="1" applyBorder="1" applyAlignment="1" applyProtection="1">
      <alignment horizontal="center" vertical="center"/>
      <protection hidden="1"/>
    </xf>
    <xf numFmtId="0" fontId="8" fillId="0" borderId="13" xfId="0" applyFont="1" applyFill="1" applyBorder="1" applyAlignment="1" applyProtection="1">
      <alignment horizontal="center" vertical="center"/>
      <protection hidden="1"/>
    </xf>
    <xf numFmtId="0" fontId="8" fillId="0" borderId="14" xfId="0" applyFont="1" applyFill="1" applyBorder="1" applyAlignment="1" applyProtection="1">
      <alignment horizontal="center" vertical="center"/>
      <protection hidden="1"/>
    </xf>
    <xf numFmtId="0" fontId="8" fillId="0" borderId="15" xfId="0" applyFont="1" applyFill="1" applyBorder="1" applyAlignment="1" applyProtection="1">
      <alignment horizontal="center" vertical="center"/>
      <protection hidden="1"/>
    </xf>
    <xf numFmtId="0" fontId="8" fillId="0" borderId="17" xfId="0" applyFont="1" applyFill="1" applyBorder="1" applyAlignment="1" applyProtection="1">
      <alignment horizontal="center" vertical="center"/>
      <protection hidden="1"/>
    </xf>
    <xf numFmtId="0" fontId="4" fillId="0" borderId="13" xfId="0" applyFont="1" applyBorder="1" applyAlignment="1" applyProtection="1">
      <alignment horizontal="left" vertical="center"/>
      <protection hidden="1"/>
    </xf>
    <xf numFmtId="0" fontId="13" fillId="0" borderId="13" xfId="0" applyFont="1" applyBorder="1" applyAlignment="1" applyProtection="1">
      <alignment horizontal="left" vertical="center"/>
      <protection hidden="1"/>
    </xf>
    <xf numFmtId="0" fontId="7" fillId="0" borderId="20" xfId="0" applyFont="1" applyBorder="1" applyAlignment="1" applyProtection="1">
      <alignment horizontal="center" vertical="center"/>
      <protection hidden="1"/>
    </xf>
    <xf numFmtId="0" fontId="7" fillId="0" borderId="18" xfId="0" applyFont="1" applyBorder="1" applyAlignment="1" applyProtection="1">
      <alignment horizontal="center" vertical="center"/>
      <protection hidden="1"/>
    </xf>
    <xf numFmtId="0" fontId="11" fillId="2" borderId="13" xfId="0" applyFont="1" applyFill="1" applyBorder="1" applyAlignment="1" applyProtection="1">
      <alignment horizontal="left" vertical="center"/>
      <protection hidden="1"/>
    </xf>
    <xf numFmtId="0" fontId="6" fillId="0" borderId="6" xfId="0" applyFont="1" applyBorder="1" applyAlignment="1" applyProtection="1">
      <alignment horizontal="center" vertical="center"/>
      <protection hidden="1"/>
    </xf>
    <xf numFmtId="0" fontId="5" fillId="0" borderId="5" xfId="0" applyFont="1" applyBorder="1" applyAlignment="1" applyProtection="1">
      <alignment horizontal="left" vertical="center"/>
      <protection hidden="1"/>
    </xf>
    <xf numFmtId="0" fontId="6" fillId="0" borderId="6" xfId="0" applyFont="1" applyBorder="1" applyAlignment="1" applyProtection="1">
      <alignment horizontal="left" vertical="center"/>
      <protection hidden="1"/>
    </xf>
    <xf numFmtId="0" fontId="6" fillId="0" borderId="7" xfId="0" applyFont="1" applyBorder="1" applyAlignment="1" applyProtection="1">
      <alignment horizontal="left" vertical="center"/>
      <protection hidden="1"/>
    </xf>
    <xf numFmtId="0" fontId="6" fillId="0" borderId="0" xfId="0" applyFont="1" applyBorder="1" applyAlignment="1" applyProtection="1">
      <alignment horizontal="left" vertical="center"/>
      <protection hidden="1"/>
    </xf>
    <xf numFmtId="0" fontId="6" fillId="0" borderId="12" xfId="0" applyFont="1" applyBorder="1" applyAlignment="1" applyProtection="1">
      <alignment horizontal="left" vertical="center"/>
      <protection hidden="1"/>
    </xf>
    <xf numFmtId="0" fontId="6" fillId="0" borderId="7"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locked="0" hidden="1"/>
    </xf>
    <xf numFmtId="0" fontId="6" fillId="0" borderId="11"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0" fontId="0" fillId="0" borderId="11" xfId="0" applyFont="1" applyBorder="1" applyAlignment="1" applyProtection="1">
      <alignment horizontal="center" vertical="center"/>
      <protection hidden="1"/>
    </xf>
    <xf numFmtId="0" fontId="0" fillId="0" borderId="8" xfId="0" applyFont="1" applyBorder="1" applyAlignment="1" applyProtection="1">
      <alignment horizontal="center" vertical="center"/>
      <protection hidden="1"/>
    </xf>
    <xf numFmtId="0" fontId="0" fillId="0" borderId="10" xfId="0" applyFont="1" applyBorder="1" applyAlignment="1" applyProtection="1">
      <alignment horizontal="center" vertical="center"/>
      <protection hidden="1"/>
    </xf>
    <xf numFmtId="0" fontId="6" fillId="0" borderId="0" xfId="0" applyFont="1" applyBorder="1" applyAlignment="1" applyProtection="1">
      <alignment horizontal="left" vertical="center"/>
      <protection locked="0" hidden="1"/>
    </xf>
    <xf numFmtId="0" fontId="6" fillId="0" borderId="7" xfId="0" applyFont="1" applyBorder="1" applyAlignment="1" applyProtection="1">
      <alignment horizontal="right" vertical="center"/>
      <protection hidden="1"/>
    </xf>
    <xf numFmtId="0" fontId="6" fillId="0" borderId="0" xfId="0" applyFont="1" applyBorder="1" applyAlignment="1" applyProtection="1">
      <alignment horizontal="right" vertical="center"/>
      <protection hidden="1"/>
    </xf>
    <xf numFmtId="0" fontId="2" fillId="0" borderId="15" xfId="0" applyFont="1" applyBorder="1" applyAlignment="1" applyProtection="1">
      <alignment horizontal="center" vertical="center"/>
      <protection hidden="1"/>
    </xf>
    <xf numFmtId="0" fontId="2" fillId="0" borderId="17" xfId="0" applyFont="1" applyBorder="1" applyAlignment="1" applyProtection="1">
      <alignment horizontal="center" vertical="center"/>
      <protection hidden="1"/>
    </xf>
    <xf numFmtId="0" fontId="2" fillId="0" borderId="16" xfId="0" applyFont="1" applyBorder="1" applyAlignment="1" applyProtection="1">
      <alignment horizontal="center" vertical="center"/>
      <protection hidden="1"/>
    </xf>
    <xf numFmtId="0" fontId="2" fillId="0" borderId="15" xfId="0" applyFont="1" applyBorder="1" applyAlignment="1" applyProtection="1">
      <alignment vertical="center"/>
      <protection hidden="1"/>
    </xf>
    <xf numFmtId="0" fontId="2" fillId="0" borderId="16" xfId="0" applyFont="1" applyBorder="1" applyAlignment="1" applyProtection="1">
      <alignment vertical="center"/>
      <protection hidden="1"/>
    </xf>
    <xf numFmtId="0" fontId="2" fillId="0" borderId="17" xfId="0" applyFont="1" applyBorder="1" applyAlignment="1" applyProtection="1">
      <alignment vertical="center"/>
      <protection hidden="1"/>
    </xf>
    <xf numFmtId="0" fontId="2" fillId="3" borderId="1" xfId="0" applyFont="1" applyFill="1" applyBorder="1" applyAlignment="1" applyProtection="1">
      <alignment horizontal="left" vertical="top" wrapText="1"/>
      <protection hidden="1"/>
    </xf>
    <xf numFmtId="0" fontId="2" fillId="3" borderId="1" xfId="0" applyFont="1" applyFill="1" applyBorder="1" applyAlignment="1" applyProtection="1">
      <alignment horizontal="left" vertical="center"/>
      <protection hidden="1"/>
    </xf>
    <xf numFmtId="0" fontId="8" fillId="3" borderId="3"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2" fillId="0" borderId="15" xfId="0" applyFont="1" applyBorder="1" applyAlignment="1" applyProtection="1">
      <alignment horizontal="left" vertical="center"/>
      <protection hidden="1"/>
    </xf>
    <xf numFmtId="0" fontId="2" fillId="0" borderId="16" xfId="0" applyFont="1" applyBorder="1" applyAlignment="1" applyProtection="1">
      <alignment horizontal="left" vertical="center"/>
      <protection hidden="1"/>
    </xf>
    <xf numFmtId="0" fontId="2" fillId="0" borderId="17" xfId="0" applyFont="1" applyBorder="1" applyAlignment="1" applyProtection="1">
      <alignment horizontal="left" vertical="center"/>
      <protection hidden="1"/>
    </xf>
  </cellXfs>
  <cellStyles count="1">
    <cellStyle name="標準" xfId="0" builtinId="0"/>
  </cellStyles>
  <dxfs count="25">
    <dxf>
      <font>
        <color theme="0"/>
      </font>
      <fill>
        <patternFill>
          <bgColor theme="0"/>
        </patternFill>
      </fill>
      <border>
        <left/>
        <right/>
        <top/>
        <bottom/>
        <vertical/>
        <horizontal/>
      </border>
    </dxf>
    <dxf>
      <font>
        <color theme="0"/>
      </font>
      <border>
        <left/>
        <right/>
        <bottom/>
        <vertical/>
        <horizontal/>
      </border>
    </dxf>
    <dxf>
      <fill>
        <patternFill>
          <bgColor theme="4" tint="0.59996337778862885"/>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dxf>
    <dxf>
      <font>
        <color theme="0"/>
      </font>
    </dxf>
    <dxf>
      <font>
        <color theme="0"/>
      </font>
      <numFmt numFmtId="177" formatCode="0_ "/>
    </dxf>
    <dxf>
      <font>
        <color theme="0"/>
      </font>
      <fill>
        <patternFill>
          <bgColor theme="0"/>
        </patternFill>
      </fill>
      <border>
        <left/>
        <right/>
        <top/>
        <bottom/>
        <vertical/>
        <horizontal/>
      </border>
    </dxf>
    <dxf>
      <font>
        <color theme="0"/>
      </font>
      <fill>
        <patternFill patternType="none">
          <bgColor auto="1"/>
        </patternFill>
      </fill>
      <border>
        <left/>
        <right/>
        <top/>
        <bottom/>
        <vertical/>
        <horizontal/>
      </border>
    </dxf>
    <dxf>
      <font>
        <color theme="0"/>
      </font>
      <fill>
        <patternFill>
          <bgColor theme="0"/>
        </patternFill>
      </fill>
      <border>
        <left/>
        <right/>
        <top/>
        <bottom/>
        <vertical/>
        <horizontal/>
      </border>
    </dxf>
    <dxf>
      <font>
        <color theme="0"/>
      </font>
      <border>
        <left/>
        <right/>
        <bottom/>
        <vertical/>
        <horizontal/>
      </border>
    </dxf>
    <dxf>
      <fill>
        <patternFill>
          <bgColor theme="4" tint="0.59996337778862885"/>
        </patternFill>
      </fill>
    </dxf>
    <dxf>
      <font>
        <color theme="0"/>
      </font>
    </dxf>
    <dxf>
      <font>
        <color theme="0"/>
      </font>
    </dxf>
    <dxf>
      <font>
        <color theme="0"/>
      </font>
      <numFmt numFmtId="177" formatCode="0_ "/>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dxf>
    <dxf>
      <font>
        <color theme="0"/>
      </font>
    </dxf>
    <dxf>
      <font>
        <color theme="0"/>
      </font>
      <numFmt numFmtId="177" formatCode="0_ "/>
    </dxf>
    <dxf>
      <font>
        <color theme="0"/>
      </font>
      <fill>
        <patternFill>
          <bgColor theme="0"/>
        </patternFill>
      </fill>
      <border>
        <left/>
        <right/>
        <top/>
        <bottom/>
        <vertical/>
        <horizontal/>
      </border>
    </dxf>
    <dxf>
      <font>
        <color theme="0"/>
      </font>
      <fill>
        <patternFill patternType="none">
          <bgColor auto="1"/>
        </patternFill>
      </fill>
      <border>
        <left/>
        <right/>
        <top/>
        <bottom/>
        <vertical/>
        <horizontal/>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L3"/>
  <sheetViews>
    <sheetView workbookViewId="0">
      <selection activeCell="B2" sqref="B2"/>
    </sheetView>
  </sheetViews>
  <sheetFormatPr defaultColWidth="6.125" defaultRowHeight="13.5" x14ac:dyDescent="0.15"/>
  <cols>
    <col min="1" max="1" width="13.875" bestFit="1" customWidth="1"/>
    <col min="2" max="2" width="7.5" bestFit="1" customWidth="1"/>
    <col min="3" max="3" width="20.5" bestFit="1" customWidth="1"/>
    <col min="4" max="4" width="11.625" bestFit="1" customWidth="1"/>
    <col min="5" max="5" width="16.125" bestFit="1" customWidth="1"/>
    <col min="6" max="6" width="20.5" bestFit="1" customWidth="1"/>
    <col min="7" max="7" width="20.5" customWidth="1"/>
    <col min="8" max="8" width="18.375" bestFit="1" customWidth="1"/>
    <col min="9" max="10" width="5.5" bestFit="1" customWidth="1"/>
  </cols>
  <sheetData>
    <row r="1" spans="1:38" s="1" customFormat="1" x14ac:dyDescent="0.15">
      <c r="A1" s="3" t="s">
        <v>15</v>
      </c>
      <c r="B1" s="3" t="s">
        <v>16</v>
      </c>
      <c r="C1" s="3" t="s">
        <v>17</v>
      </c>
      <c r="D1" s="3" t="s">
        <v>18</v>
      </c>
      <c r="E1" s="3" t="s">
        <v>43</v>
      </c>
      <c r="F1" s="3" t="s">
        <v>54</v>
      </c>
      <c r="G1" s="3" t="s">
        <v>95</v>
      </c>
      <c r="H1" s="3" t="s">
        <v>81</v>
      </c>
      <c r="I1" s="3" t="s">
        <v>44</v>
      </c>
      <c r="J1" s="3" t="s">
        <v>45</v>
      </c>
      <c r="K1" s="3" t="s">
        <v>82</v>
      </c>
      <c r="L1" s="3" t="s">
        <v>83</v>
      </c>
      <c r="M1" s="3" t="s">
        <v>84</v>
      </c>
      <c r="N1" s="3" t="s">
        <v>83</v>
      </c>
      <c r="O1" s="3" t="s">
        <v>85</v>
      </c>
      <c r="P1" s="3" t="s">
        <v>83</v>
      </c>
      <c r="Q1" s="3" t="s">
        <v>86</v>
      </c>
      <c r="R1" s="3" t="s">
        <v>87</v>
      </c>
      <c r="S1" s="51"/>
      <c r="U1" s="3" t="s">
        <v>11</v>
      </c>
      <c r="V1" s="3" t="s">
        <v>16</v>
      </c>
      <c r="W1" s="3" t="s">
        <v>17</v>
      </c>
      <c r="X1" s="3" t="s">
        <v>18</v>
      </c>
      <c r="Y1" s="3" t="s">
        <v>0</v>
      </c>
      <c r="Z1" s="3" t="s">
        <v>29</v>
      </c>
      <c r="AA1" s="3" t="s">
        <v>97</v>
      </c>
      <c r="AB1" s="3" t="s">
        <v>81</v>
      </c>
      <c r="AC1" s="3" t="s">
        <v>44</v>
      </c>
      <c r="AD1" s="3" t="s">
        <v>45</v>
      </c>
      <c r="AE1" s="3" t="s">
        <v>82</v>
      </c>
      <c r="AF1" s="3" t="s">
        <v>83</v>
      </c>
      <c r="AG1" s="3" t="s">
        <v>84</v>
      </c>
      <c r="AH1" s="3" t="s">
        <v>83</v>
      </c>
      <c r="AI1" s="3" t="s">
        <v>85</v>
      </c>
      <c r="AJ1" s="3" t="s">
        <v>83</v>
      </c>
      <c r="AK1" s="3" t="s">
        <v>86</v>
      </c>
      <c r="AL1" s="3" t="s">
        <v>87</v>
      </c>
    </row>
    <row r="2" spans="1:38" x14ac:dyDescent="0.15">
      <c r="A2" s="50" t="str">
        <f t="shared" ref="A2:G2" ca="1" si="0">IF(INDIRECT("'"&amp;U2&amp;"'!"&amp;U3,TRUE)="","－",INDIRECT("'"&amp;U2&amp;"'!"&amp;U3,TRUE))</f>
        <v>－</v>
      </c>
      <c r="B2" s="50" t="str">
        <f t="shared" ca="1" si="0"/>
        <v>国私立</v>
      </c>
      <c r="C2" s="50" t="str">
        <f t="shared" ca="1" si="0"/>
        <v>－</v>
      </c>
      <c r="D2" s="50" t="str">
        <f t="shared" ca="1" si="0"/>
        <v>－</v>
      </c>
      <c r="E2" s="50" t="str">
        <f t="shared" ca="1" si="0"/>
        <v>－</v>
      </c>
      <c r="F2" s="50" t="str">
        <f t="shared" ca="1" si="0"/>
        <v>年月日生</v>
      </c>
      <c r="G2" s="50" t="str">
        <f t="shared" ca="1" si="0"/>
        <v>－</v>
      </c>
      <c r="H2" s="50" t="str">
        <f t="shared" ref="H2:R2" ca="1" si="1">IF(INDIRECT("'"&amp;AB2&amp;"'!"&amp;AB3,TRUE)="","－",INDIRECT("'"&amp;AB2&amp;"'!"&amp;AB3,TRUE))</f>
        <v>年月日</v>
      </c>
      <c r="I2" s="50" t="str">
        <f t="shared" ca="1" si="1"/>
        <v>－</v>
      </c>
      <c r="J2" s="50" t="str">
        <f t="shared" ca="1" si="1"/>
        <v>－</v>
      </c>
      <c r="K2" s="50" t="str">
        <f t="shared" ca="1" si="1"/>
        <v>－</v>
      </c>
      <c r="L2" s="50" t="str">
        <f t="shared" ca="1" si="1"/>
        <v>－</v>
      </c>
      <c r="M2" s="50" t="str">
        <f t="shared" ca="1" si="1"/>
        <v>－</v>
      </c>
      <c r="N2" s="50" t="str">
        <f t="shared" ca="1" si="1"/>
        <v>－</v>
      </c>
      <c r="O2" s="50" t="str">
        <f t="shared" ca="1" si="1"/>
        <v>－</v>
      </c>
      <c r="P2" s="50" t="str">
        <f t="shared" ca="1" si="1"/>
        <v>－</v>
      </c>
      <c r="Q2" s="50" t="str">
        <f t="shared" ca="1" si="1"/>
        <v>－</v>
      </c>
      <c r="R2" s="50" t="str">
        <f t="shared" ca="1" si="1"/>
        <v>－</v>
      </c>
      <c r="S2" s="52"/>
      <c r="T2" t="s">
        <v>46</v>
      </c>
      <c r="U2" s="50" t="s">
        <v>48</v>
      </c>
      <c r="V2" s="50" t="s">
        <v>48</v>
      </c>
      <c r="W2" s="50" t="s">
        <v>48</v>
      </c>
      <c r="X2" s="50" t="s">
        <v>48</v>
      </c>
      <c r="Y2" s="50" t="s">
        <v>48</v>
      </c>
      <c r="Z2" s="50" t="s">
        <v>48</v>
      </c>
      <c r="AA2" s="50" t="s">
        <v>96</v>
      </c>
      <c r="AB2" s="50" t="s">
        <v>48</v>
      </c>
      <c r="AC2" s="50" t="s">
        <v>48</v>
      </c>
      <c r="AD2" s="50" t="s">
        <v>48</v>
      </c>
      <c r="AE2" s="50" t="s">
        <v>48</v>
      </c>
      <c r="AF2" s="50" t="s">
        <v>48</v>
      </c>
      <c r="AG2" s="50" t="s">
        <v>48</v>
      </c>
      <c r="AH2" s="50" t="s">
        <v>48</v>
      </c>
      <c r="AI2" s="50" t="s">
        <v>48</v>
      </c>
      <c r="AJ2" s="50" t="s">
        <v>48</v>
      </c>
      <c r="AK2" s="50" t="s">
        <v>48</v>
      </c>
      <c r="AL2" s="50" t="s">
        <v>48</v>
      </c>
    </row>
    <row r="3" spans="1:38" x14ac:dyDescent="0.15">
      <c r="T3" t="s">
        <v>47</v>
      </c>
      <c r="U3" s="2" t="s">
        <v>49</v>
      </c>
      <c r="V3" s="2" t="s">
        <v>50</v>
      </c>
      <c r="W3" s="2" t="s">
        <v>51</v>
      </c>
      <c r="X3" s="2" t="s">
        <v>52</v>
      </c>
      <c r="Y3" s="2" t="s">
        <v>53</v>
      </c>
      <c r="Z3" s="2" t="s">
        <v>88</v>
      </c>
      <c r="AA3" s="2" t="s">
        <v>98</v>
      </c>
      <c r="AB3" s="2" t="s">
        <v>89</v>
      </c>
      <c r="AC3" s="2" t="s">
        <v>99</v>
      </c>
      <c r="AD3" s="2" t="s">
        <v>100</v>
      </c>
      <c r="AE3" s="2" t="s">
        <v>101</v>
      </c>
      <c r="AF3" s="2" t="s">
        <v>102</v>
      </c>
      <c r="AG3" s="2" t="s">
        <v>103</v>
      </c>
      <c r="AH3" s="2" t="s">
        <v>104</v>
      </c>
      <c r="AI3" s="2" t="s">
        <v>105</v>
      </c>
      <c r="AJ3" s="2" t="s">
        <v>106</v>
      </c>
      <c r="AK3" s="2" t="s">
        <v>107</v>
      </c>
      <c r="AL3" s="2" t="s">
        <v>108</v>
      </c>
    </row>
  </sheetData>
  <phoneticPr fontId="1"/>
  <pageMargins left="0.78740157480314965" right="0.78740157480314965"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C25"/>
  <sheetViews>
    <sheetView showGridLines="0" tabSelected="1" view="pageBreakPreview" zoomScaleNormal="160" zoomScaleSheetLayoutView="100" workbookViewId="0"/>
  </sheetViews>
  <sheetFormatPr defaultColWidth="4.375" defaultRowHeight="13.5" x14ac:dyDescent="0.15"/>
  <cols>
    <col min="1" max="1" width="3.875" style="5" customWidth="1"/>
    <col min="2" max="2" width="3.875" style="6" customWidth="1"/>
    <col min="3" max="22" width="3.875" style="5" customWidth="1"/>
    <col min="23" max="23" width="44.625" style="5" customWidth="1"/>
    <col min="24" max="24" width="4.125" style="26" hidden="1" customWidth="1"/>
    <col min="25" max="25" width="5.5" style="26" hidden="1" customWidth="1"/>
    <col min="26" max="26" width="11.625" style="26" hidden="1" customWidth="1"/>
    <col min="27" max="27" width="12.125" style="26" hidden="1" customWidth="1"/>
    <col min="28" max="28" width="4.125" style="26" hidden="1" customWidth="1"/>
    <col min="29" max="29" width="18.875" style="26" hidden="1" customWidth="1"/>
    <col min="30" max="30" width="20.5" style="26" hidden="1" customWidth="1"/>
    <col min="31" max="33" width="4.375" style="26" hidden="1" customWidth="1"/>
    <col min="34" max="34" width="10.5" style="26" hidden="1" customWidth="1"/>
    <col min="35" max="35" width="6.875" style="26" customWidth="1"/>
    <col min="36" max="39" width="4.375" style="26" customWidth="1"/>
    <col min="40" max="44" width="4.5" style="26" customWidth="1"/>
    <col min="45" max="45" width="4.5" style="27" customWidth="1"/>
    <col min="46" max="48" width="4.5" style="26" customWidth="1"/>
    <col min="49" max="49" width="3.125" style="26" customWidth="1"/>
    <col min="50" max="51" width="4.125" style="26" customWidth="1"/>
    <col min="52" max="55" width="4.375" style="26" customWidth="1"/>
    <col min="56" max="16384" width="4.375" style="5"/>
  </cols>
  <sheetData>
    <row r="1" spans="1:55" x14ac:dyDescent="0.15">
      <c r="X1" s="24"/>
      <c r="Y1" s="73"/>
    </row>
    <row r="2" spans="1:55" x14ac:dyDescent="0.15">
      <c r="B2" s="28"/>
      <c r="C2" s="29" t="s">
        <v>19</v>
      </c>
      <c r="D2" s="30"/>
      <c r="E2" s="30"/>
      <c r="F2" s="30"/>
      <c r="G2" s="30"/>
      <c r="H2" s="30"/>
      <c r="I2" s="30"/>
      <c r="J2" s="30"/>
      <c r="K2" s="31"/>
      <c r="L2" s="29" t="s">
        <v>20</v>
      </c>
      <c r="M2" s="30"/>
      <c r="N2" s="30"/>
      <c r="O2" s="30"/>
      <c r="P2" s="30"/>
      <c r="Q2" s="30"/>
      <c r="R2" s="30"/>
      <c r="S2" s="30"/>
      <c r="T2" s="30"/>
      <c r="U2" s="30"/>
      <c r="V2" s="30"/>
      <c r="X2" s="24"/>
      <c r="Y2" s="24"/>
    </row>
    <row r="3" spans="1:55" ht="13.5" customHeight="1" x14ac:dyDescent="0.15">
      <c r="AA3" s="26" t="s">
        <v>35</v>
      </c>
      <c r="AC3" s="34" t="s">
        <v>36</v>
      </c>
      <c r="AD3" s="34" t="str">
        <f>IF(D4="府立支援学校","大阪府",IF(K4="","",K4))</f>
        <v/>
      </c>
    </row>
    <row r="4" spans="1:55" ht="27" customHeight="1" x14ac:dyDescent="0.15">
      <c r="B4" s="85" t="s">
        <v>11</v>
      </c>
      <c r="C4" s="85"/>
      <c r="D4" s="90"/>
      <c r="E4" s="91"/>
      <c r="F4" s="91"/>
      <c r="G4" s="91"/>
      <c r="I4" s="86" t="s">
        <v>12</v>
      </c>
      <c r="J4" s="86"/>
      <c r="K4" s="87"/>
      <c r="L4" s="88"/>
      <c r="M4" s="88"/>
      <c r="N4" s="89"/>
      <c r="O4" s="32" t="s">
        <v>33</v>
      </c>
      <c r="AA4" s="33" t="s">
        <v>25</v>
      </c>
      <c r="AC4" s="34" t="s">
        <v>36</v>
      </c>
      <c r="AD4" s="34" t="str">
        <f>IF(AD3&lt;&gt;"",AD3,IF(D4="ダイレクト","D","国私立"))</f>
        <v>国私立</v>
      </c>
      <c r="AE4" s="5"/>
    </row>
    <row r="5" spans="1:55" ht="13.5" customHeight="1" x14ac:dyDescent="0.15">
      <c r="B5" s="35"/>
      <c r="C5" s="35"/>
      <c r="D5" s="35"/>
      <c r="E5" s="35"/>
      <c r="F5" s="35"/>
      <c r="G5" s="35"/>
      <c r="AA5" s="36" t="s">
        <v>13</v>
      </c>
      <c r="AC5" s="34" t="s">
        <v>37</v>
      </c>
      <c r="AD5" s="34" t="str">
        <f>D10&amp;F10&amp;G10</f>
        <v/>
      </c>
    </row>
    <row r="6" spans="1:55" ht="13.5" customHeight="1" x14ac:dyDescent="0.15">
      <c r="A6" s="7"/>
      <c r="B6" s="74" t="s">
        <v>6</v>
      </c>
      <c r="C6" s="74"/>
      <c r="D6" s="74"/>
      <c r="E6" s="74"/>
      <c r="F6" s="74"/>
      <c r="G6" s="74"/>
      <c r="H6" s="74"/>
      <c r="I6" s="74"/>
      <c r="J6" s="74"/>
      <c r="K6" s="74"/>
      <c r="L6" s="74"/>
      <c r="M6" s="74"/>
      <c r="N6" s="74"/>
      <c r="O6" s="74"/>
      <c r="P6" s="74"/>
      <c r="Q6" s="74"/>
      <c r="R6" s="74"/>
      <c r="S6" s="74"/>
      <c r="T6" s="74"/>
      <c r="U6" s="74"/>
      <c r="V6" s="74"/>
      <c r="W6" s="7"/>
      <c r="AA6" s="36" t="s">
        <v>14</v>
      </c>
      <c r="AC6" s="34" t="s">
        <v>29</v>
      </c>
      <c r="AD6" s="34" t="str">
        <f>IF(D9="西暦",AE8&amp;G9&amp;AF8&amp;I9&amp;AG8&amp;K9,D9&amp;AE8&amp;G9&amp;AF8&amp;I9&amp;AG8&amp;K9)</f>
        <v>年月日生</v>
      </c>
    </row>
    <row r="7" spans="1:55" ht="13.5" customHeight="1" x14ac:dyDescent="0.15">
      <c r="A7" s="7"/>
      <c r="B7" s="77" t="s">
        <v>0</v>
      </c>
      <c r="C7" s="77"/>
      <c r="D7" s="78"/>
      <c r="E7" s="78"/>
      <c r="F7" s="78"/>
      <c r="G7" s="78"/>
      <c r="H7" s="78"/>
      <c r="I7" s="78"/>
      <c r="J7" s="78"/>
      <c r="K7" s="78"/>
      <c r="L7" s="78"/>
      <c r="M7" s="78"/>
      <c r="N7" s="78"/>
      <c r="O7" s="78"/>
      <c r="P7" s="78"/>
      <c r="Q7" s="78"/>
      <c r="R7" s="78"/>
      <c r="S7" s="78"/>
      <c r="T7" s="78"/>
      <c r="U7" s="78"/>
      <c r="V7" s="79"/>
      <c r="W7" s="95" t="s">
        <v>110</v>
      </c>
      <c r="X7" s="37"/>
      <c r="Y7" s="37"/>
      <c r="Z7" s="37"/>
      <c r="AA7" s="36" t="s">
        <v>28</v>
      </c>
      <c r="AB7" s="37"/>
      <c r="AC7" s="34" t="s">
        <v>30</v>
      </c>
      <c r="AD7" s="34" t="str">
        <f>IF(D9="西暦",E9&amp;G9&amp;H9&amp;I9&amp;J9&amp;"日",IF(D9="平成",(E9+1988)&amp;G9&amp;H9&amp;I9&amp;J9&amp;"日",(E9+1925)&amp;G9&amp;H9&amp;I9&amp;J9&amp;"日"))</f>
        <v>1925年月日</v>
      </c>
      <c r="AE7" s="34" t="s">
        <v>38</v>
      </c>
      <c r="AF7" s="34" t="s">
        <v>39</v>
      </c>
      <c r="AG7" s="34" t="s">
        <v>40</v>
      </c>
      <c r="AH7" s="34" t="s">
        <v>41</v>
      </c>
    </row>
    <row r="8" spans="1:55" ht="28.5" customHeight="1" x14ac:dyDescent="0.15">
      <c r="A8" s="7"/>
      <c r="B8" s="99" t="s">
        <v>109</v>
      </c>
      <c r="C8" s="99"/>
      <c r="D8" s="100"/>
      <c r="E8" s="100"/>
      <c r="F8" s="100"/>
      <c r="G8" s="100"/>
      <c r="H8" s="100"/>
      <c r="I8" s="100"/>
      <c r="J8" s="100"/>
      <c r="K8" s="100"/>
      <c r="L8" s="100"/>
      <c r="M8" s="100"/>
      <c r="N8" s="100"/>
      <c r="O8" s="100"/>
      <c r="P8" s="100"/>
      <c r="Q8" s="100"/>
      <c r="R8" s="100"/>
      <c r="S8" s="100"/>
      <c r="T8" s="100"/>
      <c r="U8" s="100"/>
      <c r="V8" s="101"/>
      <c r="W8" s="95"/>
      <c r="X8" s="37"/>
      <c r="Y8" s="37"/>
      <c r="Z8" s="37"/>
      <c r="AA8" s="37"/>
      <c r="AB8" s="37"/>
      <c r="AC8" s="34" t="s">
        <v>31</v>
      </c>
      <c r="AD8" s="34" t="e">
        <f>IF(AF8&lt;4,YEAR(AH8)-1,YEAR(AH8))</f>
        <v>#VALUE!</v>
      </c>
      <c r="AE8" s="34" t="str">
        <f>IF(E9&lt;10,DBCS(E9),E9)</f>
        <v/>
      </c>
      <c r="AF8" s="34" t="str">
        <f>IF(H9&lt;10,DBCS(H9),H9)</f>
        <v/>
      </c>
      <c r="AG8" s="34" t="str">
        <f>IF(J9&lt;10,DBCS(J9),J9)</f>
        <v/>
      </c>
      <c r="AH8" s="34" t="e">
        <f>DATEVALUE(AD7)</f>
        <v>#VALUE!</v>
      </c>
    </row>
    <row r="9" spans="1:55" ht="27" customHeight="1" x14ac:dyDescent="0.15">
      <c r="A9" s="7"/>
      <c r="B9" s="102" t="s">
        <v>1</v>
      </c>
      <c r="C9" s="103"/>
      <c r="D9" s="4"/>
      <c r="E9" s="104"/>
      <c r="F9" s="104"/>
      <c r="G9" s="38" t="s">
        <v>2</v>
      </c>
      <c r="H9" s="19"/>
      <c r="I9" s="38" t="s">
        <v>3</v>
      </c>
      <c r="J9" s="19"/>
      <c r="K9" s="105" t="s">
        <v>10</v>
      </c>
      <c r="L9" s="106"/>
      <c r="M9" s="10"/>
      <c r="N9" s="10"/>
      <c r="O9" s="10"/>
      <c r="P9" s="10"/>
      <c r="Q9" s="10"/>
      <c r="R9" s="10"/>
      <c r="S9" s="10"/>
      <c r="T9" s="10"/>
      <c r="U9" s="10"/>
      <c r="W9" s="95"/>
      <c r="X9" s="37"/>
      <c r="Y9" s="37"/>
      <c r="Z9" s="37"/>
      <c r="AA9" s="37" t="s">
        <v>92</v>
      </c>
      <c r="AB9" s="37"/>
      <c r="AC9" s="34"/>
      <c r="AD9" s="43"/>
    </row>
    <row r="10" spans="1:55" ht="27" customHeight="1" x14ac:dyDescent="0.15">
      <c r="A10" s="7"/>
      <c r="B10" s="102" t="s">
        <v>5</v>
      </c>
      <c r="C10" s="103"/>
      <c r="D10" s="102" t="str">
        <f>IF(AD3="","",AD3)</f>
        <v/>
      </c>
      <c r="E10" s="107"/>
      <c r="F10" s="39" t="str">
        <f>IF(D10="","","立")</f>
        <v/>
      </c>
      <c r="G10" s="80"/>
      <c r="H10" s="80"/>
      <c r="I10" s="80"/>
      <c r="J10" s="80"/>
      <c r="K10" s="80"/>
      <c r="L10" s="80"/>
      <c r="M10" s="80"/>
      <c r="W10" s="95"/>
      <c r="X10" s="41"/>
      <c r="Y10" s="41"/>
      <c r="Z10" s="41"/>
      <c r="AA10" s="27" t="s">
        <v>93</v>
      </c>
      <c r="AB10" s="41"/>
      <c r="AC10" s="34" t="s">
        <v>91</v>
      </c>
      <c r="AD10" s="34" t="str">
        <f>IF(D11="","",D11)</f>
        <v/>
      </c>
      <c r="AE10" s="34" t="s">
        <v>38</v>
      </c>
      <c r="AF10" s="34" t="s">
        <v>39</v>
      </c>
      <c r="AG10" s="34" t="s">
        <v>40</v>
      </c>
      <c r="AH10"/>
    </row>
    <row r="11" spans="1:55" ht="27" customHeight="1" x14ac:dyDescent="0.15">
      <c r="A11" s="7"/>
      <c r="B11" s="83" t="s">
        <v>91</v>
      </c>
      <c r="C11" s="84"/>
      <c r="D11" s="92"/>
      <c r="E11" s="93"/>
      <c r="F11" s="93"/>
      <c r="G11" s="93"/>
      <c r="H11" s="93"/>
      <c r="I11" s="94"/>
      <c r="J11" s="83" t="s">
        <v>74</v>
      </c>
      <c r="K11" s="84"/>
      <c r="L11" s="63"/>
      <c r="M11" s="68"/>
      <c r="N11" s="67" t="s">
        <v>76</v>
      </c>
      <c r="O11" s="64"/>
      <c r="P11" s="65" t="s">
        <v>77</v>
      </c>
      <c r="Q11" s="64"/>
      <c r="R11" s="66" t="s">
        <v>78</v>
      </c>
      <c r="T11"/>
      <c r="U11"/>
      <c r="V11"/>
      <c r="W11" s="69"/>
      <c r="X11" s="41"/>
      <c r="Y11" s="41"/>
      <c r="Z11" s="41"/>
      <c r="AA11" s="27" t="s">
        <v>94</v>
      </c>
      <c r="AB11" s="41"/>
      <c r="AC11" s="34" t="s">
        <v>75</v>
      </c>
      <c r="AD11" s="34" t="str">
        <f>L11&amp;AE11&amp;AE10&amp;AF11&amp;AF10&amp;AG11&amp;AG10</f>
        <v>年月日</v>
      </c>
      <c r="AE11" s="34" t="str">
        <f>IF(M11&lt;10,DBCS(M11),M11)</f>
        <v/>
      </c>
      <c r="AF11" s="34" t="str">
        <f>IF(O11&lt;10,DBCS(O11),O11)</f>
        <v/>
      </c>
      <c r="AG11" s="34" t="str">
        <f>IF(Q11&lt;10,DBCS(Q11),Q11)</f>
        <v/>
      </c>
      <c r="AH11"/>
    </row>
    <row r="12" spans="1:55" x14ac:dyDescent="0.15">
      <c r="A12" s="7"/>
      <c r="B12" s="11"/>
      <c r="C12" s="11"/>
      <c r="D12" s="13"/>
      <c r="E12" s="13"/>
      <c r="F12" s="13"/>
      <c r="G12" s="13"/>
      <c r="H12" s="13"/>
      <c r="I12" s="13"/>
      <c r="J12" s="13"/>
      <c r="K12" s="13"/>
      <c r="L12" s="13"/>
      <c r="M12" s="13"/>
      <c r="N12" s="13"/>
      <c r="O12" s="42"/>
      <c r="P12" s="13"/>
      <c r="Q12" s="13"/>
      <c r="R12" s="13"/>
      <c r="S12" s="13"/>
      <c r="T12"/>
      <c r="U12"/>
      <c r="V12"/>
      <c r="AA12"/>
      <c r="AC12" s="5"/>
      <c r="AD12" s="5"/>
      <c r="AE12" s="5"/>
      <c r="AF12" s="5"/>
      <c r="AG12" s="5"/>
      <c r="AH12"/>
      <c r="AI12" s="44"/>
    </row>
    <row r="13" spans="1:55" x14ac:dyDescent="0.15">
      <c r="A13" s="7"/>
      <c r="B13" s="97" t="s">
        <v>26</v>
      </c>
      <c r="C13" s="97"/>
      <c r="D13" s="97"/>
      <c r="E13" s="97"/>
      <c r="F13" s="97"/>
      <c r="G13" s="97"/>
      <c r="H13" s="97"/>
      <c r="I13" s="97"/>
      <c r="J13" s="97"/>
      <c r="K13" s="97"/>
      <c r="L13" s="97"/>
      <c r="M13" s="97"/>
      <c r="N13" s="97"/>
      <c r="O13" s="97"/>
      <c r="P13" s="97"/>
      <c r="Q13" s="97"/>
      <c r="R13" s="97"/>
      <c r="S13" s="97"/>
      <c r="T13" s="97"/>
      <c r="U13" s="97"/>
      <c r="V13" s="97"/>
      <c r="W13" s="7"/>
      <c r="AA13"/>
      <c r="AC13" s="46"/>
      <c r="AL13" s="27"/>
      <c r="AS13" s="26"/>
      <c r="AW13" s="5"/>
      <c r="AX13" s="5"/>
      <c r="AY13" s="5"/>
      <c r="AZ13" s="5"/>
      <c r="BA13" s="5"/>
      <c r="BB13" s="5"/>
      <c r="BC13" s="5"/>
    </row>
    <row r="14" spans="1:55" ht="27" customHeight="1" x14ac:dyDescent="0.15">
      <c r="A14" s="7"/>
      <c r="B14" s="20"/>
      <c r="C14" s="98" t="s">
        <v>62</v>
      </c>
      <c r="D14" s="98"/>
      <c r="E14" s="98"/>
      <c r="F14" s="98"/>
      <c r="G14" s="98"/>
      <c r="H14" s="98"/>
      <c r="I14" s="98"/>
      <c r="J14" s="98"/>
      <c r="K14" s="98"/>
      <c r="L14" s="98"/>
      <c r="M14" s="98"/>
      <c r="N14" s="98"/>
      <c r="O14" s="98"/>
      <c r="P14" s="98"/>
      <c r="Q14" s="98"/>
      <c r="R14" s="98"/>
      <c r="S14" s="98"/>
      <c r="T14" s="98"/>
      <c r="U14" s="98"/>
      <c r="V14" s="98"/>
      <c r="W14" s="108" t="s">
        <v>72</v>
      </c>
      <c r="X14" s="46"/>
      <c r="Y14" s="46"/>
      <c r="Z14" s="46"/>
      <c r="AA14" s="46"/>
      <c r="AB14" s="46"/>
      <c r="AC14" s="46"/>
      <c r="AL14" s="27"/>
      <c r="AS14" s="26"/>
      <c r="AW14" s="5"/>
      <c r="AX14" s="5"/>
      <c r="AY14" s="5"/>
      <c r="AZ14" s="5"/>
      <c r="BA14" s="5"/>
      <c r="BB14" s="5"/>
      <c r="BC14" s="5"/>
    </row>
    <row r="15" spans="1:55" ht="27" customHeight="1" x14ac:dyDescent="0.15">
      <c r="A15" s="7"/>
      <c r="B15" s="20"/>
      <c r="C15" s="98" t="s">
        <v>27</v>
      </c>
      <c r="D15" s="98"/>
      <c r="E15" s="98"/>
      <c r="F15" s="98"/>
      <c r="G15" s="98"/>
      <c r="H15" s="98"/>
      <c r="I15" s="98"/>
      <c r="J15" s="98"/>
      <c r="K15" s="98"/>
      <c r="L15" s="98"/>
      <c r="M15" s="98"/>
      <c r="N15" s="98"/>
      <c r="O15" s="98"/>
      <c r="P15" s="98"/>
      <c r="Q15" s="98"/>
      <c r="R15" s="98"/>
      <c r="S15" s="98"/>
      <c r="T15" s="98"/>
      <c r="U15" s="98"/>
      <c r="V15" s="98"/>
      <c r="W15" s="108"/>
      <c r="X15" s="46"/>
      <c r="Y15" s="46"/>
      <c r="Z15" s="46"/>
      <c r="AA15" s="46"/>
      <c r="AB15" s="46"/>
      <c r="AM15" s="27"/>
      <c r="AS15" s="26"/>
      <c r="AX15" s="5"/>
      <c r="AY15" s="5"/>
      <c r="AZ15" s="5"/>
      <c r="BA15" s="5"/>
      <c r="BB15" s="5"/>
      <c r="BC15" s="5"/>
    </row>
    <row r="16" spans="1:55" x14ac:dyDescent="0.15">
      <c r="A16" s="7"/>
      <c r="B16" s="48"/>
      <c r="C16" s="6"/>
      <c r="D16" s="6"/>
      <c r="E16" s="49"/>
      <c r="F16" s="49"/>
      <c r="G16" s="49"/>
      <c r="H16" s="10"/>
      <c r="I16" s="10"/>
      <c r="J16" s="10"/>
      <c r="K16" s="10"/>
      <c r="L16" s="10"/>
      <c r="M16" s="10"/>
      <c r="N16" s="10"/>
      <c r="O16" s="10"/>
      <c r="P16" s="10"/>
      <c r="Q16" s="10"/>
      <c r="R16" s="10"/>
      <c r="S16" s="10"/>
      <c r="T16" s="10"/>
      <c r="U16" s="10"/>
      <c r="V16" s="10"/>
      <c r="W16" s="45"/>
      <c r="X16" s="46"/>
      <c r="Y16" s="46"/>
      <c r="Z16" s="46"/>
      <c r="AA16" s="46"/>
      <c r="AB16" s="46"/>
      <c r="AM16" s="27"/>
      <c r="AS16" s="26"/>
      <c r="AX16" s="5"/>
      <c r="AY16" s="5"/>
      <c r="AZ16" s="5"/>
      <c r="BA16" s="5"/>
      <c r="BB16" s="5"/>
      <c r="BC16" s="5"/>
    </row>
    <row r="17" spans="1:55" x14ac:dyDescent="0.15">
      <c r="A17" s="7"/>
      <c r="B17" s="96" t="s">
        <v>63</v>
      </c>
      <c r="C17" s="96"/>
      <c r="D17" s="96"/>
      <c r="E17" s="96"/>
      <c r="F17" s="96"/>
      <c r="G17" s="96"/>
      <c r="H17" s="96"/>
      <c r="I17" s="96"/>
      <c r="J17" s="96"/>
      <c r="K17" s="96"/>
      <c r="L17" s="96"/>
      <c r="M17" s="96"/>
      <c r="N17" s="96"/>
      <c r="O17" s="96"/>
      <c r="P17" s="96"/>
      <c r="Q17" s="96"/>
      <c r="R17" s="96"/>
      <c r="S17" s="96"/>
      <c r="T17" s="96"/>
      <c r="U17" s="96"/>
      <c r="V17" s="96"/>
      <c r="W17" s="109" t="s">
        <v>71</v>
      </c>
      <c r="X17" s="47"/>
      <c r="Y17" s="47"/>
      <c r="Z17" s="47"/>
      <c r="AA17" s="47"/>
      <c r="AM17" s="27"/>
      <c r="AS17" s="26"/>
      <c r="AX17" s="5"/>
      <c r="AY17" s="5"/>
      <c r="AZ17" s="5"/>
      <c r="BA17" s="5"/>
      <c r="BB17" s="5"/>
      <c r="BC17" s="5"/>
    </row>
    <row r="18" spans="1:55" ht="26.1" customHeight="1" x14ac:dyDescent="0.15">
      <c r="A18" s="7"/>
      <c r="B18" s="53"/>
      <c r="C18" s="81" t="s">
        <v>56</v>
      </c>
      <c r="D18" s="81"/>
      <c r="E18" s="81" t="s">
        <v>59</v>
      </c>
      <c r="F18" s="81"/>
      <c r="G18" s="81"/>
      <c r="H18" s="82"/>
      <c r="I18" s="82"/>
      <c r="J18" s="82"/>
      <c r="K18" s="82"/>
      <c r="L18" s="82"/>
      <c r="M18" s="82"/>
      <c r="N18" s="82"/>
      <c r="O18" s="82"/>
      <c r="P18" s="82"/>
      <c r="Q18" s="82"/>
      <c r="R18" s="82"/>
      <c r="S18" s="82"/>
      <c r="T18" s="82"/>
      <c r="U18" s="82"/>
      <c r="V18" s="82"/>
      <c r="W18" s="109"/>
      <c r="X18" s="47"/>
      <c r="Y18" s="47"/>
      <c r="Z18" s="47"/>
      <c r="AA18" s="47"/>
      <c r="AM18" s="27"/>
      <c r="AS18" s="26"/>
      <c r="AX18" s="5"/>
      <c r="AY18" s="5"/>
      <c r="AZ18" s="5"/>
      <c r="BA18" s="5"/>
      <c r="BB18" s="5"/>
      <c r="BC18" s="5"/>
    </row>
    <row r="19" spans="1:55" ht="26.1" customHeight="1" x14ac:dyDescent="0.15">
      <c r="A19" s="7"/>
      <c r="B19" s="53"/>
      <c r="C19" s="81" t="s">
        <v>57</v>
      </c>
      <c r="D19" s="81"/>
      <c r="E19" s="81" t="s">
        <v>59</v>
      </c>
      <c r="F19" s="81"/>
      <c r="G19" s="81"/>
      <c r="H19" s="82"/>
      <c r="I19" s="82"/>
      <c r="J19" s="82"/>
      <c r="K19" s="82"/>
      <c r="L19" s="82"/>
      <c r="M19" s="82"/>
      <c r="N19" s="82"/>
      <c r="O19" s="82"/>
      <c r="P19" s="82"/>
      <c r="Q19" s="82"/>
      <c r="R19" s="82"/>
      <c r="S19" s="82"/>
      <c r="T19" s="82"/>
      <c r="U19" s="82"/>
      <c r="V19" s="82"/>
      <c r="W19" s="109"/>
      <c r="AM19" s="27"/>
      <c r="AS19" s="26"/>
      <c r="AX19" s="5"/>
      <c r="AY19" s="5"/>
      <c r="AZ19" s="5"/>
      <c r="BA19" s="5"/>
      <c r="BB19" s="5"/>
      <c r="BC19" s="5"/>
    </row>
    <row r="20" spans="1:55" ht="26.1" customHeight="1" x14ac:dyDescent="0.15">
      <c r="A20" s="7"/>
      <c r="B20" s="53"/>
      <c r="C20" s="81" t="s">
        <v>58</v>
      </c>
      <c r="D20" s="81"/>
      <c r="E20" s="81" t="s">
        <v>59</v>
      </c>
      <c r="F20" s="81"/>
      <c r="G20" s="81"/>
      <c r="H20" s="82"/>
      <c r="I20" s="82"/>
      <c r="J20" s="82"/>
      <c r="K20" s="82"/>
      <c r="L20" s="82"/>
      <c r="M20" s="82"/>
      <c r="N20" s="82"/>
      <c r="O20" s="82"/>
      <c r="P20" s="82"/>
      <c r="Q20" s="82"/>
      <c r="R20" s="82"/>
      <c r="S20" s="82"/>
      <c r="T20" s="82"/>
      <c r="U20" s="82"/>
      <c r="V20" s="82"/>
      <c r="W20" s="109"/>
      <c r="X20" s="37"/>
      <c r="Y20" s="37"/>
      <c r="Z20" s="37"/>
      <c r="AA20" s="37"/>
      <c r="AM20" s="27"/>
      <c r="AS20" s="26"/>
      <c r="AX20" s="5"/>
      <c r="AY20" s="5"/>
      <c r="AZ20" s="5"/>
      <c r="BA20" s="5"/>
      <c r="BB20" s="5"/>
      <c r="BC20" s="5"/>
    </row>
    <row r="21" spans="1:55" x14ac:dyDescent="0.15">
      <c r="A21" s="7"/>
      <c r="B21" s="8"/>
      <c r="C21" s="7"/>
      <c r="D21" s="7"/>
      <c r="E21" s="7"/>
      <c r="F21" s="7"/>
      <c r="G21" s="7"/>
      <c r="H21" s="7"/>
      <c r="I21" s="7"/>
      <c r="J21" s="7"/>
      <c r="K21" s="7"/>
      <c r="L21" s="7"/>
      <c r="M21" s="7"/>
      <c r="N21" s="7"/>
      <c r="O21" s="7"/>
      <c r="P21" s="7"/>
      <c r="Q21" s="7"/>
      <c r="R21" s="7"/>
      <c r="S21" s="7"/>
      <c r="T21" s="7"/>
      <c r="U21" s="7"/>
      <c r="V21" s="7"/>
      <c r="W21" s="62"/>
      <c r="X21" s="37"/>
      <c r="Y21" s="37"/>
      <c r="Z21" s="37"/>
      <c r="AA21" s="37"/>
      <c r="AM21" s="27"/>
      <c r="AS21" s="26"/>
      <c r="AX21" s="5"/>
      <c r="AY21" s="5"/>
      <c r="AZ21" s="5"/>
      <c r="BA21" s="5"/>
      <c r="BB21" s="5"/>
      <c r="BC21" s="5"/>
    </row>
    <row r="22" spans="1:55" x14ac:dyDescent="0.15">
      <c r="A22" s="7"/>
      <c r="B22" s="74" t="s">
        <v>90</v>
      </c>
      <c r="C22" s="74"/>
      <c r="D22" s="74"/>
      <c r="E22" s="74"/>
      <c r="F22" s="74"/>
      <c r="G22" s="74"/>
      <c r="H22" s="74"/>
      <c r="I22" s="74"/>
      <c r="J22" s="74"/>
      <c r="K22" s="74"/>
      <c r="L22" s="74"/>
      <c r="M22" s="74"/>
      <c r="N22" s="74"/>
      <c r="O22" s="74"/>
      <c r="P22" s="74"/>
      <c r="Q22" s="74"/>
      <c r="R22" s="74"/>
      <c r="S22" s="74"/>
      <c r="T22" s="74"/>
      <c r="U22" s="74"/>
      <c r="V22" s="74"/>
      <c r="W22" s="62"/>
      <c r="X22" s="37"/>
      <c r="Y22" s="37"/>
      <c r="Z22" s="37"/>
      <c r="AA22" s="37"/>
      <c r="AM22" s="27"/>
      <c r="AS22" s="26"/>
      <c r="AX22" s="5"/>
      <c r="AY22" s="5"/>
      <c r="AZ22" s="5"/>
      <c r="BA22" s="5"/>
      <c r="BB22" s="5"/>
      <c r="BC22" s="5"/>
    </row>
    <row r="23" spans="1:55" ht="101.1" customHeight="1" x14ac:dyDescent="0.15">
      <c r="A23" s="7"/>
      <c r="B23" s="75"/>
      <c r="C23" s="75"/>
      <c r="D23" s="75"/>
      <c r="E23" s="75"/>
      <c r="F23" s="75"/>
      <c r="G23" s="75"/>
      <c r="H23" s="75"/>
      <c r="I23" s="75"/>
      <c r="J23" s="75"/>
      <c r="K23" s="75"/>
      <c r="L23" s="75"/>
      <c r="M23" s="75"/>
      <c r="N23" s="75"/>
      <c r="O23" s="75"/>
      <c r="P23" s="75"/>
      <c r="Q23" s="75"/>
      <c r="R23" s="75"/>
      <c r="S23" s="75"/>
      <c r="T23" s="75"/>
      <c r="U23" s="75"/>
      <c r="V23" s="75"/>
      <c r="W23" s="62"/>
      <c r="X23" s="37"/>
      <c r="Y23" s="37"/>
      <c r="Z23" s="37"/>
      <c r="AA23" s="37"/>
      <c r="AM23" s="27"/>
      <c r="AS23" s="26"/>
      <c r="AX23" s="5"/>
      <c r="AY23" s="5"/>
      <c r="AZ23" s="5"/>
      <c r="BA23" s="5"/>
      <c r="BB23" s="5"/>
      <c r="BC23" s="5"/>
    </row>
    <row r="24" spans="1:55" ht="27" customHeight="1" x14ac:dyDescent="0.15">
      <c r="A24" s="7"/>
      <c r="B24" s="54"/>
      <c r="C24" s="76" t="s">
        <v>80</v>
      </c>
      <c r="D24" s="76"/>
      <c r="E24" s="76"/>
      <c r="F24" s="76"/>
      <c r="G24" s="76"/>
      <c r="H24" s="76"/>
      <c r="I24" s="76"/>
      <c r="J24" s="76"/>
      <c r="K24" s="76"/>
      <c r="L24" s="76"/>
      <c r="M24" s="76"/>
      <c r="N24" s="76"/>
      <c r="O24" s="76"/>
      <c r="P24" s="76"/>
      <c r="Q24" s="76"/>
      <c r="R24" s="76"/>
      <c r="S24" s="76"/>
      <c r="T24" s="76"/>
      <c r="U24" s="76"/>
      <c r="V24" s="76"/>
      <c r="W24" s="40" t="s">
        <v>73</v>
      </c>
      <c r="AM24" s="27"/>
      <c r="AS24" s="26"/>
      <c r="AX24" s="5"/>
      <c r="AY24" s="5"/>
      <c r="AZ24" s="5"/>
      <c r="BA24" s="5"/>
      <c r="BB24" s="5"/>
      <c r="BC24" s="5"/>
    </row>
    <row r="25" spans="1:55" s="21" customFormat="1" ht="27.95" customHeight="1" x14ac:dyDescent="0.15">
      <c r="B25" s="6"/>
      <c r="C25" s="5"/>
      <c r="D25" s="5"/>
      <c r="E25" s="5"/>
      <c r="F25" s="5"/>
      <c r="G25" s="5"/>
      <c r="H25" s="5"/>
      <c r="I25" s="5"/>
      <c r="J25" s="5"/>
      <c r="K25" s="5"/>
      <c r="L25" s="5"/>
      <c r="M25" s="5"/>
      <c r="N25" s="5"/>
      <c r="O25" s="5"/>
      <c r="P25" s="5"/>
      <c r="Q25" s="5"/>
      <c r="R25" s="5"/>
      <c r="S25" s="5"/>
      <c r="T25" s="5"/>
      <c r="U25" s="5"/>
      <c r="V25" s="5"/>
      <c r="X25" s="26"/>
      <c r="Y25" s="26"/>
      <c r="Z25" s="26"/>
      <c r="AA25" s="26"/>
      <c r="AB25" s="26"/>
      <c r="AC25" s="26"/>
      <c r="AD25" s="26"/>
      <c r="AE25" s="26"/>
      <c r="AF25" s="26"/>
      <c r="AG25" s="26"/>
      <c r="AH25" s="26"/>
      <c r="AI25" s="26"/>
      <c r="AJ25" s="26"/>
      <c r="AK25" s="26"/>
      <c r="AL25" s="26"/>
      <c r="AM25" s="26"/>
      <c r="AN25" s="26"/>
      <c r="AO25" s="26"/>
      <c r="AP25" s="26"/>
      <c r="AQ25" s="26"/>
      <c r="AR25" s="26"/>
      <c r="AS25" s="27"/>
      <c r="AT25" s="26"/>
      <c r="AU25" s="26"/>
      <c r="AV25" s="26"/>
      <c r="AW25" s="26"/>
      <c r="AX25" s="26"/>
      <c r="AY25" s="26"/>
      <c r="AZ25" s="26"/>
      <c r="BA25" s="26"/>
      <c r="BB25" s="26"/>
      <c r="BC25" s="26"/>
    </row>
  </sheetData>
  <sheetProtection algorithmName="SHA-512" hashValue="0xIZyKxU6dqIk1Y8fPay3KIN9UmfqtUEJleLN1DKNtrkPy+9a2gU9GHprlzQT4YczdETUgk+Yj1AM/HBLnjEDQ==" saltValue="M22z/MigAg3XqA4q1aCpsA==" spinCount="100000" sheet="1" objects="1" scenarios="1"/>
  <mergeCells count="37">
    <mergeCell ref="D11:I11"/>
    <mergeCell ref="W7:W10"/>
    <mergeCell ref="B17:V17"/>
    <mergeCell ref="B13:V13"/>
    <mergeCell ref="C14:V14"/>
    <mergeCell ref="C15:V15"/>
    <mergeCell ref="B8:C8"/>
    <mergeCell ref="D8:V8"/>
    <mergeCell ref="B9:C9"/>
    <mergeCell ref="E9:F9"/>
    <mergeCell ref="K9:L9"/>
    <mergeCell ref="B10:C10"/>
    <mergeCell ref="D10:E10"/>
    <mergeCell ref="W14:W15"/>
    <mergeCell ref="W17:W20"/>
    <mergeCell ref="B11:C11"/>
    <mergeCell ref="B4:C4"/>
    <mergeCell ref="I4:J4"/>
    <mergeCell ref="K4:N4"/>
    <mergeCell ref="D4:G4"/>
    <mergeCell ref="B6:V6"/>
    <mergeCell ref="B22:V22"/>
    <mergeCell ref="B23:V23"/>
    <mergeCell ref="C24:V24"/>
    <mergeCell ref="B7:C7"/>
    <mergeCell ref="D7:V7"/>
    <mergeCell ref="G10:M10"/>
    <mergeCell ref="C20:D20"/>
    <mergeCell ref="E20:G20"/>
    <mergeCell ref="H20:V20"/>
    <mergeCell ref="H19:V19"/>
    <mergeCell ref="E19:G19"/>
    <mergeCell ref="C19:D19"/>
    <mergeCell ref="H18:V18"/>
    <mergeCell ref="E18:G18"/>
    <mergeCell ref="C18:D18"/>
    <mergeCell ref="J11:K11"/>
  </mergeCells>
  <phoneticPr fontId="1"/>
  <conditionalFormatting sqref="I4:O4">
    <cfRule type="expression" dxfId="24" priority="33">
      <formula>$D$4&lt;&gt;"府内公立中学校"</formula>
    </cfRule>
  </conditionalFormatting>
  <conditionalFormatting sqref="B13:V15">
    <cfRule type="expression" dxfId="23" priority="75">
      <formula>AND(#REF!="",#REF!="")</formula>
    </cfRule>
  </conditionalFormatting>
  <conditionalFormatting sqref="X14:AB15 AC13">
    <cfRule type="expression" dxfId="22" priority="166">
      <formula>AND(#REF!="",#REF!="")</formula>
    </cfRule>
  </conditionalFormatting>
  <conditionalFormatting sqref="AC14 X16:AB16">
    <cfRule type="expression" dxfId="21" priority="168">
      <formula>AND(#REF!="",#REF!="")</formula>
    </cfRule>
  </conditionalFormatting>
  <conditionalFormatting sqref="X17:AA17">
    <cfRule type="expression" dxfId="20" priority="178">
      <formula>#REF!&lt;&gt;""</formula>
    </cfRule>
  </conditionalFormatting>
  <conditionalFormatting sqref="B18">
    <cfRule type="expression" dxfId="19" priority="8">
      <formula>AND(#REF!="",#REF!="")</formula>
    </cfRule>
  </conditionalFormatting>
  <conditionalFormatting sqref="B19:B20">
    <cfRule type="expression" dxfId="18" priority="7">
      <formula>AND(#REF!="",#REF!="")</formula>
    </cfRule>
  </conditionalFormatting>
  <conditionalFormatting sqref="B24">
    <cfRule type="expression" dxfId="17" priority="6">
      <formula>AND(#REF!="",#REF!="")</formula>
    </cfRule>
  </conditionalFormatting>
  <conditionalFormatting sqref="W14">
    <cfRule type="expression" dxfId="16" priority="2">
      <formula>AND(#REF!="",#REF!="")</formula>
    </cfRule>
  </conditionalFormatting>
  <conditionalFormatting sqref="W16">
    <cfRule type="expression" dxfId="15" priority="3">
      <formula>AND(#REF!="",#REF!="")</formula>
    </cfRule>
  </conditionalFormatting>
  <conditionalFormatting sqref="W17">
    <cfRule type="expression" dxfId="14" priority="4">
      <formula>#REF!&lt;&gt;""</formula>
    </cfRule>
  </conditionalFormatting>
  <conditionalFormatting sqref="D11">
    <cfRule type="expression" dxfId="13" priority="1">
      <formula>OR(#REF!="○",#REF!="○",#REF!="○")</formula>
    </cfRule>
  </conditionalFormatting>
  <dataValidations count="7">
    <dataValidation type="list" allowBlank="1" showInputMessage="1" showErrorMessage="1" sqref="D9">
      <formula1>"平成,昭和,西暦"</formula1>
    </dataValidation>
    <dataValidation type="list" allowBlank="1" showInputMessage="1" showErrorMessage="1" sqref="O12">
      <formula1>"平成,昭和"</formula1>
    </dataValidation>
    <dataValidation type="list" allowBlank="1" showInputMessage="1" showErrorMessage="1" sqref="D4:G4">
      <formula1>"府内公立中学校,府立支援学校,国私立の中学校等,ダイレクト"</formula1>
    </dataValidation>
    <dataValidation type="list" allowBlank="1" showInputMessage="1" showErrorMessage="1" sqref="B14:B15 B18:B20 B24">
      <formula1>"○"</formula1>
    </dataValidation>
    <dataValidation type="list" allowBlank="1" showInputMessage="1" showErrorMessage="1" sqref="L11">
      <formula1>"令和,平成,昭和"</formula1>
    </dataValidation>
    <dataValidation type="list" allowBlank="1" showInputMessage="1" showErrorMessage="1" sqref="D11:I11">
      <formula1>$AA$9:$AA$11</formula1>
    </dataValidation>
    <dataValidation type="list" allowBlank="1" showInputMessage="1" showErrorMessage="1" sqref="G11:I11">
      <formula1>"卒業,卒業見込み"</formula1>
    </dataValidation>
  </dataValidations>
  <pageMargins left="0.59055118110236227" right="0.59055118110236227" top="0.39370078740157483" bottom="0.39370078740157483" header="0.31496062992125984" footer="0.31496062992125984"/>
  <pageSetup paperSize="9" fitToHeight="0" orientation="landscape" r:id="rId1"/>
  <colBreaks count="1" manualBreakCount="1">
    <brk id="23" max="8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34"/>
  <sheetViews>
    <sheetView showGridLines="0" view="pageBreakPreview" zoomScale="130" zoomScaleNormal="100" zoomScaleSheetLayoutView="130" workbookViewId="0">
      <selection sqref="A1:C1"/>
    </sheetView>
  </sheetViews>
  <sheetFormatPr defaultColWidth="4.375" defaultRowHeight="13.5" x14ac:dyDescent="0.15"/>
  <cols>
    <col min="1" max="1" width="2.125" style="5" bestFit="1" customWidth="1"/>
    <col min="2" max="2" width="3.875" style="6" customWidth="1"/>
    <col min="3" max="22" width="3.875" style="5" customWidth="1"/>
    <col min="23" max="16384" width="4.375" style="5"/>
  </cols>
  <sheetData>
    <row r="1" spans="1:23" x14ac:dyDescent="0.15">
      <c r="A1" s="110" t="s">
        <v>61</v>
      </c>
      <c r="B1" s="110"/>
      <c r="C1" s="110"/>
      <c r="S1" s="133">
        <f>IF(OR(入力!D4="府立支援学校",入力!D4="国私立の中学校等"),"府立支援学校、国私立の中学校等",入力!D4)</f>
        <v>0</v>
      </c>
      <c r="T1" s="133"/>
      <c r="U1" s="133"/>
      <c r="V1" s="133"/>
    </row>
    <row r="2" spans="1:23" x14ac:dyDescent="0.15">
      <c r="G2" s="111" t="s">
        <v>113</v>
      </c>
      <c r="H2" s="111"/>
      <c r="I2" s="111"/>
      <c r="J2" s="111"/>
      <c r="K2" s="111"/>
      <c r="L2" s="111"/>
      <c r="M2" s="111"/>
      <c r="N2" s="111"/>
      <c r="O2" s="111"/>
      <c r="P2" s="111"/>
      <c r="Q2" s="111"/>
    </row>
    <row r="3" spans="1:23" ht="14.1" customHeight="1" x14ac:dyDescent="0.15">
      <c r="E3" s="113" t="s">
        <v>55</v>
      </c>
      <c r="F3" s="113"/>
      <c r="G3" s="113"/>
      <c r="H3" s="113"/>
      <c r="I3" s="113"/>
      <c r="J3" s="113"/>
      <c r="K3" s="113"/>
      <c r="L3" s="113"/>
      <c r="M3" s="113"/>
      <c r="N3" s="113"/>
      <c r="O3" s="113"/>
      <c r="P3" s="113"/>
      <c r="Q3" s="113"/>
      <c r="R3" s="113"/>
      <c r="S3" s="113"/>
    </row>
    <row r="4" spans="1:23" ht="14.1" customHeight="1" x14ac:dyDescent="0.15">
      <c r="E4" s="113"/>
      <c r="F4" s="113"/>
      <c r="G4" s="113"/>
      <c r="H4" s="113"/>
      <c r="I4" s="113"/>
      <c r="J4" s="113"/>
      <c r="K4" s="113"/>
      <c r="L4" s="113"/>
      <c r="M4" s="113"/>
      <c r="N4" s="113"/>
      <c r="O4" s="113"/>
      <c r="P4" s="113"/>
      <c r="Q4" s="113"/>
      <c r="R4" s="113"/>
      <c r="S4" s="113"/>
    </row>
    <row r="5" spans="1:23" s="7" customFormat="1" ht="12" x14ac:dyDescent="0.15">
      <c r="B5" s="8"/>
      <c r="H5" s="9"/>
      <c r="I5" s="9"/>
      <c r="J5" s="9"/>
      <c r="K5" s="9"/>
      <c r="L5" s="9"/>
      <c r="M5" s="9"/>
      <c r="N5" s="9"/>
      <c r="O5" s="9"/>
      <c r="P5" s="9"/>
    </row>
    <row r="6" spans="1:23" x14ac:dyDescent="0.15">
      <c r="A6" s="7"/>
      <c r="B6" s="132" t="s">
        <v>6</v>
      </c>
      <c r="C6" s="132"/>
      <c r="D6" s="132"/>
      <c r="E6" s="132"/>
      <c r="F6" s="132"/>
      <c r="G6" s="132"/>
      <c r="H6" s="132"/>
      <c r="I6" s="132"/>
      <c r="J6" s="132"/>
      <c r="K6" s="132"/>
      <c r="L6" s="132"/>
      <c r="M6" s="132"/>
      <c r="N6" s="132"/>
      <c r="O6" s="132"/>
      <c r="P6" s="132"/>
      <c r="Q6" s="132"/>
      <c r="R6" s="132"/>
      <c r="S6" s="132"/>
      <c r="T6" s="132"/>
      <c r="U6" s="132"/>
      <c r="V6" s="132"/>
      <c r="W6" s="7"/>
    </row>
    <row r="7" spans="1:23" x14ac:dyDescent="0.15">
      <c r="A7" s="7"/>
      <c r="B7" s="135" t="s">
        <v>0</v>
      </c>
      <c r="C7" s="135"/>
      <c r="D7" s="140" t="str">
        <f>IF(入力!D7="","",入力!D7)</f>
        <v/>
      </c>
      <c r="E7" s="140"/>
      <c r="F7" s="140"/>
      <c r="G7" s="140"/>
      <c r="H7" s="140"/>
      <c r="I7" s="140"/>
      <c r="J7" s="140"/>
      <c r="K7" s="140"/>
      <c r="L7" s="140"/>
      <c r="M7" s="140"/>
      <c r="N7" s="140"/>
      <c r="O7" s="140"/>
      <c r="P7" s="140"/>
      <c r="Q7" s="140"/>
      <c r="R7" s="140"/>
      <c r="S7" s="140"/>
      <c r="T7" s="140"/>
      <c r="U7" s="140"/>
      <c r="V7" s="140"/>
      <c r="W7" s="7"/>
    </row>
    <row r="8" spans="1:23" ht="27.95" customHeight="1" x14ac:dyDescent="0.15">
      <c r="A8" s="7"/>
      <c r="B8" s="136" t="s">
        <v>109</v>
      </c>
      <c r="C8" s="136"/>
      <c r="D8" s="141" t="str">
        <f>IF(入力!D8="","",入力!D8)</f>
        <v/>
      </c>
      <c r="E8" s="141"/>
      <c r="F8" s="141"/>
      <c r="G8" s="141"/>
      <c r="H8" s="141"/>
      <c r="I8" s="141"/>
      <c r="J8" s="141"/>
      <c r="K8" s="141"/>
      <c r="L8" s="141"/>
      <c r="M8" s="141"/>
      <c r="N8" s="141"/>
      <c r="O8" s="141"/>
      <c r="P8" s="141"/>
      <c r="Q8" s="141"/>
      <c r="R8" s="141"/>
      <c r="S8" s="141"/>
      <c r="T8" s="141"/>
      <c r="U8" s="141"/>
      <c r="V8" s="141"/>
      <c r="W8" s="7"/>
    </row>
    <row r="9" spans="1:23" ht="20.25" customHeight="1" x14ac:dyDescent="0.15">
      <c r="A9" s="7"/>
      <c r="B9" s="137" t="s">
        <v>1</v>
      </c>
      <c r="C9" s="137"/>
      <c r="D9" s="117" t="str">
        <f>入力!AD6</f>
        <v>年月日生</v>
      </c>
      <c r="E9" s="118"/>
      <c r="F9" s="118"/>
      <c r="G9" s="118"/>
      <c r="H9" s="118"/>
      <c r="I9" s="119"/>
      <c r="J9" s="138" t="s">
        <v>5</v>
      </c>
      <c r="K9" s="139"/>
      <c r="L9" s="142" t="str">
        <f>入力!AD5</f>
        <v/>
      </c>
      <c r="M9" s="143"/>
      <c r="N9" s="143"/>
      <c r="O9" s="143"/>
      <c r="P9" s="143"/>
      <c r="Q9" s="143"/>
      <c r="R9" s="143"/>
      <c r="S9" s="118"/>
      <c r="T9" s="118"/>
      <c r="U9" s="118"/>
      <c r="V9" s="119"/>
    </row>
    <row r="10" spans="1:23" ht="20.25" customHeight="1" x14ac:dyDescent="0.15">
      <c r="A10" s="7"/>
      <c r="B10" s="120" t="s">
        <v>91</v>
      </c>
      <c r="C10" s="121"/>
      <c r="D10" s="121"/>
      <c r="E10" s="121"/>
      <c r="F10" s="122"/>
      <c r="G10" s="114" t="str">
        <f>入力!AD10</f>
        <v/>
      </c>
      <c r="H10" s="115"/>
      <c r="I10" s="115"/>
      <c r="J10" s="115"/>
      <c r="K10" s="116"/>
      <c r="L10" s="120" t="s">
        <v>74</v>
      </c>
      <c r="M10" s="121"/>
      <c r="N10" s="121"/>
      <c r="O10" s="121"/>
      <c r="P10" s="122"/>
      <c r="Q10" s="114" t="str">
        <f>入力!AD11</f>
        <v>年月日</v>
      </c>
      <c r="R10" s="115"/>
      <c r="S10" s="115"/>
      <c r="T10" s="115"/>
      <c r="U10" s="115"/>
      <c r="V10" s="116"/>
    </row>
    <row r="11" spans="1:23" x14ac:dyDescent="0.15">
      <c r="A11" s="7"/>
      <c r="B11" s="11"/>
      <c r="C11" s="11"/>
      <c r="D11" s="11"/>
      <c r="E11" s="11"/>
      <c r="F11" s="11"/>
      <c r="G11" s="11"/>
      <c r="H11" s="12"/>
      <c r="I11" s="12"/>
      <c r="J11" s="12"/>
      <c r="K11" s="12"/>
      <c r="L11" s="12"/>
      <c r="M11" s="12"/>
      <c r="N11" s="12"/>
      <c r="O11" s="13"/>
      <c r="P11" s="13"/>
      <c r="Q11" s="13"/>
      <c r="R11" s="13"/>
      <c r="S11" s="14"/>
      <c r="T11" s="14"/>
      <c r="U11" s="14"/>
      <c r="V11" s="14"/>
    </row>
    <row r="12" spans="1:23" x14ac:dyDescent="0.15">
      <c r="A12" s="7"/>
      <c r="B12" s="144" t="s">
        <v>26</v>
      </c>
      <c r="C12" s="144"/>
      <c r="D12" s="144"/>
      <c r="E12" s="144"/>
      <c r="F12" s="144"/>
      <c r="G12" s="144"/>
      <c r="H12" s="144"/>
      <c r="I12" s="144"/>
      <c r="J12" s="144"/>
      <c r="K12" s="144"/>
      <c r="L12" s="144"/>
      <c r="M12" s="144"/>
      <c r="N12" s="144"/>
      <c r="O12" s="144"/>
      <c r="P12" s="144"/>
      <c r="Q12" s="144"/>
      <c r="R12" s="144"/>
      <c r="S12" s="144"/>
      <c r="T12" s="144"/>
      <c r="U12" s="144"/>
      <c r="V12" s="144"/>
    </row>
    <row r="13" spans="1:23" ht="20.25" customHeight="1" x14ac:dyDescent="0.15">
      <c r="A13" s="7"/>
      <c r="B13" s="15" t="str">
        <f>IF(入力!B14="","",入力!B14)</f>
        <v/>
      </c>
      <c r="C13" s="112" t="s">
        <v>62</v>
      </c>
      <c r="D13" s="112"/>
      <c r="E13" s="112"/>
      <c r="F13" s="112"/>
      <c r="G13" s="112"/>
      <c r="H13" s="112"/>
      <c r="I13" s="112"/>
      <c r="J13" s="112"/>
      <c r="K13" s="112"/>
      <c r="L13" s="112"/>
      <c r="M13" s="112"/>
      <c r="N13" s="112"/>
      <c r="O13" s="112"/>
      <c r="P13" s="112"/>
      <c r="Q13" s="112"/>
      <c r="R13" s="112"/>
      <c r="S13" s="112"/>
      <c r="T13" s="112"/>
      <c r="U13" s="112"/>
      <c r="V13" s="112"/>
    </row>
    <row r="14" spans="1:23" ht="20.25" customHeight="1" x14ac:dyDescent="0.15">
      <c r="A14" s="7"/>
      <c r="B14" s="15" t="str">
        <f>IF(入力!B15="","",入力!B15)</f>
        <v/>
      </c>
      <c r="C14" s="112" t="s">
        <v>27</v>
      </c>
      <c r="D14" s="112"/>
      <c r="E14" s="112"/>
      <c r="F14" s="112"/>
      <c r="G14" s="112"/>
      <c r="H14" s="112"/>
      <c r="I14" s="112"/>
      <c r="J14" s="112"/>
      <c r="K14" s="112"/>
      <c r="L14" s="112"/>
      <c r="M14" s="112"/>
      <c r="N14" s="112"/>
      <c r="O14" s="112"/>
      <c r="P14" s="112"/>
      <c r="Q14" s="112"/>
      <c r="R14" s="112"/>
      <c r="S14" s="112"/>
      <c r="T14" s="112"/>
      <c r="U14" s="112"/>
      <c r="V14" s="112"/>
      <c r="W14" s="7"/>
    </row>
    <row r="15" spans="1:23" x14ac:dyDescent="0.15">
      <c r="A15" s="7"/>
      <c r="B15" s="8"/>
      <c r="C15" s="7"/>
      <c r="D15" s="7"/>
      <c r="E15" s="7"/>
      <c r="F15" s="7"/>
      <c r="G15" s="7"/>
      <c r="H15" s="7"/>
      <c r="I15" s="7"/>
      <c r="J15" s="7"/>
      <c r="K15" s="7"/>
      <c r="L15" s="7"/>
      <c r="M15" s="7"/>
      <c r="N15" s="7"/>
      <c r="O15" s="7"/>
      <c r="P15" s="7"/>
      <c r="Q15" s="7"/>
      <c r="R15" s="7"/>
      <c r="S15" s="7"/>
      <c r="T15" s="7"/>
      <c r="U15" s="7"/>
      <c r="V15" s="7"/>
      <c r="W15" s="7"/>
    </row>
    <row r="16" spans="1:23" x14ac:dyDescent="0.15">
      <c r="A16" s="7"/>
      <c r="B16" s="144" t="s">
        <v>60</v>
      </c>
      <c r="C16" s="144"/>
      <c r="D16" s="144"/>
      <c r="E16" s="144"/>
      <c r="F16" s="144"/>
      <c r="G16" s="144"/>
      <c r="H16" s="144"/>
      <c r="I16" s="144"/>
      <c r="J16" s="144"/>
      <c r="K16" s="144"/>
      <c r="L16" s="144"/>
      <c r="M16" s="144"/>
      <c r="N16" s="144"/>
      <c r="O16" s="144"/>
      <c r="P16" s="144"/>
      <c r="Q16" s="144"/>
      <c r="R16" s="144"/>
      <c r="S16" s="144"/>
      <c r="T16" s="144"/>
      <c r="U16" s="144"/>
      <c r="V16" s="144"/>
      <c r="W16" s="7"/>
    </row>
    <row r="17" spans="1:23" ht="20.25" customHeight="1" x14ac:dyDescent="0.15">
      <c r="A17" s="7"/>
      <c r="B17" s="15" t="str">
        <f>IF(入力!B18="","",入力!B18)</f>
        <v/>
      </c>
      <c r="C17" s="163" t="s">
        <v>56</v>
      </c>
      <c r="D17" s="164"/>
      <c r="E17" s="163" t="s">
        <v>59</v>
      </c>
      <c r="F17" s="165"/>
      <c r="G17" s="164"/>
      <c r="H17" s="166" t="str">
        <f>IF(入力!H18="","",入力!H18)</f>
        <v/>
      </c>
      <c r="I17" s="167"/>
      <c r="J17" s="167"/>
      <c r="K17" s="167"/>
      <c r="L17" s="167"/>
      <c r="M17" s="167"/>
      <c r="N17" s="167"/>
      <c r="O17" s="167"/>
      <c r="P17" s="167"/>
      <c r="Q17" s="167"/>
      <c r="R17" s="167"/>
      <c r="S17" s="167"/>
      <c r="T17" s="167"/>
      <c r="U17" s="167"/>
      <c r="V17" s="168"/>
    </row>
    <row r="18" spans="1:23" ht="20.25" customHeight="1" x14ac:dyDescent="0.15">
      <c r="A18" s="7"/>
      <c r="B18" s="15" t="str">
        <f>IF(入力!B19="","",入力!B19)</f>
        <v/>
      </c>
      <c r="C18" s="163" t="s">
        <v>57</v>
      </c>
      <c r="D18" s="164"/>
      <c r="E18" s="163" t="s">
        <v>59</v>
      </c>
      <c r="F18" s="165"/>
      <c r="G18" s="164"/>
      <c r="H18" s="166" t="str">
        <f>IF(入力!H19="","",入力!H19)</f>
        <v/>
      </c>
      <c r="I18" s="167"/>
      <c r="J18" s="167"/>
      <c r="K18" s="167"/>
      <c r="L18" s="167"/>
      <c r="M18" s="167"/>
      <c r="N18" s="167"/>
      <c r="O18" s="167"/>
      <c r="P18" s="167"/>
      <c r="Q18" s="167"/>
      <c r="R18" s="167"/>
      <c r="S18" s="167"/>
      <c r="T18" s="167"/>
      <c r="U18" s="167"/>
      <c r="V18" s="168"/>
    </row>
    <row r="19" spans="1:23" ht="20.25" customHeight="1" x14ac:dyDescent="0.15">
      <c r="A19" s="7"/>
      <c r="B19" s="15" t="str">
        <f>IF(入力!B20="","",入力!B20)</f>
        <v/>
      </c>
      <c r="C19" s="163" t="s">
        <v>58</v>
      </c>
      <c r="D19" s="164"/>
      <c r="E19" s="163" t="s">
        <v>59</v>
      </c>
      <c r="F19" s="165"/>
      <c r="G19" s="164"/>
      <c r="H19" s="166" t="str">
        <f>IF(入力!H20="","",入力!H20)</f>
        <v/>
      </c>
      <c r="I19" s="167"/>
      <c r="J19" s="167"/>
      <c r="K19" s="167"/>
      <c r="L19" s="167"/>
      <c r="M19" s="167"/>
      <c r="N19" s="167"/>
      <c r="O19" s="167"/>
      <c r="P19" s="167"/>
      <c r="Q19" s="167"/>
      <c r="R19" s="167"/>
      <c r="S19" s="167"/>
      <c r="T19" s="167"/>
      <c r="U19" s="167"/>
      <c r="V19" s="168"/>
      <c r="W19" s="7"/>
    </row>
    <row r="20" spans="1:23" x14ac:dyDescent="0.15">
      <c r="A20" s="7"/>
      <c r="B20" s="8"/>
      <c r="C20" s="7"/>
      <c r="D20" s="7"/>
      <c r="E20" s="7"/>
      <c r="F20" s="7"/>
      <c r="G20" s="7"/>
      <c r="H20" s="7"/>
      <c r="I20" s="7"/>
      <c r="J20" s="7"/>
      <c r="K20" s="7"/>
      <c r="L20" s="7"/>
      <c r="M20" s="7"/>
      <c r="N20" s="7"/>
      <c r="O20" s="7"/>
      <c r="P20" s="7"/>
      <c r="Q20" s="7"/>
      <c r="R20" s="7"/>
      <c r="S20" s="7"/>
      <c r="T20" s="7"/>
      <c r="U20" s="7"/>
      <c r="V20" s="7"/>
      <c r="W20" s="7"/>
    </row>
    <row r="21" spans="1:23" x14ac:dyDescent="0.15">
      <c r="B21" s="132" t="s">
        <v>90</v>
      </c>
      <c r="C21" s="132"/>
      <c r="D21" s="132"/>
      <c r="E21" s="132"/>
      <c r="F21" s="132"/>
      <c r="G21" s="132"/>
      <c r="H21" s="132"/>
      <c r="I21" s="132"/>
      <c r="J21" s="132"/>
      <c r="K21" s="132"/>
      <c r="L21" s="132"/>
      <c r="M21" s="132"/>
      <c r="N21" s="132"/>
      <c r="O21" s="132"/>
      <c r="P21" s="132"/>
      <c r="Q21" s="132"/>
      <c r="R21" s="132"/>
      <c r="S21" s="132"/>
      <c r="T21" s="132"/>
      <c r="U21" s="132"/>
      <c r="V21" s="132"/>
    </row>
    <row r="22" spans="1:23" ht="90" customHeight="1" x14ac:dyDescent="0.15">
      <c r="B22" s="134" t="str">
        <f>IF(入力!B23="","",入力!B23)</f>
        <v/>
      </c>
      <c r="C22" s="134"/>
      <c r="D22" s="134"/>
      <c r="E22" s="134"/>
      <c r="F22" s="134"/>
      <c r="G22" s="134"/>
      <c r="H22" s="134"/>
      <c r="I22" s="134"/>
      <c r="J22" s="134"/>
      <c r="K22" s="134"/>
      <c r="L22" s="134"/>
      <c r="M22" s="134"/>
      <c r="N22" s="134"/>
      <c r="O22" s="134"/>
      <c r="P22" s="134"/>
      <c r="Q22" s="134"/>
      <c r="R22" s="134"/>
      <c r="S22" s="134"/>
      <c r="T22" s="134"/>
      <c r="U22" s="134"/>
      <c r="V22" s="134"/>
    </row>
    <row r="23" spans="1:23" ht="19.5" customHeight="1" x14ac:dyDescent="0.15">
      <c r="B23" s="124" t="str">
        <f>IF(入力!B24="","",入力!B24)</f>
        <v/>
      </c>
      <c r="C23" s="126" t="s">
        <v>80</v>
      </c>
      <c r="D23" s="127"/>
      <c r="E23" s="127"/>
      <c r="F23" s="127"/>
      <c r="G23" s="127"/>
      <c r="H23" s="127"/>
      <c r="I23" s="127"/>
      <c r="J23" s="127"/>
      <c r="K23" s="127"/>
      <c r="L23" s="127"/>
      <c r="M23" s="127"/>
      <c r="N23" s="127"/>
      <c r="O23" s="127"/>
      <c r="P23" s="127"/>
      <c r="Q23" s="127"/>
      <c r="R23" s="127"/>
      <c r="S23" s="127"/>
      <c r="T23" s="127"/>
      <c r="U23" s="127"/>
      <c r="V23" s="128"/>
    </row>
    <row r="24" spans="1:23" ht="19.5" customHeight="1" x14ac:dyDescent="0.15">
      <c r="B24" s="125"/>
      <c r="C24" s="129"/>
      <c r="D24" s="130"/>
      <c r="E24" s="130"/>
      <c r="F24" s="130"/>
      <c r="G24" s="130"/>
      <c r="H24" s="130"/>
      <c r="I24" s="130"/>
      <c r="J24" s="130"/>
      <c r="K24" s="130"/>
      <c r="L24" s="130"/>
      <c r="M24" s="130"/>
      <c r="N24" s="130"/>
      <c r="O24" s="130"/>
      <c r="P24" s="130"/>
      <c r="Q24" s="130"/>
      <c r="R24" s="130"/>
      <c r="S24" s="130"/>
      <c r="T24" s="130"/>
      <c r="U24" s="130"/>
      <c r="V24" s="131"/>
    </row>
    <row r="26" spans="1:23" s="21" customFormat="1" ht="27.95" customHeight="1" x14ac:dyDescent="0.15">
      <c r="B26" s="146" t="s">
        <v>8</v>
      </c>
      <c r="C26" s="147"/>
      <c r="D26" s="147"/>
      <c r="E26" s="147"/>
      <c r="F26" s="147"/>
      <c r="G26" s="147"/>
      <c r="H26" s="147"/>
      <c r="I26" s="147"/>
      <c r="J26" s="147"/>
      <c r="K26" s="147"/>
      <c r="L26" s="147"/>
      <c r="M26" s="147"/>
      <c r="N26" s="147"/>
      <c r="O26" s="145" t="s">
        <v>32</v>
      </c>
      <c r="P26" s="145"/>
      <c r="Q26" s="16"/>
      <c r="R26" s="22" t="s">
        <v>2</v>
      </c>
      <c r="S26" s="17"/>
      <c r="T26" s="22" t="s">
        <v>3</v>
      </c>
      <c r="U26" s="17"/>
      <c r="V26" s="18" t="s">
        <v>4</v>
      </c>
    </row>
    <row r="27" spans="1:23" s="21" customFormat="1" ht="27.95" customHeight="1" x14ac:dyDescent="0.15">
      <c r="B27" s="148" t="s">
        <v>23</v>
      </c>
      <c r="C27" s="149"/>
      <c r="D27" s="149"/>
      <c r="E27" s="149"/>
      <c r="F27" s="149"/>
      <c r="G27" s="149"/>
      <c r="H27" s="149"/>
      <c r="I27" s="149"/>
      <c r="J27" s="149"/>
      <c r="K27" s="149"/>
      <c r="L27" s="149"/>
      <c r="M27" s="149"/>
      <c r="N27" s="149"/>
      <c r="O27" s="149"/>
      <c r="P27" s="149"/>
      <c r="Q27" s="149"/>
      <c r="R27" s="149"/>
      <c r="S27" s="149"/>
      <c r="T27" s="149"/>
      <c r="U27" s="149"/>
      <c r="V27" s="150"/>
    </row>
    <row r="28" spans="1:23" s="21" customFormat="1" ht="27.95" customHeight="1" x14ac:dyDescent="0.15">
      <c r="B28" s="151" t="s">
        <v>7</v>
      </c>
      <c r="C28" s="152"/>
      <c r="D28" s="152" t="str">
        <f>IF(L9="","",L9)</f>
        <v/>
      </c>
      <c r="E28" s="152"/>
      <c r="F28" s="152"/>
      <c r="G28" s="152"/>
      <c r="H28" s="152"/>
      <c r="I28" s="152"/>
      <c r="J28" s="152"/>
      <c r="K28" s="152"/>
      <c r="L28" s="152"/>
      <c r="M28" s="152" t="s">
        <v>111</v>
      </c>
      <c r="N28" s="152"/>
      <c r="O28" s="153"/>
      <c r="P28" s="153"/>
      <c r="Q28" s="153"/>
      <c r="R28" s="153"/>
      <c r="S28" s="153"/>
      <c r="T28" s="153"/>
      <c r="U28" s="21" t="s">
        <v>9</v>
      </c>
      <c r="V28" s="23"/>
    </row>
    <row r="29" spans="1:23" s="21" customFormat="1" ht="12" x14ac:dyDescent="0.15">
      <c r="B29" s="154"/>
      <c r="C29" s="155"/>
      <c r="D29" s="155"/>
      <c r="E29" s="155"/>
      <c r="F29" s="155"/>
      <c r="G29" s="155"/>
      <c r="H29" s="155"/>
      <c r="I29" s="155"/>
      <c r="J29" s="155"/>
      <c r="K29" s="155"/>
      <c r="L29" s="155"/>
      <c r="M29" s="155"/>
      <c r="N29" s="155"/>
      <c r="O29" s="155"/>
      <c r="P29" s="155"/>
      <c r="Q29" s="155"/>
      <c r="R29" s="155"/>
      <c r="S29" s="155"/>
      <c r="T29" s="155"/>
      <c r="U29" s="155"/>
      <c r="V29" s="156"/>
    </row>
    <row r="30" spans="1:23" s="21" customFormat="1" ht="27.95" customHeight="1" x14ac:dyDescent="0.15">
      <c r="B30" s="146" t="s">
        <v>21</v>
      </c>
      <c r="C30" s="147"/>
      <c r="D30" s="147"/>
      <c r="E30" s="147"/>
      <c r="F30" s="147"/>
      <c r="G30" s="147"/>
      <c r="H30" s="147"/>
      <c r="I30" s="147"/>
      <c r="J30" s="147"/>
      <c r="K30" s="147"/>
      <c r="L30" s="147"/>
      <c r="M30" s="147"/>
      <c r="N30" s="147"/>
      <c r="O30" s="145" t="s">
        <v>32</v>
      </c>
      <c r="P30" s="145"/>
      <c r="Q30" s="16"/>
      <c r="R30" s="22" t="s">
        <v>2</v>
      </c>
      <c r="S30" s="17"/>
      <c r="T30" s="22" t="s">
        <v>3</v>
      </c>
      <c r="U30" s="17"/>
      <c r="V30" s="18" t="s">
        <v>4</v>
      </c>
    </row>
    <row r="31" spans="1:23" s="21" customFormat="1" ht="27.95" customHeight="1" x14ac:dyDescent="0.15">
      <c r="B31" s="148" t="s">
        <v>24</v>
      </c>
      <c r="C31" s="149"/>
      <c r="D31" s="149"/>
      <c r="E31" s="149"/>
      <c r="F31" s="149"/>
      <c r="G31" s="149"/>
      <c r="H31" s="149"/>
      <c r="I31" s="149"/>
      <c r="J31" s="149"/>
      <c r="K31" s="149"/>
      <c r="L31" s="149"/>
      <c r="M31" s="149"/>
      <c r="N31" s="149"/>
      <c r="O31" s="149"/>
      <c r="P31" s="149"/>
      <c r="Q31" s="149"/>
      <c r="R31" s="149"/>
      <c r="S31" s="149"/>
      <c r="T31" s="149"/>
      <c r="U31" s="149"/>
      <c r="V31" s="150"/>
    </row>
    <row r="32" spans="1:23" s="21" customFormat="1" ht="27.95" customHeight="1" x14ac:dyDescent="0.15">
      <c r="B32" s="161" t="str">
        <f>IF(入力!AD3="","",入力!K4)</f>
        <v/>
      </c>
      <c r="C32" s="162"/>
      <c r="D32" s="162"/>
      <c r="E32" s="162"/>
      <c r="F32" s="160" t="s">
        <v>22</v>
      </c>
      <c r="G32" s="160"/>
      <c r="H32" s="160"/>
      <c r="I32" s="160"/>
      <c r="J32" s="160"/>
      <c r="K32" s="160"/>
      <c r="L32" s="153"/>
      <c r="M32" s="153"/>
      <c r="N32" s="153"/>
      <c r="O32" s="153"/>
      <c r="P32" s="153"/>
      <c r="Q32" s="153"/>
      <c r="R32" s="153"/>
      <c r="S32" s="153"/>
      <c r="T32" s="153"/>
      <c r="U32" s="21" t="s">
        <v>9</v>
      </c>
      <c r="V32" s="23"/>
    </row>
    <row r="33" spans="2:22" x14ac:dyDescent="0.15">
      <c r="B33" s="157"/>
      <c r="C33" s="158"/>
      <c r="D33" s="158"/>
      <c r="E33" s="158"/>
      <c r="F33" s="158"/>
      <c r="G33" s="158"/>
      <c r="H33" s="158"/>
      <c r="I33" s="158"/>
      <c r="J33" s="158"/>
      <c r="K33" s="158"/>
      <c r="L33" s="158"/>
      <c r="M33" s="158"/>
      <c r="N33" s="158"/>
      <c r="O33" s="158"/>
      <c r="P33" s="158"/>
      <c r="Q33" s="158"/>
      <c r="R33" s="158"/>
      <c r="S33" s="158"/>
      <c r="T33" s="158"/>
      <c r="U33" s="158"/>
      <c r="V33" s="159"/>
    </row>
    <row r="34" spans="2:22" ht="47.1" customHeight="1" x14ac:dyDescent="0.15">
      <c r="B34" s="123" t="s">
        <v>112</v>
      </c>
      <c r="C34" s="123"/>
      <c r="D34" s="123"/>
      <c r="E34" s="123"/>
      <c r="F34" s="123"/>
      <c r="G34" s="123"/>
      <c r="H34" s="123"/>
      <c r="I34" s="123"/>
      <c r="J34" s="123"/>
      <c r="K34" s="123"/>
      <c r="L34" s="123"/>
      <c r="M34" s="123"/>
      <c r="N34" s="123"/>
      <c r="O34" s="123"/>
      <c r="P34" s="123"/>
      <c r="Q34" s="123"/>
      <c r="R34" s="123"/>
      <c r="S34" s="123"/>
      <c r="T34" s="123"/>
      <c r="U34" s="123"/>
      <c r="V34" s="123"/>
    </row>
  </sheetData>
  <sheetProtection algorithmName="SHA-512" hashValue="xQTo78lVZl2cbbY9EsREBRu51SmHBSmdimOvEQvr9ONyZoPoeiI2V+qmQY5f/G6jD1Lwp0MehA7gjJ+cjtT0Tw==" saltValue="1VsPt15NSIJc+s5b2tmvSw==" spinCount="100000" sheet="1" formatCells="0"/>
  <mergeCells count="50">
    <mergeCell ref="B16:V16"/>
    <mergeCell ref="C17:D17"/>
    <mergeCell ref="C18:D18"/>
    <mergeCell ref="C19:D19"/>
    <mergeCell ref="E17:G17"/>
    <mergeCell ref="E18:G18"/>
    <mergeCell ref="E19:G19"/>
    <mergeCell ref="H17:V17"/>
    <mergeCell ref="H18:V18"/>
    <mergeCell ref="H19:V19"/>
    <mergeCell ref="B29:V29"/>
    <mergeCell ref="B33:V33"/>
    <mergeCell ref="F32:K32"/>
    <mergeCell ref="L32:T32"/>
    <mergeCell ref="B30:N30"/>
    <mergeCell ref="O30:P30"/>
    <mergeCell ref="B31:V31"/>
    <mergeCell ref="B32:E32"/>
    <mergeCell ref="O26:P26"/>
    <mergeCell ref="B26:N26"/>
    <mergeCell ref="B27:V27"/>
    <mergeCell ref="B28:C28"/>
    <mergeCell ref="M28:N28"/>
    <mergeCell ref="D28:L28"/>
    <mergeCell ref="O28:T28"/>
    <mergeCell ref="B34:V34"/>
    <mergeCell ref="B23:B24"/>
    <mergeCell ref="C23:V24"/>
    <mergeCell ref="B21:V21"/>
    <mergeCell ref="S1:V1"/>
    <mergeCell ref="B22:V22"/>
    <mergeCell ref="B6:V6"/>
    <mergeCell ref="B7:C7"/>
    <mergeCell ref="B8:C8"/>
    <mergeCell ref="B9:C9"/>
    <mergeCell ref="J9:K9"/>
    <mergeCell ref="D7:V7"/>
    <mergeCell ref="D8:V8"/>
    <mergeCell ref="L9:V9"/>
    <mergeCell ref="B12:V12"/>
    <mergeCell ref="C13:V13"/>
    <mergeCell ref="A1:C1"/>
    <mergeCell ref="G2:Q2"/>
    <mergeCell ref="C14:V14"/>
    <mergeCell ref="E3:S4"/>
    <mergeCell ref="G10:K10"/>
    <mergeCell ref="D9:I9"/>
    <mergeCell ref="Q10:V10"/>
    <mergeCell ref="L10:P10"/>
    <mergeCell ref="B10:F10"/>
  </mergeCells>
  <phoneticPr fontId="1"/>
  <conditionalFormatting sqref="B30:V33">
    <cfRule type="expression" dxfId="12" priority="34">
      <formula>$S$1&lt;&gt;"府内公立中学校"</formula>
    </cfRule>
  </conditionalFormatting>
  <conditionalFormatting sqref="B26:V29">
    <cfRule type="expression" dxfId="11" priority="1">
      <formula>$S$1="ダイレクト"</formula>
    </cfRule>
  </conditionalFormatting>
  <printOptions horizontalCentered="1" verticalCentered="1"/>
  <pageMargins left="0.59055118110236227" right="0.59055118110236227" top="0.39370078740157483"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25"/>
  <sheetViews>
    <sheetView showGridLines="0" view="pageBreakPreview" zoomScale="130" zoomScaleNormal="160" zoomScaleSheetLayoutView="130" workbookViewId="0"/>
  </sheetViews>
  <sheetFormatPr defaultColWidth="4.375" defaultRowHeight="13.5" x14ac:dyDescent="0.15"/>
  <cols>
    <col min="1" max="1" width="3.875" style="5" customWidth="1"/>
    <col min="2" max="2" width="3.875" style="6" customWidth="1"/>
    <col min="3" max="22" width="3.875" style="5" customWidth="1"/>
    <col min="23" max="23" width="44.625" style="5" customWidth="1"/>
    <col min="24" max="24" width="4.125" style="26" hidden="1" customWidth="1"/>
    <col min="25" max="25" width="5.5" style="26" hidden="1" customWidth="1"/>
    <col min="26" max="26" width="11.625" style="26" hidden="1" customWidth="1"/>
    <col min="27" max="27" width="12.125" style="26" hidden="1" customWidth="1"/>
    <col min="28" max="28" width="4.125" style="26" hidden="1" customWidth="1"/>
    <col min="29" max="29" width="18.875" style="26" hidden="1" customWidth="1"/>
    <col min="30" max="30" width="20.5" style="26" hidden="1" customWidth="1"/>
    <col min="31" max="33" width="4.375" style="26" hidden="1" customWidth="1"/>
    <col min="34" max="34" width="10.5" style="26" hidden="1" customWidth="1"/>
    <col min="35" max="35" width="6.875" style="26" hidden="1" customWidth="1"/>
    <col min="36" max="39" width="4.375" style="26" customWidth="1"/>
    <col min="40" max="44" width="4.5" style="26" customWidth="1"/>
    <col min="45" max="45" width="4.5" style="27" customWidth="1"/>
    <col min="46" max="48" width="4.5" style="26" customWidth="1"/>
    <col min="49" max="49" width="3.125" style="26" customWidth="1"/>
    <col min="50" max="51" width="4.125" style="26" customWidth="1"/>
    <col min="52" max="55" width="4.375" style="26" customWidth="1"/>
    <col min="56" max="16384" width="4.375" style="5"/>
  </cols>
  <sheetData>
    <row r="1" spans="1:55" x14ac:dyDescent="0.15">
      <c r="X1" s="24" t="s">
        <v>32</v>
      </c>
      <c r="Y1" s="25">
        <v>3</v>
      </c>
      <c r="Z1" s="26" t="s">
        <v>34</v>
      </c>
    </row>
    <row r="2" spans="1:55" x14ac:dyDescent="0.15">
      <c r="B2" s="28"/>
      <c r="C2" s="29" t="s">
        <v>19</v>
      </c>
      <c r="D2" s="30"/>
      <c r="E2" s="30"/>
      <c r="F2" s="30"/>
      <c r="G2" s="30"/>
      <c r="H2" s="30"/>
      <c r="I2" s="30"/>
      <c r="J2" s="30"/>
      <c r="K2" s="31"/>
      <c r="L2" s="29" t="s">
        <v>20</v>
      </c>
      <c r="M2" s="30"/>
      <c r="N2" s="30"/>
      <c r="O2" s="30"/>
      <c r="P2" s="30"/>
      <c r="Q2" s="30"/>
      <c r="R2" s="30"/>
      <c r="S2" s="30"/>
      <c r="T2" s="30"/>
      <c r="U2" s="30"/>
      <c r="V2" s="30"/>
      <c r="X2" s="24" t="s">
        <v>28</v>
      </c>
      <c r="Y2" s="24">
        <f>Y1+2018</f>
        <v>2021</v>
      </c>
      <c r="Z2" s="26" t="s">
        <v>34</v>
      </c>
    </row>
    <row r="3" spans="1:55" ht="13.5" customHeight="1" x14ac:dyDescent="0.15">
      <c r="AA3" s="26" t="s">
        <v>35</v>
      </c>
      <c r="AC3" s="34" t="s">
        <v>16</v>
      </c>
      <c r="AD3" s="34" t="str">
        <f>IF(D4="府立支援学校","大阪府",IF(K4="","",K4))</f>
        <v>○○市</v>
      </c>
    </row>
    <row r="4" spans="1:55" ht="27" customHeight="1" x14ac:dyDescent="0.15">
      <c r="B4" s="85" t="s">
        <v>11</v>
      </c>
      <c r="C4" s="85"/>
      <c r="D4" s="90" t="s">
        <v>115</v>
      </c>
      <c r="E4" s="91"/>
      <c r="F4" s="91"/>
      <c r="G4" s="91"/>
      <c r="I4" s="86" t="s">
        <v>12</v>
      </c>
      <c r="J4" s="86"/>
      <c r="K4" s="87" t="s">
        <v>64</v>
      </c>
      <c r="L4" s="88"/>
      <c r="M4" s="88"/>
      <c r="N4" s="89"/>
      <c r="O4" s="32" t="s">
        <v>33</v>
      </c>
      <c r="AA4" s="33" t="s">
        <v>25</v>
      </c>
      <c r="AC4" s="34" t="s">
        <v>16</v>
      </c>
      <c r="AD4" s="34" t="str">
        <f>IF(AD3&lt;&gt;"",AD3,IF(D4="ダイレクト","D","国私立"))</f>
        <v>○○市</v>
      </c>
      <c r="AE4" s="5"/>
    </row>
    <row r="5" spans="1:55" ht="13.5" customHeight="1" x14ac:dyDescent="0.15">
      <c r="B5" s="35"/>
      <c r="C5" s="35"/>
      <c r="D5" s="35"/>
      <c r="E5" s="35"/>
      <c r="F5" s="35"/>
      <c r="G5" s="35"/>
      <c r="AA5" s="36" t="s">
        <v>13</v>
      </c>
      <c r="AC5" s="34" t="s">
        <v>37</v>
      </c>
      <c r="AD5" s="34" t="str">
        <f>D10&amp;F10&amp;G10</f>
        <v>○○市立△△中学校</v>
      </c>
    </row>
    <row r="6" spans="1:55" ht="13.5" customHeight="1" x14ac:dyDescent="0.15">
      <c r="A6" s="7"/>
      <c r="B6" s="74" t="s">
        <v>6</v>
      </c>
      <c r="C6" s="74"/>
      <c r="D6" s="74"/>
      <c r="E6" s="74"/>
      <c r="F6" s="74"/>
      <c r="G6" s="74"/>
      <c r="H6" s="74"/>
      <c r="I6" s="74"/>
      <c r="J6" s="74"/>
      <c r="K6" s="74"/>
      <c r="L6" s="74"/>
      <c r="M6" s="74"/>
      <c r="N6" s="74"/>
      <c r="O6" s="74"/>
      <c r="P6" s="74"/>
      <c r="Q6" s="74"/>
      <c r="R6" s="74"/>
      <c r="S6" s="74"/>
      <c r="T6" s="74"/>
      <c r="U6" s="74"/>
      <c r="V6" s="74"/>
      <c r="W6" s="7"/>
      <c r="AA6" s="36" t="s">
        <v>14</v>
      </c>
      <c r="AC6" s="34" t="s">
        <v>29</v>
      </c>
      <c r="AD6" s="34" t="str">
        <f>IF(D9="西暦",AE8&amp;G9&amp;AF8&amp;I9&amp;AG8&amp;K9,D9&amp;AE8&amp;G9&amp;AF8&amp;I9&amp;AG8&amp;K9)</f>
        <v>平成19年11月22日生</v>
      </c>
    </row>
    <row r="7" spans="1:55" ht="13.5" customHeight="1" x14ac:dyDescent="0.15">
      <c r="A7" s="7"/>
      <c r="B7" s="77" t="s">
        <v>0</v>
      </c>
      <c r="C7" s="77"/>
      <c r="D7" s="78" t="s">
        <v>66</v>
      </c>
      <c r="E7" s="78"/>
      <c r="F7" s="78"/>
      <c r="G7" s="78"/>
      <c r="H7" s="78"/>
      <c r="I7" s="78"/>
      <c r="J7" s="78"/>
      <c r="K7" s="78"/>
      <c r="L7" s="78"/>
      <c r="M7" s="78"/>
      <c r="N7" s="78"/>
      <c r="O7" s="78"/>
      <c r="P7" s="78"/>
      <c r="Q7" s="78"/>
      <c r="R7" s="78"/>
      <c r="S7" s="78"/>
      <c r="T7" s="78"/>
      <c r="U7" s="78"/>
      <c r="V7" s="79"/>
      <c r="W7" s="95" t="s">
        <v>110</v>
      </c>
      <c r="X7" s="37"/>
      <c r="Y7" s="37"/>
      <c r="Z7" s="37"/>
      <c r="AA7" s="36" t="s">
        <v>28</v>
      </c>
      <c r="AB7" s="37"/>
      <c r="AC7" s="34" t="s">
        <v>30</v>
      </c>
      <c r="AD7" s="34" t="str">
        <f>IF(D9="西暦",E9&amp;G9&amp;H9&amp;I9&amp;J9&amp;"日",IF(D9="平成",(E9+1988)&amp;G9&amp;H9&amp;I9&amp;J9&amp;"日",(E9+1925)&amp;G9&amp;H9&amp;I9&amp;J9&amp;"日"))</f>
        <v>2007年11月22日</v>
      </c>
      <c r="AE7" s="34" t="s">
        <v>38</v>
      </c>
      <c r="AF7" s="34" t="s">
        <v>39</v>
      </c>
      <c r="AG7" s="34" t="s">
        <v>40</v>
      </c>
      <c r="AH7" s="34" t="s">
        <v>41</v>
      </c>
    </row>
    <row r="8" spans="1:55" ht="28.5" customHeight="1" x14ac:dyDescent="0.15">
      <c r="A8" s="7"/>
      <c r="B8" s="99" t="s">
        <v>109</v>
      </c>
      <c r="C8" s="99"/>
      <c r="D8" s="100" t="s">
        <v>65</v>
      </c>
      <c r="E8" s="100"/>
      <c r="F8" s="100"/>
      <c r="G8" s="100"/>
      <c r="H8" s="100"/>
      <c r="I8" s="100"/>
      <c r="J8" s="100"/>
      <c r="K8" s="100"/>
      <c r="L8" s="100"/>
      <c r="M8" s="100"/>
      <c r="N8" s="100"/>
      <c r="O8" s="100"/>
      <c r="P8" s="100"/>
      <c r="Q8" s="100"/>
      <c r="R8" s="100"/>
      <c r="S8" s="100"/>
      <c r="T8" s="100"/>
      <c r="U8" s="100"/>
      <c r="V8" s="101"/>
      <c r="W8" s="95"/>
      <c r="X8" s="37"/>
      <c r="Y8" s="37"/>
      <c r="Z8" s="37"/>
      <c r="AA8" s="37"/>
      <c r="AB8" s="37"/>
      <c r="AC8" s="34" t="s">
        <v>31</v>
      </c>
      <c r="AD8" s="34">
        <f>IF(AF8&lt;4,YEAR(AH8)-1,YEAR(AH8))</f>
        <v>2007</v>
      </c>
      <c r="AE8" s="34">
        <f>IF(E9&lt;10,DBCS(E9),E9)</f>
        <v>19</v>
      </c>
      <c r="AF8" s="34">
        <f>IF(H9&lt;10,DBCS(H9),H9)</f>
        <v>11</v>
      </c>
      <c r="AG8" s="34">
        <f>IF(J9&lt;10,DBCS(J9),J9)</f>
        <v>22</v>
      </c>
      <c r="AH8" s="34">
        <f>DATEVALUE(AD7)</f>
        <v>39408</v>
      </c>
    </row>
    <row r="9" spans="1:55" ht="27" customHeight="1" x14ac:dyDescent="0.15">
      <c r="A9" s="7"/>
      <c r="B9" s="102" t="s">
        <v>1</v>
      </c>
      <c r="C9" s="103"/>
      <c r="D9" s="4" t="s">
        <v>67</v>
      </c>
      <c r="E9" s="104">
        <v>19</v>
      </c>
      <c r="F9" s="104"/>
      <c r="G9" s="38" t="s">
        <v>2</v>
      </c>
      <c r="H9" s="58">
        <v>11</v>
      </c>
      <c r="I9" s="38" t="s">
        <v>3</v>
      </c>
      <c r="J9" s="58">
        <v>22</v>
      </c>
      <c r="K9" s="105" t="s">
        <v>10</v>
      </c>
      <c r="L9" s="106"/>
      <c r="M9" s="10"/>
      <c r="N9" s="10"/>
      <c r="O9" s="10"/>
      <c r="P9" s="10"/>
      <c r="Q9" s="10"/>
      <c r="R9" s="10"/>
      <c r="S9" s="10"/>
      <c r="T9" s="10"/>
      <c r="U9" s="10"/>
      <c r="W9" s="95"/>
      <c r="X9" s="37"/>
      <c r="Y9" s="37"/>
      <c r="Z9" s="37"/>
      <c r="AA9" s="37" t="s">
        <v>92</v>
      </c>
      <c r="AB9" s="37"/>
      <c r="AC9" s="34" t="s">
        <v>42</v>
      </c>
      <c r="AD9" s="43" t="e">
        <f>IF(#REF!="",#REF!,IFERROR(#REF!,""))</f>
        <v>#REF!</v>
      </c>
    </row>
    <row r="10" spans="1:55" ht="27" customHeight="1" x14ac:dyDescent="0.15">
      <c r="A10" s="7"/>
      <c r="B10" s="102" t="s">
        <v>5</v>
      </c>
      <c r="C10" s="103"/>
      <c r="D10" s="102" t="str">
        <f>IF(AD3="","",AD3)</f>
        <v>○○市</v>
      </c>
      <c r="E10" s="107"/>
      <c r="F10" s="39" t="str">
        <f>IF(D10="","","立")</f>
        <v>立</v>
      </c>
      <c r="G10" s="171" t="s">
        <v>69</v>
      </c>
      <c r="H10" s="171"/>
      <c r="I10" s="171"/>
      <c r="J10" s="171"/>
      <c r="K10" s="171"/>
      <c r="L10" s="171"/>
      <c r="M10" s="172"/>
      <c r="W10" s="95"/>
      <c r="X10" s="41"/>
      <c r="Y10" s="41"/>
      <c r="Z10" s="41"/>
      <c r="AA10" s="27" t="s">
        <v>93</v>
      </c>
      <c r="AB10" s="41"/>
      <c r="AC10" s="34" t="s">
        <v>91</v>
      </c>
      <c r="AD10" s="34" t="str">
        <f>IF(D11="","",D11)</f>
        <v>中学校３年</v>
      </c>
      <c r="AE10" s="34" t="s">
        <v>38</v>
      </c>
      <c r="AF10" s="34" t="s">
        <v>39</v>
      </c>
      <c r="AG10" s="34" t="s">
        <v>40</v>
      </c>
    </row>
    <row r="11" spans="1:55" ht="27" customHeight="1" x14ac:dyDescent="0.15">
      <c r="A11" s="7"/>
      <c r="B11" s="83" t="s">
        <v>91</v>
      </c>
      <c r="C11" s="84"/>
      <c r="D11" s="92" t="s">
        <v>94</v>
      </c>
      <c r="E11" s="93"/>
      <c r="F11" s="93"/>
      <c r="G11" s="93"/>
      <c r="H11" s="93"/>
      <c r="I11" s="94"/>
      <c r="J11" s="83" t="s">
        <v>74</v>
      </c>
      <c r="K11" s="84"/>
      <c r="L11" s="63" t="s">
        <v>79</v>
      </c>
      <c r="M11" s="72">
        <v>4</v>
      </c>
      <c r="N11" s="67" t="s">
        <v>76</v>
      </c>
      <c r="O11" s="71">
        <v>10</v>
      </c>
      <c r="P11" s="65" t="s">
        <v>77</v>
      </c>
      <c r="Q11" s="71">
        <v>12</v>
      </c>
      <c r="R11" s="66" t="s">
        <v>78</v>
      </c>
      <c r="S11"/>
      <c r="T11"/>
      <c r="U11"/>
      <c r="V11" s="70"/>
      <c r="W11" s="69"/>
      <c r="X11" s="41"/>
      <c r="Y11" s="41"/>
      <c r="Z11" s="41"/>
      <c r="AA11" s="27" t="s">
        <v>94</v>
      </c>
      <c r="AB11" s="41"/>
      <c r="AC11" s="34" t="s">
        <v>75</v>
      </c>
      <c r="AD11" s="34" t="str">
        <f>L11&amp;AE11&amp;AE10&amp;AF11&amp;AF10&amp;AG11&amp;AG10</f>
        <v>令和４年10月12日</v>
      </c>
      <c r="AE11" s="34" t="str">
        <f>IF(M11&lt;10,DBCS(M11),M11)</f>
        <v>４</v>
      </c>
      <c r="AF11" s="34">
        <f>IF(O11&lt;10,DBCS(O11),O11)</f>
        <v>10</v>
      </c>
      <c r="AG11" s="34">
        <f>IF(Q11&lt;10,DBCS(Q11),Q11)</f>
        <v>12</v>
      </c>
    </row>
    <row r="12" spans="1:55" x14ac:dyDescent="0.15">
      <c r="A12" s="7"/>
      <c r="B12" s="11"/>
      <c r="C12" s="11"/>
      <c r="D12" s="13"/>
      <c r="E12" s="13"/>
      <c r="F12" s="13"/>
      <c r="G12" s="13"/>
      <c r="H12" s="13"/>
      <c r="I12" s="13"/>
      <c r="J12" s="13"/>
      <c r="K12" s="13"/>
      <c r="L12" s="13"/>
      <c r="M12" s="13"/>
      <c r="N12" s="13"/>
      <c r="O12" s="42"/>
      <c r="P12" s="13"/>
      <c r="Q12" s="13"/>
      <c r="R12" s="13"/>
      <c r="S12" s="13"/>
      <c r="T12"/>
      <c r="U12"/>
      <c r="V12"/>
      <c r="AA12" s="27"/>
      <c r="AC12" s="34"/>
      <c r="AD12" s="34"/>
      <c r="AE12" s="34"/>
      <c r="AF12" s="34"/>
      <c r="AG12" s="34"/>
      <c r="AH12" s="44"/>
      <c r="AI12" s="44"/>
    </row>
    <row r="13" spans="1:55" x14ac:dyDescent="0.15">
      <c r="A13" s="7"/>
      <c r="B13" s="97" t="s">
        <v>26</v>
      </c>
      <c r="C13" s="97"/>
      <c r="D13" s="97"/>
      <c r="E13" s="97"/>
      <c r="F13" s="97"/>
      <c r="G13" s="97"/>
      <c r="H13" s="97"/>
      <c r="I13" s="97"/>
      <c r="J13" s="97"/>
      <c r="K13" s="97"/>
      <c r="L13" s="97"/>
      <c r="M13" s="97"/>
      <c r="N13" s="97"/>
      <c r="O13" s="97"/>
      <c r="P13" s="97"/>
      <c r="Q13" s="97"/>
      <c r="R13" s="97"/>
      <c r="S13" s="97"/>
      <c r="T13" s="97"/>
      <c r="U13" s="97"/>
      <c r="V13" s="97"/>
      <c r="W13" s="7"/>
      <c r="AA13" s="36"/>
      <c r="AC13" s="46"/>
      <c r="AL13" s="27"/>
      <c r="AS13" s="26"/>
      <c r="AW13" s="5"/>
      <c r="AX13" s="5"/>
      <c r="AY13" s="5"/>
      <c r="AZ13" s="5"/>
      <c r="BA13" s="5"/>
      <c r="BB13" s="5"/>
      <c r="BC13" s="5"/>
    </row>
    <row r="14" spans="1:55" ht="27" customHeight="1" x14ac:dyDescent="0.15">
      <c r="A14" s="7"/>
      <c r="B14" s="55" t="s">
        <v>68</v>
      </c>
      <c r="C14" s="98" t="s">
        <v>62</v>
      </c>
      <c r="D14" s="98"/>
      <c r="E14" s="98"/>
      <c r="F14" s="98"/>
      <c r="G14" s="98"/>
      <c r="H14" s="98"/>
      <c r="I14" s="98"/>
      <c r="J14" s="98"/>
      <c r="K14" s="98"/>
      <c r="L14" s="98"/>
      <c r="M14" s="98"/>
      <c r="N14" s="98"/>
      <c r="O14" s="98"/>
      <c r="P14" s="98"/>
      <c r="Q14" s="98"/>
      <c r="R14" s="98"/>
      <c r="S14" s="98"/>
      <c r="T14" s="98"/>
      <c r="U14" s="98"/>
      <c r="V14" s="98"/>
      <c r="W14" s="108" t="s">
        <v>72</v>
      </c>
      <c r="X14" s="46"/>
      <c r="Y14" s="46"/>
      <c r="Z14" s="46"/>
      <c r="AA14" s="46"/>
      <c r="AB14" s="46"/>
      <c r="AC14" s="46"/>
      <c r="AL14" s="27"/>
      <c r="AS14" s="26"/>
      <c r="AW14" s="5"/>
      <c r="AX14" s="5"/>
      <c r="AY14" s="5"/>
      <c r="AZ14" s="5"/>
      <c r="BA14" s="5"/>
      <c r="BB14" s="5"/>
      <c r="BC14" s="5"/>
    </row>
    <row r="15" spans="1:55" ht="27" customHeight="1" x14ac:dyDescent="0.15">
      <c r="A15" s="7"/>
      <c r="B15" s="55" t="s">
        <v>68</v>
      </c>
      <c r="C15" s="98" t="s">
        <v>27</v>
      </c>
      <c r="D15" s="98"/>
      <c r="E15" s="98"/>
      <c r="F15" s="98"/>
      <c r="G15" s="98"/>
      <c r="H15" s="98"/>
      <c r="I15" s="98"/>
      <c r="J15" s="98"/>
      <c r="K15" s="98"/>
      <c r="L15" s="98"/>
      <c r="M15" s="98"/>
      <c r="N15" s="98"/>
      <c r="O15" s="98"/>
      <c r="P15" s="98"/>
      <c r="Q15" s="98"/>
      <c r="R15" s="98"/>
      <c r="S15" s="98"/>
      <c r="T15" s="98"/>
      <c r="U15" s="98"/>
      <c r="V15" s="98"/>
      <c r="W15" s="108"/>
      <c r="X15" s="46"/>
      <c r="Y15" s="46"/>
      <c r="Z15" s="46"/>
      <c r="AA15" s="46"/>
      <c r="AB15" s="46"/>
      <c r="AM15" s="27"/>
      <c r="AS15" s="26"/>
      <c r="AX15" s="5"/>
      <c r="AY15" s="5"/>
      <c r="AZ15" s="5"/>
      <c r="BA15" s="5"/>
      <c r="BB15" s="5"/>
      <c r="BC15" s="5"/>
    </row>
    <row r="16" spans="1:55" x14ac:dyDescent="0.15">
      <c r="A16" s="7"/>
      <c r="B16" s="48"/>
      <c r="C16" s="6"/>
      <c r="D16" s="6"/>
      <c r="E16" s="49"/>
      <c r="F16" s="49"/>
      <c r="G16" s="49"/>
      <c r="H16" s="10"/>
      <c r="I16" s="10"/>
      <c r="J16" s="10"/>
      <c r="K16" s="10"/>
      <c r="L16" s="10"/>
      <c r="M16" s="10"/>
      <c r="N16" s="10"/>
      <c r="O16" s="10"/>
      <c r="P16" s="10"/>
      <c r="Q16" s="10"/>
      <c r="R16" s="10"/>
      <c r="S16" s="10"/>
      <c r="T16" s="10"/>
      <c r="U16" s="10"/>
      <c r="V16" s="10"/>
      <c r="W16" s="45"/>
      <c r="X16" s="46"/>
      <c r="Y16" s="46"/>
      <c r="Z16" s="46"/>
      <c r="AA16" s="46"/>
      <c r="AB16" s="46"/>
      <c r="AM16" s="27"/>
      <c r="AS16" s="26"/>
      <c r="AX16" s="5"/>
      <c r="AY16" s="5"/>
      <c r="AZ16" s="5"/>
      <c r="BA16" s="5"/>
      <c r="BB16" s="5"/>
      <c r="BC16" s="5"/>
    </row>
    <row r="17" spans="1:55" x14ac:dyDescent="0.15">
      <c r="A17" s="7"/>
      <c r="B17" s="96" t="s">
        <v>63</v>
      </c>
      <c r="C17" s="96"/>
      <c r="D17" s="96"/>
      <c r="E17" s="96"/>
      <c r="F17" s="96"/>
      <c r="G17" s="96"/>
      <c r="H17" s="96"/>
      <c r="I17" s="96"/>
      <c r="J17" s="96"/>
      <c r="K17" s="96"/>
      <c r="L17" s="96"/>
      <c r="M17" s="96"/>
      <c r="N17" s="96"/>
      <c r="O17" s="96"/>
      <c r="P17" s="96"/>
      <c r="Q17" s="96"/>
      <c r="R17" s="96"/>
      <c r="S17" s="96"/>
      <c r="T17" s="96"/>
      <c r="U17" s="96"/>
      <c r="V17" s="96"/>
      <c r="W17" s="109" t="s">
        <v>71</v>
      </c>
      <c r="X17" s="57"/>
      <c r="Y17" s="57"/>
      <c r="Z17" s="57"/>
      <c r="AA17" s="57"/>
      <c r="AM17" s="27"/>
      <c r="AS17" s="26"/>
      <c r="AX17" s="5"/>
      <c r="AY17" s="5"/>
      <c r="AZ17" s="5"/>
      <c r="BA17" s="5"/>
      <c r="BB17" s="5"/>
      <c r="BC17" s="5"/>
    </row>
    <row r="18" spans="1:55" ht="26.1" customHeight="1" x14ac:dyDescent="0.15">
      <c r="A18" s="7"/>
      <c r="B18" s="55" t="s">
        <v>68</v>
      </c>
      <c r="C18" s="81" t="s">
        <v>56</v>
      </c>
      <c r="D18" s="81"/>
      <c r="E18" s="81" t="s">
        <v>59</v>
      </c>
      <c r="F18" s="81"/>
      <c r="G18" s="81"/>
      <c r="H18" s="170" t="s">
        <v>70</v>
      </c>
      <c r="I18" s="170"/>
      <c r="J18" s="170"/>
      <c r="K18" s="170"/>
      <c r="L18" s="170"/>
      <c r="M18" s="170"/>
      <c r="N18" s="170"/>
      <c r="O18" s="170"/>
      <c r="P18" s="170"/>
      <c r="Q18" s="170"/>
      <c r="R18" s="170"/>
      <c r="S18" s="170"/>
      <c r="T18" s="170"/>
      <c r="U18" s="170"/>
      <c r="V18" s="170"/>
      <c r="W18" s="109"/>
      <c r="X18" s="57"/>
      <c r="Y18" s="57"/>
      <c r="Z18" s="57"/>
      <c r="AA18" s="57"/>
      <c r="AM18" s="27"/>
      <c r="AS18" s="26"/>
      <c r="AX18" s="5"/>
      <c r="AY18" s="5"/>
      <c r="AZ18" s="5"/>
      <c r="BA18" s="5"/>
      <c r="BB18" s="5"/>
      <c r="BC18" s="5"/>
    </row>
    <row r="19" spans="1:55" ht="26.1" customHeight="1" x14ac:dyDescent="0.15">
      <c r="A19" s="7"/>
      <c r="B19" s="55" t="s">
        <v>68</v>
      </c>
      <c r="C19" s="81" t="s">
        <v>57</v>
      </c>
      <c r="D19" s="81"/>
      <c r="E19" s="81" t="s">
        <v>59</v>
      </c>
      <c r="F19" s="81"/>
      <c r="G19" s="81"/>
      <c r="H19" s="170" t="s">
        <v>70</v>
      </c>
      <c r="I19" s="170"/>
      <c r="J19" s="170"/>
      <c r="K19" s="170"/>
      <c r="L19" s="170"/>
      <c r="M19" s="170"/>
      <c r="N19" s="170"/>
      <c r="O19" s="170"/>
      <c r="P19" s="170"/>
      <c r="Q19" s="170"/>
      <c r="R19" s="170"/>
      <c r="S19" s="170"/>
      <c r="T19" s="170"/>
      <c r="U19" s="170"/>
      <c r="V19" s="170"/>
      <c r="W19" s="109"/>
      <c r="AM19" s="27"/>
      <c r="AS19" s="26"/>
      <c r="AX19" s="5"/>
      <c r="AY19" s="5"/>
      <c r="AZ19" s="5"/>
      <c r="BA19" s="5"/>
      <c r="BB19" s="5"/>
      <c r="BC19" s="5"/>
    </row>
    <row r="20" spans="1:55" ht="26.1" customHeight="1" x14ac:dyDescent="0.15">
      <c r="A20" s="7"/>
      <c r="B20" s="55"/>
      <c r="C20" s="81" t="s">
        <v>58</v>
      </c>
      <c r="D20" s="81"/>
      <c r="E20" s="81" t="s">
        <v>59</v>
      </c>
      <c r="F20" s="81"/>
      <c r="G20" s="81"/>
      <c r="H20" s="170"/>
      <c r="I20" s="170"/>
      <c r="J20" s="170"/>
      <c r="K20" s="170"/>
      <c r="L20" s="170"/>
      <c r="M20" s="170"/>
      <c r="N20" s="170"/>
      <c r="O20" s="170"/>
      <c r="P20" s="170"/>
      <c r="Q20" s="170"/>
      <c r="R20" s="170"/>
      <c r="S20" s="170"/>
      <c r="T20" s="170"/>
      <c r="U20" s="170"/>
      <c r="V20" s="170"/>
      <c r="W20" s="109"/>
      <c r="X20" s="37"/>
      <c r="Y20" s="37"/>
      <c r="Z20" s="37"/>
      <c r="AA20" s="37"/>
      <c r="AM20" s="27"/>
      <c r="AS20" s="26"/>
      <c r="AX20" s="5"/>
      <c r="AY20" s="5"/>
      <c r="AZ20" s="5"/>
      <c r="BA20" s="5"/>
      <c r="BB20" s="5"/>
      <c r="BC20" s="5"/>
    </row>
    <row r="21" spans="1:55" x14ac:dyDescent="0.15">
      <c r="A21" s="7"/>
      <c r="B21" s="8"/>
      <c r="C21" s="7"/>
      <c r="D21" s="7"/>
      <c r="E21" s="7"/>
      <c r="F21" s="7"/>
      <c r="G21" s="7"/>
      <c r="H21" s="7"/>
      <c r="I21" s="7"/>
      <c r="J21" s="7"/>
      <c r="K21" s="7"/>
      <c r="L21" s="7"/>
      <c r="M21" s="7"/>
      <c r="N21" s="7"/>
      <c r="O21" s="7"/>
      <c r="P21" s="7"/>
      <c r="Q21" s="7"/>
      <c r="R21" s="7"/>
      <c r="S21" s="7"/>
      <c r="T21" s="7"/>
      <c r="U21" s="7"/>
      <c r="V21" s="7"/>
      <c r="W21" s="56"/>
      <c r="X21" s="37"/>
      <c r="Y21" s="37"/>
      <c r="Z21" s="37"/>
      <c r="AA21" s="37"/>
      <c r="AM21" s="27"/>
      <c r="AS21" s="26"/>
      <c r="AX21" s="5"/>
      <c r="AY21" s="5"/>
      <c r="AZ21" s="5"/>
      <c r="BA21" s="5"/>
      <c r="BB21" s="5"/>
      <c r="BC21" s="5"/>
    </row>
    <row r="22" spans="1:55" x14ac:dyDescent="0.15">
      <c r="A22" s="7"/>
      <c r="B22" s="74" t="s">
        <v>90</v>
      </c>
      <c r="C22" s="74"/>
      <c r="D22" s="74"/>
      <c r="E22" s="74"/>
      <c r="F22" s="74"/>
      <c r="G22" s="74"/>
      <c r="H22" s="74"/>
      <c r="I22" s="74"/>
      <c r="J22" s="74"/>
      <c r="K22" s="74"/>
      <c r="L22" s="74"/>
      <c r="M22" s="74"/>
      <c r="N22" s="74"/>
      <c r="O22" s="74"/>
      <c r="P22" s="74"/>
      <c r="Q22" s="74"/>
      <c r="R22" s="74"/>
      <c r="S22" s="74"/>
      <c r="T22" s="74"/>
      <c r="U22" s="74"/>
      <c r="V22" s="74"/>
      <c r="W22" s="56"/>
      <c r="X22" s="37"/>
      <c r="Y22" s="37"/>
      <c r="Z22" s="37"/>
      <c r="AA22" s="37"/>
      <c r="AM22" s="27"/>
      <c r="AS22" s="26"/>
      <c r="AX22" s="5"/>
      <c r="AY22" s="5"/>
      <c r="AZ22" s="5"/>
      <c r="BA22" s="5"/>
      <c r="BB22" s="5"/>
      <c r="BC22" s="5"/>
    </row>
    <row r="23" spans="1:55" ht="101.1" customHeight="1" x14ac:dyDescent="0.15">
      <c r="A23" s="7"/>
      <c r="B23" s="169" t="s">
        <v>114</v>
      </c>
      <c r="C23" s="169"/>
      <c r="D23" s="169"/>
      <c r="E23" s="169"/>
      <c r="F23" s="169"/>
      <c r="G23" s="169"/>
      <c r="H23" s="169"/>
      <c r="I23" s="169"/>
      <c r="J23" s="169"/>
      <c r="K23" s="169"/>
      <c r="L23" s="169"/>
      <c r="M23" s="169"/>
      <c r="N23" s="169"/>
      <c r="O23" s="169"/>
      <c r="P23" s="169"/>
      <c r="Q23" s="169"/>
      <c r="R23" s="169"/>
      <c r="S23" s="169"/>
      <c r="T23" s="169"/>
      <c r="U23" s="169"/>
      <c r="V23" s="169"/>
      <c r="W23" s="56"/>
      <c r="X23" s="37"/>
      <c r="Y23" s="37"/>
      <c r="Z23" s="37"/>
      <c r="AA23" s="37"/>
      <c r="AM23" s="27"/>
      <c r="AS23" s="26"/>
      <c r="AX23" s="5"/>
      <c r="AY23" s="5"/>
      <c r="AZ23" s="5"/>
      <c r="BA23" s="5"/>
      <c r="BB23" s="5"/>
      <c r="BC23" s="5"/>
    </row>
    <row r="24" spans="1:55" ht="27" customHeight="1" x14ac:dyDescent="0.15">
      <c r="A24" s="7"/>
      <c r="B24" s="54" t="s">
        <v>68</v>
      </c>
      <c r="C24" s="76" t="s">
        <v>80</v>
      </c>
      <c r="D24" s="76"/>
      <c r="E24" s="76"/>
      <c r="F24" s="76"/>
      <c r="G24" s="76"/>
      <c r="H24" s="76"/>
      <c r="I24" s="76"/>
      <c r="J24" s="76"/>
      <c r="K24" s="76"/>
      <c r="L24" s="76"/>
      <c r="M24" s="76"/>
      <c r="N24" s="76"/>
      <c r="O24" s="76"/>
      <c r="P24" s="76"/>
      <c r="Q24" s="76"/>
      <c r="R24" s="76"/>
      <c r="S24" s="76"/>
      <c r="T24" s="76"/>
      <c r="U24" s="76"/>
      <c r="V24" s="76"/>
      <c r="W24" s="40" t="s">
        <v>73</v>
      </c>
      <c r="AM24" s="27"/>
      <c r="AS24" s="26"/>
      <c r="AX24" s="5"/>
      <c r="AY24" s="5"/>
      <c r="AZ24" s="5"/>
      <c r="BA24" s="5"/>
      <c r="BB24" s="5"/>
      <c r="BC24" s="5"/>
    </row>
    <row r="25" spans="1:55" s="60" customFormat="1" ht="27.95" customHeight="1" x14ac:dyDescent="0.15">
      <c r="B25" s="6"/>
      <c r="C25" s="5"/>
      <c r="D25" s="5"/>
      <c r="E25" s="5"/>
      <c r="F25" s="5"/>
      <c r="G25" s="5"/>
      <c r="H25" s="5"/>
      <c r="I25" s="5"/>
      <c r="J25" s="5"/>
      <c r="K25" s="5"/>
      <c r="L25" s="5"/>
      <c r="M25" s="5"/>
      <c r="N25" s="5"/>
      <c r="O25" s="5"/>
      <c r="P25" s="5"/>
      <c r="Q25" s="5"/>
      <c r="R25" s="5"/>
      <c r="S25" s="5"/>
      <c r="T25" s="5"/>
      <c r="U25" s="5"/>
      <c r="V25" s="5"/>
      <c r="X25" s="26"/>
      <c r="Y25" s="26"/>
      <c r="Z25" s="26"/>
      <c r="AA25" s="26"/>
      <c r="AB25" s="26"/>
      <c r="AC25" s="26"/>
      <c r="AD25" s="26"/>
      <c r="AE25" s="26"/>
      <c r="AF25" s="26"/>
      <c r="AG25" s="26"/>
      <c r="AH25" s="26"/>
      <c r="AI25" s="26"/>
      <c r="AJ25" s="26"/>
      <c r="AK25" s="26"/>
      <c r="AL25" s="26"/>
      <c r="AM25" s="26"/>
      <c r="AN25" s="26"/>
      <c r="AO25" s="26"/>
      <c r="AP25" s="26"/>
      <c r="AQ25" s="26"/>
      <c r="AR25" s="26"/>
      <c r="AS25" s="27"/>
      <c r="AT25" s="26"/>
      <c r="AU25" s="26"/>
      <c r="AV25" s="26"/>
      <c r="AW25" s="26"/>
      <c r="AX25" s="26"/>
      <c r="AY25" s="26"/>
      <c r="AZ25" s="26"/>
      <c r="BA25" s="26"/>
      <c r="BB25" s="26"/>
      <c r="BC25" s="26"/>
    </row>
  </sheetData>
  <sheetProtection algorithmName="SHA-512" hashValue="VZ/pbrVzP5sPvQ3rvvT65OVKe1pTffeEkUNJQHT8C5RwFyQdSeoJsAPSJEPY2y/AdfIiTnWlhJEE7v/kCq8m0g==" saltValue="vm907uMsBRO9XY9eggZDOA==" spinCount="100000" sheet="1" objects="1" scenarios="1"/>
  <mergeCells count="37">
    <mergeCell ref="B4:C4"/>
    <mergeCell ref="D4:G4"/>
    <mergeCell ref="I4:J4"/>
    <mergeCell ref="K4:N4"/>
    <mergeCell ref="B6:V6"/>
    <mergeCell ref="B7:C7"/>
    <mergeCell ref="D7:V7"/>
    <mergeCell ref="W7:W10"/>
    <mergeCell ref="H18:V18"/>
    <mergeCell ref="B10:C10"/>
    <mergeCell ref="D10:E10"/>
    <mergeCell ref="G10:M10"/>
    <mergeCell ref="B13:V13"/>
    <mergeCell ref="J11:K11"/>
    <mergeCell ref="B8:C8"/>
    <mergeCell ref="D8:V8"/>
    <mergeCell ref="B9:C9"/>
    <mergeCell ref="E9:F9"/>
    <mergeCell ref="K9:L9"/>
    <mergeCell ref="B11:C11"/>
    <mergeCell ref="D11:I11"/>
    <mergeCell ref="B22:V22"/>
    <mergeCell ref="B23:V23"/>
    <mergeCell ref="C24:V24"/>
    <mergeCell ref="W17:W20"/>
    <mergeCell ref="W14:W15"/>
    <mergeCell ref="C19:D19"/>
    <mergeCell ref="E19:G19"/>
    <mergeCell ref="H19:V19"/>
    <mergeCell ref="C20:D20"/>
    <mergeCell ref="E20:G20"/>
    <mergeCell ref="H20:V20"/>
    <mergeCell ref="C14:V14"/>
    <mergeCell ref="C15:V15"/>
    <mergeCell ref="B17:V17"/>
    <mergeCell ref="C18:D18"/>
    <mergeCell ref="E18:G18"/>
  </mergeCells>
  <phoneticPr fontId="1"/>
  <conditionalFormatting sqref="I4:O4">
    <cfRule type="expression" dxfId="10" priority="5">
      <formula>$D$4&lt;&gt;"府内公立中学校"</formula>
    </cfRule>
  </conditionalFormatting>
  <conditionalFormatting sqref="B13:V15">
    <cfRule type="expression" dxfId="9" priority="6">
      <formula>AND(#REF!="",#REF!="")</formula>
    </cfRule>
  </conditionalFormatting>
  <conditionalFormatting sqref="W14:AB14 AC13 X15:AB15">
    <cfRule type="expression" dxfId="8" priority="8">
      <formula>AND(#REF!="",#REF!="")</formula>
    </cfRule>
  </conditionalFormatting>
  <conditionalFormatting sqref="AC14 W16:AB16">
    <cfRule type="expression" dxfId="7" priority="9">
      <formula>AND(#REF!="",#REF!="")</formula>
    </cfRule>
  </conditionalFormatting>
  <conditionalFormatting sqref="W17:AA17">
    <cfRule type="expression" dxfId="6" priority="10">
      <formula>#REF!&lt;&gt;""</formula>
    </cfRule>
  </conditionalFormatting>
  <conditionalFormatting sqref="B18">
    <cfRule type="expression" dxfId="5" priority="4">
      <formula>AND(#REF!="",#REF!="")</formula>
    </cfRule>
  </conditionalFormatting>
  <conditionalFormatting sqref="B19:B20">
    <cfRule type="expression" dxfId="4" priority="3">
      <formula>AND(#REF!="",#REF!="")</formula>
    </cfRule>
  </conditionalFormatting>
  <conditionalFormatting sqref="B24">
    <cfRule type="expression" dxfId="3" priority="2">
      <formula>AND(#REF!="",#REF!="")</formula>
    </cfRule>
  </conditionalFormatting>
  <conditionalFormatting sqref="D11">
    <cfRule type="expression" dxfId="2" priority="1">
      <formula>OR(#REF!="○",#REF!="○",#REF!="○")</formula>
    </cfRule>
  </conditionalFormatting>
  <dataValidations count="7">
    <dataValidation type="list" allowBlank="1" showInputMessage="1" showErrorMessage="1" sqref="B14:B15 B18:B20 B24">
      <formula1>"○"</formula1>
    </dataValidation>
    <dataValidation type="list" allowBlank="1" showInputMessage="1" showErrorMessage="1" sqref="D4:G4">
      <formula1>"府内公立中学校,府立支援学校,国私立の中学校等,ダイレクト"</formula1>
    </dataValidation>
    <dataValidation type="list" allowBlank="1" showInputMessage="1" showErrorMessage="1" sqref="O12">
      <formula1>"平成,昭和"</formula1>
    </dataValidation>
    <dataValidation type="list" allowBlank="1" showInputMessage="1" showErrorMessage="1" sqref="D9">
      <formula1>"平成,昭和,西暦"</formula1>
    </dataValidation>
    <dataValidation type="list" allowBlank="1" showInputMessage="1" showErrorMessage="1" sqref="L11">
      <formula1>"令和,平成,昭和"</formula1>
    </dataValidation>
    <dataValidation type="list" allowBlank="1" showInputMessage="1" showErrorMessage="1" sqref="G11:I11">
      <formula1>"卒業,卒業見込み"</formula1>
    </dataValidation>
    <dataValidation type="list" allowBlank="1" showInputMessage="1" showErrorMessage="1" sqref="D11:I11">
      <formula1>$AA$9:$AA$11</formula1>
    </dataValidation>
  </dataValidations>
  <pageMargins left="0.59055118110236227" right="0.59055118110236227" top="0.39370078740157483" bottom="0.39370078740157483" header="0.31496062992125984" footer="0.31496062992125984"/>
  <pageSetup paperSize="9" fitToHeight="0" orientation="landscape" r:id="rId1"/>
  <colBreaks count="1" manualBreakCount="1">
    <brk id="23" max="8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showGridLines="0" view="pageBreakPreview" zoomScale="115" zoomScaleNormal="100" zoomScaleSheetLayoutView="115" workbookViewId="0">
      <selection sqref="A1:C1"/>
    </sheetView>
  </sheetViews>
  <sheetFormatPr defaultColWidth="4.375" defaultRowHeight="13.5" x14ac:dyDescent="0.15"/>
  <cols>
    <col min="1" max="1" width="2.125" style="5" bestFit="1" customWidth="1"/>
    <col min="2" max="2" width="3.875" style="6" customWidth="1"/>
    <col min="3" max="22" width="3.875" style="5" customWidth="1"/>
    <col min="23" max="16384" width="4.375" style="5"/>
  </cols>
  <sheetData>
    <row r="1" spans="1:23" x14ac:dyDescent="0.15">
      <c r="A1" s="110" t="s">
        <v>61</v>
      </c>
      <c r="B1" s="110"/>
      <c r="C1" s="110"/>
      <c r="S1" s="133" t="str">
        <f>IF(OR(入力例!D4="府立支援学校",入力例!D4="国私立の中学校等"),"府立支援学校、国私立の中学校等",入力例!D4)</f>
        <v>府内公立中学校</v>
      </c>
      <c r="T1" s="133"/>
      <c r="U1" s="133"/>
      <c r="V1" s="133"/>
    </row>
    <row r="2" spans="1:23" x14ac:dyDescent="0.15">
      <c r="G2" s="111" t="s">
        <v>113</v>
      </c>
      <c r="H2" s="111"/>
      <c r="I2" s="111"/>
      <c r="J2" s="111"/>
      <c r="K2" s="111"/>
      <c r="L2" s="111"/>
      <c r="M2" s="111"/>
      <c r="N2" s="111"/>
      <c r="O2" s="111"/>
      <c r="P2" s="111"/>
      <c r="Q2" s="111"/>
    </row>
    <row r="3" spans="1:23" ht="14.1" customHeight="1" x14ac:dyDescent="0.15">
      <c r="E3" s="113" t="s">
        <v>55</v>
      </c>
      <c r="F3" s="113"/>
      <c r="G3" s="113"/>
      <c r="H3" s="113"/>
      <c r="I3" s="113"/>
      <c r="J3" s="113"/>
      <c r="K3" s="113"/>
      <c r="L3" s="113"/>
      <c r="M3" s="113"/>
      <c r="N3" s="113"/>
      <c r="O3" s="113"/>
      <c r="P3" s="113"/>
      <c r="Q3" s="113"/>
      <c r="R3" s="113"/>
      <c r="S3" s="113"/>
    </row>
    <row r="4" spans="1:23" ht="14.1" customHeight="1" x14ac:dyDescent="0.15">
      <c r="E4" s="113"/>
      <c r="F4" s="113"/>
      <c r="G4" s="113"/>
      <c r="H4" s="113"/>
      <c r="I4" s="113"/>
      <c r="J4" s="113"/>
      <c r="K4" s="113"/>
      <c r="L4" s="113"/>
      <c r="M4" s="113"/>
      <c r="N4" s="113"/>
      <c r="O4" s="113"/>
      <c r="P4" s="113"/>
      <c r="Q4" s="113"/>
      <c r="R4" s="113"/>
      <c r="S4" s="113"/>
    </row>
    <row r="5" spans="1:23" s="7" customFormat="1" ht="12" x14ac:dyDescent="0.15">
      <c r="B5" s="8"/>
      <c r="H5" s="9"/>
      <c r="I5" s="9"/>
      <c r="J5" s="9"/>
      <c r="K5" s="9"/>
      <c r="L5" s="9"/>
      <c r="M5" s="9"/>
      <c r="N5" s="9"/>
      <c r="O5" s="9"/>
      <c r="P5" s="9"/>
    </row>
    <row r="6" spans="1:23" x14ac:dyDescent="0.15">
      <c r="A6" s="7"/>
      <c r="B6" s="132" t="s">
        <v>6</v>
      </c>
      <c r="C6" s="132"/>
      <c r="D6" s="132"/>
      <c r="E6" s="132"/>
      <c r="F6" s="132"/>
      <c r="G6" s="132"/>
      <c r="H6" s="132"/>
      <c r="I6" s="132"/>
      <c r="J6" s="132"/>
      <c r="K6" s="132"/>
      <c r="L6" s="132"/>
      <c r="M6" s="132"/>
      <c r="N6" s="132"/>
      <c r="O6" s="132"/>
      <c r="P6" s="132"/>
      <c r="Q6" s="132"/>
      <c r="R6" s="132"/>
      <c r="S6" s="132"/>
      <c r="T6" s="132"/>
      <c r="U6" s="132"/>
      <c r="V6" s="132"/>
      <c r="W6" s="7"/>
    </row>
    <row r="7" spans="1:23" x14ac:dyDescent="0.15">
      <c r="A7" s="7"/>
      <c r="B7" s="135" t="s">
        <v>0</v>
      </c>
      <c r="C7" s="135"/>
      <c r="D7" s="140" t="str">
        <f>IF(入力例!D7="","",入力例!D7)</f>
        <v>おおさか　はるこ</v>
      </c>
      <c r="E7" s="140"/>
      <c r="F7" s="140"/>
      <c r="G7" s="140"/>
      <c r="H7" s="140"/>
      <c r="I7" s="140"/>
      <c r="J7" s="140"/>
      <c r="K7" s="140"/>
      <c r="L7" s="140"/>
      <c r="M7" s="140"/>
      <c r="N7" s="140"/>
      <c r="O7" s="140"/>
      <c r="P7" s="140"/>
      <c r="Q7" s="140"/>
      <c r="R7" s="140"/>
      <c r="S7" s="140"/>
      <c r="T7" s="140"/>
      <c r="U7" s="140"/>
      <c r="V7" s="140"/>
      <c r="W7" s="7"/>
    </row>
    <row r="8" spans="1:23" ht="27.95" customHeight="1" x14ac:dyDescent="0.15">
      <c r="A8" s="7"/>
      <c r="B8" s="136" t="s">
        <v>109</v>
      </c>
      <c r="C8" s="136"/>
      <c r="D8" s="141" t="str">
        <f>IF(入力例!D8="","",入力例!D8)</f>
        <v>大阪　春子</v>
      </c>
      <c r="E8" s="141"/>
      <c r="F8" s="141"/>
      <c r="G8" s="141"/>
      <c r="H8" s="141"/>
      <c r="I8" s="141"/>
      <c r="J8" s="141"/>
      <c r="K8" s="141"/>
      <c r="L8" s="141"/>
      <c r="M8" s="141"/>
      <c r="N8" s="141"/>
      <c r="O8" s="141"/>
      <c r="P8" s="141"/>
      <c r="Q8" s="141"/>
      <c r="R8" s="141"/>
      <c r="S8" s="141"/>
      <c r="T8" s="141"/>
      <c r="U8" s="141"/>
      <c r="V8" s="141"/>
      <c r="W8" s="7"/>
    </row>
    <row r="9" spans="1:23" ht="20.25" customHeight="1" x14ac:dyDescent="0.15">
      <c r="A9" s="7"/>
      <c r="B9" s="137" t="s">
        <v>1</v>
      </c>
      <c r="C9" s="137"/>
      <c r="D9" s="117" t="str">
        <f>入力例!AD6</f>
        <v>平成19年11月22日生</v>
      </c>
      <c r="E9" s="118"/>
      <c r="F9" s="118"/>
      <c r="G9" s="118"/>
      <c r="H9" s="118"/>
      <c r="I9" s="119"/>
      <c r="J9" s="138" t="s">
        <v>5</v>
      </c>
      <c r="K9" s="139"/>
      <c r="L9" s="117" t="str">
        <f>入力例!AD5</f>
        <v>○○市立△△中学校</v>
      </c>
      <c r="M9" s="118"/>
      <c r="N9" s="118"/>
      <c r="O9" s="118"/>
      <c r="P9" s="118"/>
      <c r="Q9" s="118"/>
      <c r="R9" s="118"/>
      <c r="S9" s="118"/>
      <c r="T9" s="118"/>
      <c r="U9" s="118"/>
      <c r="V9" s="119"/>
    </row>
    <row r="10" spans="1:23" ht="20.25" customHeight="1" x14ac:dyDescent="0.15">
      <c r="A10" s="7"/>
      <c r="B10" s="120" t="s">
        <v>91</v>
      </c>
      <c r="C10" s="121"/>
      <c r="D10" s="121"/>
      <c r="E10" s="121"/>
      <c r="F10" s="122"/>
      <c r="G10" s="114" t="str">
        <f>入力例!AD10</f>
        <v>中学校３年</v>
      </c>
      <c r="H10" s="115"/>
      <c r="I10" s="115"/>
      <c r="J10" s="115"/>
      <c r="K10" s="116"/>
      <c r="L10" s="120" t="s">
        <v>74</v>
      </c>
      <c r="M10" s="121"/>
      <c r="N10" s="121"/>
      <c r="O10" s="121"/>
      <c r="P10" s="122"/>
      <c r="Q10" s="114" t="str">
        <f>入力例!AD11</f>
        <v>令和４年10月12日</v>
      </c>
      <c r="R10" s="115"/>
      <c r="S10" s="115"/>
      <c r="T10" s="115"/>
      <c r="U10" s="115"/>
      <c r="V10" s="116"/>
    </row>
    <row r="11" spans="1:23" x14ac:dyDescent="0.15">
      <c r="A11" s="7"/>
      <c r="B11" s="11"/>
      <c r="C11" s="11"/>
      <c r="D11" s="11"/>
      <c r="E11" s="11"/>
      <c r="F11" s="11"/>
      <c r="G11" s="11"/>
      <c r="H11" s="12"/>
      <c r="I11" s="12"/>
      <c r="J11" s="12"/>
      <c r="K11" s="12"/>
      <c r="L11" s="12"/>
      <c r="M11" s="12"/>
      <c r="N11" s="12"/>
      <c r="O11" s="13"/>
      <c r="P11" s="13"/>
      <c r="Q11" s="13"/>
      <c r="R11" s="13"/>
      <c r="S11" s="14"/>
      <c r="T11" s="14"/>
      <c r="U11" s="14"/>
      <c r="V11" s="14"/>
    </row>
    <row r="12" spans="1:23" x14ac:dyDescent="0.15">
      <c r="A12" s="7"/>
      <c r="B12" s="144" t="s">
        <v>26</v>
      </c>
      <c r="C12" s="144"/>
      <c r="D12" s="144"/>
      <c r="E12" s="144"/>
      <c r="F12" s="144"/>
      <c r="G12" s="144"/>
      <c r="H12" s="144"/>
      <c r="I12" s="144"/>
      <c r="J12" s="144"/>
      <c r="K12" s="144"/>
      <c r="L12" s="144"/>
      <c r="M12" s="144"/>
      <c r="N12" s="144"/>
      <c r="O12" s="144"/>
      <c r="P12" s="144"/>
      <c r="Q12" s="144"/>
      <c r="R12" s="144"/>
      <c r="S12" s="144"/>
      <c r="T12" s="144"/>
      <c r="U12" s="144"/>
      <c r="V12" s="144"/>
    </row>
    <row r="13" spans="1:23" ht="20.25" customHeight="1" x14ac:dyDescent="0.15">
      <c r="A13" s="7"/>
      <c r="B13" s="15" t="str">
        <f>IF(入力例!B14="","",入力例!B14)</f>
        <v>○</v>
      </c>
      <c r="C13" s="112" t="s">
        <v>62</v>
      </c>
      <c r="D13" s="112"/>
      <c r="E13" s="112"/>
      <c r="F13" s="112"/>
      <c r="G13" s="112"/>
      <c r="H13" s="112"/>
      <c r="I13" s="112"/>
      <c r="J13" s="112"/>
      <c r="K13" s="112"/>
      <c r="L13" s="112"/>
      <c r="M13" s="112"/>
      <c r="N13" s="112"/>
      <c r="O13" s="112"/>
      <c r="P13" s="112"/>
      <c r="Q13" s="112"/>
      <c r="R13" s="112"/>
      <c r="S13" s="112"/>
      <c r="T13" s="112"/>
      <c r="U13" s="112"/>
      <c r="V13" s="112"/>
    </row>
    <row r="14" spans="1:23" ht="20.25" customHeight="1" x14ac:dyDescent="0.15">
      <c r="A14" s="7"/>
      <c r="B14" s="15" t="str">
        <f>IF(入力例!B15="","",入力例!B15)</f>
        <v>○</v>
      </c>
      <c r="C14" s="112" t="s">
        <v>27</v>
      </c>
      <c r="D14" s="112"/>
      <c r="E14" s="112"/>
      <c r="F14" s="112"/>
      <c r="G14" s="112"/>
      <c r="H14" s="112"/>
      <c r="I14" s="112"/>
      <c r="J14" s="112"/>
      <c r="K14" s="112"/>
      <c r="L14" s="112"/>
      <c r="M14" s="112"/>
      <c r="N14" s="112"/>
      <c r="O14" s="112"/>
      <c r="P14" s="112"/>
      <c r="Q14" s="112"/>
      <c r="R14" s="112"/>
      <c r="S14" s="112"/>
      <c r="T14" s="112"/>
      <c r="U14" s="112"/>
      <c r="V14" s="112"/>
      <c r="W14" s="7"/>
    </row>
    <row r="15" spans="1:23" x14ac:dyDescent="0.15">
      <c r="A15" s="7"/>
      <c r="B15" s="8"/>
      <c r="C15" s="7"/>
      <c r="D15" s="7"/>
      <c r="E15" s="7"/>
      <c r="F15" s="7"/>
      <c r="G15" s="7"/>
      <c r="H15" s="7"/>
      <c r="I15" s="7"/>
      <c r="J15" s="7"/>
      <c r="K15" s="7"/>
      <c r="L15" s="7"/>
      <c r="M15" s="7"/>
      <c r="N15" s="7"/>
      <c r="O15" s="7"/>
      <c r="P15" s="7"/>
      <c r="Q15" s="7"/>
      <c r="R15" s="7"/>
      <c r="S15" s="7"/>
      <c r="T15" s="7"/>
      <c r="U15" s="7"/>
      <c r="V15" s="7"/>
      <c r="W15" s="7"/>
    </row>
    <row r="16" spans="1:23" x14ac:dyDescent="0.15">
      <c r="A16" s="7"/>
      <c r="B16" s="144" t="s">
        <v>60</v>
      </c>
      <c r="C16" s="144"/>
      <c r="D16" s="144"/>
      <c r="E16" s="144"/>
      <c r="F16" s="144"/>
      <c r="G16" s="144"/>
      <c r="H16" s="144"/>
      <c r="I16" s="144"/>
      <c r="J16" s="144"/>
      <c r="K16" s="144"/>
      <c r="L16" s="144"/>
      <c r="M16" s="144"/>
      <c r="N16" s="144"/>
      <c r="O16" s="144"/>
      <c r="P16" s="144"/>
      <c r="Q16" s="144"/>
      <c r="R16" s="144"/>
      <c r="S16" s="144"/>
      <c r="T16" s="144"/>
      <c r="U16" s="144"/>
      <c r="V16" s="144"/>
      <c r="W16" s="7"/>
    </row>
    <row r="17" spans="1:23" ht="20.25" customHeight="1" x14ac:dyDescent="0.15">
      <c r="A17" s="7"/>
      <c r="B17" s="15" t="str">
        <f>IF(入力例!B18="","",入力例!B18)</f>
        <v>○</v>
      </c>
      <c r="C17" s="163" t="s">
        <v>56</v>
      </c>
      <c r="D17" s="164"/>
      <c r="E17" s="163" t="s">
        <v>59</v>
      </c>
      <c r="F17" s="165"/>
      <c r="G17" s="164"/>
      <c r="H17" s="173" t="str">
        <f>IF(入力例!H18="","",入力例!H18)</f>
        <v>◆◆ high school</v>
      </c>
      <c r="I17" s="174"/>
      <c r="J17" s="174"/>
      <c r="K17" s="174"/>
      <c r="L17" s="174"/>
      <c r="M17" s="174"/>
      <c r="N17" s="174"/>
      <c r="O17" s="174"/>
      <c r="P17" s="174"/>
      <c r="Q17" s="174"/>
      <c r="R17" s="174"/>
      <c r="S17" s="174"/>
      <c r="T17" s="174"/>
      <c r="U17" s="174"/>
      <c r="V17" s="175"/>
    </row>
    <row r="18" spans="1:23" ht="20.25" customHeight="1" x14ac:dyDescent="0.15">
      <c r="A18" s="7"/>
      <c r="B18" s="15" t="str">
        <f>IF(入力例!B19="","",入力例!B19)</f>
        <v>○</v>
      </c>
      <c r="C18" s="163" t="s">
        <v>57</v>
      </c>
      <c r="D18" s="164"/>
      <c r="E18" s="163" t="s">
        <v>59</v>
      </c>
      <c r="F18" s="165"/>
      <c r="G18" s="164"/>
      <c r="H18" s="173" t="str">
        <f>IF(入力例!H19="","",入力例!H19)</f>
        <v>◆◆ high school</v>
      </c>
      <c r="I18" s="174"/>
      <c r="J18" s="174"/>
      <c r="K18" s="174"/>
      <c r="L18" s="174"/>
      <c r="M18" s="174"/>
      <c r="N18" s="174"/>
      <c r="O18" s="174"/>
      <c r="P18" s="174"/>
      <c r="Q18" s="174"/>
      <c r="R18" s="174"/>
      <c r="S18" s="174"/>
      <c r="T18" s="174"/>
      <c r="U18" s="174"/>
      <c r="V18" s="175"/>
    </row>
    <row r="19" spans="1:23" ht="20.25" customHeight="1" x14ac:dyDescent="0.15">
      <c r="A19" s="7"/>
      <c r="B19" s="15" t="str">
        <f>IF(入力例!B20="","",入力例!B20)</f>
        <v/>
      </c>
      <c r="C19" s="163" t="s">
        <v>58</v>
      </c>
      <c r="D19" s="164"/>
      <c r="E19" s="163" t="s">
        <v>59</v>
      </c>
      <c r="F19" s="165"/>
      <c r="G19" s="164"/>
      <c r="H19" s="173" t="str">
        <f>IF(入力例!H20="","",入力例!H20)</f>
        <v/>
      </c>
      <c r="I19" s="174"/>
      <c r="J19" s="174"/>
      <c r="K19" s="174"/>
      <c r="L19" s="174"/>
      <c r="M19" s="174"/>
      <c r="N19" s="174"/>
      <c r="O19" s="174"/>
      <c r="P19" s="174"/>
      <c r="Q19" s="174"/>
      <c r="R19" s="174"/>
      <c r="S19" s="174"/>
      <c r="T19" s="174"/>
      <c r="U19" s="174"/>
      <c r="V19" s="175"/>
      <c r="W19" s="7"/>
    </row>
    <row r="20" spans="1:23" x14ac:dyDescent="0.15">
      <c r="A20" s="7"/>
      <c r="B20" s="8"/>
      <c r="C20" s="7"/>
      <c r="D20" s="7"/>
      <c r="E20" s="7"/>
      <c r="F20" s="7"/>
      <c r="G20" s="7"/>
      <c r="H20" s="7"/>
      <c r="I20" s="7"/>
      <c r="J20" s="7"/>
      <c r="K20" s="7"/>
      <c r="L20" s="7"/>
      <c r="M20" s="7"/>
      <c r="N20" s="7"/>
      <c r="O20" s="7"/>
      <c r="P20" s="7"/>
      <c r="Q20" s="7"/>
      <c r="R20" s="7"/>
      <c r="S20" s="7"/>
      <c r="T20" s="7"/>
      <c r="U20" s="7"/>
      <c r="V20" s="7"/>
      <c r="W20" s="7"/>
    </row>
    <row r="21" spans="1:23" x14ac:dyDescent="0.15">
      <c r="B21" s="132" t="s">
        <v>90</v>
      </c>
      <c r="C21" s="132"/>
      <c r="D21" s="132"/>
      <c r="E21" s="132"/>
      <c r="F21" s="132"/>
      <c r="G21" s="132"/>
      <c r="H21" s="132"/>
      <c r="I21" s="132"/>
      <c r="J21" s="132"/>
      <c r="K21" s="132"/>
      <c r="L21" s="132"/>
      <c r="M21" s="132"/>
      <c r="N21" s="132"/>
      <c r="O21" s="132"/>
      <c r="P21" s="132"/>
      <c r="Q21" s="132"/>
      <c r="R21" s="132"/>
      <c r="S21" s="132"/>
      <c r="T21" s="132"/>
      <c r="U21" s="132"/>
      <c r="V21" s="132"/>
    </row>
    <row r="22" spans="1:23" ht="90" customHeight="1" x14ac:dyDescent="0.15">
      <c r="B22" s="134" t="str">
        <f>IF(入力例!B23="","",入力例!B23)</f>
        <v>　父がアメリカで勤務することになり、平成30年７月に一家で転居、９月にアメリカの現地校に編入した。父が転勤で日本で勤務することになったため、令和４年10月に一家で帰国、令和４年10月より○○市立△△中学校に編入した。</v>
      </c>
      <c r="C22" s="134"/>
      <c r="D22" s="134"/>
      <c r="E22" s="134"/>
      <c r="F22" s="134"/>
      <c r="G22" s="134"/>
      <c r="H22" s="134"/>
      <c r="I22" s="134"/>
      <c r="J22" s="134"/>
      <c r="K22" s="134"/>
      <c r="L22" s="134"/>
      <c r="M22" s="134"/>
      <c r="N22" s="134"/>
      <c r="O22" s="134"/>
      <c r="P22" s="134"/>
      <c r="Q22" s="134"/>
      <c r="R22" s="134"/>
      <c r="S22" s="134"/>
      <c r="T22" s="134"/>
      <c r="U22" s="134"/>
      <c r="V22" s="134"/>
    </row>
    <row r="23" spans="1:23" ht="19.5" customHeight="1" x14ac:dyDescent="0.15">
      <c r="B23" s="124" t="str">
        <f>IF(入力例!B24="","",入力例!B24)</f>
        <v>○</v>
      </c>
      <c r="C23" s="126" t="s">
        <v>80</v>
      </c>
      <c r="D23" s="127"/>
      <c r="E23" s="127"/>
      <c r="F23" s="127"/>
      <c r="G23" s="127"/>
      <c r="H23" s="127"/>
      <c r="I23" s="127"/>
      <c r="J23" s="127"/>
      <c r="K23" s="127"/>
      <c r="L23" s="127"/>
      <c r="M23" s="127"/>
      <c r="N23" s="127"/>
      <c r="O23" s="127"/>
      <c r="P23" s="127"/>
      <c r="Q23" s="127"/>
      <c r="R23" s="127"/>
      <c r="S23" s="127"/>
      <c r="T23" s="127"/>
      <c r="U23" s="127"/>
      <c r="V23" s="128"/>
    </row>
    <row r="24" spans="1:23" ht="19.5" customHeight="1" x14ac:dyDescent="0.15">
      <c r="B24" s="125"/>
      <c r="C24" s="129"/>
      <c r="D24" s="130"/>
      <c r="E24" s="130"/>
      <c r="F24" s="130"/>
      <c r="G24" s="130"/>
      <c r="H24" s="130"/>
      <c r="I24" s="130"/>
      <c r="J24" s="130"/>
      <c r="K24" s="130"/>
      <c r="L24" s="130"/>
      <c r="M24" s="130"/>
      <c r="N24" s="130"/>
      <c r="O24" s="130"/>
      <c r="P24" s="130"/>
      <c r="Q24" s="130"/>
      <c r="R24" s="130"/>
      <c r="S24" s="130"/>
      <c r="T24" s="130"/>
      <c r="U24" s="130"/>
      <c r="V24" s="131"/>
    </row>
    <row r="26" spans="1:23" s="60" customFormat="1" ht="27.95" customHeight="1" x14ac:dyDescent="0.15">
      <c r="B26" s="146" t="s">
        <v>8</v>
      </c>
      <c r="C26" s="147"/>
      <c r="D26" s="147"/>
      <c r="E26" s="147"/>
      <c r="F26" s="147"/>
      <c r="G26" s="147"/>
      <c r="H26" s="147"/>
      <c r="I26" s="147"/>
      <c r="J26" s="147"/>
      <c r="K26" s="147"/>
      <c r="L26" s="147"/>
      <c r="M26" s="147"/>
      <c r="N26" s="147"/>
      <c r="O26" s="145" t="s">
        <v>32</v>
      </c>
      <c r="P26" s="145"/>
      <c r="Q26" s="16"/>
      <c r="R26" s="59" t="s">
        <v>2</v>
      </c>
      <c r="S26" s="17"/>
      <c r="T26" s="59" t="s">
        <v>3</v>
      </c>
      <c r="U26" s="17"/>
      <c r="V26" s="18" t="s">
        <v>4</v>
      </c>
    </row>
    <row r="27" spans="1:23" s="60" customFormat="1" ht="27.95" customHeight="1" x14ac:dyDescent="0.15">
      <c r="B27" s="148" t="s">
        <v>23</v>
      </c>
      <c r="C27" s="149"/>
      <c r="D27" s="149"/>
      <c r="E27" s="149"/>
      <c r="F27" s="149"/>
      <c r="G27" s="149"/>
      <c r="H27" s="149"/>
      <c r="I27" s="149"/>
      <c r="J27" s="149"/>
      <c r="K27" s="149"/>
      <c r="L27" s="149"/>
      <c r="M27" s="149"/>
      <c r="N27" s="149"/>
      <c r="O27" s="149"/>
      <c r="P27" s="149"/>
      <c r="Q27" s="149"/>
      <c r="R27" s="149"/>
      <c r="S27" s="149"/>
      <c r="T27" s="149"/>
      <c r="U27" s="149"/>
      <c r="V27" s="150"/>
    </row>
    <row r="28" spans="1:23" s="60" customFormat="1" ht="27.95" customHeight="1" x14ac:dyDescent="0.15">
      <c r="B28" s="151" t="s">
        <v>7</v>
      </c>
      <c r="C28" s="152"/>
      <c r="D28" s="152" t="str">
        <f>IF(L9="","",L9)</f>
        <v>○○市立△△中学校</v>
      </c>
      <c r="E28" s="152"/>
      <c r="F28" s="152"/>
      <c r="G28" s="152"/>
      <c r="H28" s="152"/>
      <c r="I28" s="152"/>
      <c r="J28" s="152"/>
      <c r="K28" s="152"/>
      <c r="L28" s="152"/>
      <c r="M28" s="152" t="s">
        <v>111</v>
      </c>
      <c r="N28" s="152"/>
      <c r="O28" s="153"/>
      <c r="P28" s="153"/>
      <c r="Q28" s="153"/>
      <c r="R28" s="153"/>
      <c r="S28" s="153"/>
      <c r="T28" s="153"/>
      <c r="U28" s="60" t="s">
        <v>9</v>
      </c>
      <c r="V28" s="61"/>
    </row>
    <row r="29" spans="1:23" s="60" customFormat="1" ht="12" x14ac:dyDescent="0.15">
      <c r="B29" s="154"/>
      <c r="C29" s="155"/>
      <c r="D29" s="155"/>
      <c r="E29" s="155"/>
      <c r="F29" s="155"/>
      <c r="G29" s="155"/>
      <c r="H29" s="155"/>
      <c r="I29" s="155"/>
      <c r="J29" s="155"/>
      <c r="K29" s="155"/>
      <c r="L29" s="155"/>
      <c r="M29" s="155"/>
      <c r="N29" s="155"/>
      <c r="O29" s="155"/>
      <c r="P29" s="155"/>
      <c r="Q29" s="155"/>
      <c r="R29" s="155"/>
      <c r="S29" s="155"/>
      <c r="T29" s="155"/>
      <c r="U29" s="155"/>
      <c r="V29" s="156"/>
    </row>
    <row r="30" spans="1:23" s="60" customFormat="1" ht="27.95" customHeight="1" x14ac:dyDescent="0.15">
      <c r="B30" s="146" t="s">
        <v>21</v>
      </c>
      <c r="C30" s="147"/>
      <c r="D30" s="147"/>
      <c r="E30" s="147"/>
      <c r="F30" s="147"/>
      <c r="G30" s="147"/>
      <c r="H30" s="147"/>
      <c r="I30" s="147"/>
      <c r="J30" s="147"/>
      <c r="K30" s="147"/>
      <c r="L30" s="147"/>
      <c r="M30" s="147"/>
      <c r="N30" s="147"/>
      <c r="O30" s="145" t="s">
        <v>32</v>
      </c>
      <c r="P30" s="145"/>
      <c r="Q30" s="16"/>
      <c r="R30" s="59" t="s">
        <v>2</v>
      </c>
      <c r="S30" s="17"/>
      <c r="T30" s="59" t="s">
        <v>3</v>
      </c>
      <c r="U30" s="17"/>
      <c r="V30" s="18" t="s">
        <v>4</v>
      </c>
    </row>
    <row r="31" spans="1:23" s="60" customFormat="1" ht="27.95" customHeight="1" x14ac:dyDescent="0.15">
      <c r="B31" s="148" t="s">
        <v>24</v>
      </c>
      <c r="C31" s="149"/>
      <c r="D31" s="149"/>
      <c r="E31" s="149"/>
      <c r="F31" s="149"/>
      <c r="G31" s="149"/>
      <c r="H31" s="149"/>
      <c r="I31" s="149"/>
      <c r="J31" s="149"/>
      <c r="K31" s="149"/>
      <c r="L31" s="149"/>
      <c r="M31" s="149"/>
      <c r="N31" s="149"/>
      <c r="O31" s="149"/>
      <c r="P31" s="149"/>
      <c r="Q31" s="149"/>
      <c r="R31" s="149"/>
      <c r="S31" s="149"/>
      <c r="T31" s="149"/>
      <c r="U31" s="149"/>
      <c r="V31" s="150"/>
    </row>
    <row r="32" spans="1:23" s="60" customFormat="1" ht="27.95" customHeight="1" x14ac:dyDescent="0.15">
      <c r="B32" s="161" t="str">
        <f>IF(入力例!AD3="","",入力例!K4)</f>
        <v>○○市</v>
      </c>
      <c r="C32" s="162"/>
      <c r="D32" s="162"/>
      <c r="E32" s="162"/>
      <c r="F32" s="160" t="s">
        <v>22</v>
      </c>
      <c r="G32" s="160"/>
      <c r="H32" s="160"/>
      <c r="I32" s="160"/>
      <c r="J32" s="160"/>
      <c r="K32" s="160"/>
      <c r="L32" s="153"/>
      <c r="M32" s="153"/>
      <c r="N32" s="153"/>
      <c r="O32" s="153"/>
      <c r="P32" s="153"/>
      <c r="Q32" s="153"/>
      <c r="R32" s="153"/>
      <c r="S32" s="153"/>
      <c r="T32" s="153"/>
      <c r="U32" s="60" t="s">
        <v>9</v>
      </c>
      <c r="V32" s="61"/>
    </row>
    <row r="33" spans="2:22" x14ac:dyDescent="0.15">
      <c r="B33" s="157"/>
      <c r="C33" s="158"/>
      <c r="D33" s="158"/>
      <c r="E33" s="158"/>
      <c r="F33" s="158"/>
      <c r="G33" s="158"/>
      <c r="H33" s="158"/>
      <c r="I33" s="158"/>
      <c r="J33" s="158"/>
      <c r="K33" s="158"/>
      <c r="L33" s="158"/>
      <c r="M33" s="158"/>
      <c r="N33" s="158"/>
      <c r="O33" s="158"/>
      <c r="P33" s="158"/>
      <c r="Q33" s="158"/>
      <c r="R33" s="158"/>
      <c r="S33" s="158"/>
      <c r="T33" s="158"/>
      <c r="U33" s="158"/>
      <c r="V33" s="159"/>
    </row>
    <row r="34" spans="2:22" ht="47.1" customHeight="1" x14ac:dyDescent="0.15">
      <c r="B34" s="123" t="s">
        <v>112</v>
      </c>
      <c r="C34" s="123"/>
      <c r="D34" s="123"/>
      <c r="E34" s="123"/>
      <c r="F34" s="123"/>
      <c r="G34" s="123"/>
      <c r="H34" s="123"/>
      <c r="I34" s="123"/>
      <c r="J34" s="123"/>
      <c r="K34" s="123"/>
      <c r="L34" s="123"/>
      <c r="M34" s="123"/>
      <c r="N34" s="123"/>
      <c r="O34" s="123"/>
      <c r="P34" s="123"/>
      <c r="Q34" s="123"/>
      <c r="R34" s="123"/>
      <c r="S34" s="123"/>
      <c r="T34" s="123"/>
      <c r="U34" s="123"/>
      <c r="V34" s="123"/>
    </row>
  </sheetData>
  <sheetProtection algorithmName="SHA-512" hashValue="wZEvHGcIQY6g9TXhWK0ikyR3V7disExCTwMzqbuCwQOwWM/6kC6xlCc8YPfucdEGOg6ca2C4RlO1yhB6rC25Pw==" saltValue="VqmeRtRUgDWXyVUKoazvNg==" spinCount="100000" sheet="1" formatCells="0"/>
  <mergeCells count="50">
    <mergeCell ref="B10:F10"/>
    <mergeCell ref="G10:K10"/>
    <mergeCell ref="L10:P10"/>
    <mergeCell ref="B7:C7"/>
    <mergeCell ref="D7:V7"/>
    <mergeCell ref="B8:C8"/>
    <mergeCell ref="D8:V8"/>
    <mergeCell ref="B9:C9"/>
    <mergeCell ref="J9:K9"/>
    <mergeCell ref="L9:V9"/>
    <mergeCell ref="D9:I9"/>
    <mergeCell ref="Q10:V10"/>
    <mergeCell ref="A1:C1"/>
    <mergeCell ref="S1:V1"/>
    <mergeCell ref="G2:Q2"/>
    <mergeCell ref="E3:S4"/>
    <mergeCell ref="B6:V6"/>
    <mergeCell ref="B12:V12"/>
    <mergeCell ref="C13:V13"/>
    <mergeCell ref="C14:V14"/>
    <mergeCell ref="B16:V16"/>
    <mergeCell ref="C17:D17"/>
    <mergeCell ref="E17:G17"/>
    <mergeCell ref="H17:V17"/>
    <mergeCell ref="C18:D18"/>
    <mergeCell ref="E18:G18"/>
    <mergeCell ref="H18:V18"/>
    <mergeCell ref="C19:D19"/>
    <mergeCell ref="E19:G19"/>
    <mergeCell ref="H19:V19"/>
    <mergeCell ref="B29:V29"/>
    <mergeCell ref="B21:V21"/>
    <mergeCell ref="B22:V22"/>
    <mergeCell ref="B23:B24"/>
    <mergeCell ref="C23:V24"/>
    <mergeCell ref="B26:N26"/>
    <mergeCell ref="O26:P26"/>
    <mergeCell ref="B27:V27"/>
    <mergeCell ref="B28:C28"/>
    <mergeCell ref="D28:L28"/>
    <mergeCell ref="M28:N28"/>
    <mergeCell ref="O28:T28"/>
    <mergeCell ref="B33:V33"/>
    <mergeCell ref="B34:V34"/>
    <mergeCell ref="B30:N30"/>
    <mergeCell ref="O30:P30"/>
    <mergeCell ref="B31:V31"/>
    <mergeCell ref="B32:E32"/>
    <mergeCell ref="F32:K32"/>
    <mergeCell ref="L32:T32"/>
  </mergeCells>
  <phoneticPr fontId="1"/>
  <conditionalFormatting sqref="B30:V33">
    <cfRule type="expression" dxfId="1" priority="2">
      <formula>$S$1&lt;&gt;"府内公立中学校"</formula>
    </cfRule>
  </conditionalFormatting>
  <conditionalFormatting sqref="B26:V29">
    <cfRule type="expression" dxfId="0" priority="1">
      <formula>$S$1="ダイレクト"</formula>
    </cfRule>
  </conditionalFormatting>
  <printOptions horizontalCentered="1" verticalCentered="1"/>
  <pageMargins left="0.59055118110236227" right="0.59055118110236227"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学事Ｇ</vt:lpstr>
      <vt:lpstr>入力</vt:lpstr>
      <vt:lpstr>印刷</vt:lpstr>
      <vt:lpstr>入力例</vt:lpstr>
      <vt:lpstr>印刷例</vt:lpstr>
      <vt:lpstr>印刷!Print_Area</vt:lpstr>
      <vt:lpstr>印刷例!Print_Area</vt:lpstr>
      <vt:lpstr>入力!Print_Area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2022-07-04T04:53:35Z</cp:lastPrinted>
  <dcterms:created xsi:type="dcterms:W3CDTF">2019-02-22T05:10:14Z</dcterms:created>
  <dcterms:modified xsi:type="dcterms:W3CDTF">2022-07-08T01:59:52Z</dcterms:modified>
</cp:coreProperties>
</file>