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C:\Users\r-kamura\Desktop\作業中\○音声教材発行点数調査\220530都道府県へ周知\"/>
    </mc:Choice>
  </mc:AlternateContent>
  <xr:revisionPtr revIDLastSave="0" documentId="13_ncr:1_{CACD4E21-51B7-436A-87B2-54C959E2AF89}" xr6:coauthVersionLast="47" xr6:coauthVersionMax="47" xr10:uidLastSave="{00000000-0000-0000-0000-000000000000}"/>
  <bookViews>
    <workbookView xWindow="-120" yWindow="-120" windowWidth="29040" windowHeight="15840" tabRatio="598" xr2:uid="{00000000-000D-0000-FFFF-FFFF00000000}"/>
  </bookViews>
  <sheets>
    <sheet name="R4小学校" sheetId="4" r:id="rId1"/>
    <sheet name="R4中学校" sheetId="5" r:id="rId2"/>
    <sheet name="R4高等学校" sheetId="6" r:id="rId3"/>
  </sheets>
  <definedNames>
    <definedName name="_26使用教番交付・目録システム" localSheetId="0">'R4小学校'!$A$5:$G$255</definedName>
    <definedName name="_26使用教番交付・目録システム" localSheetId="1">'R4中学校'!$A$5:$G$176</definedName>
    <definedName name="_26使用教番交付・目録システム_1" localSheetId="2">'R4高等学校'!$A$5:$G$151</definedName>
    <definedName name="_xlnm._FilterDatabase" localSheetId="2" hidden="1">'R4高等学校'!$A$5:$R$153</definedName>
    <definedName name="_xlnm._FilterDatabase" localSheetId="0" hidden="1">'R4小学校'!$A$5:$Q$313</definedName>
    <definedName name="_xlnm._FilterDatabase" localSheetId="1" hidden="1">'R4中学校'!$A$5:$Q$183</definedName>
    <definedName name="_xlnm.Print_Area" localSheetId="2">'R4高等学校'!$A$2:$Q$153</definedName>
    <definedName name="_xlnm.Print_Area" localSheetId="0">'R4小学校'!$A$1:$Q$312</definedName>
    <definedName name="_xlnm.Print_Area" localSheetId="1">'R4中学校'!$A$2:$Q$180</definedName>
    <definedName name="_xlnm.Print_Titles" localSheetId="2">'R4高等学校'!$3:$5</definedName>
    <definedName name="_xlnm.Print_Titles" localSheetId="0">'R4小学校'!$3:$5</definedName>
    <definedName name="_xlnm.Print_Titles" localSheetId="1">'R4中学校'!$3:$5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51" i="6" l="1"/>
  <c r="R150" i="6"/>
  <c r="R149" i="6"/>
  <c r="R148" i="6"/>
  <c r="R147" i="6"/>
  <c r="R146" i="6"/>
  <c r="R145" i="6"/>
  <c r="R144" i="6"/>
  <c r="R143" i="6"/>
  <c r="R142" i="6"/>
  <c r="R141" i="6"/>
  <c r="R140" i="6"/>
  <c r="R139" i="6"/>
  <c r="R138" i="6"/>
  <c r="R137" i="6"/>
  <c r="R136" i="6"/>
  <c r="R135" i="6"/>
  <c r="R134" i="6"/>
  <c r="R133" i="6"/>
  <c r="R132" i="6"/>
  <c r="R131" i="6"/>
  <c r="R130" i="6"/>
  <c r="R129" i="6"/>
  <c r="R128" i="6"/>
  <c r="R127" i="6"/>
  <c r="R126" i="6"/>
  <c r="R125" i="6"/>
  <c r="R124" i="6"/>
  <c r="R123" i="6"/>
  <c r="R122" i="6"/>
  <c r="R121" i="6"/>
  <c r="R120" i="6"/>
  <c r="R119" i="6"/>
  <c r="R118" i="6"/>
  <c r="R117" i="6"/>
  <c r="R116" i="6"/>
  <c r="R115" i="6"/>
  <c r="R114" i="6"/>
  <c r="R113" i="6"/>
  <c r="R112" i="6"/>
  <c r="R111" i="6"/>
  <c r="R110" i="6"/>
  <c r="R109" i="6"/>
  <c r="R108" i="6"/>
  <c r="R107" i="6"/>
  <c r="R106" i="6"/>
  <c r="R105" i="6"/>
  <c r="R104" i="6"/>
  <c r="R103" i="6"/>
  <c r="R102" i="6"/>
  <c r="R101" i="6"/>
  <c r="R100" i="6"/>
  <c r="R99" i="6"/>
  <c r="R98" i="6"/>
  <c r="R97" i="6"/>
  <c r="R96" i="6"/>
  <c r="R95" i="6"/>
  <c r="R94" i="6"/>
  <c r="R93" i="6"/>
  <c r="R92" i="6"/>
  <c r="R91" i="6"/>
  <c r="R90" i="6"/>
  <c r="R89" i="6"/>
  <c r="R88" i="6"/>
  <c r="R87" i="6"/>
  <c r="R86" i="6"/>
  <c r="R85" i="6"/>
  <c r="R84" i="6"/>
  <c r="R83" i="6"/>
  <c r="R82" i="6"/>
  <c r="R81" i="6"/>
  <c r="R80" i="6"/>
  <c r="R79" i="6"/>
  <c r="R78" i="6"/>
  <c r="R77" i="6"/>
  <c r="R76" i="6"/>
  <c r="R75" i="6"/>
  <c r="R74" i="6"/>
  <c r="R73" i="6"/>
  <c r="R72" i="6"/>
  <c r="R71" i="6"/>
  <c r="R70" i="6"/>
  <c r="R69" i="6"/>
  <c r="R68" i="6"/>
  <c r="R67" i="6"/>
  <c r="R66" i="6"/>
  <c r="R65" i="6"/>
  <c r="R64" i="6"/>
  <c r="R63" i="6"/>
  <c r="R62" i="6"/>
  <c r="R61" i="6"/>
  <c r="R60" i="6"/>
  <c r="R59" i="6"/>
  <c r="R58" i="6"/>
  <c r="R57" i="6"/>
  <c r="R55" i="6"/>
  <c r="R54" i="6"/>
  <c r="R53" i="6"/>
  <c r="R52" i="6"/>
  <c r="R51" i="6"/>
  <c r="R50" i="6"/>
  <c r="R49" i="6"/>
  <c r="R48" i="6"/>
  <c r="R47" i="6"/>
  <c r="R46" i="6"/>
  <c r="R45" i="6"/>
  <c r="R44" i="6"/>
  <c r="R43" i="6"/>
  <c r="R42" i="6"/>
  <c r="R41" i="6"/>
  <c r="R40" i="6"/>
  <c r="R39" i="6"/>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R9" i="6"/>
  <c r="R8" i="6"/>
  <c r="R7" i="6"/>
  <c r="R152" i="6" s="1"/>
  <c r="I152" i="6"/>
  <c r="J152" i="6"/>
  <c r="K152" i="6"/>
  <c r="L152" i="6"/>
  <c r="L153" i="6" s="1"/>
  <c r="M152" i="6"/>
  <c r="N152" i="6"/>
  <c r="O152" i="6"/>
  <c r="P152" i="6"/>
  <c r="H152" i="6"/>
  <c r="F152" i="6"/>
  <c r="J153" i="6" s="1"/>
  <c r="I182" i="5"/>
  <c r="J182" i="5"/>
  <c r="K182" i="5"/>
  <c r="L182" i="5"/>
  <c r="M182" i="5"/>
  <c r="N182" i="5"/>
  <c r="O182" i="5"/>
  <c r="P182" i="5"/>
  <c r="H182" i="5"/>
  <c r="F182" i="5"/>
  <c r="I183" i="5" s="1"/>
  <c r="I179" i="5"/>
  <c r="J179" i="5"/>
  <c r="K179" i="5"/>
  <c r="L179" i="5"/>
  <c r="M179" i="5"/>
  <c r="N179" i="5"/>
  <c r="O179" i="5"/>
  <c r="P179" i="5"/>
  <c r="H179" i="5"/>
  <c r="F179" i="5"/>
  <c r="R178" i="5"/>
  <c r="R177" i="5"/>
  <c r="R176" i="5"/>
  <c r="R175" i="5"/>
  <c r="R174" i="5"/>
  <c r="R173" i="5"/>
  <c r="R172" i="5"/>
  <c r="R171" i="5"/>
  <c r="R170" i="5"/>
  <c r="R169" i="5"/>
  <c r="R168" i="5"/>
  <c r="R167" i="5"/>
  <c r="R166" i="5"/>
  <c r="R165" i="5"/>
  <c r="R164" i="5"/>
  <c r="R163" i="5"/>
  <c r="R162" i="5"/>
  <c r="R161" i="5"/>
  <c r="R160" i="5"/>
  <c r="R159" i="5"/>
  <c r="R158" i="5"/>
  <c r="R157" i="5"/>
  <c r="R156" i="5"/>
  <c r="R155" i="5"/>
  <c r="R154" i="5"/>
  <c r="R153" i="5"/>
  <c r="R152" i="5"/>
  <c r="R151" i="5"/>
  <c r="R150" i="5"/>
  <c r="R149" i="5"/>
  <c r="R148" i="5"/>
  <c r="R147" i="5"/>
  <c r="R146" i="5"/>
  <c r="R145" i="5"/>
  <c r="R144" i="5"/>
  <c r="R143" i="5"/>
  <c r="R142" i="5"/>
  <c r="R141" i="5"/>
  <c r="R140" i="5"/>
  <c r="R139" i="5"/>
  <c r="R138" i="5"/>
  <c r="R137" i="5"/>
  <c r="R136" i="5"/>
  <c r="R135" i="5"/>
  <c r="R134" i="5"/>
  <c r="R133" i="5"/>
  <c r="R132" i="5"/>
  <c r="R131" i="5"/>
  <c r="R130" i="5"/>
  <c r="R129" i="5"/>
  <c r="R128" i="5"/>
  <c r="R127" i="5"/>
  <c r="R126" i="5"/>
  <c r="R125" i="5"/>
  <c r="R124" i="5"/>
  <c r="R123" i="5"/>
  <c r="R122" i="5"/>
  <c r="R121" i="5"/>
  <c r="R120" i="5"/>
  <c r="R119" i="5"/>
  <c r="R118" i="5"/>
  <c r="R117" i="5"/>
  <c r="R116" i="5"/>
  <c r="R115" i="5"/>
  <c r="R114" i="5"/>
  <c r="R113" i="5"/>
  <c r="R112" i="5"/>
  <c r="R111" i="5"/>
  <c r="R110" i="5"/>
  <c r="R109" i="5"/>
  <c r="R108" i="5"/>
  <c r="R107" i="5"/>
  <c r="R106" i="5"/>
  <c r="R105" i="5"/>
  <c r="R104" i="5"/>
  <c r="R103" i="5"/>
  <c r="R102" i="5"/>
  <c r="R101" i="5"/>
  <c r="R100" i="5"/>
  <c r="R99" i="5"/>
  <c r="R98" i="5"/>
  <c r="R97" i="5"/>
  <c r="R96" i="5"/>
  <c r="R95" i="5"/>
  <c r="R94" i="5"/>
  <c r="R93" i="5"/>
  <c r="R92" i="5"/>
  <c r="R91" i="5"/>
  <c r="R90" i="5"/>
  <c r="R89" i="5"/>
  <c r="R88" i="5"/>
  <c r="R87" i="5"/>
  <c r="R86" i="5"/>
  <c r="R85" i="5"/>
  <c r="R84" i="5"/>
  <c r="R83" i="5"/>
  <c r="R82" i="5"/>
  <c r="R81" i="5"/>
  <c r="R80" i="5"/>
  <c r="R79" i="5"/>
  <c r="R78" i="5"/>
  <c r="R77" i="5"/>
  <c r="R76" i="5"/>
  <c r="R75" i="5"/>
  <c r="R74" i="5"/>
  <c r="R73" i="5"/>
  <c r="R72" i="5"/>
  <c r="R71" i="5"/>
  <c r="R70" i="5"/>
  <c r="R69" i="5"/>
  <c r="R68" i="5"/>
  <c r="R67" i="5"/>
  <c r="R66" i="5"/>
  <c r="R65" i="5"/>
  <c r="R64" i="5"/>
  <c r="R63" i="5"/>
  <c r="R62" i="5"/>
  <c r="R61" i="5"/>
  <c r="R60" i="5"/>
  <c r="R59" i="5"/>
  <c r="R58" i="5"/>
  <c r="R57" i="5"/>
  <c r="R56" i="5"/>
  <c r="R55" i="5"/>
  <c r="R54" i="5"/>
  <c r="R53" i="5"/>
  <c r="R52" i="5"/>
  <c r="R51" i="5"/>
  <c r="R50" i="5"/>
  <c r="R49" i="5"/>
  <c r="R48" i="5"/>
  <c r="R47" i="5"/>
  <c r="R46" i="5"/>
  <c r="R45" i="5"/>
  <c r="R44" i="5"/>
  <c r="R43" i="5"/>
  <c r="R42" i="5"/>
  <c r="R41" i="5"/>
  <c r="R40" i="5"/>
  <c r="R39" i="5"/>
  <c r="R38" i="5"/>
  <c r="R37" i="5"/>
  <c r="R36" i="5"/>
  <c r="R35" i="5"/>
  <c r="R34" i="5"/>
  <c r="R33" i="5"/>
  <c r="R32" i="5"/>
  <c r="R31" i="5"/>
  <c r="R30" i="5"/>
  <c r="R29" i="5"/>
  <c r="R28" i="5"/>
  <c r="R27" i="5"/>
  <c r="R26" i="5"/>
  <c r="R25" i="5"/>
  <c r="R24" i="5"/>
  <c r="R23" i="5"/>
  <c r="R22" i="5"/>
  <c r="R21" i="5"/>
  <c r="R20" i="5"/>
  <c r="R19" i="5"/>
  <c r="R18" i="5"/>
  <c r="R17" i="5"/>
  <c r="R16" i="5"/>
  <c r="R15" i="5"/>
  <c r="R14" i="5"/>
  <c r="R13" i="5"/>
  <c r="R12" i="5"/>
  <c r="R11" i="5"/>
  <c r="R10" i="5"/>
  <c r="R9" i="5"/>
  <c r="R8" i="5"/>
  <c r="R7" i="5"/>
  <c r="R6" i="5"/>
  <c r="I311" i="4"/>
  <c r="J311" i="4"/>
  <c r="K311" i="4"/>
  <c r="L311" i="4"/>
  <c r="M311" i="4"/>
  <c r="N311" i="4"/>
  <c r="O311" i="4"/>
  <c r="P311" i="4"/>
  <c r="H311" i="4"/>
  <c r="F311" i="4"/>
  <c r="R310" i="4"/>
  <c r="R309" i="4"/>
  <c r="R308" i="4"/>
  <c r="R307" i="4"/>
  <c r="R306" i="4"/>
  <c r="R305" i="4"/>
  <c r="R304" i="4"/>
  <c r="R303" i="4"/>
  <c r="R302" i="4"/>
  <c r="R301" i="4"/>
  <c r="R300" i="4"/>
  <c r="R299" i="4"/>
  <c r="R298" i="4"/>
  <c r="R297" i="4"/>
  <c r="R296" i="4"/>
  <c r="R295" i="4"/>
  <c r="R294" i="4"/>
  <c r="R293" i="4"/>
  <c r="R292" i="4"/>
  <c r="R291" i="4"/>
  <c r="R290" i="4"/>
  <c r="R289" i="4"/>
  <c r="R288" i="4"/>
  <c r="R287" i="4"/>
  <c r="R286" i="4"/>
  <c r="R285" i="4"/>
  <c r="R284" i="4"/>
  <c r="R283" i="4"/>
  <c r="R282" i="4"/>
  <c r="R281" i="4"/>
  <c r="R280" i="4"/>
  <c r="R279" i="4"/>
  <c r="R278" i="4"/>
  <c r="R277" i="4"/>
  <c r="R276" i="4"/>
  <c r="R275" i="4"/>
  <c r="R274" i="4"/>
  <c r="R273" i="4"/>
  <c r="R272" i="4"/>
  <c r="R271" i="4"/>
  <c r="R270" i="4"/>
  <c r="R269" i="4"/>
  <c r="R268" i="4"/>
  <c r="R267" i="4"/>
  <c r="R266" i="4"/>
  <c r="R265" i="4"/>
  <c r="R264" i="4"/>
  <c r="R263" i="4"/>
  <c r="R262" i="4"/>
  <c r="R261" i="4"/>
  <c r="R260" i="4"/>
  <c r="R259" i="4"/>
  <c r="R258" i="4"/>
  <c r="R257" i="4"/>
  <c r="R256" i="4"/>
  <c r="R255" i="4"/>
  <c r="R254" i="4"/>
  <c r="R253" i="4"/>
  <c r="R252" i="4"/>
  <c r="R251" i="4"/>
  <c r="R250" i="4"/>
  <c r="R249" i="4"/>
  <c r="R248" i="4"/>
  <c r="R247" i="4"/>
  <c r="R246" i="4"/>
  <c r="R245" i="4"/>
  <c r="R244" i="4"/>
  <c r="R243" i="4"/>
  <c r="R242" i="4"/>
  <c r="R241" i="4"/>
  <c r="R240" i="4"/>
  <c r="R239" i="4"/>
  <c r="R238" i="4"/>
  <c r="R237" i="4"/>
  <c r="R236" i="4"/>
  <c r="R235" i="4"/>
  <c r="R234" i="4"/>
  <c r="R233" i="4"/>
  <c r="R232" i="4"/>
  <c r="R231" i="4"/>
  <c r="R230" i="4"/>
  <c r="R229" i="4"/>
  <c r="R228" i="4"/>
  <c r="R227" i="4"/>
  <c r="R226" i="4"/>
  <c r="R225" i="4"/>
  <c r="R224" i="4"/>
  <c r="R223" i="4"/>
  <c r="R222" i="4"/>
  <c r="R221" i="4"/>
  <c r="R220" i="4"/>
  <c r="R219" i="4"/>
  <c r="R218" i="4"/>
  <c r="R217" i="4"/>
  <c r="R216" i="4"/>
  <c r="R215" i="4"/>
  <c r="R214" i="4"/>
  <c r="R213" i="4"/>
  <c r="R212" i="4"/>
  <c r="R211" i="4"/>
  <c r="R210" i="4"/>
  <c r="R209" i="4"/>
  <c r="R208" i="4"/>
  <c r="R207" i="4"/>
  <c r="R206" i="4"/>
  <c r="R205" i="4"/>
  <c r="R204" i="4"/>
  <c r="R203" i="4"/>
  <c r="R202" i="4"/>
  <c r="R201" i="4"/>
  <c r="R200" i="4"/>
  <c r="R199" i="4"/>
  <c r="R198" i="4"/>
  <c r="R197" i="4"/>
  <c r="R196" i="4"/>
  <c r="R195" i="4"/>
  <c r="R194" i="4"/>
  <c r="R193" i="4"/>
  <c r="R192" i="4"/>
  <c r="R191" i="4"/>
  <c r="R190" i="4"/>
  <c r="R189" i="4"/>
  <c r="R188" i="4"/>
  <c r="R187" i="4"/>
  <c r="R186" i="4"/>
  <c r="R185" i="4"/>
  <c r="R184" i="4"/>
  <c r="R183" i="4"/>
  <c r="R182" i="4"/>
  <c r="R181" i="4"/>
  <c r="R180" i="4"/>
  <c r="R179" i="4"/>
  <c r="R178" i="4"/>
  <c r="R177" i="4"/>
  <c r="R176" i="4"/>
  <c r="R175" i="4"/>
  <c r="R174" i="4"/>
  <c r="R173" i="4"/>
  <c r="R172" i="4"/>
  <c r="R171" i="4"/>
  <c r="R170" i="4"/>
  <c r="R169" i="4"/>
  <c r="R168" i="4"/>
  <c r="R167" i="4"/>
  <c r="R166" i="4"/>
  <c r="R165" i="4"/>
  <c r="R164" i="4"/>
  <c r="R163" i="4"/>
  <c r="R162" i="4"/>
  <c r="R161" i="4"/>
  <c r="R160" i="4"/>
  <c r="R159" i="4"/>
  <c r="R158" i="4"/>
  <c r="R157" i="4"/>
  <c r="R156" i="4"/>
  <c r="R155" i="4"/>
  <c r="R154" i="4"/>
  <c r="R153" i="4"/>
  <c r="R152" i="4"/>
  <c r="R151" i="4"/>
  <c r="R150" i="4"/>
  <c r="R149" i="4"/>
  <c r="R148" i="4"/>
  <c r="R147" i="4"/>
  <c r="R146" i="4"/>
  <c r="R145" i="4"/>
  <c r="R144" i="4"/>
  <c r="R143" i="4"/>
  <c r="R142" i="4"/>
  <c r="R141" i="4"/>
  <c r="R140" i="4"/>
  <c r="R139" i="4"/>
  <c r="R138" i="4"/>
  <c r="R137" i="4"/>
  <c r="R136" i="4"/>
  <c r="R135" i="4"/>
  <c r="R134" i="4"/>
  <c r="R133" i="4"/>
  <c r="R132" i="4"/>
  <c r="R131" i="4"/>
  <c r="R130" i="4"/>
  <c r="R129" i="4"/>
  <c r="R128" i="4"/>
  <c r="R127" i="4"/>
  <c r="R126" i="4"/>
  <c r="R125" i="4"/>
  <c r="R124" i="4"/>
  <c r="R123" i="4"/>
  <c r="R122" i="4"/>
  <c r="R121" i="4"/>
  <c r="R120" i="4"/>
  <c r="R119" i="4"/>
  <c r="R118" i="4"/>
  <c r="R117" i="4"/>
  <c r="R116" i="4"/>
  <c r="R115" i="4"/>
  <c r="R114" i="4"/>
  <c r="R113" i="4"/>
  <c r="R112" i="4"/>
  <c r="R111" i="4"/>
  <c r="R110" i="4"/>
  <c r="R109" i="4"/>
  <c r="R108" i="4"/>
  <c r="R107" i="4"/>
  <c r="R106" i="4"/>
  <c r="R105" i="4"/>
  <c r="R104" i="4"/>
  <c r="R103" i="4"/>
  <c r="R102" i="4"/>
  <c r="R101" i="4"/>
  <c r="R100" i="4"/>
  <c r="R99" i="4"/>
  <c r="R98" i="4"/>
  <c r="R97" i="4"/>
  <c r="R96" i="4"/>
  <c r="R95" i="4"/>
  <c r="R94" i="4"/>
  <c r="R93" i="4"/>
  <c r="R92" i="4"/>
  <c r="R91" i="4"/>
  <c r="R90" i="4"/>
  <c r="R89" i="4"/>
  <c r="R88" i="4"/>
  <c r="R87" i="4"/>
  <c r="R86" i="4"/>
  <c r="R85" i="4"/>
  <c r="R84" i="4"/>
  <c r="R83" i="4"/>
  <c r="R82" i="4"/>
  <c r="R81" i="4"/>
  <c r="R80" i="4"/>
  <c r="R79" i="4"/>
  <c r="R78" i="4"/>
  <c r="R77" i="4"/>
  <c r="R76" i="4"/>
  <c r="R75" i="4"/>
  <c r="R74" i="4"/>
  <c r="R73" i="4"/>
  <c r="R72" i="4"/>
  <c r="R71" i="4"/>
  <c r="R70" i="4"/>
  <c r="R69" i="4"/>
  <c r="R68" i="4"/>
  <c r="R67" i="4"/>
  <c r="R66" i="4"/>
  <c r="R65" i="4"/>
  <c r="R64" i="4"/>
  <c r="R63" i="4"/>
  <c r="R62" i="4"/>
  <c r="R61" i="4"/>
  <c r="R60" i="4"/>
  <c r="R59" i="4"/>
  <c r="R58" i="4"/>
  <c r="R57" i="4"/>
  <c r="R56" i="4"/>
  <c r="R55" i="4"/>
  <c r="R54" i="4"/>
  <c r="R53" i="4"/>
  <c r="R52" i="4"/>
  <c r="R51" i="4"/>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R22" i="4"/>
  <c r="R21" i="4"/>
  <c r="R20" i="4"/>
  <c r="R19" i="4"/>
  <c r="R18" i="4"/>
  <c r="R17" i="4"/>
  <c r="R16" i="4"/>
  <c r="R15" i="4"/>
  <c r="R14" i="4"/>
  <c r="R13" i="4"/>
  <c r="R12" i="4"/>
  <c r="R11" i="4"/>
  <c r="R10" i="4"/>
  <c r="R9" i="4"/>
  <c r="R8" i="4"/>
  <c r="R7" i="4"/>
  <c r="R6" i="4"/>
  <c r="Q72" i="6"/>
  <c r="Q77" i="6"/>
  <c r="Q78" i="6"/>
  <c r="Q62" i="6"/>
  <c r="Q86" i="6"/>
  <c r="Q88" i="6"/>
  <c r="Q120" i="6"/>
  <c r="Q121" i="6"/>
  <c r="Q142" i="6"/>
  <c r="Q143" i="6"/>
  <c r="Q30" i="6"/>
  <c r="Q102" i="6"/>
  <c r="Q26" i="6"/>
  <c r="Q94" i="6"/>
  <c r="Q95" i="6"/>
  <c r="Q81" i="6"/>
  <c r="Q83" i="6"/>
  <c r="Q107" i="6"/>
  <c r="Q108" i="6"/>
  <c r="Q109" i="6"/>
  <c r="Q63" i="6"/>
  <c r="Q65" i="6"/>
  <c r="Q66" i="6"/>
  <c r="Q68" i="6"/>
  <c r="Q71" i="6"/>
  <c r="Q90" i="6"/>
  <c r="Q91" i="6"/>
  <c r="Q116" i="6"/>
  <c r="Q117" i="6"/>
  <c r="Q119" i="6"/>
  <c r="Q145" i="6"/>
  <c r="Q32" i="6"/>
  <c r="Q44" i="6"/>
  <c r="Q125" i="6"/>
  <c r="Q136" i="6"/>
  <c r="Q137" i="6"/>
  <c r="Q139" i="6"/>
  <c r="Q124" i="6"/>
  <c r="Q7" i="6"/>
  <c r="Q12" i="6"/>
  <c r="Q16" i="6"/>
  <c r="Q47" i="6"/>
  <c r="Q76" i="6"/>
  <c r="Q43" i="6"/>
  <c r="Q67" i="6"/>
  <c r="Q126" i="6"/>
  <c r="Q141" i="6"/>
  <c r="Q93" i="6"/>
  <c r="Q104" i="6"/>
  <c r="Q118" i="6"/>
  <c r="Q73" i="6"/>
  <c r="Q140" i="6"/>
  <c r="Q99" i="6"/>
  <c r="Q123" i="6"/>
  <c r="Q60" i="6"/>
  <c r="Q128" i="6"/>
  <c r="Q111" i="6"/>
  <c r="Q58" i="6"/>
  <c r="Q151" i="6"/>
  <c r="Q64" i="6"/>
  <c r="Q147" i="6"/>
  <c r="Q148" i="6"/>
  <c r="Q149" i="6"/>
  <c r="Q150" i="6"/>
  <c r="Q45" i="6"/>
  <c r="Q13" i="6"/>
  <c r="Q8" i="6"/>
  <c r="Q19" i="6"/>
  <c r="Q24" i="6"/>
  <c r="Q33" i="6"/>
  <c r="Q9" i="6"/>
  <c r="Q10" i="6"/>
  <c r="Q11" i="6"/>
  <c r="Q14" i="6"/>
  <c r="Q15" i="6"/>
  <c r="Q17" i="6"/>
  <c r="Q18" i="6"/>
  <c r="Q21" i="6"/>
  <c r="Q22" i="6"/>
  <c r="Q23" i="6"/>
  <c r="Q25" i="6"/>
  <c r="Q27" i="6"/>
  <c r="Q28" i="6"/>
  <c r="Q31" i="6"/>
  <c r="Q34" i="6"/>
  <c r="Q35" i="6"/>
  <c r="Q36" i="6"/>
  <c r="Q37" i="6"/>
  <c r="Q38" i="6"/>
  <c r="Q39" i="6"/>
  <c r="Q40" i="6"/>
  <c r="Q41" i="6"/>
  <c r="Q42" i="6"/>
  <c r="Q46" i="6"/>
  <c r="Q48" i="6"/>
  <c r="Q49" i="6"/>
  <c r="Q51" i="6"/>
  <c r="Q52" i="6"/>
  <c r="Q53" i="6"/>
  <c r="Q54" i="6"/>
  <c r="Q55" i="6"/>
  <c r="Q59" i="6"/>
  <c r="Q61" i="6"/>
  <c r="Q69" i="6"/>
  <c r="Q70" i="6"/>
  <c r="Q74" i="6"/>
  <c r="Q75" i="6"/>
  <c r="Q79" i="6"/>
  <c r="Q80" i="6"/>
  <c r="Q82" i="6"/>
  <c r="Q84" i="6"/>
  <c r="Q87" i="6"/>
  <c r="Q85" i="6"/>
  <c r="Q20" i="6"/>
  <c r="Q89" i="6"/>
  <c r="Q92" i="6"/>
  <c r="Q96" i="6"/>
  <c r="Q97" i="6"/>
  <c r="Q98" i="6"/>
  <c r="Q100" i="6"/>
  <c r="Q101" i="6"/>
  <c r="Q103" i="6"/>
  <c r="Q105" i="6"/>
  <c r="Q106" i="6"/>
  <c r="Q110" i="6"/>
  <c r="Q113" i="6"/>
  <c r="Q114" i="6"/>
  <c r="Q122" i="6"/>
  <c r="Q127" i="6"/>
  <c r="Q129" i="6"/>
  <c r="Q131" i="6"/>
  <c r="Q135" i="6"/>
  <c r="Q144" i="6"/>
  <c r="Q138" i="6"/>
  <c r="Q57" i="6"/>
  <c r="Q146" i="6"/>
  <c r="Q29" i="6"/>
  <c r="Q50" i="6"/>
  <c r="Q132" i="6"/>
  <c r="Q133" i="6"/>
  <c r="Q134" i="6"/>
  <c r="Q112" i="6"/>
  <c r="Q115" i="6"/>
  <c r="Q130" i="6"/>
  <c r="Q178" i="5"/>
  <c r="Q177" i="5"/>
  <c r="Q176" i="5"/>
  <c r="Q175" i="5"/>
  <c r="Q174" i="5"/>
  <c r="Q173" i="5"/>
  <c r="Q172" i="5"/>
  <c r="Q171" i="5"/>
  <c r="Q170" i="5"/>
  <c r="Q169" i="5"/>
  <c r="Q168" i="5"/>
  <c r="Q167" i="5"/>
  <c r="Q166" i="5"/>
  <c r="Q165" i="5"/>
  <c r="Q164" i="5"/>
  <c r="Q163" i="5"/>
  <c r="Q162" i="5"/>
  <c r="Q161" i="5"/>
  <c r="Q160" i="5"/>
  <c r="Q159" i="5"/>
  <c r="Q158" i="5"/>
  <c r="Q157" i="5"/>
  <c r="Q156" i="5"/>
  <c r="Q155" i="5"/>
  <c r="Q154" i="5"/>
  <c r="Q153" i="5"/>
  <c r="Q152" i="5"/>
  <c r="Q151" i="5"/>
  <c r="Q150" i="5"/>
  <c r="Q149" i="5"/>
  <c r="Q148" i="5"/>
  <c r="Q147" i="5"/>
  <c r="Q146" i="5"/>
  <c r="Q145" i="5"/>
  <c r="Q144" i="5"/>
  <c r="Q143" i="5"/>
  <c r="Q142" i="5"/>
  <c r="Q141" i="5"/>
  <c r="Q140" i="5"/>
  <c r="Q139" i="5"/>
  <c r="Q138" i="5"/>
  <c r="Q137" i="5"/>
  <c r="Q136" i="5"/>
  <c r="Q135" i="5"/>
  <c r="Q134" i="5"/>
  <c r="Q133" i="5"/>
  <c r="Q132" i="5"/>
  <c r="Q131" i="5"/>
  <c r="Q130" i="5"/>
  <c r="Q129" i="5"/>
  <c r="Q128" i="5"/>
  <c r="Q127" i="5"/>
  <c r="Q126" i="5"/>
  <c r="Q125" i="5"/>
  <c r="Q124" i="5"/>
  <c r="Q123" i="5"/>
  <c r="Q122" i="5"/>
  <c r="Q121" i="5"/>
  <c r="Q120" i="5"/>
  <c r="Q119" i="5"/>
  <c r="Q118" i="5"/>
  <c r="Q117" i="5"/>
  <c r="Q116" i="5"/>
  <c r="Q115" i="5"/>
  <c r="Q114" i="5"/>
  <c r="Q113" i="5"/>
  <c r="Q112" i="5"/>
  <c r="Q111" i="5"/>
  <c r="Q110" i="5"/>
  <c r="Q109" i="5"/>
  <c r="Q108" i="5"/>
  <c r="Q107" i="5"/>
  <c r="Q106" i="5"/>
  <c r="Q105" i="5"/>
  <c r="Q104" i="5"/>
  <c r="Q103" i="5"/>
  <c r="Q102" i="5"/>
  <c r="Q101" i="5"/>
  <c r="Q100" i="5"/>
  <c r="Q99" i="5"/>
  <c r="Q98" i="5"/>
  <c r="Q97" i="5"/>
  <c r="Q96" i="5"/>
  <c r="Q95" i="5"/>
  <c r="Q94" i="5"/>
  <c r="Q93" i="5"/>
  <c r="Q92" i="5"/>
  <c r="Q91" i="5"/>
  <c r="Q90" i="5"/>
  <c r="Q89" i="5"/>
  <c r="Q88" i="5"/>
  <c r="Q87" i="5"/>
  <c r="Q86" i="5"/>
  <c r="Q85" i="5"/>
  <c r="Q84" i="5"/>
  <c r="Q83" i="5"/>
  <c r="Q82" i="5"/>
  <c r="Q81" i="5"/>
  <c r="Q80" i="5"/>
  <c r="Q79" i="5"/>
  <c r="Q78" i="5"/>
  <c r="Q77" i="5"/>
  <c r="Q76" i="5"/>
  <c r="Q75" i="5"/>
  <c r="Q74" i="5"/>
  <c r="Q73" i="5"/>
  <c r="Q72" i="5"/>
  <c r="Q71" i="5"/>
  <c r="Q70" i="5"/>
  <c r="Q69" i="5"/>
  <c r="Q68" i="5"/>
  <c r="Q67" i="5"/>
  <c r="Q66" i="5"/>
  <c r="Q65" i="5"/>
  <c r="Q64" i="5"/>
  <c r="Q63" i="5"/>
  <c r="Q62" i="5"/>
  <c r="Q61" i="5"/>
  <c r="Q60" i="5"/>
  <c r="Q59" i="5"/>
  <c r="Q58" i="5"/>
  <c r="Q57" i="5"/>
  <c r="Q56" i="5"/>
  <c r="Q55" i="5"/>
  <c r="Q54" i="5"/>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Q9" i="5"/>
  <c r="Q8" i="5"/>
  <c r="Q7" i="5"/>
  <c r="Q6" i="5"/>
  <c r="Q152" i="6" l="1"/>
  <c r="Q153" i="6" s="1"/>
  <c r="H153" i="6"/>
  <c r="O153" i="6"/>
  <c r="P153" i="6"/>
  <c r="N153" i="6"/>
  <c r="K153" i="6"/>
  <c r="M153" i="6"/>
  <c r="I153" i="6"/>
  <c r="I312" i="4"/>
  <c r="H183" i="5"/>
  <c r="I180" i="5"/>
  <c r="N183" i="5"/>
  <c r="J183" i="5"/>
  <c r="Q182" i="5"/>
  <c r="Q183" i="5" s="1"/>
  <c r="K183" i="5"/>
  <c r="O183" i="5"/>
  <c r="H180" i="5"/>
  <c r="J180" i="5"/>
  <c r="M183" i="5"/>
  <c r="R179" i="5"/>
  <c r="M180" i="5"/>
  <c r="P183" i="5"/>
  <c r="L183" i="5"/>
  <c r="R182" i="5"/>
  <c r="P180" i="5"/>
  <c r="Q179" i="5"/>
  <c r="O180" i="5"/>
  <c r="K180" i="5"/>
  <c r="N180" i="5"/>
  <c r="L180" i="5"/>
  <c r="K312" i="4"/>
  <c r="P312" i="4"/>
  <c r="R311" i="4"/>
  <c r="O312" i="4"/>
  <c r="H312" i="4"/>
  <c r="L312" i="4"/>
  <c r="N312" i="4"/>
  <c r="J312" i="4"/>
  <c r="M312" i="4"/>
  <c r="Q310" i="4"/>
  <c r="Q309" i="4"/>
  <c r="Q308" i="4"/>
  <c r="Q307" i="4"/>
  <c r="Q306" i="4"/>
  <c r="Q305" i="4"/>
  <c r="Q304" i="4"/>
  <c r="Q303" i="4"/>
  <c r="Q302" i="4"/>
  <c r="Q301" i="4"/>
  <c r="Q300" i="4"/>
  <c r="Q299" i="4"/>
  <c r="Q298" i="4"/>
  <c r="Q297" i="4"/>
  <c r="Q296" i="4"/>
  <c r="Q295" i="4"/>
  <c r="Q294" i="4"/>
  <c r="Q293" i="4"/>
  <c r="Q292" i="4"/>
  <c r="Q291" i="4"/>
  <c r="Q290" i="4"/>
  <c r="Q289" i="4"/>
  <c r="Q288" i="4"/>
  <c r="Q287" i="4"/>
  <c r="Q286" i="4"/>
  <c r="Q285" i="4"/>
  <c r="Q284" i="4"/>
  <c r="Q283" i="4"/>
  <c r="Q282" i="4"/>
  <c r="Q281" i="4"/>
  <c r="Q280" i="4"/>
  <c r="Q279" i="4"/>
  <c r="Q278" i="4"/>
  <c r="Q277" i="4"/>
  <c r="Q276" i="4"/>
  <c r="Q275" i="4"/>
  <c r="Q274" i="4"/>
  <c r="Q273" i="4"/>
  <c r="Q272" i="4"/>
  <c r="Q271" i="4"/>
  <c r="Q270" i="4"/>
  <c r="Q269" i="4"/>
  <c r="Q268" i="4"/>
  <c r="Q267" i="4"/>
  <c r="Q266" i="4"/>
  <c r="Q265" i="4"/>
  <c r="Q264" i="4"/>
  <c r="Q263" i="4"/>
  <c r="Q262" i="4"/>
  <c r="Q261" i="4"/>
  <c r="Q260" i="4"/>
  <c r="Q259" i="4"/>
  <c r="Q258" i="4"/>
  <c r="Q257" i="4"/>
  <c r="Q256" i="4"/>
  <c r="Q255" i="4"/>
  <c r="Q254" i="4"/>
  <c r="Q253" i="4"/>
  <c r="Q252" i="4"/>
  <c r="Q251" i="4"/>
  <c r="Q250" i="4"/>
  <c r="Q249" i="4"/>
  <c r="Q248" i="4"/>
  <c r="Q247" i="4"/>
  <c r="Q246" i="4"/>
  <c r="Q245" i="4"/>
  <c r="Q244" i="4"/>
  <c r="Q243" i="4"/>
  <c r="Q242" i="4"/>
  <c r="Q241" i="4"/>
  <c r="Q240" i="4"/>
  <c r="Q239" i="4"/>
  <c r="Q238" i="4"/>
  <c r="Q237" i="4"/>
  <c r="Q236" i="4"/>
  <c r="Q235" i="4"/>
  <c r="Q234" i="4"/>
  <c r="Q233" i="4"/>
  <c r="Q232" i="4"/>
  <c r="Q231" i="4"/>
  <c r="Q230" i="4"/>
  <c r="Q229" i="4"/>
  <c r="Q228" i="4"/>
  <c r="Q227" i="4"/>
  <c r="Q226" i="4"/>
  <c r="Q225" i="4"/>
  <c r="Q224" i="4"/>
  <c r="Q223" i="4"/>
  <c r="Q222" i="4"/>
  <c r="Q221" i="4"/>
  <c r="Q220" i="4"/>
  <c r="Q219" i="4"/>
  <c r="Q218" i="4"/>
  <c r="Q217" i="4"/>
  <c r="Q216" i="4"/>
  <c r="Q215" i="4"/>
  <c r="Q214" i="4"/>
  <c r="Q213" i="4"/>
  <c r="Q212" i="4"/>
  <c r="Q211" i="4"/>
  <c r="Q210" i="4"/>
  <c r="Q209" i="4"/>
  <c r="Q208" i="4"/>
  <c r="Q207" i="4"/>
  <c r="Q206" i="4"/>
  <c r="Q205" i="4"/>
  <c r="Q204" i="4"/>
  <c r="Q203" i="4"/>
  <c r="Q202" i="4"/>
  <c r="Q201" i="4"/>
  <c r="Q200" i="4"/>
  <c r="Q199" i="4"/>
  <c r="Q198" i="4"/>
  <c r="Q197" i="4"/>
  <c r="Q196" i="4"/>
  <c r="Q195" i="4"/>
  <c r="Q194" i="4"/>
  <c r="Q193" i="4"/>
  <c r="Q192" i="4"/>
  <c r="Q191" i="4"/>
  <c r="Q190" i="4"/>
  <c r="Q189" i="4"/>
  <c r="Q188" i="4"/>
  <c r="Q187" i="4"/>
  <c r="Q186" i="4"/>
  <c r="Q185" i="4"/>
  <c r="Q184" i="4"/>
  <c r="Q183" i="4"/>
  <c r="Q182" i="4"/>
  <c r="Q181" i="4"/>
  <c r="Q180" i="4"/>
  <c r="Q179" i="4"/>
  <c r="Q178" i="4"/>
  <c r="Q177" i="4"/>
  <c r="Q176" i="4"/>
  <c r="Q175" i="4"/>
  <c r="Q174" i="4"/>
  <c r="Q173" i="4"/>
  <c r="Q172" i="4"/>
  <c r="Q171" i="4"/>
  <c r="Q170" i="4"/>
  <c r="Q169" i="4"/>
  <c r="Q168" i="4"/>
  <c r="Q167" i="4"/>
  <c r="Q166" i="4"/>
  <c r="Q165" i="4"/>
  <c r="Q164" i="4"/>
  <c r="Q163" i="4"/>
  <c r="Q162" i="4"/>
  <c r="Q161" i="4"/>
  <c r="Q160" i="4"/>
  <c r="Q159" i="4"/>
  <c r="Q158" i="4"/>
  <c r="Q157" i="4"/>
  <c r="Q156" i="4"/>
  <c r="Q155" i="4"/>
  <c r="Q154" i="4"/>
  <c r="Q153" i="4"/>
  <c r="Q152" i="4"/>
  <c r="Q151" i="4"/>
  <c r="Q150" i="4"/>
  <c r="Q149" i="4"/>
  <c r="Q148" i="4"/>
  <c r="Q147" i="4"/>
  <c r="Q146" i="4"/>
  <c r="Q145" i="4"/>
  <c r="Q144" i="4"/>
  <c r="Q143" i="4"/>
  <c r="Q142" i="4"/>
  <c r="Q141" i="4"/>
  <c r="Q140" i="4"/>
  <c r="Q139" i="4"/>
  <c r="Q138" i="4"/>
  <c r="Q137" i="4"/>
  <c r="Q136" i="4"/>
  <c r="Q135" i="4"/>
  <c r="Q134" i="4"/>
  <c r="Q133" i="4"/>
  <c r="Q132" i="4"/>
  <c r="Q131" i="4"/>
  <c r="Q130" i="4"/>
  <c r="Q129" i="4"/>
  <c r="Q128" i="4"/>
  <c r="Q127" i="4"/>
  <c r="Q126" i="4"/>
  <c r="Q125" i="4"/>
  <c r="Q124" i="4"/>
  <c r="Q123" i="4"/>
  <c r="Q122" i="4"/>
  <c r="Q121" i="4"/>
  <c r="Q120" i="4"/>
  <c r="Q119" i="4"/>
  <c r="Q118" i="4"/>
  <c r="Q117" i="4"/>
  <c r="Q116" i="4"/>
  <c r="Q115" i="4"/>
  <c r="Q114" i="4"/>
  <c r="Q113" i="4"/>
  <c r="Q112" i="4"/>
  <c r="Q111" i="4"/>
  <c r="Q110" i="4"/>
  <c r="Q109" i="4"/>
  <c r="Q108" i="4"/>
  <c r="Q107" i="4"/>
  <c r="Q106" i="4"/>
  <c r="Q105" i="4"/>
  <c r="Q104" i="4"/>
  <c r="Q103" i="4"/>
  <c r="Q102" i="4"/>
  <c r="Q101" i="4"/>
  <c r="Q100" i="4"/>
  <c r="Q99" i="4"/>
  <c r="Q98" i="4"/>
  <c r="Q97" i="4"/>
  <c r="Q96" i="4"/>
  <c r="Q95" i="4"/>
  <c r="Q94"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Q180" i="5" l="1"/>
  <c r="Q311" i="4"/>
  <c r="Q312"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N:\教科書課\調査係\目録・編集趣意書\目録\26使用\26使用教番交付・目録システム.mdb" keepAlive="1" name="26使用教番交付・目録システム" type="5" refreshedVersion="4" background="1" saveData="1">
    <dbPr connection="Provider=Microsoft.ACE.OLEDB.12.0;User ID=Admin;Data Source=N:\教科書課\調査係\目録・編集趣意書\目録\26使用\26使用教番交付・目録システム.mdb;Mode=Share Deny Write;Extended Properties=&quot;&quot;;Jet OLEDB:System database=&quot;&quot;;Jet OLEDB:Registry Path=&quot;&quot;;Jet OLEDB:Engine Type=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7-1_E目録印刷データ" commandType="3"/>
  </connection>
  <connection id="2" xr16:uid="{00000000-0015-0000-FFFF-FFFF01000000}" sourceFile="N:\教科書課\調査係\目録・編集趣意書\目録\26使用\26使用教番交付・目録システム.mdb" keepAlive="1" name="26使用教番交付・目録システム1" type="5" refreshedVersion="4" background="1" saveData="1">
    <dbPr connection="Provider=Microsoft.ACE.OLEDB.12.0;User ID=Admin;Data Source=N:\教科書課\調査係\目録・編集趣意書\目録\26使用\26使用教番交付・目録システム.mdb;Mode=Share Deny Write;Extended Properties=&quot;&quot;;Jet OLEDB:System database=&quot;&quot;;Jet OLEDB:Registry Path=&quot;&quot;;Jet OLEDB:Engine Type=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7-1_E目録印刷データ" commandType="3"/>
  </connection>
  <connection id="3" xr16:uid="{00000000-0015-0000-FFFF-FFFF02000000}" sourceFile="N:\教科書課\調査係\目録・編集趣意書\目録\26使用\26使用教番交付・目録システム.mdb" keepAlive="1" name="26使用教番交付・目録システム2" type="5" refreshedVersion="4" background="1" saveData="1">
    <dbPr connection="Provider=Microsoft.ACE.OLEDB.12.0;User ID=Admin;Data Source=N:\教科書課\調査係\目録・編集趣意書\目録\26使用\26使用教番交付・目録システム.mdb;Mode=Share Deny Write;Extended Properties=&quot;&quot;;Jet OLEDB:System database=&quot;&quot;;Jet OLEDB:Registry Path=&quot;&quot;;Jet OLEDB:Engine Type=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7-1_E目録印刷データ" commandType="3"/>
  </connection>
  <connection id="4" xr16:uid="{00000000-0015-0000-FFFF-FFFF01000000}" sourceFile="N:\教科書課\調査係\目録・編集趣意書\目録\26使用\26使用教番交付・目録システム.mdb" keepAlive="1" name="26使用教番交付・目録システム21" type="5" refreshedVersion="4" background="1" saveData="1">
    <dbPr connection="Provider=Microsoft.ACE.OLEDB.12.0;User ID=Admin;Data Source=N:\教科書課\調査係\目録・編集趣意書\目録\26使用\26使用教番交付・目録システム.mdb;Mode=Share Deny Write;Extended Properties=&quot;&quot;;Jet OLEDB:System database=&quot;&quot;;Jet OLEDB:Registry Path=&quot;&quot;;Jet OLEDB:Engine Type=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7-1_E目録印刷データ" commandType="3"/>
  </connection>
  <connection id="5" xr16:uid="{E9729ECB-8475-4EF3-BC64-EAF22772EBCD}" sourceFile="N:\教科書課\調査係\目録・編集趣意書\目録\26使用\26使用教番交付・目録システム.mdb" keepAlive="1" name="26使用教番交付・目録システム3" type="5" refreshedVersion="4" background="1" saveData="1">
    <dbPr connection="Provider=Microsoft.ACE.OLEDB.12.0;User ID=Admin;Data Source=N:\教科書課\調査係\目録・編集趣意書\目録\26使用\26使用教番交付・目録システム.mdb;Mode=Share Deny Write;Extended Properties=&quot;&quot;;Jet OLEDB:System database=&quot;&quot;;Jet OLEDB:Registry Path=&quot;&quot;;Jet OLEDB:Engine Type=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7-1_E目録印刷データ" commandType="3"/>
  </connection>
</connections>
</file>

<file path=xl/sharedStrings.xml><?xml version="1.0" encoding="utf-8"?>
<sst xmlns="http://schemas.openxmlformats.org/spreadsheetml/2006/main" count="5865" uniqueCount="989">
  <si>
    <t>大日本</t>
  </si>
  <si>
    <t>啓林館</t>
  </si>
  <si>
    <t>開隆堂</t>
  </si>
  <si>
    <t>文教社</t>
  </si>
  <si>
    <t>1</t>
  </si>
  <si>
    <t>東書</t>
  </si>
  <si>
    <t>国語</t>
  </si>
  <si>
    <t>2</t>
  </si>
  <si>
    <t>3</t>
  </si>
  <si>
    <t>4</t>
  </si>
  <si>
    <t>5</t>
  </si>
  <si>
    <t>6</t>
  </si>
  <si>
    <t>学図</t>
  </si>
  <si>
    <t>三省堂</t>
  </si>
  <si>
    <t>教出</t>
  </si>
  <si>
    <t>光村</t>
  </si>
  <si>
    <t>こくご一上　かざぐるま</t>
  </si>
  <si>
    <t>こくご一下　ともだち</t>
  </si>
  <si>
    <t>こくご二上　たんぽぽ</t>
  </si>
  <si>
    <t>こくご二下　赤とんぼ</t>
  </si>
  <si>
    <t>国語三下　あおぞら</t>
  </si>
  <si>
    <t>国語四上　かがやき</t>
  </si>
  <si>
    <t>国語四下　はばたき</t>
  </si>
  <si>
    <t>国語六　創造</t>
  </si>
  <si>
    <t>書写</t>
  </si>
  <si>
    <t>しょしゃ　二年</t>
  </si>
  <si>
    <t>書写　四年</t>
  </si>
  <si>
    <t>書写　六年</t>
  </si>
  <si>
    <t>日文</t>
  </si>
  <si>
    <t>小学しょしゃ　二年</t>
  </si>
  <si>
    <t>小学書写　四年</t>
  </si>
  <si>
    <t>小学書写　六年</t>
  </si>
  <si>
    <t>3･4</t>
  </si>
  <si>
    <t>社会</t>
  </si>
  <si>
    <t>地図</t>
  </si>
  <si>
    <t>帝国</t>
  </si>
  <si>
    <t>算数</t>
  </si>
  <si>
    <t>わくわく　さんすう１</t>
  </si>
  <si>
    <t>わくわく　算数２下</t>
  </si>
  <si>
    <t>わくわく　算数３下</t>
  </si>
  <si>
    <t>わくわく　算数４下</t>
  </si>
  <si>
    <t>小学算数　２年下</t>
  </si>
  <si>
    <t>小学算数　３年下</t>
  </si>
  <si>
    <t>小学算数　４年下</t>
  </si>
  <si>
    <t>小学算数　５年下</t>
  </si>
  <si>
    <t>理科</t>
  </si>
  <si>
    <t>信教</t>
  </si>
  <si>
    <t>わくわく理科　３</t>
  </si>
  <si>
    <t>わくわく理科　４</t>
  </si>
  <si>
    <t>わくわく理科　５</t>
  </si>
  <si>
    <t>わくわく理科　６</t>
  </si>
  <si>
    <t>1･2</t>
  </si>
  <si>
    <t>生活</t>
  </si>
  <si>
    <t>せいかつ　下　そよかぜ</t>
  </si>
  <si>
    <t>いきいき　せいかつ下</t>
  </si>
  <si>
    <t>音楽</t>
  </si>
  <si>
    <t>教芸</t>
  </si>
  <si>
    <t>小学生のおんがく　１</t>
  </si>
  <si>
    <t>小学生の音楽　２</t>
  </si>
  <si>
    <t>小学生の音楽　３</t>
  </si>
  <si>
    <t>小学生の音楽　４</t>
  </si>
  <si>
    <t>小学生の音楽　５</t>
  </si>
  <si>
    <t>小学生の音楽　６</t>
  </si>
  <si>
    <t>5･6</t>
  </si>
  <si>
    <t>家庭</t>
  </si>
  <si>
    <t>保健</t>
  </si>
  <si>
    <t>光文</t>
  </si>
  <si>
    <t>学研</t>
  </si>
  <si>
    <t>発行者略称</t>
    <phoneticPr fontId="2"/>
  </si>
  <si>
    <t>種目名</t>
    <phoneticPr fontId="2"/>
  </si>
  <si>
    <t>書籍番号</t>
    <phoneticPr fontId="2"/>
  </si>
  <si>
    <t>使用学年</t>
    <phoneticPr fontId="2"/>
  </si>
  <si>
    <t>書籍名称</t>
    <phoneticPr fontId="2"/>
  </si>
  <si>
    <t>検定済年</t>
    <phoneticPr fontId="2"/>
  </si>
  <si>
    <t>Word</t>
  </si>
  <si>
    <t>EPUB</t>
  </si>
  <si>
    <t>文字のみ</t>
  </si>
  <si>
    <t>挿絵あり</t>
  </si>
  <si>
    <t>マルチメディア・デイジー</t>
    <phoneticPr fontId="2"/>
  </si>
  <si>
    <t>エッジ</t>
    <phoneticPr fontId="2"/>
  </si>
  <si>
    <t>232</t>
  </si>
  <si>
    <t>みんなと学ぶ　小学校書写　四年</t>
  </si>
  <si>
    <t>みんなと学ぶ　小学校書写　六年</t>
  </si>
  <si>
    <t>わくわく　算数５</t>
  </si>
  <si>
    <t>わくわく　算数６</t>
  </si>
  <si>
    <t>みらいをひらく　小学理科　３</t>
  </si>
  <si>
    <t>未来をひらく　小学理科　４</t>
  </si>
  <si>
    <t>未来をひらく　小学理科　５</t>
  </si>
  <si>
    <t>未来をひらく　小学理科　６</t>
  </si>
  <si>
    <t>002</t>
  </si>
  <si>
    <t>011</t>
  </si>
  <si>
    <t>015</t>
  </si>
  <si>
    <t>017</t>
  </si>
  <si>
    <t>038</t>
  </si>
  <si>
    <t>116</t>
  </si>
  <si>
    <t>046</t>
  </si>
  <si>
    <t>004</t>
  </si>
  <si>
    <t>061</t>
  </si>
  <si>
    <t>026</t>
  </si>
  <si>
    <t>027</t>
  </si>
  <si>
    <t>009</t>
  </si>
  <si>
    <t>207</t>
  </si>
  <si>
    <t>208</t>
  </si>
  <si>
    <t>224</t>
  </si>
  <si>
    <t>発行者コード</t>
    <rPh sb="0" eb="3">
      <t>ハッコウシャ</t>
    </rPh>
    <phoneticPr fontId="2"/>
  </si>
  <si>
    <t>発行状況（全体）</t>
    <rPh sb="0" eb="2">
      <t>ハッコウ</t>
    </rPh>
    <rPh sb="2" eb="4">
      <t>ジョウキョウ</t>
    </rPh>
    <rPh sb="5" eb="7">
      <t>ゼンタイ</t>
    </rPh>
    <phoneticPr fontId="2"/>
  </si>
  <si>
    <t>道徳</t>
  </si>
  <si>
    <t>小学道徳　生きる力　６</t>
  </si>
  <si>
    <t>小学　どうとく　ゆたかな　こころ　２年</t>
  </si>
  <si>
    <t>小学どうとく　ゆたかな心　４年</t>
  </si>
  <si>
    <t>小学道徳　ゆたかな心　６年</t>
  </si>
  <si>
    <t>みんなで考え，話し合う　小学生のどうとく２</t>
  </si>
  <si>
    <t>みんなで考え，話し合う　小学生の道徳６</t>
  </si>
  <si>
    <t>茨城大学</t>
    <rPh sb="0" eb="2">
      <t>イバラキ</t>
    </rPh>
    <rPh sb="2" eb="4">
      <t>ダイガク</t>
    </rPh>
    <phoneticPr fontId="2"/>
  </si>
  <si>
    <t>広島大学</t>
    <rPh sb="0" eb="2">
      <t>ヒロシマ</t>
    </rPh>
    <rPh sb="2" eb="4">
      <t>ダイガク</t>
    </rPh>
    <phoneticPr fontId="2"/>
  </si>
  <si>
    <t>愛媛大学</t>
    <rPh sb="0" eb="2">
      <t>エヒメ</t>
    </rPh>
    <rPh sb="2" eb="4">
      <t>ダイガク</t>
    </rPh>
    <phoneticPr fontId="2"/>
  </si>
  <si>
    <t>101</t>
  </si>
  <si>
    <t>あたらしい こくご　一上_x000D_</t>
  </si>
  <si>
    <t>102</t>
  </si>
  <si>
    <t>あたらしい こくご　一下</t>
  </si>
  <si>
    <t>201</t>
  </si>
  <si>
    <t>新しい 国語　二上</t>
  </si>
  <si>
    <t>202</t>
  </si>
  <si>
    <t>新しい 国語　二下</t>
  </si>
  <si>
    <t>301</t>
  </si>
  <si>
    <t>新しい国語　三上_x000D_</t>
  </si>
  <si>
    <t>302</t>
  </si>
  <si>
    <t>新しい国語　三下</t>
  </si>
  <si>
    <t>401</t>
  </si>
  <si>
    <t>新しい国語　四上</t>
  </si>
  <si>
    <t>402</t>
  </si>
  <si>
    <t>501</t>
  </si>
  <si>
    <t>新しい国語　五_x000D_</t>
  </si>
  <si>
    <t>601</t>
  </si>
  <si>
    <t>新しい国語　六</t>
  </si>
  <si>
    <t>103</t>
  </si>
  <si>
    <t>104</t>
  </si>
  <si>
    <t>203</t>
  </si>
  <si>
    <t>204</t>
  </si>
  <si>
    <t>303</t>
  </si>
  <si>
    <t>304</t>
  </si>
  <si>
    <t>403</t>
  </si>
  <si>
    <t>404</t>
  </si>
  <si>
    <t>503</t>
  </si>
  <si>
    <t>504</t>
  </si>
  <si>
    <t>603</t>
  </si>
  <si>
    <t>604</t>
  </si>
  <si>
    <t>105</t>
  </si>
  <si>
    <t>106</t>
  </si>
  <si>
    <t>205</t>
  </si>
  <si>
    <t>206</t>
  </si>
  <si>
    <t>305</t>
  </si>
  <si>
    <t>306</t>
  </si>
  <si>
    <t>405</t>
  </si>
  <si>
    <t>406</t>
  </si>
  <si>
    <t>505</t>
  </si>
  <si>
    <t>506</t>
  </si>
  <si>
    <t>605</t>
  </si>
  <si>
    <t>606</t>
  </si>
  <si>
    <t>107</t>
  </si>
  <si>
    <t>108</t>
  </si>
  <si>
    <t>307</t>
  </si>
  <si>
    <t>国語三上　わかば_x000D_</t>
  </si>
  <si>
    <t>308</t>
  </si>
  <si>
    <t>407</t>
  </si>
  <si>
    <t>408</t>
  </si>
  <si>
    <t>507</t>
  </si>
  <si>
    <t>国語五　銀河_x000D_</t>
  </si>
  <si>
    <t>607</t>
  </si>
  <si>
    <t>あたらしい　しょしゃ　一_x000D_</t>
  </si>
  <si>
    <t>新しい　しょしゃ　二</t>
  </si>
  <si>
    <t>新しい書写　三_x000D_</t>
  </si>
  <si>
    <t>新しい書写　四</t>
  </si>
  <si>
    <t>新しい書写　五_x000D_</t>
  </si>
  <si>
    <t>新しい書写　六</t>
  </si>
  <si>
    <t>みんなと学ぶ　小学校書写　三年_x000D_</t>
  </si>
  <si>
    <t>502</t>
  </si>
  <si>
    <t>みんなと学ぶ　小学校書写　五年_x000D_</t>
  </si>
  <si>
    <t>602</t>
  </si>
  <si>
    <t>しょうがく　しょしゃ　一ねん_x000D_</t>
  </si>
  <si>
    <t>小学　しょしゃ　二年</t>
  </si>
  <si>
    <t>小学　書写　三年_x000D_</t>
  </si>
  <si>
    <t>小学　書写　四年</t>
  </si>
  <si>
    <t>小学　書写　五年_x000D_</t>
  </si>
  <si>
    <t>小学　書写　六年</t>
  </si>
  <si>
    <t>しょしゃ　一ねん_x000D_</t>
  </si>
  <si>
    <t>書写　三年_x000D_</t>
  </si>
  <si>
    <t>書写　五年_x000D_</t>
  </si>
  <si>
    <t>しょうがくしょしゃ　一ねん_x000D_</t>
  </si>
  <si>
    <t>小学書写　三年_x000D_</t>
  </si>
  <si>
    <t>小学書写　五年_x000D_</t>
  </si>
  <si>
    <t>新しい社会３</t>
  </si>
  <si>
    <t>新しい社会５　上_x000D_</t>
  </si>
  <si>
    <t>新しい社会５　下</t>
  </si>
  <si>
    <t>新しい社会６　政治・国際編_x000D_</t>
  </si>
  <si>
    <t>新しい社会６　歴史編</t>
  </si>
  <si>
    <t>小学社会３</t>
  </si>
  <si>
    <t>小学社会５</t>
  </si>
  <si>
    <t>小学社会６</t>
  </si>
  <si>
    <t>小学社会　３年</t>
  </si>
  <si>
    <t>小学社会　５年</t>
  </si>
  <si>
    <t>小学社会　６年</t>
  </si>
  <si>
    <t>新しい地図帳</t>
  </si>
  <si>
    <t>3-6</t>
  </si>
  <si>
    <t>たのしいさんすう１ねん</t>
  </si>
  <si>
    <t>たのしい算数２年</t>
  </si>
  <si>
    <t>たのしい算数３年</t>
  </si>
  <si>
    <t>たのしい算数４年</t>
  </si>
  <si>
    <t>たのしい算数５年</t>
  </si>
  <si>
    <t>たのしい算数６年</t>
  </si>
  <si>
    <t>しょうがくさんすう１</t>
  </si>
  <si>
    <t>小学算数２上_x000D_</t>
  </si>
  <si>
    <t>小学算数２下</t>
  </si>
  <si>
    <t>小学算数３上_x000D_</t>
  </si>
  <si>
    <t>小学算数３下</t>
  </si>
  <si>
    <t>小学算数４上_x000D_</t>
  </si>
  <si>
    <t>小学算数４下</t>
  </si>
  <si>
    <t>小学算数５</t>
  </si>
  <si>
    <t>小学算数６</t>
  </si>
  <si>
    <t>わくわく　算数２上_x000D_</t>
  </si>
  <si>
    <t>209</t>
  </si>
  <si>
    <t>わくわく　算数３上_x000D_</t>
  </si>
  <si>
    <t>309</t>
  </si>
  <si>
    <t>わくわく　算数４上_x000D_</t>
  </si>
  <si>
    <t>409</t>
  </si>
  <si>
    <t>508</t>
  </si>
  <si>
    <t>608</t>
  </si>
  <si>
    <t>110</t>
  </si>
  <si>
    <t>しょうがく　さんすう　１ねん上_x000D_</t>
  </si>
  <si>
    <t>111</t>
  </si>
  <si>
    <t>しょうがく　さんすう　１ねん下</t>
  </si>
  <si>
    <t>210</t>
  </si>
  <si>
    <t>小学算数　２年上_x000D_</t>
  </si>
  <si>
    <t>211</t>
  </si>
  <si>
    <t>310</t>
  </si>
  <si>
    <t>小学算数　３年上_x000D_</t>
  </si>
  <si>
    <t>311</t>
  </si>
  <si>
    <t>410</t>
  </si>
  <si>
    <t>小学算数　４年上_x000D_</t>
  </si>
  <si>
    <t>411</t>
  </si>
  <si>
    <t>510</t>
  </si>
  <si>
    <t>小学算数　５年上_x000D_</t>
  </si>
  <si>
    <t>511</t>
  </si>
  <si>
    <t>610</t>
  </si>
  <si>
    <t>小学算数　６年</t>
  </si>
  <si>
    <t>新しい理科　３</t>
  </si>
  <si>
    <t>新しい理科　４</t>
  </si>
  <si>
    <t>新しい理科　５</t>
  </si>
  <si>
    <t>新しい理科　６</t>
  </si>
  <si>
    <t>たのしい理科３年</t>
  </si>
  <si>
    <t>たのしい理科４年</t>
  </si>
  <si>
    <t>たのしい理科５年</t>
  </si>
  <si>
    <t>たのしい理科６年</t>
  </si>
  <si>
    <t>みんなと学ぶ　小学校理科　３年</t>
  </si>
  <si>
    <t>みんなと学ぶ　小学校理科　４年</t>
  </si>
  <si>
    <t>みんなと学ぶ　小学校理科　５年</t>
  </si>
  <si>
    <t>みんなと学ぶ　小学校理科　６年</t>
  </si>
  <si>
    <t>楽しい理科　3年</t>
  </si>
  <si>
    <t>楽しい理科　4年</t>
  </si>
  <si>
    <t>楽しい理科　5年</t>
  </si>
  <si>
    <t>楽しい理科　6年</t>
  </si>
  <si>
    <t>109</t>
  </si>
  <si>
    <t>せいかつ　上　あおぞら_x000D_</t>
  </si>
  <si>
    <t>せいかつ　上　まいにち　あたらしい_x000D_</t>
  </si>
  <si>
    <t>112</t>
  </si>
  <si>
    <t>せいかつ　下　だいすき　みつけた</t>
  </si>
  <si>
    <t>113</t>
  </si>
  <si>
    <t>わくわく　せいかつ上_x000D_</t>
  </si>
  <si>
    <t>114</t>
  </si>
  <si>
    <t>115</t>
  </si>
  <si>
    <t>新しい家庭　５・６</t>
  </si>
  <si>
    <t>新しいほけん　３・４</t>
  </si>
  <si>
    <t>新しい保健　５・６</t>
  </si>
  <si>
    <t>たのしいほけん　３・４年</t>
  </si>
  <si>
    <t>たのしい保健　５・６年</t>
  </si>
  <si>
    <t>わたしたちのほけん　３・４年</t>
  </si>
  <si>
    <t>わたしたちの保健　５・６年</t>
  </si>
  <si>
    <t>小学ほけん　３・４年</t>
  </si>
  <si>
    <t>小学保健　５・６年</t>
  </si>
  <si>
    <t>みんなのほけん　３・４年</t>
  </si>
  <si>
    <t>みんなの保健　５・６年</t>
  </si>
  <si>
    <t>英語</t>
  </si>
  <si>
    <t>NEW HORIZON Elementary English Course 5</t>
  </si>
  <si>
    <t>NEW HORIZON Elementary English Course 6</t>
  </si>
  <si>
    <t>Junior Sunshine 5_x000D_</t>
  </si>
  <si>
    <t>Junior Sunshine 6</t>
  </si>
  <si>
    <t>JUNIOR TOTAL ENGLISH 1_x000D_</t>
  </si>
  <si>
    <t>JUNIOR TOTAL ENGLISH 2</t>
  </si>
  <si>
    <t>CROWN Jr. 5_x000D_</t>
  </si>
  <si>
    <t>CROWN Jr. 6</t>
  </si>
  <si>
    <t>ONE WORLD Smiles 5_x000D_</t>
  </si>
  <si>
    <t>ONE WORLD Smiles 6</t>
  </si>
  <si>
    <t>Here We Go! 5</t>
  </si>
  <si>
    <t>Here We Go! 6</t>
  </si>
  <si>
    <t>Blue Sky elementary 5_x000D_</t>
  </si>
  <si>
    <t>Blue Sky elementary 6</t>
  </si>
  <si>
    <t>新訂　あたらしいどうとく　１_x000D_</t>
  </si>
  <si>
    <t>新訂　新しいどうとく　２</t>
  </si>
  <si>
    <t>新訂　新しいどうとく　３_x000D_</t>
  </si>
  <si>
    <t>新訂　新しいどうとく　４</t>
  </si>
  <si>
    <t>新訂　新しい道徳　５_x000D_</t>
  </si>
  <si>
    <t>新訂　新しい道徳　６</t>
  </si>
  <si>
    <t>かがやけ みらい　しょうがっこうどうとく　１ねん　きづき_x000D_</t>
  </si>
  <si>
    <t>かがやけ みらい　しょうがっこうどうとく　１ねん　まなび</t>
  </si>
  <si>
    <t>かがやけ みらい　小学校どうとく　２年　きづき</t>
  </si>
  <si>
    <t>かがやけ みらい　小学校どうとく　２年　まなび</t>
  </si>
  <si>
    <t>かがやけ みらい　小学校どうとく　３年　きづき_x000D_</t>
  </si>
  <si>
    <t>かがやけ みらい　小学校どうとく　３年　まなび</t>
  </si>
  <si>
    <t>かがやけ みらい　小学校道徳　４年　きづき</t>
  </si>
  <si>
    <t>かがやけ みらい　小学校道徳　４年　まなび</t>
  </si>
  <si>
    <t>かがやけ みらい　小学校道徳　５年　きづき_x000D_</t>
  </si>
  <si>
    <t>かがやけ みらい　小学校道徳　５年　まなび</t>
  </si>
  <si>
    <t>かがやけ みらい　小学校道徳　６年　きづき</t>
  </si>
  <si>
    <t>かがやけ みらい　小学校道徳　６年　まなび</t>
  </si>
  <si>
    <t>しょうがくどうとく１　はばたこうあすへ_x000D_</t>
  </si>
  <si>
    <t>小学どうとく２　はばたこう明日へ</t>
  </si>
  <si>
    <t>小学どうとく３　はばたこう明日へ_x000D_</t>
  </si>
  <si>
    <t>小学道徳４　はばたこう明日へ</t>
  </si>
  <si>
    <t>小学道徳５　はばたこう明日へ_x000D_</t>
  </si>
  <si>
    <t>小学道徳６　はばたこう明日へ</t>
  </si>
  <si>
    <t>どうとく　１　きみが いちばん ひかるとき_x000D_</t>
  </si>
  <si>
    <t>どうとく　２　きみが いちばん ひかるとき</t>
  </si>
  <si>
    <t>どうとく　３　きみが いちばん ひかるとき_x000D_</t>
  </si>
  <si>
    <t>道徳　４　きみが いちばん ひかるとき</t>
  </si>
  <si>
    <t>道徳　５　きみが いちばん ひかるとき_x000D_</t>
  </si>
  <si>
    <t>道徳　６　きみが いちばん ひかるとき</t>
  </si>
  <si>
    <t>しょうがくどうとく　いきる ちから　１_x000D_</t>
  </si>
  <si>
    <t>しょうがくどうとく　いきる ちから　１　どうとくノート</t>
  </si>
  <si>
    <t>小学どうとく　生きる 力　２</t>
  </si>
  <si>
    <t>小学どうとく　生きる力　３_x000D_</t>
  </si>
  <si>
    <t>小学道徳　生きる力　４</t>
  </si>
  <si>
    <t>小学道徳　生きる力　５_x000D_</t>
  </si>
  <si>
    <t>しょうがく　どうとく　ゆたかな　こころ　１ねん_x000D_</t>
  </si>
  <si>
    <t>小学どうとく　ゆたかな心　３年_x000D_</t>
  </si>
  <si>
    <t>小学道徳　ゆたかな心　５年_x000D_</t>
  </si>
  <si>
    <t>新・みんなのどうとく１_x000D_</t>
  </si>
  <si>
    <t>新・みんなのどうとく２</t>
  </si>
  <si>
    <t>新・みんなのどうとく３_x000D_</t>
  </si>
  <si>
    <t>新・みんなの道徳４</t>
  </si>
  <si>
    <t>509</t>
  </si>
  <si>
    <t>新・みんなの道徳５_x000D_</t>
  </si>
  <si>
    <t>609</t>
  </si>
  <si>
    <t>新・みんなの道徳６</t>
  </si>
  <si>
    <t>みんなでかんがえ，はなしあう　しょうがくせいのどうとく１_x000D_</t>
  </si>
  <si>
    <t>じぶんをみつめ，かんがえる　どうとくノート１</t>
  </si>
  <si>
    <t>自分を見つめ，考える　どうとくノート２</t>
  </si>
  <si>
    <t>みんなで考え，話し合う　小学生のどうとく３_x000D_</t>
  </si>
  <si>
    <t>自分を見つめ，考える　どうとくノート３</t>
  </si>
  <si>
    <t>みんなで考え，話し合う　小学生の道徳４</t>
  </si>
  <si>
    <t>自分を見つめ，考える　道徳ノート４</t>
  </si>
  <si>
    <t>みんなで考え，話し合う　小学生の道徳５_x000D_</t>
  </si>
  <si>
    <t>自分を見つめ，考える　道徳ノート５</t>
  </si>
  <si>
    <t>611</t>
  </si>
  <si>
    <t>自分を見つめ，考える　道徳ノート６</t>
  </si>
  <si>
    <t>わたしたちの家庭科　５・６</t>
  </si>
  <si>
    <t>平31</t>
  </si>
  <si>
    <t>みんなとまなぶ　
しょうがっこう　こくご　一ねん　上</t>
  </si>
  <si>
    <t>みんなとまなぶ　
しょうがっこう　こくご　一ねん　下</t>
  </si>
  <si>
    <t>みんなと学ぶ　小学校　こくご　
二年　上</t>
  </si>
  <si>
    <t>みんなと学ぶ　小学校　こくご　
二年　下</t>
  </si>
  <si>
    <t>みんなと学ぶ　小学校 国語　
三年　上</t>
  </si>
  <si>
    <t>みんなと学ぶ　小学校 国語　
三年　下</t>
  </si>
  <si>
    <t>みんなと学ぶ　小学校 国語　
四年　上</t>
  </si>
  <si>
    <t>みんなと学ぶ　小学校 国語　
四年　下</t>
  </si>
  <si>
    <t>みんなと学ぶ　小学校 国語　
五年　上</t>
  </si>
  <si>
    <t>みんなと学ぶ　小学校 国語　
五年　下</t>
  </si>
  <si>
    <t>みんなと学ぶ　小学校 国語　
六年　上</t>
  </si>
  <si>
    <t>みんなと学ぶ　小学校 国語　
六年　下</t>
  </si>
  <si>
    <t>ひろがることば　
しょうがくこくご　一上</t>
  </si>
  <si>
    <t>ひろがることば　
しょうがくこくご　一下</t>
  </si>
  <si>
    <t>ひろがることば　
小学国語　二上</t>
  </si>
  <si>
    <t>ひろがることば　
小学国語　二下</t>
  </si>
  <si>
    <t>ひろがる言葉　
小学国語　三上</t>
  </si>
  <si>
    <t>ひろがる言葉　
小学国語　三下</t>
  </si>
  <si>
    <t>ひろがる言葉　
小学国語　四上</t>
  </si>
  <si>
    <t>ひろがる言葉　
小学国語　四下</t>
  </si>
  <si>
    <t>ひろがる言葉　
小学国語　五上</t>
  </si>
  <si>
    <t>ひろがる言葉　
小学国語　五下</t>
  </si>
  <si>
    <t>ひろがる言葉　
小学国語　六上</t>
  </si>
  <si>
    <t>ひろがる言葉　
小学国語　六下</t>
  </si>
  <si>
    <t>みんなとまなぶ　
しょうがっこうしょしゃ　一ねん</t>
  </si>
  <si>
    <t>みんなと学ぶ　
小学校しょしゃ　二年</t>
  </si>
  <si>
    <t>新しい社会４</t>
  </si>
  <si>
    <t>小学社会４</t>
  </si>
  <si>
    <t>小学社会　４年</t>
  </si>
  <si>
    <t>楽しく学ぶ　小学生の地図帳　
３・４・５・６年</t>
  </si>
  <si>
    <t>あたらしい　さんすう　１①　
さんすうの　とびら</t>
  </si>
  <si>
    <t>あたらしい　さんすう　１②　
さんすう　だいすき！</t>
  </si>
  <si>
    <t>新しい算数　２上　
考えるって　おもしろい！</t>
  </si>
  <si>
    <t>新しい算数　２下　
考えるって　おもしろい！</t>
  </si>
  <si>
    <t>新しい算数　３上　
考えるっておもしろい！</t>
  </si>
  <si>
    <t>新しい算数　３下　
考えるっておもしろい！</t>
  </si>
  <si>
    <t>新しい算数　４上　
考えると見方が広がる！</t>
  </si>
  <si>
    <t>新しい算数　４下　
考えると見方が広がる！</t>
  </si>
  <si>
    <t>新しい算数　５上　
考えると見方が広がる！</t>
  </si>
  <si>
    <t>新しい算数　５下　
考えると見方が広がる！</t>
  </si>
  <si>
    <t>新しい算数　６　
数学へジャンプ！</t>
  </si>
  <si>
    <t>みんなとまなぶ　
しょうがっこう　さんすう　１ねん上</t>
  </si>
  <si>
    <t>みんなとまなぶ　
しょうがっこう　さんすう　１ねん下</t>
  </si>
  <si>
    <t>みんなと学ぶ　小学校　算数　
２年上</t>
  </si>
  <si>
    <t>みんなと学ぶ　小学校　算数　
２年下</t>
  </si>
  <si>
    <t>みんなと学ぶ　小学校　算数　
３年上</t>
  </si>
  <si>
    <t>みんなと学ぶ　小学校　算数　
３年下</t>
  </si>
  <si>
    <t>みんなと学ぶ　小学校　算数　
４年上</t>
  </si>
  <si>
    <t>みんなと学ぶ　小学校　算数　
４年下</t>
  </si>
  <si>
    <t>みんなと学ぶ　小学校　算数　
５年上</t>
  </si>
  <si>
    <t>みんなと学ぶ　小学校　算数　
５年下</t>
  </si>
  <si>
    <t>みんなと学ぶ　小学校　算数　
６年</t>
  </si>
  <si>
    <t>みんなと学ぶ　小学校　算数　
６年　中学校へのかけ橋</t>
  </si>
  <si>
    <t>どきどき わくわく　
あたらしい せいかつ 上</t>
  </si>
  <si>
    <t>あしたへ ジャンプ　
新しい 生活 下</t>
  </si>
  <si>
    <t>たのしい せいかつ 上 
なかよし</t>
  </si>
  <si>
    <t>たのしい せいかつ 下 
はっけん</t>
  </si>
  <si>
    <t>みんなとまなぶ　
しょうがっこう　せいかつ　上</t>
  </si>
  <si>
    <t>みんなとまなぶ　
しょうがっこう　せいかつ　下</t>
  </si>
  <si>
    <t>せいかつ上 
みんな なかよし</t>
  </si>
  <si>
    <t>せいかつ下 
なかよし ひろがれ</t>
  </si>
  <si>
    <t>わたしと せいかつ 上　
みんな　なかよし</t>
  </si>
  <si>
    <t>わたしと せいかつ 下　
ふれあい　だいすき</t>
  </si>
  <si>
    <t>小学音楽　
おんがくのおくりもの　１</t>
  </si>
  <si>
    <t>小学音楽　
音楽のおくりもの　２</t>
  </si>
  <si>
    <t>小学音楽　
音楽のおくりもの　３</t>
  </si>
  <si>
    <t>小学音楽　
音楽のおくりもの　４</t>
  </si>
  <si>
    <t>小学音楽　
音楽のおくりもの　５</t>
  </si>
  <si>
    <t>小学音楽　
音楽のおくりもの　６</t>
  </si>
  <si>
    <t>図画工作</t>
  </si>
  <si>
    <t>ずがこうさく１・２上　
わくわくするね</t>
  </si>
  <si>
    <t>ずがこうさく１・２下　
みつけたよ</t>
  </si>
  <si>
    <t>図画工作３・４上　
できたらいいな</t>
  </si>
  <si>
    <t>図画工作３・４下　
力を合わせて</t>
  </si>
  <si>
    <t>図画工作５・６上　
心をひらいて</t>
  </si>
  <si>
    <t>図画工作５・６下　
つながる思い</t>
  </si>
  <si>
    <t>ずがこうさく１・２上　
たのしいな　おもしろいな</t>
  </si>
  <si>
    <t>ずがこうさく１・２下　
たのしいな　おもしろいな</t>
  </si>
  <si>
    <t>図画工作３・４上　
ためしたよ　見つけたよ</t>
  </si>
  <si>
    <t>図画工作３・４下　
ためしたよ　見つけたよ</t>
  </si>
  <si>
    <t>図画工作５・６上　
見つめて　広げて</t>
  </si>
  <si>
    <t>図画工作５・６下　
見つめて　広げて</t>
  </si>
  <si>
    <t>小学どうとく　生きる 力　２　
どうとくノート</t>
  </si>
  <si>
    <t>小学どうとく　生きる力　３　
どうとくノート</t>
  </si>
  <si>
    <t>小学道徳　生きる力　４　
道徳ノート</t>
  </si>
  <si>
    <t>小学道徳　生きる力　５　
道徳ノート</t>
  </si>
  <si>
    <t>小学道徳　生きる力　６　
道徳ノート</t>
  </si>
  <si>
    <t>令和４年度使用教科書【小学校用】</t>
    <rPh sb="0" eb="2">
      <t>レイワ</t>
    </rPh>
    <phoneticPr fontId="2"/>
  </si>
  <si>
    <t>BEAM</t>
    <phoneticPr fontId="2"/>
  </si>
  <si>
    <t>音声付教科書</t>
    <rPh sb="0" eb="3">
      <t>オンセイツ</t>
    </rPh>
    <rPh sb="3" eb="6">
      <t>キョウカショ</t>
    </rPh>
    <phoneticPr fontId="2"/>
  </si>
  <si>
    <t>UNLOCK</t>
    <phoneticPr fontId="2"/>
  </si>
  <si>
    <t>日本障害者リハビリテーション協会</t>
    <rPh sb="0" eb="5">
      <t>ニホンショウガイシャ</t>
    </rPh>
    <rPh sb="14" eb="16">
      <t>キョウカイ</t>
    </rPh>
    <phoneticPr fontId="2"/>
  </si>
  <si>
    <t>令和４年度使用教科書【中学校用】</t>
    <rPh sb="0" eb="2">
      <t>レイワ</t>
    </rPh>
    <rPh sb="11" eb="12">
      <t>ナカ</t>
    </rPh>
    <phoneticPr fontId="2"/>
  </si>
  <si>
    <t>701</t>
  </si>
  <si>
    <t>新しい国語　１</t>
  </si>
  <si>
    <t>令2</t>
  </si>
  <si>
    <t>801</t>
  </si>
  <si>
    <t>新しい国語　２</t>
  </si>
  <si>
    <t>901</t>
  </si>
  <si>
    <t>新しい国語　３</t>
  </si>
  <si>
    <t>702</t>
  </si>
  <si>
    <t>現代の国語１</t>
  </si>
  <si>
    <t>802</t>
  </si>
  <si>
    <t>現代の国語２</t>
  </si>
  <si>
    <t>902</t>
  </si>
  <si>
    <t>現代の国語３</t>
  </si>
  <si>
    <t>703</t>
  </si>
  <si>
    <t>伝え合う言葉　中学国語１</t>
  </si>
  <si>
    <t>803</t>
  </si>
  <si>
    <t>伝え合う言葉　中学国語２</t>
  </si>
  <si>
    <t>903</t>
  </si>
  <si>
    <t>伝え合う言葉　中学国語３</t>
  </si>
  <si>
    <t>704</t>
  </si>
  <si>
    <t>国語１</t>
  </si>
  <si>
    <t>804</t>
  </si>
  <si>
    <t>国語２</t>
  </si>
  <si>
    <t>904</t>
  </si>
  <si>
    <t>国語３</t>
  </si>
  <si>
    <t>1-3</t>
  </si>
  <si>
    <t>新しい書写　一・二・三年</t>
  </si>
  <si>
    <t>現代の書写一・二・三</t>
  </si>
  <si>
    <t>中学書写</t>
  </si>
  <si>
    <t>中学書写　一・二・三年</t>
  </si>
  <si>
    <t>地理</t>
  </si>
  <si>
    <t>1・2</t>
  </si>
  <si>
    <t>新しい社会　地理</t>
  </si>
  <si>
    <t>中学社会　地理　地域にまなぶ</t>
  </si>
  <si>
    <t>社会科　中学生の地理　世界の姿と日本の国土</t>
  </si>
  <si>
    <t>中学社会　地理的分野</t>
  </si>
  <si>
    <t>歴史</t>
  </si>
  <si>
    <t>705</t>
  </si>
  <si>
    <t>新しい社会 歴史</t>
  </si>
  <si>
    <t>706</t>
  </si>
  <si>
    <t>中学社会　歴史　未来をひらく</t>
  </si>
  <si>
    <t>707</t>
  </si>
  <si>
    <t>社会科　中学生の歴史　日本の歩みと世界の動き</t>
  </si>
  <si>
    <t>708</t>
  </si>
  <si>
    <t>山川</t>
  </si>
  <si>
    <t>081</t>
  </si>
  <si>
    <t>中学歴史　日本と世界</t>
  </si>
  <si>
    <t>709</t>
  </si>
  <si>
    <t>中学社会　歴史的分野</t>
  </si>
  <si>
    <t>自由社</t>
  </si>
  <si>
    <t>新しい歴史教科書</t>
  </si>
  <si>
    <t>令3</t>
  </si>
  <si>
    <t>710</t>
  </si>
  <si>
    <t>育鵬社</t>
  </si>
  <si>
    <t>227</t>
  </si>
  <si>
    <t>［最新］新しい日本の歴史</t>
  </si>
  <si>
    <t>711</t>
  </si>
  <si>
    <t>学び舎</t>
  </si>
  <si>
    <t>229</t>
  </si>
  <si>
    <t>ともに学ぶ人間の歴史</t>
  </si>
  <si>
    <t>公民</t>
  </si>
  <si>
    <t>新しい社会　公民</t>
  </si>
  <si>
    <t>中学社会　公民　ともに生きる</t>
  </si>
  <si>
    <t>社会科　中学生の公民　よりよい社会を目指して</t>
  </si>
  <si>
    <t>中学社会　公民的分野</t>
  </si>
  <si>
    <t>905</t>
  </si>
  <si>
    <t>225</t>
  </si>
  <si>
    <t>新しい公民教科書</t>
  </si>
  <si>
    <t>906</t>
  </si>
  <si>
    <t>［最新］新しいみんなの公民</t>
  </si>
  <si>
    <t>新しい社会　地図</t>
  </si>
  <si>
    <t>中学校社会科地図</t>
  </si>
  <si>
    <t>数学</t>
  </si>
  <si>
    <t>新しい数学１</t>
  </si>
  <si>
    <t>新しい数学２</t>
  </si>
  <si>
    <t>新しい数学３</t>
  </si>
  <si>
    <t>数学の世界１</t>
  </si>
  <si>
    <t>数学の世界２</t>
  </si>
  <si>
    <t>数学の世界３</t>
  </si>
  <si>
    <t>中学校数学１</t>
  </si>
  <si>
    <t>中学校数学２</t>
  </si>
  <si>
    <t>中学校数学３</t>
  </si>
  <si>
    <t>中学数学　１</t>
  </si>
  <si>
    <t>中学数学　２</t>
  </si>
  <si>
    <t>中学数学　３</t>
  </si>
  <si>
    <t>未来へひろがる数学 １</t>
  </si>
  <si>
    <t>805</t>
  </si>
  <si>
    <t>未来へひろがる数学　２</t>
  </si>
  <si>
    <t>未来へひろがる数学 ３</t>
  </si>
  <si>
    <t>数研</t>
  </si>
  <si>
    <t>日々の学びに数学的な見方・考え方をはたらかせる　これからの 数学１_x000D_</t>
  </si>
  <si>
    <t>見方・考え方がはたらき，問題解決のチカラが高まる　これからの 数学１　探究ノート</t>
  </si>
  <si>
    <t>806</t>
  </si>
  <si>
    <t>日々の学びに数学的な見方・考え方をはたらかせるこれからの　数学２_x000D_</t>
  </si>
  <si>
    <t>807</t>
  </si>
  <si>
    <t>見方・考え方がはたらき，問題解決のチカラが高まる　これからの　数学２　探究ノート</t>
  </si>
  <si>
    <t>日々の学びに数学的な見方・考え方をはたらかせるこれからの　数学３_x000D_</t>
  </si>
  <si>
    <t>907</t>
  </si>
  <si>
    <t>見方・考え方がはたらき，問題解決のチカラが高まるこれからの　数学３　探究ノート</t>
  </si>
  <si>
    <t>中学数学１</t>
  </si>
  <si>
    <t>808</t>
  </si>
  <si>
    <t>中学数学２</t>
  </si>
  <si>
    <t>908</t>
  </si>
  <si>
    <t>中学数学３</t>
  </si>
  <si>
    <t>新しい科学１</t>
  </si>
  <si>
    <t>新しい科学２</t>
  </si>
  <si>
    <t>新しい科学３</t>
  </si>
  <si>
    <t>理科の世界　１</t>
  </si>
  <si>
    <t>理科の世界　２</t>
  </si>
  <si>
    <t>理科の世界　３</t>
  </si>
  <si>
    <t>中学校科学１</t>
  </si>
  <si>
    <t>中学校科学２</t>
  </si>
  <si>
    <t>中学校科学３</t>
  </si>
  <si>
    <t>自然の探究　中学理科　１</t>
  </si>
  <si>
    <t>自然の探究　中学理科　２</t>
  </si>
  <si>
    <t>自然の探究　中学理科　３</t>
  </si>
  <si>
    <t>未来へひろがるサイエンス１</t>
  </si>
  <si>
    <t>未来へひろがるサイエンス２</t>
  </si>
  <si>
    <t>未来へひろがるサイエンス３</t>
  </si>
  <si>
    <t>中学音楽　１　音楽のおくりもの</t>
  </si>
  <si>
    <t>2・3</t>
  </si>
  <si>
    <t>中学音楽　２・３上　音楽のおくりもの_x000D_</t>
  </si>
  <si>
    <t>中学音楽　２・３下　音楽のおくりもの</t>
  </si>
  <si>
    <t>中学生の音楽　１</t>
  </si>
  <si>
    <t>中学生の音楽　２・３上</t>
  </si>
  <si>
    <t>中学生の音楽　２・３下</t>
  </si>
  <si>
    <t>器楽</t>
  </si>
  <si>
    <t>751</t>
  </si>
  <si>
    <t>中学器楽　音楽のおくりもの</t>
  </si>
  <si>
    <t>752</t>
  </si>
  <si>
    <t>中学生の器楽</t>
  </si>
  <si>
    <t>美術</t>
  </si>
  <si>
    <t>美術　１　発見と創造</t>
  </si>
  <si>
    <t>美術　２・３　探求と継承</t>
  </si>
  <si>
    <t>美 術 １</t>
  </si>
  <si>
    <t>美 術 ２・３</t>
  </si>
  <si>
    <t>美術１　美術との出会い</t>
  </si>
  <si>
    <t>美術２・３上　学びの実感と広がり_x000D_</t>
  </si>
  <si>
    <t>美術２・３下　学びの探求と未来</t>
  </si>
  <si>
    <t>保体</t>
  </si>
  <si>
    <t>新しい保健体育</t>
  </si>
  <si>
    <t>中学校保健体育</t>
  </si>
  <si>
    <t>大修館</t>
  </si>
  <si>
    <t>050</t>
  </si>
  <si>
    <t>最新　中学校保健体育</t>
  </si>
  <si>
    <t>中学保健体育</t>
  </si>
  <si>
    <t>技術</t>
  </si>
  <si>
    <t>新しい技術・家庭　技術分野　未来を創る Technology</t>
  </si>
  <si>
    <t>教図</t>
  </si>
  <si>
    <t>006</t>
  </si>
  <si>
    <t>New技術・家庭　技術分野　明日を創造する_x000D_</t>
  </si>
  <si>
    <t>New技術・家庭　技術分野　明日を創造する技術ハンドブック</t>
  </si>
  <si>
    <t>技術・家庭　技術分野　テクノロジーに希望をのせて</t>
  </si>
  <si>
    <t>新しい技術・家庭　家庭分野　自立と共生を目指して</t>
  </si>
  <si>
    <t>New技術・家庭　家庭分野　くらしを創造する</t>
  </si>
  <si>
    <t>技術・家庭　家庭分野　生活の土台　自立と共生</t>
  </si>
  <si>
    <t>NEW HORIZON English Course 1_x000D_</t>
  </si>
  <si>
    <t>NEW HORIZON English Course 2_x000D_</t>
  </si>
  <si>
    <t>NEW HORIZON English Course 3</t>
  </si>
  <si>
    <t>SUNSHINE ENGLISH COURSE 1_x000D_</t>
  </si>
  <si>
    <t>SUNSHINE ENGLISH COURSE 2_x000D_</t>
  </si>
  <si>
    <t>_x000D_SUNSHINE ENGLISH COURSE 3</t>
  </si>
  <si>
    <t>NEW CROWN 1_x000D_</t>
  </si>
  <si>
    <t>NEW CROWN 2_x000D_</t>
  </si>
  <si>
    <t>NEW CROWN 3</t>
  </si>
  <si>
    <t>ONE WORLD English Course 1_x000D_</t>
  </si>
  <si>
    <t>_x000D_ONE WORLD English Course 2_x000D_</t>
  </si>
  <si>
    <t>ONE WORLD English Course 3</t>
  </si>
  <si>
    <t>Here We Go!　ENGLISH COURSE　1</t>
  </si>
  <si>
    <t>Here We Go!　ENGLISH COURSE　2</t>
  </si>
  <si>
    <t>Here We Go!　ENGLISH COURSE　3</t>
  </si>
  <si>
    <t>BLUE SKY English Course 1_x000D_</t>
  </si>
  <si>
    <t>BLUE SKY English Course 2_x000D_</t>
  </si>
  <si>
    <t>BLUE SKY English Course 3</t>
  </si>
  <si>
    <t>新訂　新しい道徳１_x000D_</t>
  </si>
  <si>
    <t>新訂　新しい道徳２_x000D_</t>
  </si>
  <si>
    <t>新訂　新しい道徳３</t>
  </si>
  <si>
    <t>中学道徳１　とびだそう未来へ_x000D_</t>
  </si>
  <si>
    <t>中学道徳２　とびだそう未来へ_x000D_</t>
  </si>
  <si>
    <t>中学道徳３　とびだそう未来へ</t>
  </si>
  <si>
    <t>中学道徳　１　きみが　いちばん　ひかるとき_x000D_</t>
  </si>
  <si>
    <t>_x000D_中学道徳　２　きみが　いちばん　ひかるとき_x000D_</t>
  </si>
  <si>
    <t>中学道徳　３　きみが　いちばん　ひかるとき</t>
  </si>
  <si>
    <t>中学道徳　あすを生きる　１_x000D_</t>
  </si>
  <si>
    <t>中学道徳　あすを生きる　１　道徳ノート_x000D_</t>
  </si>
  <si>
    <t>中学道徳　あすを生きる　２_x000D_</t>
  </si>
  <si>
    <t>中学道徳　あすを生きる　２　道徳ノート_x000D_</t>
  </si>
  <si>
    <t>中学道徳　あすを生きる　３_x000D_</t>
  </si>
  <si>
    <t>中学道徳　あすを生きる　３　道徳ノート</t>
  </si>
  <si>
    <t>新・中学生の道徳　明日への扉　１_x000D_</t>
  </si>
  <si>
    <t>新・中学生の道徳　明日への扉　２_x000D_</t>
  </si>
  <si>
    <t>新・中学生の道徳　明日への扉　３</t>
  </si>
  <si>
    <t>中学生の道徳　自分を見つめる１_x000D_</t>
  </si>
  <si>
    <t>中学生の道徳ノート　自分を見つめる１_x000D_</t>
  </si>
  <si>
    <t>中学生の道徳　自分を考える２_x000D_</t>
  </si>
  <si>
    <t>中学生の道徳ノート　自分を考える２_x000D_</t>
  </si>
  <si>
    <t>中学生の道徳　自分をのばす３_x000D_</t>
  </si>
  <si>
    <t>中学生の道徳ノート　自分をのばす３</t>
  </si>
  <si>
    <t>日科</t>
  </si>
  <si>
    <t>233</t>
  </si>
  <si>
    <t>道徳　中学１　生き方から学ぶ_x000D_</t>
  </si>
  <si>
    <t>809</t>
  </si>
  <si>
    <t>道徳　中学２　生き方を見つめる_x000D_</t>
  </si>
  <si>
    <t>909</t>
  </si>
  <si>
    <t>道徳　中学３　生き方を創造する</t>
  </si>
  <si>
    <t>731</t>
  </si>
  <si>
    <t>新編　新しい書写　一・二・三年</t>
  </si>
  <si>
    <t>平27（旧版）</t>
    <rPh sb="4" eb="6">
      <t>キュウハン</t>
    </rPh>
    <phoneticPr fontId="2"/>
  </si>
  <si>
    <t>732</t>
  </si>
  <si>
    <t>中学校　書写</t>
  </si>
  <si>
    <t>733</t>
  </si>
  <si>
    <t>現代の書写　一・二・三</t>
  </si>
  <si>
    <t>734</t>
  </si>
  <si>
    <t>735</t>
  </si>
  <si>
    <t>729</t>
  </si>
  <si>
    <t>新編　新しい社会　歴史</t>
  </si>
  <si>
    <t>730</t>
  </si>
  <si>
    <t>清水</t>
  </si>
  <si>
    <t>035</t>
  </si>
  <si>
    <t>中学　歴史 _x000D_
日本の歴史と世界</t>
  </si>
  <si>
    <t>社会科　中学生の歴史 _x000D_
日本の歩みと世界の動き</t>
  </si>
  <si>
    <t>737</t>
  </si>
  <si>
    <t>新版 新しい歴史教科書</t>
  </si>
  <si>
    <t>［新編］新しい日本の歴史</t>
  </si>
  <si>
    <t>738</t>
  </si>
  <si>
    <t>723</t>
  </si>
  <si>
    <t>新編　新しい社会　地図</t>
  </si>
  <si>
    <t>724</t>
  </si>
  <si>
    <t>773</t>
  </si>
  <si>
    <t>774</t>
  </si>
  <si>
    <t>725</t>
  </si>
  <si>
    <t>新編　新しい保健体育</t>
  </si>
  <si>
    <t>726</t>
  </si>
  <si>
    <t>新版　中学校保健体育</t>
  </si>
  <si>
    <t>727</t>
  </si>
  <si>
    <t>保健体育</t>
  </si>
  <si>
    <t>728</t>
  </si>
  <si>
    <t>新・中学保健体育</t>
  </si>
  <si>
    <t>新編　新しい技術・家庭　_x000D_
技術分野　_x000D_
未来を創る　Technology</t>
  </si>
  <si>
    <t>新技術・家庭　技術分野</t>
  </si>
  <si>
    <t>技術・家庭（技術分野）</t>
  </si>
  <si>
    <t>新編　新しい技術・家庭　_x000D_
家庭分野　_x000D_
自立と共生を目指して</t>
  </si>
  <si>
    <t>新技術・家庭　家庭分野</t>
  </si>
  <si>
    <t>技術・家庭（家庭分野）</t>
  </si>
  <si>
    <t>給与する可能性のある旧版についてはリスト下部に記載してあります。</t>
    <rPh sb="10" eb="12">
      <t>キュウハン</t>
    </rPh>
    <phoneticPr fontId="2"/>
  </si>
  <si>
    <t>UD-Book</t>
    <phoneticPr fontId="2"/>
  </si>
  <si>
    <t>旧版抜きの集計</t>
    <rPh sb="0" eb="1">
      <t>キュウ</t>
    </rPh>
    <rPh sb="1" eb="2">
      <t>ハン</t>
    </rPh>
    <rPh sb="2" eb="3">
      <t>ヌ</t>
    </rPh>
    <rPh sb="5" eb="7">
      <t>シュウケイ</t>
    </rPh>
    <phoneticPr fontId="2"/>
  </si>
  <si>
    <t>令和４年度使用教科書【中学校用】に対する音声教材の発行状況（令和４年４月末日現在）</t>
    <rPh sb="0" eb="2">
      <t>レイワ</t>
    </rPh>
    <rPh sb="3" eb="5">
      <t>ネンド</t>
    </rPh>
    <rPh sb="5" eb="7">
      <t>シヨウ</t>
    </rPh>
    <rPh sb="7" eb="10">
      <t>キョウカショ</t>
    </rPh>
    <rPh sb="11" eb="14">
      <t>チュウガッコウ</t>
    </rPh>
    <rPh sb="14" eb="15">
      <t>ヨウ</t>
    </rPh>
    <rPh sb="17" eb="18">
      <t>タイ</t>
    </rPh>
    <rPh sb="20" eb="22">
      <t>オンセイ</t>
    </rPh>
    <rPh sb="22" eb="24">
      <t>キョウザイ</t>
    </rPh>
    <rPh sb="25" eb="27">
      <t>ハッコウ</t>
    </rPh>
    <rPh sb="27" eb="29">
      <t>ジョウキョウ</t>
    </rPh>
    <rPh sb="30" eb="32">
      <t>レイワ</t>
    </rPh>
    <rPh sb="33" eb="34">
      <t>ネン</t>
    </rPh>
    <rPh sb="35" eb="36">
      <t>ガツ</t>
    </rPh>
    <rPh sb="36" eb="38">
      <t>マツジツ</t>
    </rPh>
    <rPh sb="38" eb="40">
      <t>ゲンザイ</t>
    </rPh>
    <phoneticPr fontId="2"/>
  </si>
  <si>
    <t>令和４年度使用教科書【高等学校用】に対する音声教材の発行状況（令和４年４月末日現在）</t>
    <rPh sb="0" eb="2">
      <t>レイワ</t>
    </rPh>
    <rPh sb="3" eb="5">
      <t>ネンド</t>
    </rPh>
    <rPh sb="5" eb="7">
      <t>シヨウ</t>
    </rPh>
    <rPh sb="7" eb="10">
      <t>キョウカショ</t>
    </rPh>
    <rPh sb="11" eb="13">
      <t>コウトウ</t>
    </rPh>
    <rPh sb="13" eb="15">
      <t>ガッコウ</t>
    </rPh>
    <rPh sb="15" eb="16">
      <t>ヨウ</t>
    </rPh>
    <rPh sb="18" eb="19">
      <t>タイ</t>
    </rPh>
    <rPh sb="21" eb="23">
      <t>オンセイ</t>
    </rPh>
    <rPh sb="23" eb="25">
      <t>キョウザイ</t>
    </rPh>
    <rPh sb="26" eb="28">
      <t>ハッコウ</t>
    </rPh>
    <rPh sb="28" eb="30">
      <t>ジョウキョウ</t>
    </rPh>
    <rPh sb="31" eb="33">
      <t>レイワ</t>
    </rPh>
    <rPh sb="34" eb="35">
      <t>ネン</t>
    </rPh>
    <rPh sb="36" eb="37">
      <t>ガツ</t>
    </rPh>
    <rPh sb="37" eb="39">
      <t>マツジツ</t>
    </rPh>
    <rPh sb="39" eb="41">
      <t>ゲンザイ</t>
    </rPh>
    <phoneticPr fontId="2"/>
  </si>
  <si>
    <t>あか図</t>
    <rPh sb="2" eb="3">
      <t>ズ</t>
    </rPh>
    <phoneticPr fontId="2"/>
  </si>
  <si>
    <t>NEW HORIZON Elementary English Course Picture Dictionary</t>
    <phoneticPr fontId="2"/>
  </si>
  <si>
    <t>新しい国語　四下</t>
    <phoneticPr fontId="2"/>
  </si>
  <si>
    <t>○</t>
  </si>
  <si>
    <t>○</t>
    <phoneticPr fontId="2"/>
  </si>
  <si>
    <t>△</t>
    <phoneticPr fontId="2"/>
  </si>
  <si>
    <t>化基</t>
  </si>
  <si>
    <t>実教</t>
  </si>
  <si>
    <t>化学</t>
  </si>
  <si>
    <t>第一</t>
  </si>
  <si>
    <t>国表</t>
  </si>
  <si>
    <t>地基</t>
  </si>
  <si>
    <t>地学</t>
  </si>
  <si>
    <t>家基</t>
  </si>
  <si>
    <t>家総</t>
  </si>
  <si>
    <t>物基</t>
  </si>
  <si>
    <t>物理</t>
  </si>
  <si>
    <t>現社</t>
  </si>
  <si>
    <t>生基</t>
  </si>
  <si>
    <t>生物</t>
  </si>
  <si>
    <t>社情</t>
  </si>
  <si>
    <t>科人</t>
  </si>
  <si>
    <t>科学と人間生活</t>
  </si>
  <si>
    <t>現国</t>
  </si>
  <si>
    <t>精選現代の国語</t>
  </si>
  <si>
    <t>言文</t>
  </si>
  <si>
    <t>新編言語文化</t>
  </si>
  <si>
    <t>地総</t>
  </si>
  <si>
    <t>地理総合</t>
  </si>
  <si>
    <t>教芸</t>
    <rPh sb="0" eb="2">
      <t>キョウゲイ</t>
    </rPh>
    <phoneticPr fontId="2"/>
  </si>
  <si>
    <t>英会</t>
    <rPh sb="0" eb="1">
      <t>エイ</t>
    </rPh>
    <rPh sb="1" eb="2">
      <t>カイ</t>
    </rPh>
    <phoneticPr fontId="2"/>
  </si>
  <si>
    <t>政経</t>
    <rPh sb="0" eb="2">
      <t>セイケイ</t>
    </rPh>
    <phoneticPr fontId="2"/>
  </si>
  <si>
    <t>数活</t>
    <rPh sb="0" eb="1">
      <t>スウ</t>
    </rPh>
    <rPh sb="1" eb="2">
      <t>カツ</t>
    </rPh>
    <phoneticPr fontId="2"/>
  </si>
  <si>
    <t>生基</t>
    <rPh sb="1" eb="2">
      <t>モトイ</t>
    </rPh>
    <phoneticPr fontId="2"/>
  </si>
  <si>
    <t>化基</t>
    <rPh sb="1" eb="2">
      <t>モト</t>
    </rPh>
    <phoneticPr fontId="2"/>
  </si>
  <si>
    <t>△</t>
  </si>
  <si>
    <t>国総</t>
    <rPh sb="0" eb="1">
      <t>コク</t>
    </rPh>
    <rPh sb="1" eb="2">
      <t>ソウ</t>
    </rPh>
    <phoneticPr fontId="2"/>
  </si>
  <si>
    <t>第一</t>
    <rPh sb="0" eb="2">
      <t>ダイイチ</t>
    </rPh>
    <phoneticPr fontId="2"/>
  </si>
  <si>
    <t>183</t>
  </si>
  <si>
    <t>高1-3</t>
  </si>
  <si>
    <t>平28</t>
  </si>
  <si>
    <t>商業</t>
    <rPh sb="0" eb="2">
      <t>ショウギョウ</t>
    </rPh>
    <phoneticPr fontId="2"/>
  </si>
  <si>
    <t>実教</t>
    <rPh sb="0" eb="1">
      <t xml:space="preserve">ジツ </t>
    </rPh>
    <rPh sb="1" eb="2">
      <t xml:space="preserve">キョウ </t>
    </rPh>
    <phoneticPr fontId="46"/>
  </si>
  <si>
    <t>007</t>
  </si>
  <si>
    <t>情報処理 新訂版</t>
  </si>
  <si>
    <t>第一</t>
    <rPh sb="0" eb="2">
      <t>ダイイティ</t>
    </rPh>
    <phoneticPr fontId="47"/>
  </si>
  <si>
    <t>高等学校 改訂版 新編現代文Ａ</t>
  </si>
  <si>
    <t>農業</t>
  </si>
  <si>
    <t>実教</t>
    <rPh sb="0" eb="2">
      <t>ジッキョウ</t>
    </rPh>
    <phoneticPr fontId="47"/>
  </si>
  <si>
    <t>農業情報処理</t>
  </si>
  <si>
    <t>森林科学</t>
  </si>
  <si>
    <t>生物活用</t>
  </si>
  <si>
    <t>林産物利用</t>
  </si>
  <si>
    <t>ＣⅠ</t>
  </si>
  <si>
    <t>新編 言語文化</t>
  </si>
  <si>
    <t>新編 現代の国語</t>
  </si>
  <si>
    <t>高校学校 地理総合世界を学び、地域をつくる</t>
  </si>
  <si>
    <t>公共</t>
  </si>
  <si>
    <t>高等学校 新公共</t>
  </si>
  <si>
    <t>All Aboard! English Communication Ⅰ</t>
    <phoneticPr fontId="2"/>
  </si>
  <si>
    <t>令３</t>
  </si>
  <si>
    <t>コⅡ</t>
  </si>
  <si>
    <t>数Ⅰ</t>
  </si>
  <si>
    <t>数Ⅱ</t>
  </si>
  <si>
    <t>美Ⅰ</t>
  </si>
  <si>
    <t>英Ⅰ</t>
  </si>
  <si>
    <t>英Ⅱ</t>
  </si>
  <si>
    <t>音Ⅰ</t>
  </si>
  <si>
    <t>美Ⅱ</t>
  </si>
  <si>
    <t>いいずな</t>
  </si>
  <si>
    <t>231</t>
  </si>
  <si>
    <t>コⅠ</t>
  </si>
  <si>
    <t>Revised ENGLISH NOW 
English Communication Ⅱ</t>
  </si>
  <si>
    <t>NEW ONE WORLD 
CommunicationⅡ Revised Edition</t>
  </si>
  <si>
    <t>Compass 
English CommunicationⅡ Revised</t>
  </si>
  <si>
    <t>LANDMARK Fit 
English Communication Ⅱ</t>
  </si>
  <si>
    <t>高校化学基礎　新訂版</t>
  </si>
  <si>
    <t>改訂版　化学</t>
  </si>
  <si>
    <t>古典文学選　古典Ａ</t>
  </si>
  <si>
    <t>高等学校　改訂版　古典B</t>
  </si>
  <si>
    <t>高等学校　改訂版　標準古典B</t>
  </si>
  <si>
    <t>高等学校　改訂版　国語表現</t>
  </si>
  <si>
    <t>高校生の地理Ａ</t>
  </si>
  <si>
    <t>新詳地理Ｂ</t>
  </si>
  <si>
    <t>地学基礎　改訂版</t>
  </si>
  <si>
    <t>地学　改訂版</t>
  </si>
  <si>
    <t>家庭基礎　自立・共生・創造</t>
  </si>
  <si>
    <t>家庭総合　明日の生活を築く</t>
  </si>
  <si>
    <t>新編　数学A</t>
  </si>
  <si>
    <t>数学Ｂ　Standard</t>
  </si>
  <si>
    <t>新編　数学Ⅰ</t>
  </si>
  <si>
    <t>数学Ⅱ　Standard</t>
  </si>
  <si>
    <t>改訂　新数学Ⅱ</t>
  </si>
  <si>
    <t>日本史Ａ　現代からの歴史</t>
  </si>
  <si>
    <t>詳説日本史　改訂版</t>
  </si>
  <si>
    <t>改訂　物理基礎</t>
  </si>
  <si>
    <t>改訂版　新編　物理基礎</t>
  </si>
  <si>
    <t>改訂　物理</t>
  </si>
  <si>
    <t>現代文Ａ</t>
  </si>
  <si>
    <t>新編現代文Ｂ</t>
  </si>
  <si>
    <t>精選現代文Ｂ</t>
  </si>
  <si>
    <t>現代文Ｂ　改訂版　上巻</t>
  </si>
  <si>
    <t>高等学校　改訂版　標準現代文Ｂ</t>
  </si>
  <si>
    <t>高等学校　現代社会　新訂版</t>
  </si>
  <si>
    <t>高等学校　改訂版　新現代社会</t>
  </si>
  <si>
    <t>改訂　新編生物基礎</t>
  </si>
  <si>
    <t>高校生物基礎　新訂版</t>
  </si>
  <si>
    <t>高等学校　改訂　生物</t>
  </si>
  <si>
    <t>最新社会と情報　新訂版</t>
  </si>
  <si>
    <t>美術１</t>
  </si>
  <si>
    <t>高校生の美術１</t>
  </si>
  <si>
    <t>SELECT 
English Expression Ⅰ New Edition</t>
  </si>
  <si>
    <t>DUALSCOPE 
English Expression Ⅰ</t>
  </si>
  <si>
    <t>Vision Quest 
English Expression Ⅱ Hope</t>
  </si>
  <si>
    <t>高校生の音楽１</t>
  </si>
  <si>
    <t>Amity English CommunicationⅠ</t>
  </si>
  <si>
    <t>精選古典Ｂ　改訂版</t>
  </si>
  <si>
    <t>精選現代文Ｂ　改訂版</t>
  </si>
  <si>
    <t>高校生の美術２</t>
  </si>
  <si>
    <t>Hello there! 
English Conversation</t>
  </si>
  <si>
    <t>最新政治・経済　新訂版</t>
  </si>
  <si>
    <t>数学活用</t>
  </si>
  <si>
    <t>改訂版　新編　生物基礎</t>
  </si>
  <si>
    <t>古典Ａ　物語選　改訂版</t>
  </si>
  <si>
    <t>be English Expression Ⅱ</t>
  </si>
  <si>
    <t>改訂　新数学Ａ</t>
  </si>
  <si>
    <t>音楽Ⅰ改訂版　Tutti</t>
  </si>
  <si>
    <t>国語表現　改訂版</t>
  </si>
  <si>
    <t>All Aboard! 
English Communication Ⅰ</t>
  </si>
  <si>
    <t>改訂　新編化学基礎</t>
  </si>
  <si>
    <t>平29</t>
  </si>
  <si>
    <t>平25</t>
  </si>
  <si>
    <t>平24</t>
  </si>
  <si>
    <t>平30</t>
  </si>
  <si>
    <t>高等学校 改訂版 新編国語総合</t>
    <phoneticPr fontId="2"/>
  </si>
  <si>
    <t>明治</t>
    <rPh sb="0" eb="2">
      <t xml:space="preserve">メイジ </t>
    </rPh>
    <phoneticPr fontId="0"/>
  </si>
  <si>
    <t>117</t>
  </si>
  <si>
    <t>精選　現代の国語</t>
  </si>
  <si>
    <t>713</t>
  </si>
  <si>
    <t>第一</t>
    <rPh sb="0" eb="2">
      <t xml:space="preserve">ダイイチ </t>
    </rPh>
    <phoneticPr fontId="0"/>
  </si>
  <si>
    <t>高等学校　現代の国語</t>
  </si>
  <si>
    <t>717</t>
  </si>
  <si>
    <t>桐原</t>
    <rPh sb="0" eb="2">
      <t xml:space="preserve">キリハラ </t>
    </rPh>
    <phoneticPr fontId="0"/>
  </si>
  <si>
    <t>212</t>
  </si>
  <si>
    <t>探求　現代の国語</t>
  </si>
  <si>
    <t>精選　言語文化</t>
  </si>
  <si>
    <t>高等学校　言語文化</t>
  </si>
  <si>
    <t>高等学校　新地理総合</t>
  </si>
  <si>
    <t>歴総</t>
  </si>
  <si>
    <t>明解　歴史総合</t>
  </si>
  <si>
    <t>新詳高等地図</t>
    <rPh sb="0" eb="1">
      <t xml:space="preserve">シン </t>
    </rPh>
    <rPh sb="1" eb="2">
      <t>クワシイ</t>
    </rPh>
    <rPh sb="2" eb="6">
      <t>コウトウチズ</t>
    </rPh>
    <phoneticPr fontId="0"/>
  </si>
  <si>
    <t>標準高等地図</t>
    <rPh sb="0" eb="2">
      <t>ヒョウジュn</t>
    </rPh>
    <rPh sb="2" eb="6">
      <t>コウト</t>
    </rPh>
    <phoneticPr fontId="0"/>
  </si>
  <si>
    <t>公共</t>
    <rPh sb="0" eb="2">
      <t>コウキョ</t>
    </rPh>
    <phoneticPr fontId="0"/>
  </si>
  <si>
    <t>実教</t>
    <rPh sb="0" eb="2">
      <t>ジッキョウ</t>
    </rPh>
    <phoneticPr fontId="0"/>
  </si>
  <si>
    <t>新編数学Ⅰ</t>
  </si>
  <si>
    <t>高等学校　数学Ⅰ</t>
  </si>
  <si>
    <t>715</t>
  </si>
  <si>
    <t>最新　数学Ⅰ</t>
  </si>
  <si>
    <t>高等学校　数学A</t>
  </si>
  <si>
    <t>高等学校　科学と人間生活</t>
  </si>
  <si>
    <t>高等学校考える物理基礎</t>
  </si>
  <si>
    <t>高校化学基礎</t>
    <rPh sb="0" eb="2">
      <t>コウコウ</t>
    </rPh>
    <rPh sb="2" eb="4">
      <t>カガク</t>
    </rPh>
    <rPh sb="4" eb="6">
      <t>キソ</t>
    </rPh>
    <phoneticPr fontId="0"/>
  </si>
  <si>
    <t>高等学校　化学基礎</t>
  </si>
  <si>
    <t>712</t>
  </si>
  <si>
    <t>高等学校　新化学基礎</t>
  </si>
  <si>
    <t>高等学校　生物基礎</t>
  </si>
  <si>
    <t>高等学校　新生物基礎</t>
  </si>
  <si>
    <t>現代高等保健体育</t>
    <rPh sb="0" eb="1">
      <t>ゲンダイ</t>
    </rPh>
    <phoneticPr fontId="0"/>
  </si>
  <si>
    <t>音楽Ⅰ　Tutti＋</t>
  </si>
  <si>
    <t>Power On English CommunicationⅠ</t>
  </si>
  <si>
    <t>LANDMARK　English　Communication　Ⅰ</t>
  </si>
  <si>
    <t>COMETEnglish CommunicationⅠ</t>
  </si>
  <si>
    <t>論Ⅰ</t>
  </si>
  <si>
    <t>EARTHRISE English Logic and Expression I Advanced</t>
  </si>
  <si>
    <t>Agenda  家庭基礎</t>
  </si>
  <si>
    <t>情Ⅰ</t>
  </si>
  <si>
    <t>情報Ⅰ　Next</t>
  </si>
  <si>
    <t>情報Ⅰ図解と実習－図解編_x000D_</t>
  </si>
  <si>
    <t>情報Ⅰ図解と実習－実習編</t>
  </si>
  <si>
    <t>東書</t>
    <rPh sb="0" eb="1">
      <t xml:space="preserve">ヒガシショ </t>
    </rPh>
    <rPh sb="1" eb="2">
      <t xml:space="preserve">ショ </t>
    </rPh>
    <phoneticPr fontId="0"/>
  </si>
  <si>
    <t>国語表現</t>
  </si>
  <si>
    <t>平26</t>
  </si>
  <si>
    <t>大修館</t>
    <rPh sb="0" eb="1">
      <t xml:space="preserve">ダイ </t>
    </rPh>
    <rPh sb="1" eb="2">
      <t>shu</t>
    </rPh>
    <rPh sb="2" eb="3">
      <t xml:space="preserve">カン </t>
    </rPh>
    <phoneticPr fontId="0"/>
  </si>
  <si>
    <t>332</t>
  </si>
  <si>
    <t>新編現代文Ｂ　改訂版</t>
  </si>
  <si>
    <t>334</t>
  </si>
  <si>
    <t>数研</t>
    <rPh sb="0" eb="2">
      <t xml:space="preserve">スウケン </t>
    </rPh>
    <phoneticPr fontId="0"/>
  </si>
  <si>
    <t>新編　現代文Ｂ</t>
  </si>
  <si>
    <t>314</t>
  </si>
  <si>
    <t>高等学校　改訂版　標準古典A　物語選</t>
  </si>
  <si>
    <t>329</t>
  </si>
  <si>
    <t>新編古典Ｂ</t>
  </si>
  <si>
    <t>312</t>
  </si>
  <si>
    <t>実教</t>
    <rPh sb="0" eb="1">
      <t xml:space="preserve">ジツ </t>
    </rPh>
    <rPh sb="1" eb="2">
      <t xml:space="preserve">キョウ </t>
    </rPh>
    <phoneticPr fontId="0"/>
  </si>
  <si>
    <t>新版世界史Ａ　新訂版</t>
  </si>
  <si>
    <t>山川</t>
    <rPh sb="0" eb="2">
      <t xml:space="preserve">ヤマカワ </t>
    </rPh>
    <phoneticPr fontId="0"/>
  </si>
  <si>
    <t>高校世界史　改訂版</t>
  </si>
  <si>
    <t>新選日本史Ｂ</t>
  </si>
  <si>
    <t>高校日本史　改訂版</t>
  </si>
  <si>
    <t>帝国</t>
    <rPh sb="0" eb="2">
      <t xml:space="preserve">テイコク </t>
    </rPh>
    <phoneticPr fontId="0"/>
  </si>
  <si>
    <t>高等学校　新地理Ａ</t>
  </si>
  <si>
    <t>地理Ｂ</t>
  </si>
  <si>
    <t>新高等地図</t>
  </si>
  <si>
    <t>315</t>
  </si>
  <si>
    <t>二宮</t>
    <rPh sb="0" eb="2">
      <t xml:space="preserve">ニノミヤ </t>
    </rPh>
    <phoneticPr fontId="0"/>
  </si>
  <si>
    <t>130</t>
  </si>
  <si>
    <t>新コンパクト地図帳　改訂版</t>
  </si>
  <si>
    <t>倫理</t>
  </si>
  <si>
    <t>330</t>
  </si>
  <si>
    <t>改訂版　最新　数学Ⅱ</t>
  </si>
  <si>
    <t>数学Ⅱ</t>
  </si>
  <si>
    <t>数Ⅲ</t>
  </si>
  <si>
    <t>325</t>
  </si>
  <si>
    <t>改訂版　最新　数学Ⅲ</t>
  </si>
  <si>
    <t>331</t>
  </si>
  <si>
    <t>改訂版　新　高校の数学Ａ</t>
  </si>
  <si>
    <t>333</t>
  </si>
  <si>
    <t>高等学校　数学Ａ</t>
  </si>
  <si>
    <t>高等学校　数学Ｂ</t>
  </si>
  <si>
    <t>改訂　科学と人間生活</t>
  </si>
  <si>
    <t>啓林館</t>
    <rPh sb="0" eb="3">
      <t xml:space="preserve">ケイリンカン </t>
    </rPh>
    <phoneticPr fontId="0"/>
  </si>
  <si>
    <t>平23</t>
  </si>
  <si>
    <t>316</t>
  </si>
  <si>
    <t>高等学校　改訂　物理</t>
  </si>
  <si>
    <t>319</t>
  </si>
  <si>
    <t>改訂版　化学基礎</t>
  </si>
  <si>
    <t>改訂　新編化学</t>
  </si>
  <si>
    <t>現代高等保健体育改訂版</t>
  </si>
  <si>
    <t>書Ⅱ</t>
  </si>
  <si>
    <t>書道Ⅱ</t>
  </si>
  <si>
    <t>326</t>
  </si>
  <si>
    <t>All Aboard! 
English CommunicationⅡ</t>
  </si>
  <si>
    <t>三省堂</t>
    <rPh sb="0" eb="3">
      <t xml:space="preserve">サンセイドウ </t>
    </rPh>
    <phoneticPr fontId="0"/>
  </si>
  <si>
    <t>VISTA 
English Communication Ⅱ New Edition</t>
  </si>
  <si>
    <t>341</t>
  </si>
  <si>
    <t>Revised BIG DIPPER English Communication Ⅱ</t>
  </si>
  <si>
    <t>社会と情報</t>
  </si>
  <si>
    <t>340</t>
  </si>
  <si>
    <t>be English Expression I Standard</t>
  </si>
  <si>
    <t>高校社会と情報　新訂版</t>
  </si>
  <si>
    <t>716</t>
  </si>
  <si>
    <t>新　高校の数学Ⅰ</t>
  </si>
  <si>
    <t>722</t>
  </si>
  <si>
    <t>Vivid English Communication Ⅰ</t>
  </si>
  <si>
    <t/>
  </si>
  <si>
    <t>335</t>
  </si>
  <si>
    <t>339</t>
  </si>
  <si>
    <t>317</t>
  </si>
  <si>
    <t>313</t>
  </si>
  <si>
    <t>352</t>
  </si>
  <si>
    <t>353</t>
  </si>
  <si>
    <t>714</t>
  </si>
  <si>
    <t>318</t>
  </si>
  <si>
    <t>321</t>
  </si>
  <si>
    <t>322</t>
  </si>
  <si>
    <t>323</t>
  </si>
  <si>
    <t>324</t>
  </si>
  <si>
    <t>328</t>
  </si>
  <si>
    <t>362</t>
  </si>
  <si>
    <t>342</t>
  </si>
  <si>
    <t>351</t>
  </si>
  <si>
    <t>新編  国語総合</t>
  </si>
  <si>
    <t>数A</t>
  </si>
  <si>
    <t>数B</t>
  </si>
  <si>
    <t>古A</t>
  </si>
  <si>
    <t>古B</t>
  </si>
  <si>
    <t>地A</t>
  </si>
  <si>
    <t>地B</t>
  </si>
  <si>
    <t>現A</t>
  </si>
  <si>
    <t>現B</t>
  </si>
  <si>
    <t>世A</t>
  </si>
  <si>
    <t>世B</t>
  </si>
  <si>
    <t>日A</t>
  </si>
  <si>
    <t>日B</t>
  </si>
  <si>
    <t>ＣⅠ</t>
    <phoneticPr fontId="2"/>
  </si>
  <si>
    <t>数A</t>
    <phoneticPr fontId="2"/>
  </si>
  <si>
    <t>令３</t>
    <phoneticPr fontId="2"/>
  </si>
  <si>
    <t>新学習指導要領（平成30年文部科学省告示第16号）に基づく教科書</t>
    <rPh sb="0" eb="1">
      <t>シン</t>
    </rPh>
    <rPh sb="1" eb="7">
      <t>ガクシュウシドウヨウリョウ</t>
    </rPh>
    <rPh sb="8" eb="10">
      <t>ヘイセイ</t>
    </rPh>
    <rPh sb="12" eb="13">
      <t>ネン</t>
    </rPh>
    <rPh sb="13" eb="18">
      <t>モンブカガクショウ</t>
    </rPh>
    <rPh sb="18" eb="20">
      <t>コクジ</t>
    </rPh>
    <rPh sb="20" eb="21">
      <t>ダイ</t>
    </rPh>
    <rPh sb="23" eb="24">
      <t>ゴウ</t>
    </rPh>
    <rPh sb="26" eb="27">
      <t>モト</t>
    </rPh>
    <rPh sb="29" eb="32">
      <t>キョウカショ</t>
    </rPh>
    <phoneticPr fontId="2"/>
  </si>
  <si>
    <t>旧学習指導要領（平成２１年文部科学省告示第３４号）に基づく教科書</t>
    <rPh sb="0" eb="1">
      <t>キュウ</t>
    </rPh>
    <rPh sb="1" eb="7">
      <t>ガクシュウシドウヨウリョウ</t>
    </rPh>
    <rPh sb="8" eb="10">
      <t>ヘイセイ</t>
    </rPh>
    <rPh sb="12" eb="13">
      <t>ネン</t>
    </rPh>
    <rPh sb="13" eb="18">
      <t>モンブカガクショウ</t>
    </rPh>
    <rPh sb="18" eb="20">
      <t>コクジ</t>
    </rPh>
    <rPh sb="20" eb="21">
      <t>ダイ</t>
    </rPh>
    <rPh sb="23" eb="24">
      <t>ゴウ</t>
    </rPh>
    <rPh sb="26" eb="27">
      <t>モト</t>
    </rPh>
    <rPh sb="29" eb="32">
      <t>キョウカショ</t>
    </rPh>
    <phoneticPr fontId="2"/>
  </si>
  <si>
    <t>国総</t>
    <phoneticPr fontId="2"/>
  </si>
  <si>
    <t>※△を含む</t>
  </si>
  <si>
    <t>※△を含む</t>
    <rPh sb="3" eb="4">
      <t>フク</t>
    </rPh>
    <phoneticPr fontId="2"/>
  </si>
  <si>
    <t>令和４年度使用教科書に対する音声教材の発行状況（令和４年４月末日現在）</t>
    <rPh sb="0" eb="2">
      <t>レイワ</t>
    </rPh>
    <rPh sb="3" eb="5">
      <t>ネンド</t>
    </rPh>
    <rPh sb="5" eb="7">
      <t>シヨウ</t>
    </rPh>
    <rPh sb="7" eb="10">
      <t>キョウカショ</t>
    </rPh>
    <rPh sb="11" eb="12">
      <t>タイ</t>
    </rPh>
    <rPh sb="14" eb="16">
      <t>オンセイ</t>
    </rPh>
    <rPh sb="16" eb="18">
      <t>キョウザイ</t>
    </rPh>
    <rPh sb="19" eb="21">
      <t>ハッコウ</t>
    </rPh>
    <rPh sb="21" eb="23">
      <t>ジョウキョウ</t>
    </rPh>
    <rPh sb="24" eb="26">
      <t>レイワ</t>
    </rPh>
    <rPh sb="27" eb="28">
      <t>ネン</t>
    </rPh>
    <rPh sb="29" eb="30">
      <t>ガツ</t>
    </rPh>
    <rPh sb="30" eb="32">
      <t>マツジツ</t>
    </rPh>
    <rPh sb="32" eb="34">
      <t>ゲンザイ</t>
    </rPh>
    <phoneticPr fontId="2"/>
  </si>
  <si>
    <t>令和４年度使用教科書【高等学校用】　※音声教材の発行があるもののみ記載</t>
    <rPh sb="0" eb="2">
      <t>レイワ</t>
    </rPh>
    <rPh sb="11" eb="13">
      <t>コウトウ</t>
    </rPh>
    <rPh sb="19" eb="23">
      <t>オンセイキョウザイ</t>
    </rPh>
    <rPh sb="24" eb="26">
      <t>ハッコウ</t>
    </rPh>
    <rPh sb="33" eb="35">
      <t>キサイ</t>
    </rPh>
    <phoneticPr fontId="2"/>
  </si>
  <si>
    <t>＜小学校用＞</t>
    <rPh sb="1" eb="5">
      <t>ショウガッコウヨウ</t>
    </rPh>
    <phoneticPr fontId="2"/>
  </si>
  <si>
    <t>※各団体からのデータを基に作成。発行済：○、製作中：△</t>
    <phoneticPr fontId="2"/>
  </si>
  <si>
    <t>＜中学校用＞</t>
    <rPh sb="1" eb="4">
      <t>チュウガッコウ</t>
    </rPh>
    <rPh sb="4" eb="5">
      <t>ヨウ</t>
    </rPh>
    <phoneticPr fontId="2"/>
  </si>
  <si>
    <t>＜高等学校用＞</t>
    <rPh sb="1" eb="3">
      <t>コウトウ</t>
    </rPh>
    <rPh sb="3" eb="5">
      <t>ガッコウ</t>
    </rPh>
    <rPh sb="5" eb="6">
      <t>ヨウ</t>
    </rPh>
    <phoneticPr fontId="2"/>
  </si>
  <si>
    <t>Word</t>
    <phoneticPr fontId="2"/>
  </si>
  <si>
    <t>東京大学先端科学技術研究センター
AccessReading</t>
    <rPh sb="0" eb="12">
      <t>トウキョウダイガクセンタンカガクギジュツケンキュウ</t>
    </rPh>
    <phoneticPr fontId="2"/>
  </si>
  <si>
    <t>AccessReading発行状況</t>
    <rPh sb="13" eb="15">
      <t>ハッコウ</t>
    </rPh>
    <rPh sb="15" eb="17">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</si>
</sst>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9">
    <font>
      <sz val="11"/>
      <name val="ＭＳ Ｐゴシック"/>
      <family val="3"/>
      <charset val="128"/>
    </font>
    <font>
      <sz val="11"/>
      <color theme="1"/>
      <name val="ＭＳ Ｐゴシック"/>
      <family val="2"/>
      <charset val="128"/>
      <scheme val="minor"/>
    </font>
    <font>
      <sz val="6"/>
      <name val="ＭＳ Ｐゴシック"/>
      <family val="3"/>
      <charset val="128"/>
    </font>
    <font>
      <b/>
      <sz val="11"/>
      <color rgb="FF3F3F3F"/>
      <name val="ＭＳ Ｐゴシック"/>
      <family val="3"/>
      <charset val="128"/>
      <scheme val="minor"/>
    </font>
    <font>
      <sz val="11"/>
      <name val="ＭＳ Ｐゴシック"/>
      <family val="3"/>
      <charset val="128"/>
    </font>
    <font>
      <sz val="10"/>
      <name val="明朝"/>
      <family val="1"/>
      <charset val="128"/>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indexed="10"/>
      <name val="ＭＳ Ｐゴシック"/>
      <family val="3"/>
      <charset val="128"/>
      <scheme val="minor"/>
    </font>
    <font>
      <b/>
      <sz val="11"/>
      <color indexed="8"/>
      <name val="ＭＳ Ｐゴシック"/>
      <family val="3"/>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4"/>
      <name val="UD デジタル 教科書体 NK-R"/>
      <family val="1"/>
      <charset val="128"/>
    </font>
    <font>
      <b/>
      <sz val="11"/>
      <color rgb="FFFF0000"/>
      <name val="UD デジタル 教科書体 NK-R"/>
      <family val="1"/>
      <charset val="128"/>
    </font>
    <font>
      <sz val="11"/>
      <name val="UD デジタル 教科書体 NK-R"/>
      <family val="1"/>
      <charset val="128"/>
    </font>
    <font>
      <sz val="20"/>
      <name val="UD デジタル 教科書体 NK-R"/>
      <family val="1"/>
      <charset val="128"/>
    </font>
    <font>
      <sz val="9"/>
      <name val="UD デジタル 教科書体 NK-R"/>
      <family val="1"/>
      <charset val="128"/>
    </font>
    <font>
      <sz val="11"/>
      <color rgb="FF000000"/>
      <name val="UD デジタル 教科書体 NK-R"/>
      <family val="1"/>
      <charset val="128"/>
    </font>
    <font>
      <b/>
      <sz val="11"/>
      <name val="UD デジタル 教科書体 NK-R"/>
      <family val="1"/>
      <charset val="128"/>
    </font>
    <font>
      <sz val="18"/>
      <color theme="3"/>
      <name val="ＭＳ Ｐゴシック"/>
      <family val="2"/>
      <charset val="128"/>
      <scheme val="major"/>
    </font>
    <font>
      <b/>
      <sz val="11"/>
      <color theme="3"/>
      <name val="ＭＳ Ｐゴシック"/>
      <family val="2"/>
      <charset val="128"/>
      <scheme val="minor"/>
    </font>
    <font>
      <sz val="12"/>
      <name val="UD デジタル 教科書体 NK-R"/>
      <family val="1"/>
      <charset val="128"/>
    </font>
  </fonts>
  <fills count="58">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59993285927915285"/>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7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auto="1"/>
      </left>
      <right style="medium">
        <color auto="1"/>
      </right>
      <top style="thin">
        <color auto="1"/>
      </top>
      <bottom style="thin">
        <color auto="1"/>
      </bottom>
      <diagonal/>
    </border>
    <border>
      <left style="medium">
        <color indexed="64"/>
      </left>
      <right style="medium">
        <color indexed="64"/>
      </right>
      <top/>
      <bottom style="medium">
        <color indexed="64"/>
      </bottom>
      <diagonal/>
    </border>
    <border>
      <left style="medium">
        <color auto="1"/>
      </left>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diagonal/>
    </border>
    <border>
      <left style="medium">
        <color indexed="64"/>
      </left>
      <right style="medium">
        <color auto="1"/>
      </right>
      <top style="thin">
        <color indexed="64"/>
      </top>
      <bottom style="double">
        <color indexed="64"/>
      </bottom>
      <diagonal/>
    </border>
    <border>
      <left style="medium">
        <color auto="1"/>
      </left>
      <right style="medium">
        <color auto="1"/>
      </right>
      <top/>
      <bottom style="thin">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auto="1"/>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auto="1"/>
      </left>
      <right style="thin">
        <color auto="1"/>
      </right>
      <top style="double">
        <color indexed="64"/>
      </top>
      <bottom/>
      <diagonal/>
    </border>
    <border>
      <left style="thin">
        <color auto="1"/>
      </left>
      <right style="thin">
        <color auto="1"/>
      </right>
      <top style="double">
        <color indexed="64"/>
      </top>
      <bottom/>
      <diagonal/>
    </border>
    <border>
      <left style="thin">
        <color auto="1"/>
      </left>
      <right style="medium">
        <color indexed="64"/>
      </right>
      <top style="double">
        <color indexed="64"/>
      </top>
      <bottom/>
      <diagonal/>
    </border>
    <border>
      <left style="medium">
        <color auto="1"/>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88">
    <xf numFmtId="0" fontId="0" fillId="0" borderId="0">
      <alignment vertical="center"/>
    </xf>
    <xf numFmtId="0" fontId="5" fillId="0" borderId="0"/>
    <xf numFmtId="38" fontId="5" fillId="0" borderId="0" applyFont="0" applyFill="0" applyBorder="0" applyAlignment="0" applyProtection="0"/>
    <xf numFmtId="0" fontId="4" fillId="0" borderId="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6" borderId="0" applyNumberFormat="0" applyBorder="0" applyAlignment="0" applyProtection="0">
      <alignment vertical="center"/>
    </xf>
    <xf numFmtId="0" fontId="17" fillId="20" borderId="0" applyNumberFormat="0" applyBorder="0" applyAlignment="0" applyProtection="0">
      <alignment vertical="center"/>
    </xf>
    <xf numFmtId="0" fontId="17" fillId="4"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5"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8" fillId="0" borderId="0" applyNumberFormat="0" applyFill="0" applyBorder="0" applyAlignment="0" applyProtection="0">
      <alignment vertical="center"/>
    </xf>
    <xf numFmtId="0" fontId="19" fillId="30" borderId="25" applyNumberFormat="0" applyAlignment="0" applyProtection="0">
      <alignment vertical="center"/>
    </xf>
    <xf numFmtId="0" fontId="6" fillId="31" borderId="0" applyNumberFormat="0" applyBorder="0" applyAlignment="0" applyProtection="0">
      <alignment vertical="center"/>
    </xf>
    <xf numFmtId="0" fontId="4" fillId="7" borderId="26" applyNumberFormat="0" applyFont="0" applyAlignment="0" applyProtection="0">
      <alignment vertical="center"/>
    </xf>
    <xf numFmtId="0" fontId="7" fillId="0" borderId="24" applyNumberFormat="0" applyFill="0" applyAlignment="0" applyProtection="0">
      <alignment vertical="center"/>
    </xf>
    <xf numFmtId="0" fontId="8" fillId="32" borderId="0" applyNumberFormat="0" applyBorder="0" applyAlignment="0" applyProtection="0">
      <alignment vertical="center"/>
    </xf>
    <xf numFmtId="0" fontId="9" fillId="33" borderId="22" applyNumberFormat="0" applyAlignment="0" applyProtection="0">
      <alignment vertical="center"/>
    </xf>
    <xf numFmtId="0" fontId="20" fillId="0" borderId="0" applyNumberFormat="0" applyFill="0" applyBorder="0" applyAlignment="0" applyProtection="0">
      <alignment vertical="center"/>
    </xf>
    <xf numFmtId="0" fontId="10" fillId="0" borderId="20" applyNumberFormat="0" applyFill="0" applyAlignment="0" applyProtection="0">
      <alignment vertical="center"/>
    </xf>
    <xf numFmtId="0" fontId="11" fillId="0" borderId="28" applyNumberFormat="0" applyFill="0" applyAlignment="0" applyProtection="0">
      <alignment vertical="center"/>
    </xf>
    <xf numFmtId="0" fontId="12" fillId="0" borderId="21" applyNumberFormat="0" applyFill="0" applyAlignment="0" applyProtection="0">
      <alignment vertical="center"/>
    </xf>
    <xf numFmtId="0" fontId="12" fillId="0" borderId="0" applyNumberFormat="0" applyFill="0" applyBorder="0" applyAlignment="0" applyProtection="0">
      <alignment vertical="center"/>
    </xf>
    <xf numFmtId="0" fontId="21" fillId="0" borderId="27" applyNumberFormat="0" applyFill="0" applyAlignment="0" applyProtection="0">
      <alignment vertical="center"/>
    </xf>
    <xf numFmtId="0" fontId="3" fillId="33" borderId="23" applyNumberFormat="0" applyAlignment="0" applyProtection="0">
      <alignment vertical="center"/>
    </xf>
    <xf numFmtId="0" fontId="13" fillId="0" borderId="0" applyNumberFormat="0" applyFill="0" applyBorder="0" applyAlignment="0" applyProtection="0">
      <alignment vertical="center"/>
    </xf>
    <xf numFmtId="0" fontId="14" fillId="8" borderId="22" applyNumberFormat="0" applyAlignment="0" applyProtection="0">
      <alignment vertical="center"/>
    </xf>
    <xf numFmtId="0" fontId="15" fillId="34" borderId="0" applyNumberFormat="0" applyBorder="0" applyAlignment="0" applyProtection="0">
      <alignment vertical="center"/>
    </xf>
    <xf numFmtId="0" fontId="22" fillId="35" borderId="0" applyNumberFormat="0" applyBorder="0" applyAlignment="0" applyProtection="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22" fillId="38" borderId="0" applyNumberFormat="0" applyBorder="0" applyAlignment="0" applyProtection="0">
      <alignment vertical="center"/>
    </xf>
    <xf numFmtId="0" fontId="22" fillId="39" borderId="0" applyNumberFormat="0" applyBorder="0" applyAlignment="0" applyProtection="0">
      <alignment vertical="center"/>
    </xf>
    <xf numFmtId="0" fontId="22" fillId="8" borderId="0" applyNumberFormat="0" applyBorder="0" applyAlignment="0" applyProtection="0">
      <alignment vertical="center"/>
    </xf>
    <xf numFmtId="0" fontId="22" fillId="40" borderId="0" applyNumberFormat="0" applyBorder="0" applyAlignment="0" applyProtection="0">
      <alignment vertical="center"/>
    </xf>
    <xf numFmtId="0" fontId="22" fillId="41" borderId="0" applyNumberFormat="0" applyBorder="0" applyAlignment="0" applyProtection="0">
      <alignment vertical="center"/>
    </xf>
    <xf numFmtId="0" fontId="22" fillId="42" borderId="0" applyNumberFormat="0" applyBorder="0" applyAlignment="0" applyProtection="0">
      <alignment vertical="center"/>
    </xf>
    <xf numFmtId="0" fontId="22" fillId="38" borderId="0" applyNumberFormat="0" applyBorder="0" applyAlignment="0" applyProtection="0">
      <alignment vertical="center"/>
    </xf>
    <xf numFmtId="0" fontId="22" fillId="40" borderId="0" applyNumberFormat="0" applyBorder="0" applyAlignment="0" applyProtection="0">
      <alignment vertical="center"/>
    </xf>
    <xf numFmtId="0" fontId="22" fillId="43" borderId="0" applyNumberFormat="0" applyBorder="0" applyAlignment="0" applyProtection="0">
      <alignment vertical="center"/>
    </xf>
    <xf numFmtId="0" fontId="23" fillId="44" borderId="0" applyNumberFormat="0" applyBorder="0" applyAlignment="0" applyProtection="0">
      <alignment vertical="center"/>
    </xf>
    <xf numFmtId="0" fontId="23" fillId="41" borderId="0" applyNumberFormat="0" applyBorder="0" applyAlignment="0" applyProtection="0">
      <alignment vertical="center"/>
    </xf>
    <xf numFmtId="0" fontId="23" fillId="42" borderId="0" applyNumberFormat="0" applyBorder="0" applyAlignment="0" applyProtection="0">
      <alignment vertical="center"/>
    </xf>
    <xf numFmtId="0" fontId="23" fillId="45" borderId="0" applyNumberFormat="0" applyBorder="0" applyAlignment="0" applyProtection="0">
      <alignment vertical="center"/>
    </xf>
    <xf numFmtId="0" fontId="23" fillId="46" borderId="0" applyNumberFormat="0" applyBorder="0" applyAlignment="0" applyProtection="0">
      <alignment vertical="center"/>
    </xf>
    <xf numFmtId="0" fontId="23" fillId="47" borderId="0" applyNumberFormat="0" applyBorder="0" applyAlignment="0" applyProtection="0">
      <alignment vertical="center"/>
    </xf>
    <xf numFmtId="0" fontId="23" fillId="48" borderId="0" applyNumberFormat="0" applyBorder="0" applyAlignment="0" applyProtection="0">
      <alignment vertical="center"/>
    </xf>
    <xf numFmtId="0" fontId="23" fillId="49" borderId="0" applyNumberFormat="0" applyBorder="0" applyAlignment="0" applyProtection="0">
      <alignment vertical="center"/>
    </xf>
    <xf numFmtId="0" fontId="23" fillId="50" borderId="0" applyNumberFormat="0" applyBorder="0" applyAlignment="0" applyProtection="0">
      <alignment vertical="center"/>
    </xf>
    <xf numFmtId="0" fontId="23" fillId="45" borderId="0" applyNumberFormat="0" applyBorder="0" applyAlignment="0" applyProtection="0">
      <alignment vertical="center"/>
    </xf>
    <xf numFmtId="0" fontId="23" fillId="46" borderId="0" applyNumberFormat="0" applyBorder="0" applyAlignment="0" applyProtection="0">
      <alignment vertical="center"/>
    </xf>
    <xf numFmtId="0" fontId="23" fillId="51" borderId="0" applyNumberFormat="0" applyBorder="0" applyAlignment="0" applyProtection="0">
      <alignment vertical="center"/>
    </xf>
    <xf numFmtId="0" fontId="25" fillId="0" borderId="0" applyNumberFormat="0" applyFill="0" applyBorder="0" applyAlignment="0" applyProtection="0">
      <alignment vertical="center"/>
    </xf>
    <xf numFmtId="0" fontId="26" fillId="52" borderId="29" applyNumberFormat="0" applyAlignment="0" applyProtection="0">
      <alignment vertical="center"/>
    </xf>
    <xf numFmtId="0" fontId="24" fillId="53" borderId="0" applyNumberFormat="0" applyBorder="0" applyAlignment="0" applyProtection="0">
      <alignment vertical="center"/>
    </xf>
    <xf numFmtId="0" fontId="4" fillId="7" borderId="30" applyNumberFormat="0" applyFont="0" applyAlignment="0" applyProtection="0">
      <alignment vertical="center"/>
    </xf>
    <xf numFmtId="0" fontId="27" fillId="0" borderId="31" applyNumberFormat="0" applyFill="0" applyAlignment="0" applyProtection="0">
      <alignment vertical="center"/>
    </xf>
    <xf numFmtId="0" fontId="30" fillId="36" borderId="0" applyNumberFormat="0" applyBorder="0" applyAlignment="0" applyProtection="0">
      <alignment vertical="center"/>
    </xf>
    <xf numFmtId="0" fontId="35" fillId="54" borderId="32" applyNumberFormat="0" applyAlignment="0" applyProtection="0">
      <alignment vertical="center"/>
    </xf>
    <xf numFmtId="0" fontId="37" fillId="0" borderId="0" applyNumberFormat="0" applyFill="0" applyBorder="0" applyAlignment="0" applyProtection="0">
      <alignment vertical="center"/>
    </xf>
    <xf numFmtId="0" fontId="32" fillId="0" borderId="33" applyNumberFormat="0" applyFill="0" applyAlignment="0" applyProtection="0">
      <alignment vertical="center"/>
    </xf>
    <xf numFmtId="0" fontId="33" fillId="0" borderId="34" applyNumberFormat="0" applyFill="0" applyAlignment="0" applyProtection="0">
      <alignment vertical="center"/>
    </xf>
    <xf numFmtId="0" fontId="34" fillId="0" borderId="35" applyNumberFormat="0" applyFill="0" applyAlignment="0" applyProtection="0">
      <alignment vertical="center"/>
    </xf>
    <xf numFmtId="0" fontId="34" fillId="0" borderId="0" applyNumberFormat="0" applyFill="0" applyBorder="0" applyAlignment="0" applyProtection="0">
      <alignment vertical="center"/>
    </xf>
    <xf numFmtId="0" fontId="38" fillId="0" borderId="36" applyNumberFormat="0" applyFill="0" applyAlignment="0" applyProtection="0">
      <alignment vertical="center"/>
    </xf>
    <xf numFmtId="0" fontId="29" fillId="54" borderId="37" applyNumberFormat="0" applyAlignment="0" applyProtection="0">
      <alignment vertical="center"/>
    </xf>
    <xf numFmtId="0" fontId="36" fillId="0" borderId="0" applyNumberFormat="0" applyFill="0" applyBorder="0" applyAlignment="0" applyProtection="0">
      <alignment vertical="center"/>
    </xf>
    <xf numFmtId="0" fontId="28" fillId="8" borderId="32" applyNumberFormat="0" applyAlignment="0" applyProtection="0">
      <alignment vertical="center"/>
    </xf>
    <xf numFmtId="0" fontId="31" fillId="37" borderId="0" applyNumberFormat="0" applyBorder="0" applyAlignment="0" applyProtection="0">
      <alignment vertical="center"/>
    </xf>
    <xf numFmtId="0" fontId="1" fillId="0" borderId="0">
      <alignment vertical="center"/>
    </xf>
    <xf numFmtId="9" fontId="4" fillId="0" borderId="0" applyFont="0" applyFill="0" applyBorder="0" applyAlignment="0" applyProtection="0">
      <alignment vertical="center"/>
    </xf>
  </cellStyleXfs>
  <cellXfs count="131">
    <xf numFmtId="0" fontId="0" fillId="0" borderId="0" xfId="0">
      <alignment vertical="center"/>
    </xf>
    <xf numFmtId="0" fontId="0" fillId="0" borderId="0" xfId="0" applyFill="1" applyBorder="1">
      <alignment vertical="center"/>
    </xf>
    <xf numFmtId="0" fontId="0" fillId="0" borderId="6" xfId="0" applyBorder="1" applyAlignment="1">
      <alignment horizontal="center" vertical="center"/>
    </xf>
    <xf numFmtId="0" fontId="39" fillId="0" borderId="0" xfId="0" applyFont="1">
      <alignment vertical="center"/>
    </xf>
    <xf numFmtId="0" fontId="41" fillId="2" borderId="6" xfId="0" applyFont="1" applyFill="1" applyBorder="1" applyAlignment="1">
      <alignment vertical="center" shrinkToFit="1"/>
    </xf>
    <xf numFmtId="0" fontId="41" fillId="0" borderId="0" xfId="0" applyFont="1">
      <alignment vertical="center"/>
    </xf>
    <xf numFmtId="0" fontId="45" fillId="2" borderId="2" xfId="0" applyFont="1" applyFill="1" applyBorder="1" applyAlignment="1">
      <alignment vertical="center" shrinkToFit="1"/>
    </xf>
    <xf numFmtId="0" fontId="41" fillId="2" borderId="17" xfId="0" applyFont="1" applyFill="1" applyBorder="1" applyAlignment="1">
      <alignment vertical="center" shrinkToFit="1"/>
    </xf>
    <xf numFmtId="0" fontId="41" fillId="2" borderId="18" xfId="0" applyFont="1" applyFill="1" applyBorder="1" applyAlignment="1">
      <alignment vertical="center" shrinkToFit="1"/>
    </xf>
    <xf numFmtId="0" fontId="41" fillId="2" borderId="19" xfId="0" applyFont="1" applyFill="1" applyBorder="1" applyAlignment="1">
      <alignment vertical="center" shrinkToFit="1"/>
    </xf>
    <xf numFmtId="0" fontId="41" fillId="0" borderId="7" xfId="0" applyFont="1" applyBorder="1" applyAlignment="1">
      <alignment horizontal="center" vertical="center"/>
    </xf>
    <xf numFmtId="0" fontId="41" fillId="2" borderId="12" xfId="0" applyFont="1" applyFill="1" applyBorder="1" applyAlignment="1">
      <alignment vertical="center" shrinkToFit="1"/>
    </xf>
    <xf numFmtId="0" fontId="41" fillId="0" borderId="16" xfId="0" applyFont="1" applyBorder="1" applyAlignment="1">
      <alignment horizontal="center" vertical="center"/>
    </xf>
    <xf numFmtId="0" fontId="41" fillId="0" borderId="14" xfId="0" applyFont="1" applyFill="1" applyBorder="1" applyAlignment="1">
      <alignment horizontal="center" vertical="center"/>
    </xf>
    <xf numFmtId="0" fontId="41" fillId="0" borderId="14" xfId="0" applyFont="1" applyBorder="1" applyAlignment="1">
      <alignment horizontal="center" vertical="center"/>
    </xf>
    <xf numFmtId="0" fontId="41" fillId="0" borderId="6" xfId="0" applyFont="1" applyBorder="1" applyAlignment="1">
      <alignment horizontal="center" vertical="center"/>
    </xf>
    <xf numFmtId="0" fontId="41" fillId="2" borderId="48" xfId="0" applyFont="1" applyFill="1" applyBorder="1" applyAlignment="1">
      <alignment vertical="center" shrinkToFit="1"/>
    </xf>
    <xf numFmtId="0" fontId="41" fillId="2" borderId="49" xfId="0" applyFont="1" applyFill="1" applyBorder="1" applyAlignment="1">
      <alignment vertical="center" shrinkToFit="1"/>
    </xf>
    <xf numFmtId="0" fontId="41" fillId="0" borderId="50" xfId="0" applyFont="1" applyFill="1" applyBorder="1" applyAlignment="1">
      <alignment horizontal="center" vertical="center"/>
    </xf>
    <xf numFmtId="0" fontId="41" fillId="0" borderId="50" xfId="0" applyFont="1" applyBorder="1" applyAlignment="1">
      <alignment horizontal="center" vertical="center"/>
    </xf>
    <xf numFmtId="0" fontId="41" fillId="2" borderId="44" xfId="0" applyFont="1" applyFill="1" applyBorder="1" applyAlignment="1">
      <alignment vertical="center" shrinkToFit="1"/>
    </xf>
    <xf numFmtId="0" fontId="41" fillId="2" borderId="45" xfId="0" applyFont="1" applyFill="1" applyBorder="1" applyAlignment="1">
      <alignment vertical="center" shrinkToFit="1"/>
    </xf>
    <xf numFmtId="0" fontId="41" fillId="0" borderId="42" xfId="0" applyFont="1" applyFill="1" applyBorder="1" applyAlignment="1">
      <alignment horizontal="center" vertical="center"/>
    </xf>
    <xf numFmtId="0" fontId="41" fillId="0" borderId="42" xfId="0" applyFont="1" applyBorder="1" applyAlignment="1">
      <alignment horizontal="center" vertical="center"/>
    </xf>
    <xf numFmtId="176" fontId="41" fillId="0" borderId="15" xfId="0" applyNumberFormat="1" applyFont="1" applyBorder="1">
      <alignment vertical="center"/>
    </xf>
    <xf numFmtId="0" fontId="41" fillId="0" borderId="0" xfId="0" applyFont="1" applyAlignment="1">
      <alignment vertical="center" shrinkToFit="1"/>
    </xf>
    <xf numFmtId="0" fontId="40" fillId="3" borderId="0" xfId="0" applyFont="1" applyFill="1" applyAlignment="1">
      <alignment horizontal="left" vertical="center"/>
    </xf>
    <xf numFmtId="0" fontId="41" fillId="2" borderId="39" xfId="0" applyFont="1" applyFill="1" applyBorder="1" applyAlignment="1">
      <alignment vertical="center" shrinkToFit="1"/>
    </xf>
    <xf numFmtId="0" fontId="41" fillId="2" borderId="40" xfId="0" applyFont="1" applyFill="1" applyBorder="1" applyAlignment="1">
      <alignment vertical="center" shrinkToFit="1"/>
    </xf>
    <xf numFmtId="0" fontId="41" fillId="2" borderId="6" xfId="0" applyFont="1" applyFill="1" applyBorder="1" applyAlignment="1">
      <alignment horizontal="left" vertical="center" shrinkToFit="1"/>
    </xf>
    <xf numFmtId="0" fontId="41" fillId="2" borderId="46" xfId="0" applyFont="1" applyFill="1" applyBorder="1" applyAlignment="1">
      <alignment vertical="center" shrinkToFit="1"/>
    </xf>
    <xf numFmtId="0" fontId="41" fillId="0" borderId="47" xfId="0" applyFont="1" applyBorder="1" applyAlignment="1">
      <alignment horizontal="center" vertical="center"/>
    </xf>
    <xf numFmtId="49" fontId="41" fillId="2" borderId="6" xfId="0" applyNumberFormat="1" applyFont="1" applyFill="1" applyBorder="1" applyAlignment="1">
      <alignment vertical="center" shrinkToFit="1"/>
    </xf>
    <xf numFmtId="49" fontId="41" fillId="2" borderId="49" xfId="0" applyNumberFormat="1" applyFont="1" applyFill="1" applyBorder="1" applyAlignment="1">
      <alignment vertical="center" shrinkToFit="1"/>
    </xf>
    <xf numFmtId="0" fontId="41" fillId="0" borderId="38" xfId="0" applyFont="1" applyBorder="1" applyAlignment="1">
      <alignment horizontal="center" vertical="center"/>
    </xf>
    <xf numFmtId="0" fontId="41" fillId="0" borderId="8" xfId="0" applyFont="1" applyFill="1" applyBorder="1" applyAlignment="1">
      <alignment horizontal="center" vertical="center"/>
    </xf>
    <xf numFmtId="0" fontId="42" fillId="0" borderId="0" xfId="0" applyFont="1" applyAlignment="1">
      <alignment horizontal="left" vertical="center"/>
    </xf>
    <xf numFmtId="0" fontId="41" fillId="2" borderId="18" xfId="0" applyFont="1" applyFill="1" applyBorder="1" applyAlignment="1">
      <alignment horizontal="left" vertical="center" shrinkToFit="1"/>
    </xf>
    <xf numFmtId="0" fontId="41" fillId="2" borderId="45" xfId="0" applyFont="1" applyFill="1" applyBorder="1" applyAlignment="1">
      <alignment horizontal="left" vertical="center" shrinkToFit="1"/>
    </xf>
    <xf numFmtId="0" fontId="41" fillId="0" borderId="0" xfId="0" applyFont="1" applyAlignment="1">
      <alignment horizontal="left" vertical="center" shrinkToFit="1"/>
    </xf>
    <xf numFmtId="0" fontId="0" fillId="0" borderId="0" xfId="0" applyAlignment="1">
      <alignment horizontal="left" vertical="center"/>
    </xf>
    <xf numFmtId="0" fontId="41" fillId="0" borderId="0" xfId="0" applyFont="1" applyAlignment="1">
      <alignment horizontal="left" vertical="center"/>
    </xf>
    <xf numFmtId="0" fontId="41" fillId="2" borderId="49" xfId="0" applyFont="1" applyFill="1" applyBorder="1" applyAlignment="1">
      <alignment horizontal="left" vertical="center" shrinkToFit="1"/>
    </xf>
    <xf numFmtId="0" fontId="41" fillId="0" borderId="51" xfId="0" applyFont="1" applyBorder="1" applyAlignment="1">
      <alignment horizontal="center" vertical="center"/>
    </xf>
    <xf numFmtId="0" fontId="41" fillId="2" borderId="52" xfId="0" applyFont="1" applyFill="1" applyBorder="1" applyAlignment="1">
      <alignment vertical="center" shrinkToFit="1"/>
    </xf>
    <xf numFmtId="0" fontId="41" fillId="2" borderId="19" xfId="0" applyFont="1" applyFill="1" applyBorder="1" applyAlignment="1">
      <alignment horizontal="left" vertical="center" shrinkToFit="1"/>
    </xf>
    <xf numFmtId="0" fontId="41" fillId="2" borderId="53" xfId="0" applyFont="1" applyFill="1" applyBorder="1" applyAlignment="1">
      <alignment vertical="center" shrinkToFit="1"/>
    </xf>
    <xf numFmtId="0" fontId="41" fillId="0" borderId="43" xfId="0" applyFont="1" applyBorder="1" applyAlignment="1">
      <alignment horizontal="center" vertical="center"/>
    </xf>
    <xf numFmtId="0" fontId="44" fillId="3" borderId="43" xfId="0" applyFont="1" applyFill="1" applyBorder="1" applyAlignment="1">
      <alignment horizontal="center" vertical="center" wrapText="1"/>
    </xf>
    <xf numFmtId="0" fontId="41" fillId="0" borderId="54" xfId="0" applyFont="1" applyBorder="1" applyAlignment="1">
      <alignment horizontal="center" vertical="center"/>
    </xf>
    <xf numFmtId="0" fontId="44" fillId="3" borderId="42" xfId="0" applyFont="1" applyFill="1" applyBorder="1" applyAlignment="1">
      <alignment horizontal="center" vertical="center" wrapText="1"/>
    </xf>
    <xf numFmtId="49" fontId="41" fillId="2" borderId="19" xfId="0" applyNumberFormat="1" applyFont="1" applyFill="1" applyBorder="1" applyAlignment="1">
      <alignment vertical="center" shrinkToFit="1"/>
    </xf>
    <xf numFmtId="49" fontId="41" fillId="2" borderId="45" xfId="0" applyNumberFormat="1" applyFont="1" applyFill="1" applyBorder="1" applyAlignment="1">
      <alignment vertical="center" shrinkToFit="1"/>
    </xf>
    <xf numFmtId="0" fontId="45" fillId="56" borderId="54" xfId="0" applyFont="1" applyFill="1" applyBorder="1">
      <alignment vertical="center"/>
    </xf>
    <xf numFmtId="0" fontId="45" fillId="56" borderId="55" xfId="0" applyFont="1" applyFill="1" applyBorder="1" applyAlignment="1">
      <alignment horizontal="left" vertical="center"/>
    </xf>
    <xf numFmtId="0" fontId="45" fillId="56" borderId="55" xfId="0" applyFont="1" applyFill="1" applyBorder="1" applyAlignment="1">
      <alignment vertical="center" shrinkToFit="1"/>
    </xf>
    <xf numFmtId="0" fontId="45" fillId="56" borderId="55" xfId="0" applyFont="1" applyFill="1" applyBorder="1">
      <alignment vertical="center"/>
    </xf>
    <xf numFmtId="0" fontId="41" fillId="56" borderId="55" xfId="0" applyFont="1" applyFill="1" applyBorder="1" applyAlignment="1">
      <alignment horizontal="center" vertical="center" shrinkToFit="1"/>
    </xf>
    <xf numFmtId="0" fontId="44" fillId="56" borderId="55" xfId="0" applyFont="1" applyFill="1" applyBorder="1" applyAlignment="1">
      <alignment horizontal="center" vertical="center" shrinkToFit="1"/>
    </xf>
    <xf numFmtId="0" fontId="41" fillId="56" borderId="56" xfId="0" applyFont="1" applyFill="1" applyBorder="1" applyAlignment="1">
      <alignment horizontal="center" vertical="center" wrapText="1"/>
    </xf>
    <xf numFmtId="176" fontId="0" fillId="0" borderId="0" xfId="87" applyNumberFormat="1" applyFont="1">
      <alignment vertical="center"/>
    </xf>
    <xf numFmtId="0" fontId="39" fillId="56" borderId="0" xfId="0" applyFont="1" applyFill="1">
      <alignment vertical="center"/>
    </xf>
    <xf numFmtId="0" fontId="42" fillId="56" borderId="0" xfId="0" applyFont="1" applyFill="1">
      <alignment vertical="center"/>
    </xf>
    <xf numFmtId="0" fontId="41" fillId="56" borderId="0" xfId="0" applyFont="1" applyFill="1">
      <alignment vertical="center"/>
    </xf>
    <xf numFmtId="0" fontId="45" fillId="2" borderId="58" xfId="0" applyFont="1" applyFill="1" applyBorder="1" applyAlignment="1">
      <alignment vertical="center" shrinkToFit="1"/>
    </xf>
    <xf numFmtId="0" fontId="43" fillId="2" borderId="60" xfId="0" applyFont="1" applyFill="1" applyBorder="1" applyAlignment="1">
      <alignment horizontal="center" vertical="center" wrapText="1" shrinkToFit="1"/>
    </xf>
    <xf numFmtId="0" fontId="41" fillId="2" borderId="60" xfId="0" applyFont="1" applyFill="1" applyBorder="1" applyAlignment="1">
      <alignment horizontal="center" vertical="center"/>
    </xf>
    <xf numFmtId="0" fontId="44" fillId="2" borderId="65" xfId="0" applyFont="1" applyFill="1" applyBorder="1" applyAlignment="1">
      <alignment horizontal="center" vertical="center" shrinkToFit="1"/>
    </xf>
    <xf numFmtId="0" fontId="44" fillId="2" borderId="66" xfId="0" applyFont="1" applyFill="1" applyBorder="1" applyAlignment="1">
      <alignment horizontal="center" vertical="center" shrinkToFit="1"/>
    </xf>
    <xf numFmtId="0" fontId="41" fillId="55" borderId="10" xfId="0" applyFont="1" applyFill="1" applyBorder="1" applyAlignment="1">
      <alignment vertical="center"/>
    </xf>
    <xf numFmtId="0" fontId="41" fillId="55" borderId="11" xfId="0" applyFont="1" applyFill="1" applyBorder="1">
      <alignment vertical="center"/>
    </xf>
    <xf numFmtId="0" fontId="41" fillId="55" borderId="5" xfId="0" applyFont="1" applyFill="1" applyBorder="1">
      <alignment vertical="center"/>
    </xf>
    <xf numFmtId="0" fontId="44" fillId="2" borderId="69" xfId="0" applyFont="1" applyFill="1" applyBorder="1" applyAlignment="1">
      <alignment horizontal="center" vertical="center" shrinkToFit="1"/>
    </xf>
    <xf numFmtId="0" fontId="41" fillId="55" borderId="4" xfId="0" applyFont="1" applyFill="1" applyBorder="1">
      <alignment vertical="center"/>
    </xf>
    <xf numFmtId="0" fontId="41" fillId="55" borderId="9" xfId="0" applyFont="1" applyFill="1" applyBorder="1">
      <alignment vertical="center"/>
    </xf>
    <xf numFmtId="0" fontId="41" fillId="55" borderId="3" xfId="0" applyFont="1" applyFill="1" applyBorder="1">
      <alignment vertical="center"/>
    </xf>
    <xf numFmtId="0" fontId="41" fillId="55" borderId="10" xfId="0" applyFont="1" applyFill="1" applyBorder="1">
      <alignment vertical="center"/>
    </xf>
    <xf numFmtId="0" fontId="41" fillId="55" borderId="11" xfId="0" applyFont="1" applyFill="1" applyBorder="1" applyAlignment="1">
      <alignment horizontal="left" vertical="center"/>
    </xf>
    <xf numFmtId="0" fontId="41" fillId="55" borderId="9" xfId="0" applyFont="1" applyFill="1" applyBorder="1" applyAlignment="1">
      <alignment horizontal="left" vertical="center"/>
    </xf>
    <xf numFmtId="0" fontId="44" fillId="3" borderId="50" xfId="0" applyFont="1" applyFill="1" applyBorder="1" applyAlignment="1">
      <alignment horizontal="center" vertical="center" wrapText="1"/>
    </xf>
    <xf numFmtId="0" fontId="41" fillId="0" borderId="70" xfId="0" applyFont="1" applyBorder="1">
      <alignment vertical="center"/>
    </xf>
    <xf numFmtId="0" fontId="41" fillId="0" borderId="71" xfId="0" applyFont="1" applyBorder="1">
      <alignment vertical="center"/>
    </xf>
    <xf numFmtId="0" fontId="41" fillId="0" borderId="72" xfId="0" applyFont="1" applyBorder="1">
      <alignment vertical="center"/>
    </xf>
    <xf numFmtId="0" fontId="41" fillId="0" borderId="73" xfId="0" applyFont="1" applyBorder="1">
      <alignment vertical="center"/>
    </xf>
    <xf numFmtId="0" fontId="41" fillId="0" borderId="74" xfId="0" applyFont="1" applyBorder="1">
      <alignment vertical="center"/>
    </xf>
    <xf numFmtId="0" fontId="41" fillId="0" borderId="74" xfId="0" applyFont="1" applyBorder="1" applyAlignment="1">
      <alignment horizontal="right" vertical="center"/>
    </xf>
    <xf numFmtId="0" fontId="41" fillId="0" borderId="75" xfId="0" applyFont="1" applyBorder="1">
      <alignment vertical="center"/>
    </xf>
    <xf numFmtId="0" fontId="41" fillId="0" borderId="1" xfId="0" applyFont="1" applyBorder="1" applyAlignment="1">
      <alignment vertical="center" shrinkToFit="1"/>
    </xf>
    <xf numFmtId="0" fontId="41" fillId="0" borderId="2" xfId="0" applyFont="1" applyBorder="1" applyAlignment="1">
      <alignment horizontal="left" vertical="center" shrinkToFit="1"/>
    </xf>
    <xf numFmtId="0" fontId="41" fillId="0" borderId="2" xfId="0" applyFont="1" applyBorder="1" applyAlignment="1">
      <alignment vertical="center" shrinkToFit="1"/>
    </xf>
    <xf numFmtId="0" fontId="41" fillId="0" borderId="13" xfId="0" applyFont="1" applyBorder="1" applyAlignment="1">
      <alignment vertical="center" shrinkToFit="1"/>
    </xf>
    <xf numFmtId="0" fontId="41" fillId="0" borderId="73" xfId="0" applyFont="1" applyBorder="1" applyAlignment="1">
      <alignment vertical="center" shrinkToFit="1"/>
    </xf>
    <xf numFmtId="0" fontId="41" fillId="0" borderId="74" xfId="0" applyFont="1" applyBorder="1" applyAlignment="1">
      <alignment horizontal="left" vertical="center" shrinkToFit="1"/>
    </xf>
    <xf numFmtId="0" fontId="41" fillId="0" borderId="74" xfId="0" applyFont="1" applyBorder="1" applyAlignment="1">
      <alignment vertical="center" shrinkToFit="1"/>
    </xf>
    <xf numFmtId="0" fontId="41" fillId="0" borderId="74" xfId="0" applyFont="1" applyBorder="1" applyAlignment="1">
      <alignment horizontal="right" vertical="center" shrinkToFit="1"/>
    </xf>
    <xf numFmtId="0" fontId="41" fillId="0" borderId="75" xfId="0" applyFont="1" applyBorder="1" applyAlignment="1">
      <alignment vertical="center" shrinkToFit="1"/>
    </xf>
    <xf numFmtId="0" fontId="45" fillId="2" borderId="57" xfId="0" applyFont="1" applyFill="1" applyBorder="1" applyAlignment="1">
      <alignment vertical="center" shrinkToFit="1"/>
    </xf>
    <xf numFmtId="0" fontId="45" fillId="2" borderId="59" xfId="0" applyFont="1" applyFill="1" applyBorder="1" applyAlignment="1">
      <alignment vertical="center" shrinkToFit="1"/>
    </xf>
    <xf numFmtId="0" fontId="45" fillId="2" borderId="1" xfId="0" applyFont="1" applyFill="1" applyBorder="1" applyAlignment="1">
      <alignment vertical="center" shrinkToFit="1"/>
    </xf>
    <xf numFmtId="0" fontId="45" fillId="2" borderId="2" xfId="0" applyFont="1" applyFill="1" applyBorder="1" applyAlignment="1">
      <alignment horizontal="left" vertical="center" shrinkToFit="1"/>
    </xf>
    <xf numFmtId="0" fontId="45" fillId="2" borderId="13" xfId="0" applyFont="1" applyFill="1" applyBorder="1" applyAlignment="1">
      <alignment vertical="center" shrinkToFit="1"/>
    </xf>
    <xf numFmtId="0" fontId="41" fillId="2" borderId="60" xfId="0" applyFont="1" applyFill="1" applyBorder="1" applyAlignment="1">
      <alignment horizontal="center" vertical="center" shrinkToFit="1"/>
    </xf>
    <xf numFmtId="0" fontId="44" fillId="3" borderId="51" xfId="0" applyFont="1" applyFill="1" applyBorder="1" applyAlignment="1">
      <alignment horizontal="center" vertical="center" wrapText="1"/>
    </xf>
    <xf numFmtId="0" fontId="41" fillId="57" borderId="0" xfId="0" applyFont="1" applyFill="1">
      <alignment vertical="center"/>
    </xf>
    <xf numFmtId="0" fontId="41" fillId="57" borderId="0" xfId="0" applyFont="1" applyFill="1" applyAlignment="1">
      <alignment vertical="center" wrapText="1"/>
    </xf>
    <xf numFmtId="0" fontId="48" fillId="56" borderId="0" xfId="0" applyFont="1" applyFill="1">
      <alignment vertical="center"/>
    </xf>
    <xf numFmtId="0" fontId="41" fillId="0" borderId="11" xfId="0" applyFont="1" applyBorder="1" applyAlignment="1">
      <alignment vertical="center" shrinkToFit="1"/>
    </xf>
    <xf numFmtId="0" fontId="41" fillId="0" borderId="11" xfId="0" applyFont="1" applyBorder="1" applyAlignment="1">
      <alignment horizontal="left" vertical="center" shrinkToFit="1"/>
    </xf>
    <xf numFmtId="0" fontId="41" fillId="0" borderId="11" xfId="0" applyFont="1" applyBorder="1">
      <alignment vertical="center"/>
    </xf>
    <xf numFmtId="0" fontId="41" fillId="0" borderId="0" xfId="0" applyFont="1" applyBorder="1" applyAlignment="1">
      <alignment vertical="center" shrinkToFit="1"/>
    </xf>
    <xf numFmtId="0" fontId="41" fillId="0" borderId="0" xfId="0" applyFont="1" applyBorder="1" applyAlignment="1">
      <alignment horizontal="left" vertical="center" shrinkToFit="1"/>
    </xf>
    <xf numFmtId="0" fontId="41" fillId="0" borderId="0" xfId="0" applyFont="1" applyBorder="1" applyAlignment="1">
      <alignment horizontal="center" vertical="center"/>
    </xf>
    <xf numFmtId="0" fontId="41" fillId="0" borderId="0" xfId="0" applyFont="1" applyBorder="1" applyAlignment="1">
      <alignment horizontal="right" vertical="center" shrinkToFit="1"/>
    </xf>
    <xf numFmtId="176" fontId="41" fillId="0" borderId="0" xfId="0" applyNumberFormat="1" applyFont="1" applyBorder="1">
      <alignment vertical="center"/>
    </xf>
    <xf numFmtId="0" fontId="0" fillId="0" borderId="0" xfId="0" applyFont="1">
      <alignment vertical="center"/>
    </xf>
    <xf numFmtId="0" fontId="41" fillId="3" borderId="0" xfId="0" applyFont="1" applyFill="1" applyBorder="1" applyAlignment="1">
      <alignment horizontal="left" vertical="center"/>
    </xf>
    <xf numFmtId="0" fontId="41" fillId="2" borderId="61" xfId="0" applyFont="1" applyFill="1" applyBorder="1" applyAlignment="1">
      <alignment horizontal="center" vertical="center" wrapText="1"/>
    </xf>
    <xf numFmtId="0" fontId="41" fillId="2" borderId="61" xfId="0" applyFont="1" applyFill="1" applyBorder="1" applyAlignment="1">
      <alignment horizontal="center" vertical="center"/>
    </xf>
    <xf numFmtId="0" fontId="41" fillId="2" borderId="62" xfId="0" applyFont="1" applyFill="1" applyBorder="1" applyAlignment="1">
      <alignment horizontal="center" vertical="center"/>
    </xf>
    <xf numFmtId="0" fontId="41" fillId="2" borderId="7" xfId="0" applyFont="1" applyFill="1" applyBorder="1" applyAlignment="1">
      <alignment horizontal="center" vertical="center" wrapText="1"/>
    </xf>
    <xf numFmtId="0" fontId="41" fillId="2" borderId="8" xfId="0" applyFont="1" applyFill="1" applyBorder="1" applyAlignment="1">
      <alignment vertical="center" wrapText="1"/>
    </xf>
    <xf numFmtId="0" fontId="41" fillId="2" borderId="15" xfId="0" applyFont="1" applyFill="1" applyBorder="1" applyAlignment="1">
      <alignment vertical="center" wrapText="1"/>
    </xf>
    <xf numFmtId="0" fontId="48" fillId="57" borderId="9" xfId="0" applyFont="1" applyFill="1" applyBorder="1" applyAlignment="1">
      <alignment vertical="center" wrapText="1"/>
    </xf>
    <xf numFmtId="0" fontId="41" fillId="2" borderId="41"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44" fillId="2" borderId="63" xfId="0" applyFont="1" applyFill="1" applyBorder="1" applyAlignment="1">
      <alignment horizontal="center" vertical="center" wrapText="1"/>
    </xf>
    <xf numFmtId="0" fontId="44" fillId="2" borderId="64" xfId="0" applyFont="1" applyFill="1" applyBorder="1" applyAlignment="1">
      <alignment horizontal="center" vertical="center" wrapText="1"/>
    </xf>
    <xf numFmtId="0" fontId="44" fillId="2" borderId="67" xfId="0" applyFont="1" applyFill="1" applyBorder="1" applyAlignment="1">
      <alignment horizontal="center" vertical="center" wrapText="1"/>
    </xf>
    <xf numFmtId="0" fontId="44" fillId="2" borderId="68" xfId="0" applyFont="1" applyFill="1" applyBorder="1" applyAlignment="1">
      <alignment horizontal="center" vertical="center" wrapText="1"/>
    </xf>
    <xf numFmtId="0" fontId="44" fillId="2" borderId="41" xfId="0" applyFont="1" applyFill="1" applyBorder="1" applyAlignment="1">
      <alignment horizontal="center" vertical="center" shrinkToFit="1"/>
    </xf>
    <xf numFmtId="0" fontId="44" fillId="2" borderId="15" xfId="0" applyFont="1" applyFill="1" applyBorder="1" applyAlignment="1">
      <alignment horizontal="center" vertical="center" shrinkToFit="1"/>
    </xf>
  </cellXfs>
  <cellStyles count="88">
    <cellStyle name="20% - アクセント 1 2" xfId="4" xr:uid="{C0DF21CA-483F-470F-8510-CA0D23C8FA7C}"/>
    <cellStyle name="20% - アクセント 1 3" xfId="45" xr:uid="{3077D644-B21E-4254-BD71-62C8FFE9B241}"/>
    <cellStyle name="20% - アクセント 2 2" xfId="5" xr:uid="{9AB6A415-C890-4753-93EB-CD248D75D6C3}"/>
    <cellStyle name="20% - アクセント 2 3" xfId="46" xr:uid="{F3E19CAF-5720-47D2-BDD3-9EB8F7E8C3BE}"/>
    <cellStyle name="20% - アクセント 3 2" xfId="6" xr:uid="{A8981443-30B6-4AA5-80EF-EE777637E1F9}"/>
    <cellStyle name="20% - アクセント 3 3" xfId="47" xr:uid="{9ABDB55E-29A2-40C9-8DAF-32BEC7A6B1F3}"/>
    <cellStyle name="20% - アクセント 4 2" xfId="7" xr:uid="{7602B418-1695-4DF3-9A69-2333B8A92587}"/>
    <cellStyle name="20% - アクセント 4 3" xfId="48" xr:uid="{8C1D5C78-F074-4152-B61C-8F10558E330C}"/>
    <cellStyle name="20% - アクセント 5 2" xfId="8" xr:uid="{B5D8F40C-44AC-40C2-946A-0D6713B42383}"/>
    <cellStyle name="20% - アクセント 5 3" xfId="49" xr:uid="{57849BE5-5CBE-4045-875F-99E6C555FDBC}"/>
    <cellStyle name="20% - アクセント 6 2" xfId="9" xr:uid="{23547818-02C8-4D2D-B137-89AC67897DA0}"/>
    <cellStyle name="20% - アクセント 6 3" xfId="50" xr:uid="{8E28200C-8E1E-45A7-90EB-23A04D431B66}"/>
    <cellStyle name="40% - アクセント 1 2" xfId="10" xr:uid="{868B9938-7BA8-48FB-A896-EE84749E2611}"/>
    <cellStyle name="40% - アクセント 1 3" xfId="51" xr:uid="{FFF5B3AC-0DC8-4262-BF7D-C447CE6DE6CA}"/>
    <cellStyle name="40% - アクセント 2 2" xfId="11" xr:uid="{0C6F22EC-CA14-4E6F-89B0-C3C37B55A5A1}"/>
    <cellStyle name="40% - アクセント 2 3" xfId="52" xr:uid="{7D577701-159E-44C6-987E-BFBF086F9495}"/>
    <cellStyle name="40% - アクセント 3 2" xfId="12" xr:uid="{80D5147B-5836-4CE2-BDB0-CA85D46D1F14}"/>
    <cellStyle name="40% - アクセント 3 3" xfId="53" xr:uid="{98677CBB-ADCA-4E94-8899-77B3B3D8FF96}"/>
    <cellStyle name="40% - アクセント 4 2" xfId="13" xr:uid="{B5DC936D-071A-4CBD-9219-9D19500B09BC}"/>
    <cellStyle name="40% - アクセント 4 3" xfId="54" xr:uid="{E214D678-E7F8-44CE-A260-E3174E1A32FD}"/>
    <cellStyle name="40% - アクセント 5 2" xfId="14" xr:uid="{5F50261B-9BB6-4B67-AE4B-AFDF9A66D7AA}"/>
    <cellStyle name="40% - アクセント 5 3" xfId="55" xr:uid="{2555882C-48EC-424F-A3BF-10076582B281}"/>
    <cellStyle name="40% - アクセント 6 2" xfId="15" xr:uid="{79233BF8-60D9-463B-8503-607339F4CBA7}"/>
    <cellStyle name="40% - アクセント 6 3" xfId="56" xr:uid="{55F8BBD3-8AB4-4ACC-874A-F94FE8410FF7}"/>
    <cellStyle name="60% - アクセント 1 2" xfId="16" xr:uid="{7BA92DF3-D403-41B2-A690-C3B88783D4CC}"/>
    <cellStyle name="60% - アクセント 1 3" xfId="57" xr:uid="{5CE42190-849E-4AD0-B6DF-7CFB79FD484D}"/>
    <cellStyle name="60% - アクセント 2 2" xfId="17" xr:uid="{F031602F-EDC7-4CDE-81F6-60578063D7B8}"/>
    <cellStyle name="60% - アクセント 2 3" xfId="58" xr:uid="{866AF28C-78A5-4E61-B355-EA487500A30B}"/>
    <cellStyle name="60% - アクセント 3 2" xfId="18" xr:uid="{381676E1-7052-400B-8269-414E643A209B}"/>
    <cellStyle name="60% - アクセント 3 3" xfId="59" xr:uid="{8432B458-77E1-4E9D-B84A-454FB6A054D6}"/>
    <cellStyle name="60% - アクセント 4 2" xfId="19" xr:uid="{DDABDC7A-C012-4F39-B9FD-BE36DF9B73C9}"/>
    <cellStyle name="60% - アクセント 4 3" xfId="60" xr:uid="{C64FA87E-B03D-476B-9679-0FBF8E231859}"/>
    <cellStyle name="60% - アクセント 5 2" xfId="20" xr:uid="{28E3C2CA-DB22-4A15-A096-5C857279A976}"/>
    <cellStyle name="60% - アクセント 5 3" xfId="61" xr:uid="{04E5E9B4-CBFE-4E29-B26E-2E4A01BCFB2D}"/>
    <cellStyle name="60% - アクセント 6 2" xfId="21" xr:uid="{C455D8C8-D923-4CB2-8E30-EE750EBFFC79}"/>
    <cellStyle name="60% - アクセント 6 3" xfId="62" xr:uid="{DC174D77-32FA-47E3-A103-78121CF014DB}"/>
    <cellStyle name="アクセント 1 2" xfId="22" xr:uid="{67665963-8231-47F4-A69D-9E2D0A0763EA}"/>
    <cellStyle name="アクセント 1 3" xfId="63" xr:uid="{A21CEB52-5F9A-4DAF-B364-AD96AA7708E4}"/>
    <cellStyle name="アクセント 2 2" xfId="23" xr:uid="{7502ED04-A9A2-4440-AD4D-A1B9E10C7731}"/>
    <cellStyle name="アクセント 2 3" xfId="64" xr:uid="{8515A42A-C532-4A59-A8F3-536D4E0AB2A6}"/>
    <cellStyle name="アクセント 3 2" xfId="24" xr:uid="{9224D01D-AF11-4E00-8A89-89142A2F2E06}"/>
    <cellStyle name="アクセント 3 3" xfId="65" xr:uid="{22FDB9ED-5C4B-45F9-AD12-CD23D146AAEC}"/>
    <cellStyle name="アクセント 4 2" xfId="25" xr:uid="{E2143DA7-E2CC-4DAE-BFC2-ED57FC27CFA8}"/>
    <cellStyle name="アクセント 4 3" xfId="66" xr:uid="{C6E41240-97AD-434F-97D4-3A8AF66D1C2E}"/>
    <cellStyle name="アクセント 5 2" xfId="26" xr:uid="{BC08D1FA-D04A-4F4E-A678-AFE243017EFC}"/>
    <cellStyle name="アクセント 5 3" xfId="67" xr:uid="{D65C9ED5-34B5-46C8-90D9-B148173D1E0E}"/>
    <cellStyle name="アクセント 6 2" xfId="27" xr:uid="{1FA88D41-D8F1-4456-BDE1-420A94B636AE}"/>
    <cellStyle name="アクセント 6 3" xfId="68" xr:uid="{233F4FA8-85A1-4DF9-8108-E139C85DB4C5}"/>
    <cellStyle name="タイトル 2" xfId="28" xr:uid="{9A27A819-328A-4B9F-93CD-910B3A900723}"/>
    <cellStyle name="タイトル 3" xfId="69" xr:uid="{31DD7F11-6EB1-4AE6-942B-2C0C89EAE1B6}"/>
    <cellStyle name="チェック セル 2" xfId="29" xr:uid="{C48F6C1D-9C01-406B-B072-AB446E56D002}"/>
    <cellStyle name="チェック セル 3" xfId="70" xr:uid="{7EB666AC-2B7E-4FA3-A571-82E107ECE651}"/>
    <cellStyle name="どちらでもない 2" xfId="30" xr:uid="{66C8BCF2-E5C9-42C5-84CB-2F7370AFF057}"/>
    <cellStyle name="どちらでもない 3" xfId="71" xr:uid="{7684B6F5-36C6-4177-876C-FCC42316B2E8}"/>
    <cellStyle name="パーセント" xfId="87" builtinId="5"/>
    <cellStyle name="メモ 2" xfId="31" xr:uid="{96F7174A-D0CD-4581-AC62-E317C165E6B0}"/>
    <cellStyle name="メモ 3" xfId="72" xr:uid="{EED2A342-042A-4D9F-A7E6-8AEBB875EBF2}"/>
    <cellStyle name="リンク セル 2" xfId="32" xr:uid="{62749089-C2E3-4157-983E-47108CFDDCA4}"/>
    <cellStyle name="リンク セル 3" xfId="73" xr:uid="{ED94562F-4BA6-4F42-82F0-D6B51A752D71}"/>
    <cellStyle name="悪い 2" xfId="33" xr:uid="{7212CED7-0637-4B8C-B809-D29463F65CFF}"/>
    <cellStyle name="悪い 3" xfId="74" xr:uid="{A33CF746-24A8-4CA3-AF4A-E81955BB8809}"/>
    <cellStyle name="計算 2" xfId="34" xr:uid="{12927AFD-BCFE-4705-8079-30DA179D540A}"/>
    <cellStyle name="計算 3" xfId="75" xr:uid="{7AAC1AB2-1F64-4F37-A8B4-F6801B8BE54E}"/>
    <cellStyle name="警告文 2" xfId="35" xr:uid="{9AB350C3-0AE7-440B-98DA-4D117F1C64D6}"/>
    <cellStyle name="警告文 3" xfId="76" xr:uid="{B34B3C7D-F0C8-42E7-B89D-CD9EA7836EE3}"/>
    <cellStyle name="桁区切り 2" xfId="2" xr:uid="{AA0FF3AA-D0C3-4ABD-95F4-640429346F30}"/>
    <cellStyle name="見出し 1 2" xfId="36" xr:uid="{048896B3-475B-428C-B1A9-7C49CFF89AC5}"/>
    <cellStyle name="見出し 1 3" xfId="77" xr:uid="{E2305A6F-969E-4DED-B46F-90B51D83E8FE}"/>
    <cellStyle name="見出し 2 2" xfId="37" xr:uid="{B8DB4E39-E3F6-4A89-8D73-09B91925FB7C}"/>
    <cellStyle name="見出し 2 3" xfId="78" xr:uid="{E49C4700-190D-4DBB-89E9-4CE71DBC3482}"/>
    <cellStyle name="見出し 3 2" xfId="38" xr:uid="{E2421DF8-1751-430E-9433-30D7D5C40A96}"/>
    <cellStyle name="見出し 3 3" xfId="79" xr:uid="{2AD6BA75-9EDD-497D-8FCE-DF5246972B4D}"/>
    <cellStyle name="見出し 4 2" xfId="39" xr:uid="{EA5F9C7C-2E3A-4AEC-A822-D9FF69B555E9}"/>
    <cellStyle name="見出し 4 3" xfId="80" xr:uid="{5DB4C412-7BFC-451E-9DE4-C46392CB0196}"/>
    <cellStyle name="集計 2" xfId="40" xr:uid="{ACB8DABF-1011-4509-92F0-3C570A9661B7}"/>
    <cellStyle name="集計 3" xfId="81" xr:uid="{260D60F8-E130-46B8-AB21-70B5124F012F}"/>
    <cellStyle name="出力 2" xfId="41" xr:uid="{B143DCF8-6E43-4E5E-92F9-A5B3E04FF0E1}"/>
    <cellStyle name="出力 3" xfId="82" xr:uid="{A7092135-7D0C-45D2-87AB-3BFAC4B7DEB9}"/>
    <cellStyle name="説明文 2" xfId="42" xr:uid="{1A6C1970-7F38-4AC3-A766-CC136E13AAE3}"/>
    <cellStyle name="説明文 3" xfId="83" xr:uid="{6C13A664-578B-4699-8C8E-E6478F610A7D}"/>
    <cellStyle name="入力 2" xfId="43" xr:uid="{D395A5DE-5EAD-46A0-A6F5-22A0D1C856B8}"/>
    <cellStyle name="入力 3" xfId="84" xr:uid="{BB16D4D3-82F5-45F8-B442-47CF59A0E77D}"/>
    <cellStyle name="標準" xfId="0" builtinId="0"/>
    <cellStyle name="標準 2" xfId="1" xr:uid="{45A89A28-1B88-4C30-BD52-FF118EE3280B}"/>
    <cellStyle name="標準 2 2" xfId="3" xr:uid="{19BE67EF-E3C7-4E1A-AF6F-F5863EDEAE30}"/>
    <cellStyle name="標準 3" xfId="86" xr:uid="{9694D778-F9CC-4FC0-831D-3F22610F1F68}"/>
    <cellStyle name="良い 2" xfId="44" xr:uid="{B8BE37B4-F7B1-4E9F-B232-D9E3238E3148}"/>
    <cellStyle name="良い 3" xfId="85" xr:uid="{EF9ED4A9-06A1-45A9-BEB2-B80847C1BF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6使用教番交付・目録システム" connectionId="1" xr16:uid="{00000000-0016-0000-0000-000000000000}" autoFormatId="20" applyNumberFormats="0" applyBorderFormats="0" applyFontFormats="1" applyPatternFormats="1" applyAlignmentFormats="0" applyWidthHeightFormats="0">
  <queryTableRefresh nextId="31">
    <queryTableFields count="7">
      <queryTableField id="4" name="CH_種目名"/>
      <queryTableField id="6" name="CD_書籍番号"/>
      <queryTableField id="8" name="CH_発行者略称"/>
      <queryTableField id="20" dataBound="0" fillFormulas="1"/>
      <queryTableField id="9" name="CH_使用学年"/>
      <queryTableField id="11" name="CH_書籍名称"/>
      <queryTableField id="15" name="CH_検定済年"/>
    </queryTableFields>
    <queryTableDeletedFields count="11">
      <deletedField name="CD_目録コード"/>
      <deletedField name="CH_真教科名"/>
      <deletedField name="CH_教科書記号"/>
      <deletedField name="CD_発行者コード"/>
      <deletedField name="CH_判型"/>
      <deletedField name="QT_ページ数"/>
      <deletedField name="QT_予定定価"/>
      <deletedField name="CH_著作者1行目"/>
      <deletedField name="CH_著作者2行目"/>
      <deletedField name="CH_著作者3行目"/>
      <deletedField name="CK_拡大教科書発行"/>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26使用教番交付・目録システム" connectionId="5" xr16:uid="{5984A312-52BA-46F2-A8CF-59E1E6780523}" autoFormatId="20" applyNumberFormats="0" applyBorderFormats="0" applyFontFormats="1" applyPatternFormats="1" applyAlignmentFormats="0" applyWidthHeightFormats="0">
  <queryTableRefresh nextId="30">
    <queryTableFields count="7">
      <queryTableField id="4" name="CH_種目名"/>
      <queryTableField id="6" name="CD_書籍番号"/>
      <queryTableField id="8" name="CH_発行者略称"/>
      <queryTableField id="20" dataBound="0" fillFormulas="1"/>
      <queryTableField id="9" name="CH_使用学年"/>
      <queryTableField id="11" name="CH_書籍名称"/>
      <queryTableField id="15" name="CH_検定済年"/>
    </queryTableFields>
    <queryTableDeletedFields count="11">
      <deletedField name="CD_目録コード"/>
      <deletedField name="CH_真教科名"/>
      <deletedField name="CH_教科書記号"/>
      <deletedField name="CD_発行者コード"/>
      <deletedField name="CH_判型"/>
      <deletedField name="QT_ページ数"/>
      <deletedField name="QT_予定定価"/>
      <deletedField name="CH_著作者1行目"/>
      <deletedField name="CH_著作者2行目"/>
      <deletedField name="CH_著作者3行目"/>
      <deletedField name="CK_拡大教科書発行"/>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26使用教番交付・目録システム_1" connectionId="4" xr16:uid="{C02DD798-87E7-45DE-9217-2CE3D22EA693}" autoFormatId="20" applyNumberFormats="0" applyBorderFormats="0" applyFontFormats="1" applyPatternFormats="1" applyAlignmentFormats="0" applyWidthHeightFormats="0">
  <queryTableRefresh nextId="62">
    <queryTableFields count="7">
      <queryTableField id="4" name="CH_種目名"/>
      <queryTableField id="6" name="CD_書籍番号"/>
      <queryTableField id="8" name="CH_発行者略称"/>
      <queryTableField id="20" dataBound="0" fillFormulas="1"/>
      <queryTableField id="9" name="CH_使用学年"/>
      <queryTableField id="11" name="CH_書籍名称"/>
      <queryTableField id="15" name="CH_検定済年"/>
    </queryTableFields>
    <queryTableDeletedFields count="11">
      <deletedField name="CD_目録コード"/>
      <deletedField name="CH_真教科名"/>
      <deletedField name="CH_教科書記号"/>
      <deletedField name="CD_発行者コード"/>
      <deletedField name="CH_判型"/>
      <deletedField name="QT_ページ数"/>
      <deletedField name="QT_予定定価"/>
      <deletedField name="CH_著作者1行目"/>
      <deletedField name="CH_著作者2行目"/>
      <deletedField name="CH_著作者3行目"/>
      <deletedField name="CK_拡大教科書発行"/>
    </queryTableDeletedFields>
  </queryTableRefresh>
</query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13"/>
  <sheetViews>
    <sheetView tabSelected="1" view="pageBreakPreview" zoomScale="85" zoomScaleNormal="100" zoomScaleSheetLayoutView="85" workbookViewId="0">
      <pane xSplit="7" ySplit="5" topLeftCell="H6" activePane="bottomRight" state="frozen"/>
      <selection pane="topRight" activeCell="G1" sqref="G1"/>
      <selection pane="bottomLeft" activeCell="A6" sqref="A6"/>
      <selection pane="bottomRight" activeCell="F3" sqref="F3"/>
    </sheetView>
  </sheetViews>
  <sheetFormatPr defaultRowHeight="13.5"/>
  <cols>
    <col min="1" max="5" width="8" customWidth="1"/>
    <col min="6" max="6" width="46.25" customWidth="1"/>
    <col min="7" max="7" width="8.375" customWidth="1"/>
    <col min="8" max="8" width="16.125" customWidth="1"/>
    <col min="9" max="12" width="7.75" customWidth="1"/>
    <col min="13" max="16" width="8.75" customWidth="1"/>
    <col min="17" max="17" width="10.875" customWidth="1"/>
    <col min="18" max="18" width="9" customWidth="1"/>
  </cols>
  <sheetData>
    <row r="1" spans="1:21" ht="26.25">
      <c r="A1" s="61" t="s">
        <v>980</v>
      </c>
      <c r="B1" s="62"/>
      <c r="C1" s="63"/>
      <c r="D1" s="63"/>
      <c r="E1" s="63"/>
      <c r="F1" s="63"/>
      <c r="G1" s="63"/>
      <c r="H1" s="105" t="s">
        <v>983</v>
      </c>
      <c r="I1" s="63"/>
      <c r="J1" s="63"/>
      <c r="K1" s="63"/>
      <c r="L1" s="63"/>
      <c r="M1" s="63"/>
      <c r="N1" s="63"/>
      <c r="O1" s="63"/>
      <c r="P1" s="63"/>
      <c r="Q1" s="63"/>
    </row>
    <row r="2" spans="1:21" ht="30" customHeight="1" thickBot="1">
      <c r="A2" s="122" t="s">
        <v>982</v>
      </c>
      <c r="B2" s="122"/>
      <c r="C2" s="122"/>
      <c r="D2" s="122"/>
      <c r="E2" s="122"/>
      <c r="F2" s="122"/>
      <c r="G2" s="103"/>
      <c r="H2" s="104"/>
      <c r="I2" s="103"/>
      <c r="J2" s="103"/>
      <c r="K2" s="103"/>
      <c r="L2" s="103"/>
      <c r="M2" s="103"/>
      <c r="N2" s="103"/>
      <c r="O2" s="103"/>
      <c r="P2" s="103"/>
      <c r="Q2" s="103"/>
    </row>
    <row r="3" spans="1:21" ht="30.75" customHeight="1">
      <c r="A3" s="69" t="s">
        <v>443</v>
      </c>
      <c r="B3" s="70"/>
      <c r="C3" s="70"/>
      <c r="D3" s="70"/>
      <c r="E3" s="70"/>
      <c r="F3" s="70"/>
      <c r="G3" s="71"/>
      <c r="H3" s="65" t="s">
        <v>447</v>
      </c>
      <c r="I3" s="116" t="s">
        <v>987</v>
      </c>
      <c r="J3" s="117"/>
      <c r="K3" s="117"/>
      <c r="L3" s="118"/>
      <c r="M3" s="66" t="s">
        <v>79</v>
      </c>
      <c r="N3" s="101" t="s">
        <v>113</v>
      </c>
      <c r="O3" s="101" t="s">
        <v>114</v>
      </c>
      <c r="P3" s="101" t="s">
        <v>115</v>
      </c>
      <c r="Q3" s="119" t="s">
        <v>105</v>
      </c>
      <c r="R3" s="5"/>
    </row>
    <row r="4" spans="1:21" ht="15.75" thickBot="1">
      <c r="A4" s="73" t="s">
        <v>693</v>
      </c>
      <c r="B4" s="74"/>
      <c r="C4" s="74"/>
      <c r="D4" s="74"/>
      <c r="E4" s="74"/>
      <c r="F4" s="74"/>
      <c r="G4" s="75"/>
      <c r="H4" s="123" t="s">
        <v>78</v>
      </c>
      <c r="I4" s="125" t="s">
        <v>74</v>
      </c>
      <c r="J4" s="126"/>
      <c r="K4" s="127" t="s">
        <v>75</v>
      </c>
      <c r="L4" s="128"/>
      <c r="M4" s="129" t="s">
        <v>444</v>
      </c>
      <c r="N4" s="129" t="s">
        <v>445</v>
      </c>
      <c r="O4" s="129" t="s">
        <v>694</v>
      </c>
      <c r="P4" s="129" t="s">
        <v>446</v>
      </c>
      <c r="Q4" s="120"/>
      <c r="R4" s="5"/>
    </row>
    <row r="5" spans="1:21" ht="15.75" thickBot="1">
      <c r="A5" s="96" t="s">
        <v>69</v>
      </c>
      <c r="B5" s="64" t="s">
        <v>70</v>
      </c>
      <c r="C5" s="64" t="s">
        <v>68</v>
      </c>
      <c r="D5" s="64" t="s">
        <v>104</v>
      </c>
      <c r="E5" s="64" t="s">
        <v>71</v>
      </c>
      <c r="F5" s="64" t="s">
        <v>72</v>
      </c>
      <c r="G5" s="97" t="s">
        <v>73</v>
      </c>
      <c r="H5" s="124"/>
      <c r="I5" s="72" t="s">
        <v>76</v>
      </c>
      <c r="J5" s="67" t="s">
        <v>77</v>
      </c>
      <c r="K5" s="67" t="s">
        <v>76</v>
      </c>
      <c r="L5" s="68" t="s">
        <v>77</v>
      </c>
      <c r="M5" s="130"/>
      <c r="N5" s="130"/>
      <c r="O5" s="130"/>
      <c r="P5" s="130"/>
      <c r="Q5" s="121"/>
      <c r="R5" s="115" t="s">
        <v>988</v>
      </c>
      <c r="S5" s="114"/>
      <c r="T5" s="114"/>
      <c r="U5" s="114"/>
    </row>
    <row r="6" spans="1:21" ht="24.95" customHeight="1">
      <c r="A6" s="44" t="s">
        <v>6</v>
      </c>
      <c r="B6" s="9" t="s">
        <v>116</v>
      </c>
      <c r="C6" s="9" t="s">
        <v>5</v>
      </c>
      <c r="D6" s="9" t="s">
        <v>89</v>
      </c>
      <c r="E6" s="9" t="s">
        <v>4</v>
      </c>
      <c r="F6" s="9" t="s">
        <v>117</v>
      </c>
      <c r="G6" s="9" t="s">
        <v>355</v>
      </c>
      <c r="H6" s="34" t="s">
        <v>701</v>
      </c>
      <c r="I6" s="35"/>
      <c r="J6" s="35"/>
      <c r="K6" s="35"/>
      <c r="L6" s="35"/>
      <c r="M6" s="35" t="s">
        <v>701</v>
      </c>
      <c r="N6" s="35" t="s">
        <v>702</v>
      </c>
      <c r="O6" s="35"/>
      <c r="P6" s="35"/>
      <c r="Q6" s="10" t="str">
        <f>IF(OR(H6="○",I6="○",J6="○",K6="○",L6="○",M6="○",N6="○",O6="○",P6="○"),"○",IF(OR(H6="△",I6="△",J6="△",K6="△",L6="△",M6="△",N6="△",O6="△",P6="△"),"△","×"))</f>
        <v>○</v>
      </c>
      <c r="R6" s="2" t="str">
        <f>IF(OR(I6="○",J6="○",K6="○",L6="○"),"○",IF(OR(I6="△",J6="△",K6="△",L6="△"),"△","×"))</f>
        <v>×</v>
      </c>
    </row>
    <row r="7" spans="1:21" ht="24.95" customHeight="1">
      <c r="A7" s="11" t="s">
        <v>6</v>
      </c>
      <c r="B7" s="4" t="s">
        <v>118</v>
      </c>
      <c r="C7" s="4" t="s">
        <v>5</v>
      </c>
      <c r="D7" s="4" t="s">
        <v>89</v>
      </c>
      <c r="E7" s="4" t="s">
        <v>4</v>
      </c>
      <c r="F7" s="4" t="s">
        <v>119</v>
      </c>
      <c r="G7" s="4" t="s">
        <v>355</v>
      </c>
      <c r="H7" s="12" t="s">
        <v>733</v>
      </c>
      <c r="I7" s="13"/>
      <c r="J7" s="13"/>
      <c r="K7" s="13"/>
      <c r="L7" s="13"/>
      <c r="M7" s="13" t="s">
        <v>701</v>
      </c>
      <c r="N7" s="13" t="s">
        <v>733</v>
      </c>
      <c r="O7" s="13"/>
      <c r="P7" s="13"/>
      <c r="Q7" s="14" t="str">
        <f>IF(OR(H7="○",I7="○",J7="○",K7="○",L7="○",M7="○",N7="○",O7="○",P7="○"),"○",IF(OR(H7="△",I7="△",J7="△",K7="△",L7="△",M7="△",N7="△",O7="△",P7="△"),"△","×"))</f>
        <v>○</v>
      </c>
      <c r="R7" s="2" t="str">
        <f t="shared" ref="R7:R70" si="0">IF(OR(I7="○",J7="○",K7="○",L7="○"),"○",IF(OR(I7="△",J7="△",K7="△",L7="△"),"△","×"))</f>
        <v>×</v>
      </c>
    </row>
    <row r="8" spans="1:21" ht="24.95" customHeight="1">
      <c r="A8" s="11" t="s">
        <v>6</v>
      </c>
      <c r="B8" s="4" t="s">
        <v>120</v>
      </c>
      <c r="C8" s="4" t="s">
        <v>5</v>
      </c>
      <c r="D8" s="4" t="s">
        <v>89</v>
      </c>
      <c r="E8" s="4" t="s">
        <v>7</v>
      </c>
      <c r="F8" s="4" t="s">
        <v>121</v>
      </c>
      <c r="G8" s="4" t="s">
        <v>355</v>
      </c>
      <c r="H8" s="12" t="s">
        <v>701</v>
      </c>
      <c r="I8" s="13"/>
      <c r="J8" s="13"/>
      <c r="K8" s="13"/>
      <c r="L8" s="13"/>
      <c r="M8" s="13" t="s">
        <v>701</v>
      </c>
      <c r="N8" s="13" t="s">
        <v>701</v>
      </c>
      <c r="O8" s="13" t="s">
        <v>701</v>
      </c>
      <c r="P8" s="13"/>
      <c r="Q8" s="14" t="str">
        <f t="shared" ref="Q8:Q71" si="1">IF(OR(H8="○",I8="○",J8="○",K8="○",L8="○",M8="○",N8="○",O8="○",P8="○"),"○",IF(OR(H8="△",I8="△",J8="△",K8="△",L8="△",M8="△",N8="△",O8="△",P8="△"),"△","×"))</f>
        <v>○</v>
      </c>
      <c r="R8" s="2" t="str">
        <f t="shared" si="0"/>
        <v>×</v>
      </c>
    </row>
    <row r="9" spans="1:21" ht="24.95" customHeight="1">
      <c r="A9" s="11" t="s">
        <v>6</v>
      </c>
      <c r="B9" s="4" t="s">
        <v>122</v>
      </c>
      <c r="C9" s="4" t="s">
        <v>5</v>
      </c>
      <c r="D9" s="4" t="s">
        <v>89</v>
      </c>
      <c r="E9" s="4" t="s">
        <v>7</v>
      </c>
      <c r="F9" s="4" t="s">
        <v>123</v>
      </c>
      <c r="G9" s="4" t="s">
        <v>355</v>
      </c>
      <c r="H9" s="12" t="s">
        <v>733</v>
      </c>
      <c r="I9" s="13"/>
      <c r="J9" s="13"/>
      <c r="K9" s="13"/>
      <c r="L9" s="13"/>
      <c r="M9" s="13" t="s">
        <v>701</v>
      </c>
      <c r="N9" s="13" t="s">
        <v>733</v>
      </c>
      <c r="O9" s="13" t="s">
        <v>733</v>
      </c>
      <c r="P9" s="13"/>
      <c r="Q9" s="14" t="str">
        <f t="shared" si="1"/>
        <v>○</v>
      </c>
      <c r="R9" s="2" t="str">
        <f t="shared" si="0"/>
        <v>×</v>
      </c>
    </row>
    <row r="10" spans="1:21" ht="24.95" customHeight="1">
      <c r="A10" s="11" t="s">
        <v>6</v>
      </c>
      <c r="B10" s="4" t="s">
        <v>124</v>
      </c>
      <c r="C10" s="4" t="s">
        <v>5</v>
      </c>
      <c r="D10" s="4" t="s">
        <v>89</v>
      </c>
      <c r="E10" s="4" t="s">
        <v>8</v>
      </c>
      <c r="F10" s="4" t="s">
        <v>125</v>
      </c>
      <c r="G10" s="4" t="s">
        <v>355</v>
      </c>
      <c r="H10" s="12" t="s">
        <v>701</v>
      </c>
      <c r="I10" s="13"/>
      <c r="J10" s="13"/>
      <c r="K10" s="13"/>
      <c r="L10" s="13"/>
      <c r="M10" s="13" t="s">
        <v>701</v>
      </c>
      <c r="N10" s="13" t="s">
        <v>701</v>
      </c>
      <c r="O10" s="13" t="s">
        <v>701</v>
      </c>
      <c r="P10" s="13"/>
      <c r="Q10" s="14" t="str">
        <f t="shared" si="1"/>
        <v>○</v>
      </c>
      <c r="R10" s="2" t="str">
        <f t="shared" si="0"/>
        <v>×</v>
      </c>
    </row>
    <row r="11" spans="1:21" ht="24.95" customHeight="1">
      <c r="A11" s="11" t="s">
        <v>6</v>
      </c>
      <c r="B11" s="4" t="s">
        <v>126</v>
      </c>
      <c r="C11" s="4" t="s">
        <v>5</v>
      </c>
      <c r="D11" s="4" t="s">
        <v>89</v>
      </c>
      <c r="E11" s="4" t="s">
        <v>8</v>
      </c>
      <c r="F11" s="4" t="s">
        <v>127</v>
      </c>
      <c r="G11" s="4" t="s">
        <v>355</v>
      </c>
      <c r="H11" s="12" t="s">
        <v>733</v>
      </c>
      <c r="I11" s="13"/>
      <c r="J11" s="13"/>
      <c r="K11" s="13"/>
      <c r="L11" s="13"/>
      <c r="M11" s="13" t="s">
        <v>701</v>
      </c>
      <c r="N11" s="13" t="s">
        <v>733</v>
      </c>
      <c r="O11" s="13" t="s">
        <v>733</v>
      </c>
      <c r="P11" s="13"/>
      <c r="Q11" s="14" t="str">
        <f t="shared" si="1"/>
        <v>○</v>
      </c>
      <c r="R11" s="2" t="str">
        <f t="shared" si="0"/>
        <v>×</v>
      </c>
    </row>
    <row r="12" spans="1:21" ht="24.95" customHeight="1">
      <c r="A12" s="11" t="s">
        <v>6</v>
      </c>
      <c r="B12" s="4" t="s">
        <v>128</v>
      </c>
      <c r="C12" s="4" t="s">
        <v>5</v>
      </c>
      <c r="D12" s="4" t="s">
        <v>89</v>
      </c>
      <c r="E12" s="4" t="s">
        <v>9</v>
      </c>
      <c r="F12" s="4" t="s">
        <v>129</v>
      </c>
      <c r="G12" s="4" t="s">
        <v>355</v>
      </c>
      <c r="H12" s="12" t="s">
        <v>701</v>
      </c>
      <c r="I12" s="13"/>
      <c r="J12" s="13"/>
      <c r="K12" s="13"/>
      <c r="L12" s="13"/>
      <c r="M12" s="13" t="s">
        <v>701</v>
      </c>
      <c r="N12" s="13" t="s">
        <v>701</v>
      </c>
      <c r="O12" s="13" t="s">
        <v>701</v>
      </c>
      <c r="P12" s="13"/>
      <c r="Q12" s="14" t="str">
        <f t="shared" si="1"/>
        <v>○</v>
      </c>
      <c r="R12" s="2" t="str">
        <f t="shared" si="0"/>
        <v>×</v>
      </c>
    </row>
    <row r="13" spans="1:21" ht="24.95" customHeight="1">
      <c r="A13" s="11" t="s">
        <v>6</v>
      </c>
      <c r="B13" s="4" t="s">
        <v>130</v>
      </c>
      <c r="C13" s="4" t="s">
        <v>5</v>
      </c>
      <c r="D13" s="4" t="s">
        <v>89</v>
      </c>
      <c r="E13" s="4" t="s">
        <v>9</v>
      </c>
      <c r="F13" s="4" t="s">
        <v>700</v>
      </c>
      <c r="G13" s="4" t="s">
        <v>355</v>
      </c>
      <c r="H13" s="12" t="s">
        <v>733</v>
      </c>
      <c r="I13" s="13"/>
      <c r="J13" s="13"/>
      <c r="K13" s="13"/>
      <c r="L13" s="13"/>
      <c r="M13" s="13" t="s">
        <v>701</v>
      </c>
      <c r="N13" s="13" t="s">
        <v>733</v>
      </c>
      <c r="O13" s="13" t="s">
        <v>733</v>
      </c>
      <c r="P13" s="13"/>
      <c r="Q13" s="14" t="str">
        <f t="shared" si="1"/>
        <v>○</v>
      </c>
      <c r="R13" s="2" t="str">
        <f t="shared" si="0"/>
        <v>×</v>
      </c>
    </row>
    <row r="14" spans="1:21" ht="24.95" customHeight="1">
      <c r="A14" s="11" t="s">
        <v>6</v>
      </c>
      <c r="B14" s="4" t="s">
        <v>131</v>
      </c>
      <c r="C14" s="4" t="s">
        <v>5</v>
      </c>
      <c r="D14" s="4" t="s">
        <v>89</v>
      </c>
      <c r="E14" s="4" t="s">
        <v>10</v>
      </c>
      <c r="F14" s="4" t="s">
        <v>132</v>
      </c>
      <c r="G14" s="4" t="s">
        <v>355</v>
      </c>
      <c r="H14" s="12" t="s">
        <v>701</v>
      </c>
      <c r="I14" s="13"/>
      <c r="J14" s="13"/>
      <c r="K14" s="13"/>
      <c r="L14" s="13"/>
      <c r="M14" s="13" t="s">
        <v>701</v>
      </c>
      <c r="N14" s="13" t="s">
        <v>701</v>
      </c>
      <c r="O14" s="13" t="s">
        <v>733</v>
      </c>
      <c r="P14" s="13"/>
      <c r="Q14" s="14" t="str">
        <f t="shared" si="1"/>
        <v>○</v>
      </c>
      <c r="R14" s="2" t="str">
        <f t="shared" si="0"/>
        <v>×</v>
      </c>
    </row>
    <row r="15" spans="1:21" ht="24.95" customHeight="1">
      <c r="A15" s="11" t="s">
        <v>6</v>
      </c>
      <c r="B15" s="4" t="s">
        <v>133</v>
      </c>
      <c r="C15" s="4" t="s">
        <v>5</v>
      </c>
      <c r="D15" s="4" t="s">
        <v>89</v>
      </c>
      <c r="E15" s="4" t="s">
        <v>11</v>
      </c>
      <c r="F15" s="4" t="s">
        <v>134</v>
      </c>
      <c r="G15" s="4" t="s">
        <v>355</v>
      </c>
      <c r="H15" s="12" t="s">
        <v>701</v>
      </c>
      <c r="I15" s="13"/>
      <c r="J15" s="13" t="s">
        <v>701</v>
      </c>
      <c r="K15" s="13"/>
      <c r="L15" s="13" t="s">
        <v>701</v>
      </c>
      <c r="M15" s="13" t="s">
        <v>701</v>
      </c>
      <c r="N15" s="13" t="s">
        <v>701</v>
      </c>
      <c r="O15" s="13" t="s">
        <v>701</v>
      </c>
      <c r="P15" s="13"/>
      <c r="Q15" s="14" t="str">
        <f t="shared" si="1"/>
        <v>○</v>
      </c>
      <c r="R15" s="2" t="str">
        <f t="shared" si="0"/>
        <v>○</v>
      </c>
    </row>
    <row r="16" spans="1:21" ht="24.95" customHeight="1">
      <c r="A16" s="11" t="s">
        <v>6</v>
      </c>
      <c r="B16" s="4" t="s">
        <v>135</v>
      </c>
      <c r="C16" s="4" t="s">
        <v>12</v>
      </c>
      <c r="D16" s="4" t="s">
        <v>90</v>
      </c>
      <c r="E16" s="4" t="s">
        <v>4</v>
      </c>
      <c r="F16" s="4" t="s">
        <v>356</v>
      </c>
      <c r="G16" s="4" t="s">
        <v>355</v>
      </c>
      <c r="H16" s="12" t="s">
        <v>701</v>
      </c>
      <c r="I16" s="13"/>
      <c r="J16" s="13"/>
      <c r="K16" s="13"/>
      <c r="L16" s="13"/>
      <c r="M16" s="13" t="s">
        <v>701</v>
      </c>
      <c r="N16" s="13"/>
      <c r="O16" s="13"/>
      <c r="P16" s="13"/>
      <c r="Q16" s="14" t="str">
        <f t="shared" si="1"/>
        <v>○</v>
      </c>
      <c r="R16" s="2" t="str">
        <f t="shared" si="0"/>
        <v>×</v>
      </c>
    </row>
    <row r="17" spans="1:18" ht="24.95" customHeight="1">
      <c r="A17" s="11" t="s">
        <v>6</v>
      </c>
      <c r="B17" s="4" t="s">
        <v>136</v>
      </c>
      <c r="C17" s="4" t="s">
        <v>12</v>
      </c>
      <c r="D17" s="4" t="s">
        <v>90</v>
      </c>
      <c r="E17" s="4" t="s">
        <v>4</v>
      </c>
      <c r="F17" s="4" t="s">
        <v>357</v>
      </c>
      <c r="G17" s="4" t="s">
        <v>355</v>
      </c>
      <c r="H17" s="12" t="s">
        <v>733</v>
      </c>
      <c r="I17" s="13"/>
      <c r="J17" s="13"/>
      <c r="K17" s="13"/>
      <c r="L17" s="13"/>
      <c r="M17" s="13" t="s">
        <v>701</v>
      </c>
      <c r="N17" s="13"/>
      <c r="O17" s="13"/>
      <c r="P17" s="13"/>
      <c r="Q17" s="14" t="str">
        <f t="shared" si="1"/>
        <v>○</v>
      </c>
      <c r="R17" s="2" t="str">
        <f t="shared" si="0"/>
        <v>×</v>
      </c>
    </row>
    <row r="18" spans="1:18" ht="24.95" customHeight="1">
      <c r="A18" s="11" t="s">
        <v>6</v>
      </c>
      <c r="B18" s="4" t="s">
        <v>137</v>
      </c>
      <c r="C18" s="4" t="s">
        <v>12</v>
      </c>
      <c r="D18" s="4" t="s">
        <v>90</v>
      </c>
      <c r="E18" s="4" t="s">
        <v>7</v>
      </c>
      <c r="F18" s="4" t="s">
        <v>358</v>
      </c>
      <c r="G18" s="4" t="s">
        <v>355</v>
      </c>
      <c r="H18" s="12" t="s">
        <v>701</v>
      </c>
      <c r="I18" s="13"/>
      <c r="J18" s="13"/>
      <c r="K18" s="13"/>
      <c r="L18" s="13"/>
      <c r="M18" s="13" t="s">
        <v>701</v>
      </c>
      <c r="N18" s="13"/>
      <c r="O18" s="13"/>
      <c r="P18" s="13"/>
      <c r="Q18" s="14" t="str">
        <f t="shared" si="1"/>
        <v>○</v>
      </c>
      <c r="R18" s="2" t="str">
        <f t="shared" si="0"/>
        <v>×</v>
      </c>
    </row>
    <row r="19" spans="1:18" ht="24.95" customHeight="1">
      <c r="A19" s="11" t="s">
        <v>6</v>
      </c>
      <c r="B19" s="4" t="s">
        <v>138</v>
      </c>
      <c r="C19" s="4" t="s">
        <v>12</v>
      </c>
      <c r="D19" s="4" t="s">
        <v>90</v>
      </c>
      <c r="E19" s="4" t="s">
        <v>7</v>
      </c>
      <c r="F19" s="4" t="s">
        <v>359</v>
      </c>
      <c r="G19" s="4" t="s">
        <v>355</v>
      </c>
      <c r="H19" s="12" t="s">
        <v>733</v>
      </c>
      <c r="I19" s="13"/>
      <c r="J19" s="13"/>
      <c r="K19" s="13"/>
      <c r="L19" s="13"/>
      <c r="M19" s="13" t="s">
        <v>701</v>
      </c>
      <c r="N19" s="13"/>
      <c r="O19" s="13"/>
      <c r="P19" s="13"/>
      <c r="Q19" s="14" t="str">
        <f t="shared" si="1"/>
        <v>○</v>
      </c>
      <c r="R19" s="2" t="str">
        <f t="shared" si="0"/>
        <v>×</v>
      </c>
    </row>
    <row r="20" spans="1:18" ht="24.95" customHeight="1">
      <c r="A20" s="11" t="s">
        <v>6</v>
      </c>
      <c r="B20" s="4" t="s">
        <v>139</v>
      </c>
      <c r="C20" s="4" t="s">
        <v>12</v>
      </c>
      <c r="D20" s="4" t="s">
        <v>90</v>
      </c>
      <c r="E20" s="4" t="s">
        <v>8</v>
      </c>
      <c r="F20" s="4" t="s">
        <v>360</v>
      </c>
      <c r="G20" s="4" t="s">
        <v>355</v>
      </c>
      <c r="H20" s="12" t="s">
        <v>701</v>
      </c>
      <c r="I20" s="13"/>
      <c r="J20" s="13"/>
      <c r="K20" s="13"/>
      <c r="L20" s="13"/>
      <c r="M20" s="13" t="s">
        <v>701</v>
      </c>
      <c r="N20" s="13"/>
      <c r="O20" s="13"/>
      <c r="P20" s="13"/>
      <c r="Q20" s="14" t="str">
        <f t="shared" si="1"/>
        <v>○</v>
      </c>
      <c r="R20" s="2" t="str">
        <f t="shared" si="0"/>
        <v>×</v>
      </c>
    </row>
    <row r="21" spans="1:18" ht="24.95" customHeight="1">
      <c r="A21" s="11" t="s">
        <v>6</v>
      </c>
      <c r="B21" s="4" t="s">
        <v>140</v>
      </c>
      <c r="C21" s="4" t="s">
        <v>12</v>
      </c>
      <c r="D21" s="4" t="s">
        <v>90</v>
      </c>
      <c r="E21" s="4" t="s">
        <v>8</v>
      </c>
      <c r="F21" s="4" t="s">
        <v>361</v>
      </c>
      <c r="G21" s="4" t="s">
        <v>355</v>
      </c>
      <c r="H21" s="12" t="s">
        <v>733</v>
      </c>
      <c r="I21" s="13"/>
      <c r="J21" s="13"/>
      <c r="K21" s="13"/>
      <c r="L21" s="13"/>
      <c r="M21" s="13" t="s">
        <v>701</v>
      </c>
      <c r="N21" s="13"/>
      <c r="O21" s="13"/>
      <c r="P21" s="13"/>
      <c r="Q21" s="14" t="str">
        <f t="shared" si="1"/>
        <v>○</v>
      </c>
      <c r="R21" s="2" t="str">
        <f t="shared" si="0"/>
        <v>×</v>
      </c>
    </row>
    <row r="22" spans="1:18" ht="24.95" customHeight="1">
      <c r="A22" s="11" t="s">
        <v>6</v>
      </c>
      <c r="B22" s="4" t="s">
        <v>141</v>
      </c>
      <c r="C22" s="4" t="s">
        <v>12</v>
      </c>
      <c r="D22" s="4" t="s">
        <v>90</v>
      </c>
      <c r="E22" s="4" t="s">
        <v>9</v>
      </c>
      <c r="F22" s="4" t="s">
        <v>362</v>
      </c>
      <c r="G22" s="4" t="s">
        <v>355</v>
      </c>
      <c r="H22" s="12" t="s">
        <v>701</v>
      </c>
      <c r="I22" s="13"/>
      <c r="J22" s="13"/>
      <c r="K22" s="13"/>
      <c r="L22" s="13"/>
      <c r="M22" s="13" t="s">
        <v>701</v>
      </c>
      <c r="N22" s="13"/>
      <c r="O22" s="13"/>
      <c r="P22" s="13"/>
      <c r="Q22" s="14" t="str">
        <f t="shared" si="1"/>
        <v>○</v>
      </c>
      <c r="R22" s="2" t="str">
        <f t="shared" si="0"/>
        <v>×</v>
      </c>
    </row>
    <row r="23" spans="1:18" ht="24.95" customHeight="1">
      <c r="A23" s="11" t="s">
        <v>6</v>
      </c>
      <c r="B23" s="4" t="s">
        <v>142</v>
      </c>
      <c r="C23" s="4" t="s">
        <v>12</v>
      </c>
      <c r="D23" s="4" t="s">
        <v>90</v>
      </c>
      <c r="E23" s="4" t="s">
        <v>9</v>
      </c>
      <c r="F23" s="4" t="s">
        <v>363</v>
      </c>
      <c r="G23" s="4" t="s">
        <v>355</v>
      </c>
      <c r="H23" s="12" t="s">
        <v>733</v>
      </c>
      <c r="I23" s="13"/>
      <c r="J23" s="13"/>
      <c r="K23" s="13"/>
      <c r="L23" s="13"/>
      <c r="M23" s="13" t="s">
        <v>701</v>
      </c>
      <c r="N23" s="13"/>
      <c r="O23" s="13"/>
      <c r="P23" s="13"/>
      <c r="Q23" s="14" t="str">
        <f t="shared" si="1"/>
        <v>○</v>
      </c>
      <c r="R23" s="2" t="str">
        <f t="shared" si="0"/>
        <v>×</v>
      </c>
    </row>
    <row r="24" spans="1:18" ht="24.95" customHeight="1">
      <c r="A24" s="11" t="s">
        <v>6</v>
      </c>
      <c r="B24" s="4" t="s">
        <v>143</v>
      </c>
      <c r="C24" s="4" t="s">
        <v>12</v>
      </c>
      <c r="D24" s="4" t="s">
        <v>90</v>
      </c>
      <c r="E24" s="4" t="s">
        <v>10</v>
      </c>
      <c r="F24" s="4" t="s">
        <v>364</v>
      </c>
      <c r="G24" s="4" t="s">
        <v>355</v>
      </c>
      <c r="H24" s="12" t="s">
        <v>701</v>
      </c>
      <c r="I24" s="13"/>
      <c r="J24" s="13"/>
      <c r="K24" s="13"/>
      <c r="L24" s="13"/>
      <c r="M24" s="13" t="s">
        <v>701</v>
      </c>
      <c r="N24" s="13"/>
      <c r="O24" s="13"/>
      <c r="P24" s="13"/>
      <c r="Q24" s="14" t="str">
        <f t="shared" si="1"/>
        <v>○</v>
      </c>
      <c r="R24" s="2" t="str">
        <f t="shared" si="0"/>
        <v>×</v>
      </c>
    </row>
    <row r="25" spans="1:18" ht="24.95" customHeight="1">
      <c r="A25" s="11" t="s">
        <v>6</v>
      </c>
      <c r="B25" s="4" t="s">
        <v>144</v>
      </c>
      <c r="C25" s="4" t="s">
        <v>12</v>
      </c>
      <c r="D25" s="4" t="s">
        <v>90</v>
      </c>
      <c r="E25" s="4" t="s">
        <v>10</v>
      </c>
      <c r="F25" s="4" t="s">
        <v>365</v>
      </c>
      <c r="G25" s="4" t="s">
        <v>355</v>
      </c>
      <c r="H25" s="12" t="s">
        <v>733</v>
      </c>
      <c r="I25" s="13"/>
      <c r="J25" s="13"/>
      <c r="K25" s="13"/>
      <c r="L25" s="13"/>
      <c r="M25" s="13" t="s">
        <v>701</v>
      </c>
      <c r="N25" s="13"/>
      <c r="O25" s="13"/>
      <c r="P25" s="13"/>
      <c r="Q25" s="14" t="str">
        <f t="shared" si="1"/>
        <v>○</v>
      </c>
      <c r="R25" s="2" t="str">
        <f t="shared" si="0"/>
        <v>×</v>
      </c>
    </row>
    <row r="26" spans="1:18" ht="24.95" customHeight="1">
      <c r="A26" s="11" t="s">
        <v>6</v>
      </c>
      <c r="B26" s="4" t="s">
        <v>145</v>
      </c>
      <c r="C26" s="4" t="s">
        <v>12</v>
      </c>
      <c r="D26" s="4" t="s">
        <v>90</v>
      </c>
      <c r="E26" s="4" t="s">
        <v>11</v>
      </c>
      <c r="F26" s="4" t="s">
        <v>366</v>
      </c>
      <c r="G26" s="4" t="s">
        <v>355</v>
      </c>
      <c r="H26" s="12" t="s">
        <v>701</v>
      </c>
      <c r="I26" s="13"/>
      <c r="J26" s="13"/>
      <c r="K26" s="13"/>
      <c r="L26" s="13"/>
      <c r="M26" s="13" t="s">
        <v>701</v>
      </c>
      <c r="N26" s="13"/>
      <c r="O26" s="13"/>
      <c r="P26" s="13"/>
      <c r="Q26" s="14" t="str">
        <f t="shared" si="1"/>
        <v>○</v>
      </c>
      <c r="R26" s="2" t="str">
        <f t="shared" si="0"/>
        <v>×</v>
      </c>
    </row>
    <row r="27" spans="1:18" ht="24.95" customHeight="1">
      <c r="A27" s="11" t="s">
        <v>6</v>
      </c>
      <c r="B27" s="4" t="s">
        <v>146</v>
      </c>
      <c r="C27" s="4" t="s">
        <v>12</v>
      </c>
      <c r="D27" s="4" t="s">
        <v>90</v>
      </c>
      <c r="E27" s="4" t="s">
        <v>11</v>
      </c>
      <c r="F27" s="4" t="s">
        <v>367</v>
      </c>
      <c r="G27" s="4" t="s">
        <v>355</v>
      </c>
      <c r="H27" s="12" t="s">
        <v>733</v>
      </c>
      <c r="I27" s="13"/>
      <c r="J27" s="13"/>
      <c r="K27" s="13"/>
      <c r="L27" s="13"/>
      <c r="M27" s="13" t="s">
        <v>701</v>
      </c>
      <c r="N27" s="13"/>
      <c r="O27" s="13"/>
      <c r="P27" s="13"/>
      <c r="Q27" s="14" t="str">
        <f t="shared" si="1"/>
        <v>○</v>
      </c>
      <c r="R27" s="2" t="str">
        <f t="shared" si="0"/>
        <v>×</v>
      </c>
    </row>
    <row r="28" spans="1:18" ht="24.95" customHeight="1">
      <c r="A28" s="11" t="s">
        <v>6</v>
      </c>
      <c r="B28" s="4" t="s">
        <v>147</v>
      </c>
      <c r="C28" s="4" t="s">
        <v>14</v>
      </c>
      <c r="D28" s="4" t="s">
        <v>92</v>
      </c>
      <c r="E28" s="4" t="s">
        <v>4</v>
      </c>
      <c r="F28" s="4" t="s">
        <v>368</v>
      </c>
      <c r="G28" s="4" t="s">
        <v>355</v>
      </c>
      <c r="H28" s="12" t="s">
        <v>701</v>
      </c>
      <c r="I28" s="13"/>
      <c r="J28" s="13"/>
      <c r="K28" s="13"/>
      <c r="L28" s="13"/>
      <c r="M28" s="13" t="s">
        <v>701</v>
      </c>
      <c r="N28" s="13" t="s">
        <v>701</v>
      </c>
      <c r="O28" s="13"/>
      <c r="P28" s="13"/>
      <c r="Q28" s="14" t="str">
        <f t="shared" si="1"/>
        <v>○</v>
      </c>
      <c r="R28" s="2" t="str">
        <f t="shared" si="0"/>
        <v>×</v>
      </c>
    </row>
    <row r="29" spans="1:18" ht="24.95" customHeight="1">
      <c r="A29" s="11" t="s">
        <v>6</v>
      </c>
      <c r="B29" s="4" t="s">
        <v>148</v>
      </c>
      <c r="C29" s="4" t="s">
        <v>14</v>
      </c>
      <c r="D29" s="4" t="s">
        <v>92</v>
      </c>
      <c r="E29" s="4" t="s">
        <v>4</v>
      </c>
      <c r="F29" s="4" t="s">
        <v>369</v>
      </c>
      <c r="G29" s="4" t="s">
        <v>355</v>
      </c>
      <c r="H29" s="12" t="s">
        <v>733</v>
      </c>
      <c r="I29" s="13"/>
      <c r="J29" s="13"/>
      <c r="K29" s="13"/>
      <c r="L29" s="13"/>
      <c r="M29" s="13" t="s">
        <v>701</v>
      </c>
      <c r="N29" s="13" t="s">
        <v>733</v>
      </c>
      <c r="O29" s="13"/>
      <c r="P29" s="13"/>
      <c r="Q29" s="14" t="str">
        <f t="shared" si="1"/>
        <v>○</v>
      </c>
      <c r="R29" s="2" t="str">
        <f t="shared" si="0"/>
        <v>×</v>
      </c>
    </row>
    <row r="30" spans="1:18" ht="24.95" customHeight="1">
      <c r="A30" s="11" t="s">
        <v>6</v>
      </c>
      <c r="B30" s="4" t="s">
        <v>149</v>
      </c>
      <c r="C30" s="4" t="s">
        <v>14</v>
      </c>
      <c r="D30" s="4" t="s">
        <v>92</v>
      </c>
      <c r="E30" s="4" t="s">
        <v>7</v>
      </c>
      <c r="F30" s="4" t="s">
        <v>370</v>
      </c>
      <c r="G30" s="4" t="s">
        <v>355</v>
      </c>
      <c r="H30" s="12" t="s">
        <v>701</v>
      </c>
      <c r="I30" s="13"/>
      <c r="J30" s="13"/>
      <c r="K30" s="13"/>
      <c r="L30" s="13"/>
      <c r="M30" s="13" t="s">
        <v>701</v>
      </c>
      <c r="N30" s="13" t="s">
        <v>701</v>
      </c>
      <c r="O30" s="13"/>
      <c r="P30" s="13" t="s">
        <v>733</v>
      </c>
      <c r="Q30" s="14" t="str">
        <f t="shared" si="1"/>
        <v>○</v>
      </c>
      <c r="R30" s="2" t="str">
        <f t="shared" si="0"/>
        <v>×</v>
      </c>
    </row>
    <row r="31" spans="1:18" ht="24.95" customHeight="1">
      <c r="A31" s="11" t="s">
        <v>6</v>
      </c>
      <c r="B31" s="4" t="s">
        <v>150</v>
      </c>
      <c r="C31" s="4" t="s">
        <v>14</v>
      </c>
      <c r="D31" s="4" t="s">
        <v>92</v>
      </c>
      <c r="E31" s="4" t="s">
        <v>7</v>
      </c>
      <c r="F31" s="4" t="s">
        <v>371</v>
      </c>
      <c r="G31" s="4" t="s">
        <v>355</v>
      </c>
      <c r="H31" s="12" t="s">
        <v>733</v>
      </c>
      <c r="I31" s="13"/>
      <c r="J31" s="13"/>
      <c r="K31" s="13"/>
      <c r="L31" s="13"/>
      <c r="M31" s="13" t="s">
        <v>701</v>
      </c>
      <c r="N31" s="13" t="s">
        <v>733</v>
      </c>
      <c r="O31" s="13"/>
      <c r="P31" s="13" t="s">
        <v>733</v>
      </c>
      <c r="Q31" s="14" t="str">
        <f t="shared" si="1"/>
        <v>○</v>
      </c>
      <c r="R31" s="2" t="str">
        <f t="shared" si="0"/>
        <v>×</v>
      </c>
    </row>
    <row r="32" spans="1:18" ht="24.95" customHeight="1">
      <c r="A32" s="11" t="s">
        <v>6</v>
      </c>
      <c r="B32" s="4" t="s">
        <v>151</v>
      </c>
      <c r="C32" s="4" t="s">
        <v>14</v>
      </c>
      <c r="D32" s="4" t="s">
        <v>92</v>
      </c>
      <c r="E32" s="4" t="s">
        <v>8</v>
      </c>
      <c r="F32" s="4" t="s">
        <v>372</v>
      </c>
      <c r="G32" s="4" t="s">
        <v>355</v>
      </c>
      <c r="H32" s="12" t="s">
        <v>701</v>
      </c>
      <c r="I32" s="13"/>
      <c r="J32" s="13"/>
      <c r="K32" s="13"/>
      <c r="L32" s="13"/>
      <c r="M32" s="13" t="s">
        <v>701</v>
      </c>
      <c r="N32" s="13" t="s">
        <v>701</v>
      </c>
      <c r="O32" s="13"/>
      <c r="P32" s="13" t="s">
        <v>733</v>
      </c>
      <c r="Q32" s="14" t="str">
        <f t="shared" si="1"/>
        <v>○</v>
      </c>
      <c r="R32" s="2" t="str">
        <f t="shared" si="0"/>
        <v>×</v>
      </c>
    </row>
    <row r="33" spans="1:18" ht="24.95" customHeight="1">
      <c r="A33" s="11" t="s">
        <v>6</v>
      </c>
      <c r="B33" s="4" t="s">
        <v>152</v>
      </c>
      <c r="C33" s="4" t="s">
        <v>14</v>
      </c>
      <c r="D33" s="4" t="s">
        <v>92</v>
      </c>
      <c r="E33" s="4" t="s">
        <v>8</v>
      </c>
      <c r="F33" s="4" t="s">
        <v>373</v>
      </c>
      <c r="G33" s="4" t="s">
        <v>355</v>
      </c>
      <c r="H33" s="12" t="s">
        <v>733</v>
      </c>
      <c r="I33" s="13"/>
      <c r="J33" s="13"/>
      <c r="K33" s="13"/>
      <c r="L33" s="13"/>
      <c r="M33" s="13" t="s">
        <v>701</v>
      </c>
      <c r="N33" s="13" t="s">
        <v>733</v>
      </c>
      <c r="O33" s="13"/>
      <c r="P33" s="13" t="s">
        <v>733</v>
      </c>
      <c r="Q33" s="14" t="str">
        <f t="shared" si="1"/>
        <v>○</v>
      </c>
      <c r="R33" s="2" t="str">
        <f t="shared" si="0"/>
        <v>×</v>
      </c>
    </row>
    <row r="34" spans="1:18" ht="24.95" customHeight="1">
      <c r="A34" s="11" t="s">
        <v>6</v>
      </c>
      <c r="B34" s="4" t="s">
        <v>153</v>
      </c>
      <c r="C34" s="4" t="s">
        <v>14</v>
      </c>
      <c r="D34" s="4" t="s">
        <v>92</v>
      </c>
      <c r="E34" s="4" t="s">
        <v>9</v>
      </c>
      <c r="F34" s="4" t="s">
        <v>374</v>
      </c>
      <c r="G34" s="4" t="s">
        <v>355</v>
      </c>
      <c r="H34" s="12" t="s">
        <v>701</v>
      </c>
      <c r="I34" s="13"/>
      <c r="J34" s="13"/>
      <c r="K34" s="13"/>
      <c r="L34" s="13"/>
      <c r="M34" s="13" t="s">
        <v>701</v>
      </c>
      <c r="N34" s="13" t="s">
        <v>701</v>
      </c>
      <c r="O34" s="13"/>
      <c r="P34" s="13" t="s">
        <v>701</v>
      </c>
      <c r="Q34" s="14" t="str">
        <f t="shared" si="1"/>
        <v>○</v>
      </c>
      <c r="R34" s="2" t="str">
        <f t="shared" si="0"/>
        <v>×</v>
      </c>
    </row>
    <row r="35" spans="1:18" ht="24.95" customHeight="1">
      <c r="A35" s="11" t="s">
        <v>6</v>
      </c>
      <c r="B35" s="4" t="s">
        <v>154</v>
      </c>
      <c r="C35" s="4" t="s">
        <v>14</v>
      </c>
      <c r="D35" s="4" t="s">
        <v>92</v>
      </c>
      <c r="E35" s="4" t="s">
        <v>9</v>
      </c>
      <c r="F35" s="4" t="s">
        <v>375</v>
      </c>
      <c r="G35" s="4" t="s">
        <v>355</v>
      </c>
      <c r="H35" s="12" t="s">
        <v>733</v>
      </c>
      <c r="I35" s="13"/>
      <c r="J35" s="13"/>
      <c r="K35" s="13"/>
      <c r="L35" s="13"/>
      <c r="M35" s="13" t="s">
        <v>701</v>
      </c>
      <c r="N35" s="13" t="s">
        <v>733</v>
      </c>
      <c r="O35" s="13"/>
      <c r="P35" s="13" t="s">
        <v>733</v>
      </c>
      <c r="Q35" s="14" t="str">
        <f t="shared" si="1"/>
        <v>○</v>
      </c>
      <c r="R35" s="2" t="str">
        <f t="shared" si="0"/>
        <v>×</v>
      </c>
    </row>
    <row r="36" spans="1:18" ht="24.95" customHeight="1">
      <c r="A36" s="11" t="s">
        <v>6</v>
      </c>
      <c r="B36" s="4" t="s">
        <v>155</v>
      </c>
      <c r="C36" s="4" t="s">
        <v>14</v>
      </c>
      <c r="D36" s="4" t="s">
        <v>92</v>
      </c>
      <c r="E36" s="4" t="s">
        <v>10</v>
      </c>
      <c r="F36" s="4" t="s">
        <v>376</v>
      </c>
      <c r="G36" s="4" t="s">
        <v>355</v>
      </c>
      <c r="H36" s="12" t="s">
        <v>701</v>
      </c>
      <c r="I36" s="13"/>
      <c r="J36" s="13"/>
      <c r="K36" s="13"/>
      <c r="L36" s="13"/>
      <c r="M36" s="13" t="s">
        <v>701</v>
      </c>
      <c r="N36" s="13" t="s">
        <v>701</v>
      </c>
      <c r="O36" s="13"/>
      <c r="P36" s="13" t="s">
        <v>733</v>
      </c>
      <c r="Q36" s="14" t="str">
        <f t="shared" si="1"/>
        <v>○</v>
      </c>
      <c r="R36" s="2" t="str">
        <f t="shared" si="0"/>
        <v>×</v>
      </c>
    </row>
    <row r="37" spans="1:18" ht="24.95" customHeight="1">
      <c r="A37" s="11" t="s">
        <v>6</v>
      </c>
      <c r="B37" s="4" t="s">
        <v>156</v>
      </c>
      <c r="C37" s="4" t="s">
        <v>14</v>
      </c>
      <c r="D37" s="4" t="s">
        <v>92</v>
      </c>
      <c r="E37" s="4" t="s">
        <v>10</v>
      </c>
      <c r="F37" s="4" t="s">
        <v>377</v>
      </c>
      <c r="G37" s="4" t="s">
        <v>355</v>
      </c>
      <c r="H37" s="12" t="s">
        <v>733</v>
      </c>
      <c r="I37" s="13"/>
      <c r="J37" s="13"/>
      <c r="K37" s="13"/>
      <c r="L37" s="13"/>
      <c r="M37" s="13" t="s">
        <v>701</v>
      </c>
      <c r="N37" s="13" t="s">
        <v>733</v>
      </c>
      <c r="O37" s="13"/>
      <c r="P37" s="13" t="s">
        <v>733</v>
      </c>
      <c r="Q37" s="14" t="str">
        <f t="shared" si="1"/>
        <v>○</v>
      </c>
      <c r="R37" s="2" t="str">
        <f t="shared" si="0"/>
        <v>×</v>
      </c>
    </row>
    <row r="38" spans="1:18" ht="24.95" customHeight="1">
      <c r="A38" s="11" t="s">
        <v>6</v>
      </c>
      <c r="B38" s="4" t="s">
        <v>157</v>
      </c>
      <c r="C38" s="4" t="s">
        <v>14</v>
      </c>
      <c r="D38" s="4" t="s">
        <v>92</v>
      </c>
      <c r="E38" s="4" t="s">
        <v>11</v>
      </c>
      <c r="F38" s="4" t="s">
        <v>378</v>
      </c>
      <c r="G38" s="4" t="s">
        <v>355</v>
      </c>
      <c r="H38" s="12" t="s">
        <v>701</v>
      </c>
      <c r="I38" s="13"/>
      <c r="J38" s="13"/>
      <c r="K38" s="13"/>
      <c r="L38" s="13"/>
      <c r="M38" s="13" t="s">
        <v>701</v>
      </c>
      <c r="N38" s="13" t="s">
        <v>701</v>
      </c>
      <c r="O38" s="13"/>
      <c r="P38" s="13" t="s">
        <v>733</v>
      </c>
      <c r="Q38" s="14" t="str">
        <f t="shared" si="1"/>
        <v>○</v>
      </c>
      <c r="R38" s="2" t="str">
        <f t="shared" si="0"/>
        <v>×</v>
      </c>
    </row>
    <row r="39" spans="1:18" ht="24.95" customHeight="1">
      <c r="A39" s="11" t="s">
        <v>6</v>
      </c>
      <c r="B39" s="4" t="s">
        <v>158</v>
      </c>
      <c r="C39" s="4" t="s">
        <v>14</v>
      </c>
      <c r="D39" s="4" t="s">
        <v>92</v>
      </c>
      <c r="E39" s="4" t="s">
        <v>11</v>
      </c>
      <c r="F39" s="4" t="s">
        <v>379</v>
      </c>
      <c r="G39" s="4" t="s">
        <v>355</v>
      </c>
      <c r="H39" s="12" t="s">
        <v>733</v>
      </c>
      <c r="I39" s="13"/>
      <c r="J39" s="13"/>
      <c r="K39" s="13"/>
      <c r="L39" s="13"/>
      <c r="M39" s="13" t="s">
        <v>701</v>
      </c>
      <c r="N39" s="13" t="s">
        <v>733</v>
      </c>
      <c r="O39" s="13"/>
      <c r="P39" s="13" t="s">
        <v>733</v>
      </c>
      <c r="Q39" s="14" t="str">
        <f t="shared" si="1"/>
        <v>○</v>
      </c>
      <c r="R39" s="2" t="str">
        <f t="shared" si="0"/>
        <v>×</v>
      </c>
    </row>
    <row r="40" spans="1:18" ht="24.95" customHeight="1">
      <c r="A40" s="11" t="s">
        <v>6</v>
      </c>
      <c r="B40" s="4" t="s">
        <v>159</v>
      </c>
      <c r="C40" s="4" t="s">
        <v>15</v>
      </c>
      <c r="D40" s="4" t="s">
        <v>93</v>
      </c>
      <c r="E40" s="4" t="s">
        <v>4</v>
      </c>
      <c r="F40" s="4" t="s">
        <v>16</v>
      </c>
      <c r="G40" s="4" t="s">
        <v>355</v>
      </c>
      <c r="H40" s="12" t="s">
        <v>701</v>
      </c>
      <c r="I40" s="13"/>
      <c r="J40" s="13"/>
      <c r="K40" s="13"/>
      <c r="L40" s="13"/>
      <c r="M40" s="13" t="s">
        <v>701</v>
      </c>
      <c r="N40" s="13" t="s">
        <v>701</v>
      </c>
      <c r="O40" s="13"/>
      <c r="P40" s="13"/>
      <c r="Q40" s="14" t="str">
        <f t="shared" si="1"/>
        <v>○</v>
      </c>
      <c r="R40" s="2" t="str">
        <f t="shared" si="0"/>
        <v>×</v>
      </c>
    </row>
    <row r="41" spans="1:18" ht="24.95" customHeight="1">
      <c r="A41" s="11" t="s">
        <v>6</v>
      </c>
      <c r="B41" s="4" t="s">
        <v>160</v>
      </c>
      <c r="C41" s="4" t="s">
        <v>15</v>
      </c>
      <c r="D41" s="4" t="s">
        <v>93</v>
      </c>
      <c r="E41" s="4" t="s">
        <v>4</v>
      </c>
      <c r="F41" s="4" t="s">
        <v>17</v>
      </c>
      <c r="G41" s="4" t="s">
        <v>355</v>
      </c>
      <c r="H41" s="12" t="s">
        <v>733</v>
      </c>
      <c r="I41" s="13"/>
      <c r="J41" s="13"/>
      <c r="K41" s="13"/>
      <c r="L41" s="13"/>
      <c r="M41" s="13" t="s">
        <v>701</v>
      </c>
      <c r="N41" s="13" t="s">
        <v>733</v>
      </c>
      <c r="O41" s="13"/>
      <c r="P41" s="13"/>
      <c r="Q41" s="14" t="str">
        <f t="shared" si="1"/>
        <v>○</v>
      </c>
      <c r="R41" s="2" t="str">
        <f t="shared" si="0"/>
        <v>×</v>
      </c>
    </row>
    <row r="42" spans="1:18" ht="24.95" customHeight="1">
      <c r="A42" s="11" t="s">
        <v>6</v>
      </c>
      <c r="B42" s="4" t="s">
        <v>101</v>
      </c>
      <c r="C42" s="4" t="s">
        <v>15</v>
      </c>
      <c r="D42" s="4" t="s">
        <v>93</v>
      </c>
      <c r="E42" s="4" t="s">
        <v>7</v>
      </c>
      <c r="F42" s="4" t="s">
        <v>18</v>
      </c>
      <c r="G42" s="4" t="s">
        <v>355</v>
      </c>
      <c r="H42" s="12" t="s">
        <v>701</v>
      </c>
      <c r="I42" s="13"/>
      <c r="J42" s="13"/>
      <c r="K42" s="13"/>
      <c r="L42" s="13"/>
      <c r="M42" s="13" t="s">
        <v>701</v>
      </c>
      <c r="N42" s="13" t="s">
        <v>701</v>
      </c>
      <c r="O42" s="13"/>
      <c r="P42" s="13" t="s">
        <v>733</v>
      </c>
      <c r="Q42" s="14" t="str">
        <f t="shared" si="1"/>
        <v>○</v>
      </c>
      <c r="R42" s="2" t="str">
        <f t="shared" si="0"/>
        <v>×</v>
      </c>
    </row>
    <row r="43" spans="1:18" ht="24.95" customHeight="1">
      <c r="A43" s="11" t="s">
        <v>6</v>
      </c>
      <c r="B43" s="4" t="s">
        <v>102</v>
      </c>
      <c r="C43" s="4" t="s">
        <v>15</v>
      </c>
      <c r="D43" s="4" t="s">
        <v>93</v>
      </c>
      <c r="E43" s="4" t="s">
        <v>7</v>
      </c>
      <c r="F43" s="4" t="s">
        <v>19</v>
      </c>
      <c r="G43" s="4" t="s">
        <v>355</v>
      </c>
      <c r="H43" s="12" t="s">
        <v>733</v>
      </c>
      <c r="I43" s="13"/>
      <c r="J43" s="13"/>
      <c r="K43" s="13"/>
      <c r="L43" s="13"/>
      <c r="M43" s="13" t="s">
        <v>701</v>
      </c>
      <c r="N43" s="13" t="s">
        <v>733</v>
      </c>
      <c r="O43" s="13"/>
      <c r="P43" s="13" t="s">
        <v>733</v>
      </c>
      <c r="Q43" s="14" t="str">
        <f t="shared" si="1"/>
        <v>○</v>
      </c>
      <c r="R43" s="2" t="str">
        <f t="shared" si="0"/>
        <v>×</v>
      </c>
    </row>
    <row r="44" spans="1:18" ht="24.95" customHeight="1">
      <c r="A44" s="11" t="s">
        <v>6</v>
      </c>
      <c r="B44" s="4" t="s">
        <v>161</v>
      </c>
      <c r="C44" s="4" t="s">
        <v>15</v>
      </c>
      <c r="D44" s="4" t="s">
        <v>93</v>
      </c>
      <c r="E44" s="4" t="s">
        <v>8</v>
      </c>
      <c r="F44" s="4" t="s">
        <v>162</v>
      </c>
      <c r="G44" s="4" t="s">
        <v>355</v>
      </c>
      <c r="H44" s="12" t="s">
        <v>701</v>
      </c>
      <c r="I44" s="13"/>
      <c r="J44" s="13" t="s">
        <v>701</v>
      </c>
      <c r="K44" s="13"/>
      <c r="L44" s="13" t="s">
        <v>701</v>
      </c>
      <c r="M44" s="13" t="s">
        <v>701</v>
      </c>
      <c r="N44" s="13" t="s">
        <v>701</v>
      </c>
      <c r="O44" s="13" t="s">
        <v>733</v>
      </c>
      <c r="P44" s="13" t="s">
        <v>733</v>
      </c>
      <c r="Q44" s="14" t="str">
        <f t="shared" si="1"/>
        <v>○</v>
      </c>
      <c r="R44" s="2" t="str">
        <f t="shared" si="0"/>
        <v>○</v>
      </c>
    </row>
    <row r="45" spans="1:18" ht="24.95" customHeight="1">
      <c r="A45" s="11" t="s">
        <v>6</v>
      </c>
      <c r="B45" s="4" t="s">
        <v>163</v>
      </c>
      <c r="C45" s="4" t="s">
        <v>15</v>
      </c>
      <c r="D45" s="4" t="s">
        <v>93</v>
      </c>
      <c r="E45" s="4" t="s">
        <v>8</v>
      </c>
      <c r="F45" s="4" t="s">
        <v>20</v>
      </c>
      <c r="G45" s="4" t="s">
        <v>355</v>
      </c>
      <c r="H45" s="12" t="s">
        <v>733</v>
      </c>
      <c r="I45" s="13"/>
      <c r="J45" s="13" t="s">
        <v>701</v>
      </c>
      <c r="K45" s="13"/>
      <c r="L45" s="13" t="s">
        <v>701</v>
      </c>
      <c r="M45" s="13" t="s">
        <v>701</v>
      </c>
      <c r="N45" s="13" t="s">
        <v>733</v>
      </c>
      <c r="O45" s="13" t="s">
        <v>733</v>
      </c>
      <c r="P45" s="13" t="s">
        <v>733</v>
      </c>
      <c r="Q45" s="14" t="str">
        <f t="shared" si="1"/>
        <v>○</v>
      </c>
      <c r="R45" s="2" t="str">
        <f t="shared" si="0"/>
        <v>○</v>
      </c>
    </row>
    <row r="46" spans="1:18" ht="24.95" customHeight="1">
      <c r="A46" s="11" t="s">
        <v>6</v>
      </c>
      <c r="B46" s="4" t="s">
        <v>164</v>
      </c>
      <c r="C46" s="4" t="s">
        <v>15</v>
      </c>
      <c r="D46" s="4" t="s">
        <v>93</v>
      </c>
      <c r="E46" s="4" t="s">
        <v>9</v>
      </c>
      <c r="F46" s="4" t="s">
        <v>21</v>
      </c>
      <c r="G46" s="4" t="s">
        <v>355</v>
      </c>
      <c r="H46" s="12" t="s">
        <v>701</v>
      </c>
      <c r="I46" s="13"/>
      <c r="J46" s="13"/>
      <c r="K46" s="13"/>
      <c r="L46" s="13"/>
      <c r="M46" s="13" t="s">
        <v>701</v>
      </c>
      <c r="N46" s="13" t="s">
        <v>701</v>
      </c>
      <c r="O46" s="13" t="s">
        <v>733</v>
      </c>
      <c r="P46" s="13" t="s">
        <v>701</v>
      </c>
      <c r="Q46" s="14" t="str">
        <f t="shared" si="1"/>
        <v>○</v>
      </c>
      <c r="R46" s="2" t="str">
        <f t="shared" si="0"/>
        <v>×</v>
      </c>
    </row>
    <row r="47" spans="1:18" ht="24.95" customHeight="1">
      <c r="A47" s="11" t="s">
        <v>6</v>
      </c>
      <c r="B47" s="4" t="s">
        <v>165</v>
      </c>
      <c r="C47" s="4" t="s">
        <v>15</v>
      </c>
      <c r="D47" s="4" t="s">
        <v>93</v>
      </c>
      <c r="E47" s="4" t="s">
        <v>9</v>
      </c>
      <c r="F47" s="4" t="s">
        <v>22</v>
      </c>
      <c r="G47" s="4" t="s">
        <v>355</v>
      </c>
      <c r="H47" s="12" t="s">
        <v>733</v>
      </c>
      <c r="I47" s="13"/>
      <c r="J47" s="13"/>
      <c r="K47" s="13"/>
      <c r="L47" s="13"/>
      <c r="M47" s="13" t="s">
        <v>701</v>
      </c>
      <c r="N47" s="13" t="s">
        <v>733</v>
      </c>
      <c r="O47" s="13" t="s">
        <v>733</v>
      </c>
      <c r="P47" s="13" t="s">
        <v>701</v>
      </c>
      <c r="Q47" s="14" t="str">
        <f t="shared" si="1"/>
        <v>○</v>
      </c>
      <c r="R47" s="2" t="str">
        <f t="shared" si="0"/>
        <v>×</v>
      </c>
    </row>
    <row r="48" spans="1:18" ht="24.95" customHeight="1">
      <c r="A48" s="11" t="s">
        <v>6</v>
      </c>
      <c r="B48" s="4" t="s">
        <v>166</v>
      </c>
      <c r="C48" s="4" t="s">
        <v>15</v>
      </c>
      <c r="D48" s="4" t="s">
        <v>93</v>
      </c>
      <c r="E48" s="4" t="s">
        <v>10</v>
      </c>
      <c r="F48" s="4" t="s">
        <v>167</v>
      </c>
      <c r="G48" s="4" t="s">
        <v>355</v>
      </c>
      <c r="H48" s="12" t="s">
        <v>701</v>
      </c>
      <c r="I48" s="13"/>
      <c r="J48" s="13" t="s">
        <v>701</v>
      </c>
      <c r="K48" s="13"/>
      <c r="L48" s="13" t="s">
        <v>701</v>
      </c>
      <c r="M48" s="13" t="s">
        <v>701</v>
      </c>
      <c r="N48" s="13" t="s">
        <v>701</v>
      </c>
      <c r="O48" s="13" t="s">
        <v>733</v>
      </c>
      <c r="P48" s="13" t="s">
        <v>733</v>
      </c>
      <c r="Q48" s="14" t="str">
        <f t="shared" si="1"/>
        <v>○</v>
      </c>
      <c r="R48" s="2" t="str">
        <f t="shared" si="0"/>
        <v>○</v>
      </c>
    </row>
    <row r="49" spans="1:18" ht="24.95" customHeight="1">
      <c r="A49" s="11" t="s">
        <v>6</v>
      </c>
      <c r="B49" s="4" t="s">
        <v>168</v>
      </c>
      <c r="C49" s="4" t="s">
        <v>15</v>
      </c>
      <c r="D49" s="4" t="s">
        <v>93</v>
      </c>
      <c r="E49" s="4" t="s">
        <v>11</v>
      </c>
      <c r="F49" s="4" t="s">
        <v>23</v>
      </c>
      <c r="G49" s="4" t="s">
        <v>355</v>
      </c>
      <c r="H49" s="12" t="s">
        <v>701</v>
      </c>
      <c r="I49" s="13"/>
      <c r="J49" s="13" t="s">
        <v>701</v>
      </c>
      <c r="K49" s="13"/>
      <c r="L49" s="13" t="s">
        <v>701</v>
      </c>
      <c r="M49" s="13" t="s">
        <v>701</v>
      </c>
      <c r="N49" s="13" t="s">
        <v>701</v>
      </c>
      <c r="O49" s="13" t="s">
        <v>733</v>
      </c>
      <c r="P49" s="13" t="s">
        <v>733</v>
      </c>
      <c r="Q49" s="14" t="str">
        <f t="shared" si="1"/>
        <v>○</v>
      </c>
      <c r="R49" s="2" t="str">
        <f t="shared" si="0"/>
        <v>○</v>
      </c>
    </row>
    <row r="50" spans="1:18" ht="24.95" customHeight="1">
      <c r="A50" s="11" t="s">
        <v>24</v>
      </c>
      <c r="B50" s="4" t="s">
        <v>116</v>
      </c>
      <c r="C50" s="4" t="s">
        <v>5</v>
      </c>
      <c r="D50" s="4" t="s">
        <v>89</v>
      </c>
      <c r="E50" s="4" t="s">
        <v>4</v>
      </c>
      <c r="F50" s="4" t="s">
        <v>169</v>
      </c>
      <c r="G50" s="4" t="s">
        <v>355</v>
      </c>
      <c r="H50" s="12" t="s">
        <v>733</v>
      </c>
      <c r="I50" s="13"/>
      <c r="J50" s="13"/>
      <c r="K50" s="13"/>
      <c r="L50" s="13"/>
      <c r="M50" s="13"/>
      <c r="N50" s="13"/>
      <c r="O50" s="13"/>
      <c r="P50" s="13"/>
      <c r="Q50" s="14" t="str">
        <f t="shared" si="1"/>
        <v>△</v>
      </c>
      <c r="R50" s="2" t="str">
        <f t="shared" si="0"/>
        <v>×</v>
      </c>
    </row>
    <row r="51" spans="1:18" ht="24.95" customHeight="1">
      <c r="A51" s="11" t="s">
        <v>24</v>
      </c>
      <c r="B51" s="4" t="s">
        <v>120</v>
      </c>
      <c r="C51" s="4" t="s">
        <v>5</v>
      </c>
      <c r="D51" s="4" t="s">
        <v>89</v>
      </c>
      <c r="E51" s="4" t="s">
        <v>7</v>
      </c>
      <c r="F51" s="4" t="s">
        <v>170</v>
      </c>
      <c r="G51" s="4" t="s">
        <v>355</v>
      </c>
      <c r="H51" s="12" t="s">
        <v>733</v>
      </c>
      <c r="I51" s="13"/>
      <c r="J51" s="13"/>
      <c r="K51" s="13"/>
      <c r="L51" s="13"/>
      <c r="M51" s="13"/>
      <c r="N51" s="13"/>
      <c r="O51" s="13"/>
      <c r="P51" s="13"/>
      <c r="Q51" s="14" t="str">
        <f t="shared" si="1"/>
        <v>△</v>
      </c>
      <c r="R51" s="2" t="str">
        <f t="shared" si="0"/>
        <v>×</v>
      </c>
    </row>
    <row r="52" spans="1:18" ht="24.95" customHeight="1">
      <c r="A52" s="11" t="s">
        <v>24</v>
      </c>
      <c r="B52" s="4" t="s">
        <v>124</v>
      </c>
      <c r="C52" s="4" t="s">
        <v>5</v>
      </c>
      <c r="D52" s="4" t="s">
        <v>89</v>
      </c>
      <c r="E52" s="4" t="s">
        <v>8</v>
      </c>
      <c r="F52" s="4" t="s">
        <v>171</v>
      </c>
      <c r="G52" s="4" t="s">
        <v>355</v>
      </c>
      <c r="H52" s="12" t="s">
        <v>733</v>
      </c>
      <c r="I52" s="13"/>
      <c r="J52" s="13"/>
      <c r="K52" s="13"/>
      <c r="L52" s="13"/>
      <c r="M52" s="13"/>
      <c r="N52" s="13"/>
      <c r="O52" s="13"/>
      <c r="P52" s="13"/>
      <c r="Q52" s="14" t="str">
        <f t="shared" si="1"/>
        <v>△</v>
      </c>
      <c r="R52" s="2" t="str">
        <f t="shared" si="0"/>
        <v>×</v>
      </c>
    </row>
    <row r="53" spans="1:18" ht="24.95" customHeight="1">
      <c r="A53" s="11" t="s">
        <v>24</v>
      </c>
      <c r="B53" s="4" t="s">
        <v>128</v>
      </c>
      <c r="C53" s="4" t="s">
        <v>5</v>
      </c>
      <c r="D53" s="4" t="s">
        <v>89</v>
      </c>
      <c r="E53" s="4" t="s">
        <v>9</v>
      </c>
      <c r="F53" s="4" t="s">
        <v>172</v>
      </c>
      <c r="G53" s="4" t="s">
        <v>355</v>
      </c>
      <c r="H53" s="12" t="s">
        <v>733</v>
      </c>
      <c r="I53" s="13"/>
      <c r="J53" s="13"/>
      <c r="K53" s="13"/>
      <c r="L53" s="13"/>
      <c r="M53" s="13"/>
      <c r="N53" s="13"/>
      <c r="O53" s="13" t="s">
        <v>733</v>
      </c>
      <c r="P53" s="13"/>
      <c r="Q53" s="14" t="str">
        <f t="shared" si="1"/>
        <v>△</v>
      </c>
      <c r="R53" s="2" t="str">
        <f t="shared" si="0"/>
        <v>×</v>
      </c>
    </row>
    <row r="54" spans="1:18" ht="24.95" customHeight="1">
      <c r="A54" s="11" t="s">
        <v>24</v>
      </c>
      <c r="B54" s="4" t="s">
        <v>131</v>
      </c>
      <c r="C54" s="4" t="s">
        <v>5</v>
      </c>
      <c r="D54" s="4" t="s">
        <v>89</v>
      </c>
      <c r="E54" s="4" t="s">
        <v>10</v>
      </c>
      <c r="F54" s="4" t="s">
        <v>173</v>
      </c>
      <c r="G54" s="4" t="s">
        <v>355</v>
      </c>
      <c r="H54" s="12" t="s">
        <v>733</v>
      </c>
      <c r="I54" s="13"/>
      <c r="J54" s="13"/>
      <c r="K54" s="13"/>
      <c r="L54" s="13"/>
      <c r="M54" s="13"/>
      <c r="N54" s="13"/>
      <c r="O54" s="13" t="s">
        <v>733</v>
      </c>
      <c r="P54" s="13"/>
      <c r="Q54" s="14" t="str">
        <f t="shared" si="1"/>
        <v>△</v>
      </c>
      <c r="R54" s="2" t="str">
        <f t="shared" si="0"/>
        <v>×</v>
      </c>
    </row>
    <row r="55" spans="1:18" ht="24.95" customHeight="1">
      <c r="A55" s="11" t="s">
        <v>24</v>
      </c>
      <c r="B55" s="4" t="s">
        <v>133</v>
      </c>
      <c r="C55" s="4" t="s">
        <v>5</v>
      </c>
      <c r="D55" s="4" t="s">
        <v>89</v>
      </c>
      <c r="E55" s="4" t="s">
        <v>11</v>
      </c>
      <c r="F55" s="4" t="s">
        <v>174</v>
      </c>
      <c r="G55" s="4" t="s">
        <v>355</v>
      </c>
      <c r="H55" s="12" t="s">
        <v>733</v>
      </c>
      <c r="I55" s="13"/>
      <c r="J55" s="13"/>
      <c r="K55" s="13"/>
      <c r="L55" s="13"/>
      <c r="M55" s="13"/>
      <c r="N55" s="13"/>
      <c r="O55" s="13" t="s">
        <v>733</v>
      </c>
      <c r="P55" s="13"/>
      <c r="Q55" s="14" t="str">
        <f t="shared" si="1"/>
        <v>△</v>
      </c>
      <c r="R55" s="2" t="str">
        <f t="shared" si="0"/>
        <v>×</v>
      </c>
    </row>
    <row r="56" spans="1:18" ht="24.95" customHeight="1">
      <c r="A56" s="11" t="s">
        <v>24</v>
      </c>
      <c r="B56" s="4" t="s">
        <v>118</v>
      </c>
      <c r="C56" s="4" t="s">
        <v>12</v>
      </c>
      <c r="D56" s="4" t="s">
        <v>90</v>
      </c>
      <c r="E56" s="4" t="s">
        <v>4</v>
      </c>
      <c r="F56" s="4" t="s">
        <v>380</v>
      </c>
      <c r="G56" s="4" t="s">
        <v>355</v>
      </c>
      <c r="H56" s="12"/>
      <c r="I56" s="13"/>
      <c r="J56" s="13"/>
      <c r="K56" s="13"/>
      <c r="L56" s="13"/>
      <c r="M56" s="13"/>
      <c r="N56" s="13"/>
      <c r="O56" s="13"/>
      <c r="P56" s="13"/>
      <c r="Q56" s="14" t="str">
        <f t="shared" si="1"/>
        <v>×</v>
      </c>
      <c r="R56" s="2" t="str">
        <f t="shared" si="0"/>
        <v>×</v>
      </c>
    </row>
    <row r="57" spans="1:18" ht="24.95" customHeight="1">
      <c r="A57" s="11" t="s">
        <v>24</v>
      </c>
      <c r="B57" s="4" t="s">
        <v>122</v>
      </c>
      <c r="C57" s="4" t="s">
        <v>12</v>
      </c>
      <c r="D57" s="4" t="s">
        <v>90</v>
      </c>
      <c r="E57" s="4" t="s">
        <v>7</v>
      </c>
      <c r="F57" s="4" t="s">
        <v>381</v>
      </c>
      <c r="G57" s="4" t="s">
        <v>355</v>
      </c>
      <c r="H57" s="12"/>
      <c r="I57" s="13"/>
      <c r="J57" s="13"/>
      <c r="K57" s="13"/>
      <c r="L57" s="13"/>
      <c r="M57" s="13"/>
      <c r="N57" s="13"/>
      <c r="O57" s="13"/>
      <c r="P57" s="13"/>
      <c r="Q57" s="14" t="str">
        <f t="shared" si="1"/>
        <v>×</v>
      </c>
      <c r="R57" s="2" t="str">
        <f t="shared" si="0"/>
        <v>×</v>
      </c>
    </row>
    <row r="58" spans="1:18" ht="24.95" customHeight="1">
      <c r="A58" s="11" t="s">
        <v>24</v>
      </c>
      <c r="B58" s="4" t="s">
        <v>126</v>
      </c>
      <c r="C58" s="4" t="s">
        <v>12</v>
      </c>
      <c r="D58" s="4" t="s">
        <v>90</v>
      </c>
      <c r="E58" s="4" t="s">
        <v>8</v>
      </c>
      <c r="F58" s="4" t="s">
        <v>175</v>
      </c>
      <c r="G58" s="4" t="s">
        <v>355</v>
      </c>
      <c r="H58" s="12"/>
      <c r="I58" s="13"/>
      <c r="J58" s="13"/>
      <c r="K58" s="13"/>
      <c r="L58" s="13"/>
      <c r="M58" s="13"/>
      <c r="N58" s="13"/>
      <c r="O58" s="13"/>
      <c r="P58" s="13"/>
      <c r="Q58" s="14" t="str">
        <f t="shared" si="1"/>
        <v>×</v>
      </c>
      <c r="R58" s="2" t="str">
        <f t="shared" si="0"/>
        <v>×</v>
      </c>
    </row>
    <row r="59" spans="1:18" ht="24.95" customHeight="1">
      <c r="A59" s="11" t="s">
        <v>24</v>
      </c>
      <c r="B59" s="4" t="s">
        <v>130</v>
      </c>
      <c r="C59" s="4" t="s">
        <v>12</v>
      </c>
      <c r="D59" s="4" t="s">
        <v>90</v>
      </c>
      <c r="E59" s="4" t="s">
        <v>9</v>
      </c>
      <c r="F59" s="4" t="s">
        <v>81</v>
      </c>
      <c r="G59" s="4" t="s">
        <v>355</v>
      </c>
      <c r="H59" s="12"/>
      <c r="I59" s="13"/>
      <c r="J59" s="13"/>
      <c r="K59" s="13"/>
      <c r="L59" s="13"/>
      <c r="M59" s="13"/>
      <c r="N59" s="13"/>
      <c r="O59" s="13"/>
      <c r="P59" s="13"/>
      <c r="Q59" s="14" t="str">
        <f t="shared" si="1"/>
        <v>×</v>
      </c>
      <c r="R59" s="2" t="str">
        <f t="shared" si="0"/>
        <v>×</v>
      </c>
    </row>
    <row r="60" spans="1:18" ht="24.95" customHeight="1">
      <c r="A60" s="11" t="s">
        <v>24</v>
      </c>
      <c r="B60" s="4" t="s">
        <v>176</v>
      </c>
      <c r="C60" s="4" t="s">
        <v>12</v>
      </c>
      <c r="D60" s="4" t="s">
        <v>90</v>
      </c>
      <c r="E60" s="4" t="s">
        <v>10</v>
      </c>
      <c r="F60" s="4" t="s">
        <v>177</v>
      </c>
      <c r="G60" s="4" t="s">
        <v>355</v>
      </c>
      <c r="H60" s="12"/>
      <c r="I60" s="13"/>
      <c r="J60" s="13"/>
      <c r="K60" s="13"/>
      <c r="L60" s="13"/>
      <c r="M60" s="13"/>
      <c r="N60" s="13"/>
      <c r="O60" s="13"/>
      <c r="P60" s="13"/>
      <c r="Q60" s="14" t="str">
        <f t="shared" si="1"/>
        <v>×</v>
      </c>
      <c r="R60" s="2" t="str">
        <f t="shared" si="0"/>
        <v>×</v>
      </c>
    </row>
    <row r="61" spans="1:18" ht="24.95" customHeight="1">
      <c r="A61" s="11" t="s">
        <v>24</v>
      </c>
      <c r="B61" s="4" t="s">
        <v>178</v>
      </c>
      <c r="C61" s="4" t="s">
        <v>12</v>
      </c>
      <c r="D61" s="4" t="s">
        <v>90</v>
      </c>
      <c r="E61" s="4" t="s">
        <v>11</v>
      </c>
      <c r="F61" s="4" t="s">
        <v>82</v>
      </c>
      <c r="G61" s="4" t="s">
        <v>355</v>
      </c>
      <c r="H61" s="12"/>
      <c r="I61" s="13"/>
      <c r="J61" s="13"/>
      <c r="K61" s="13"/>
      <c r="L61" s="13"/>
      <c r="M61" s="13"/>
      <c r="N61" s="13"/>
      <c r="O61" s="13"/>
      <c r="P61" s="13"/>
      <c r="Q61" s="14" t="str">
        <f t="shared" si="1"/>
        <v>×</v>
      </c>
      <c r="R61" s="2" t="str">
        <f t="shared" si="0"/>
        <v>×</v>
      </c>
    </row>
    <row r="62" spans="1:18" ht="24.95" customHeight="1">
      <c r="A62" s="11" t="s">
        <v>24</v>
      </c>
      <c r="B62" s="4" t="s">
        <v>135</v>
      </c>
      <c r="C62" s="4" t="s">
        <v>14</v>
      </c>
      <c r="D62" s="4" t="s">
        <v>92</v>
      </c>
      <c r="E62" s="4" t="s">
        <v>4</v>
      </c>
      <c r="F62" s="4" t="s">
        <v>179</v>
      </c>
      <c r="G62" s="4" t="s">
        <v>355</v>
      </c>
      <c r="H62" s="12"/>
      <c r="I62" s="13"/>
      <c r="J62" s="13"/>
      <c r="K62" s="13"/>
      <c r="L62" s="13"/>
      <c r="M62" s="13"/>
      <c r="N62" s="13"/>
      <c r="O62" s="13"/>
      <c r="P62" s="13"/>
      <c r="Q62" s="14" t="str">
        <f t="shared" si="1"/>
        <v>×</v>
      </c>
      <c r="R62" s="2" t="str">
        <f t="shared" si="0"/>
        <v>×</v>
      </c>
    </row>
    <row r="63" spans="1:18" ht="24.95" customHeight="1">
      <c r="A63" s="11" t="s">
        <v>24</v>
      </c>
      <c r="B63" s="4" t="s">
        <v>137</v>
      </c>
      <c r="C63" s="4" t="s">
        <v>14</v>
      </c>
      <c r="D63" s="4" t="s">
        <v>92</v>
      </c>
      <c r="E63" s="4" t="s">
        <v>7</v>
      </c>
      <c r="F63" s="4" t="s">
        <v>180</v>
      </c>
      <c r="G63" s="4" t="s">
        <v>355</v>
      </c>
      <c r="H63" s="12" t="s">
        <v>701</v>
      </c>
      <c r="I63" s="13"/>
      <c r="J63" s="13"/>
      <c r="K63" s="13"/>
      <c r="L63" s="13"/>
      <c r="M63" s="13"/>
      <c r="N63" s="13"/>
      <c r="O63" s="13"/>
      <c r="P63" s="13"/>
      <c r="Q63" s="14" t="str">
        <f t="shared" si="1"/>
        <v>○</v>
      </c>
      <c r="R63" s="2" t="str">
        <f t="shared" si="0"/>
        <v>×</v>
      </c>
    </row>
    <row r="64" spans="1:18" ht="24.95" customHeight="1">
      <c r="A64" s="11" t="s">
        <v>24</v>
      </c>
      <c r="B64" s="4" t="s">
        <v>139</v>
      </c>
      <c r="C64" s="4" t="s">
        <v>14</v>
      </c>
      <c r="D64" s="4" t="s">
        <v>92</v>
      </c>
      <c r="E64" s="4" t="s">
        <v>8</v>
      </c>
      <c r="F64" s="4" t="s">
        <v>181</v>
      </c>
      <c r="G64" s="4" t="s">
        <v>355</v>
      </c>
      <c r="H64" s="12" t="s">
        <v>701</v>
      </c>
      <c r="I64" s="13"/>
      <c r="J64" s="13"/>
      <c r="K64" s="13"/>
      <c r="L64" s="13"/>
      <c r="M64" s="13"/>
      <c r="N64" s="13"/>
      <c r="O64" s="13"/>
      <c r="P64" s="13"/>
      <c r="Q64" s="14" t="str">
        <f t="shared" si="1"/>
        <v>○</v>
      </c>
      <c r="R64" s="2" t="str">
        <f t="shared" si="0"/>
        <v>×</v>
      </c>
    </row>
    <row r="65" spans="1:18" ht="24.95" customHeight="1">
      <c r="A65" s="11" t="s">
        <v>24</v>
      </c>
      <c r="B65" s="4" t="s">
        <v>141</v>
      </c>
      <c r="C65" s="4" t="s">
        <v>14</v>
      </c>
      <c r="D65" s="4" t="s">
        <v>92</v>
      </c>
      <c r="E65" s="4" t="s">
        <v>9</v>
      </c>
      <c r="F65" s="4" t="s">
        <v>182</v>
      </c>
      <c r="G65" s="4" t="s">
        <v>355</v>
      </c>
      <c r="H65" s="12" t="s">
        <v>733</v>
      </c>
      <c r="I65" s="13"/>
      <c r="J65" s="13"/>
      <c r="K65" s="13"/>
      <c r="L65" s="13"/>
      <c r="M65" s="13"/>
      <c r="N65" s="13"/>
      <c r="O65" s="13"/>
      <c r="P65" s="13"/>
      <c r="Q65" s="14" t="str">
        <f t="shared" si="1"/>
        <v>△</v>
      </c>
      <c r="R65" s="2" t="str">
        <f t="shared" si="0"/>
        <v>×</v>
      </c>
    </row>
    <row r="66" spans="1:18" ht="24.95" customHeight="1">
      <c r="A66" s="11" t="s">
        <v>24</v>
      </c>
      <c r="B66" s="4" t="s">
        <v>143</v>
      </c>
      <c r="C66" s="4" t="s">
        <v>14</v>
      </c>
      <c r="D66" s="4" t="s">
        <v>92</v>
      </c>
      <c r="E66" s="4" t="s">
        <v>10</v>
      </c>
      <c r="F66" s="4" t="s">
        <v>183</v>
      </c>
      <c r="G66" s="4" t="s">
        <v>355</v>
      </c>
      <c r="H66" s="12"/>
      <c r="I66" s="13"/>
      <c r="J66" s="13"/>
      <c r="K66" s="13"/>
      <c r="L66" s="13"/>
      <c r="M66" s="13"/>
      <c r="N66" s="13"/>
      <c r="O66" s="13"/>
      <c r="P66" s="13"/>
      <c r="Q66" s="14" t="str">
        <f t="shared" si="1"/>
        <v>×</v>
      </c>
      <c r="R66" s="2" t="str">
        <f t="shared" si="0"/>
        <v>×</v>
      </c>
    </row>
    <row r="67" spans="1:18" ht="24.95" customHeight="1">
      <c r="A67" s="11" t="s">
        <v>24</v>
      </c>
      <c r="B67" s="4" t="s">
        <v>145</v>
      </c>
      <c r="C67" s="4" t="s">
        <v>14</v>
      </c>
      <c r="D67" s="4" t="s">
        <v>92</v>
      </c>
      <c r="E67" s="4" t="s">
        <v>11</v>
      </c>
      <c r="F67" s="4" t="s">
        <v>184</v>
      </c>
      <c r="G67" s="4" t="s">
        <v>355</v>
      </c>
      <c r="H67" s="12"/>
      <c r="I67" s="13"/>
      <c r="J67" s="13"/>
      <c r="K67" s="13"/>
      <c r="L67" s="13"/>
      <c r="M67" s="13"/>
      <c r="N67" s="13"/>
      <c r="O67" s="13"/>
      <c r="P67" s="13"/>
      <c r="Q67" s="14" t="str">
        <f t="shared" si="1"/>
        <v>×</v>
      </c>
      <c r="R67" s="2" t="str">
        <f t="shared" si="0"/>
        <v>×</v>
      </c>
    </row>
    <row r="68" spans="1:18" ht="24.95" customHeight="1">
      <c r="A68" s="11" t="s">
        <v>24</v>
      </c>
      <c r="B68" s="4" t="s">
        <v>136</v>
      </c>
      <c r="C68" s="4" t="s">
        <v>15</v>
      </c>
      <c r="D68" s="4" t="s">
        <v>93</v>
      </c>
      <c r="E68" s="4" t="s">
        <v>4</v>
      </c>
      <c r="F68" s="4" t="s">
        <v>185</v>
      </c>
      <c r="G68" s="4" t="s">
        <v>355</v>
      </c>
      <c r="H68" s="12" t="s">
        <v>701</v>
      </c>
      <c r="I68" s="13"/>
      <c r="J68" s="13"/>
      <c r="K68" s="13"/>
      <c r="L68" s="13"/>
      <c r="M68" s="13"/>
      <c r="N68" s="13"/>
      <c r="O68" s="13"/>
      <c r="P68" s="13"/>
      <c r="Q68" s="14" t="str">
        <f t="shared" si="1"/>
        <v>○</v>
      </c>
      <c r="R68" s="2" t="str">
        <f t="shared" si="0"/>
        <v>×</v>
      </c>
    </row>
    <row r="69" spans="1:18" ht="24.95" customHeight="1">
      <c r="A69" s="11" t="s">
        <v>24</v>
      </c>
      <c r="B69" s="4" t="s">
        <v>138</v>
      </c>
      <c r="C69" s="4" t="s">
        <v>15</v>
      </c>
      <c r="D69" s="4" t="s">
        <v>93</v>
      </c>
      <c r="E69" s="4" t="s">
        <v>7</v>
      </c>
      <c r="F69" s="4" t="s">
        <v>25</v>
      </c>
      <c r="G69" s="4" t="s">
        <v>355</v>
      </c>
      <c r="H69" s="12" t="s">
        <v>701</v>
      </c>
      <c r="I69" s="13"/>
      <c r="J69" s="13"/>
      <c r="K69" s="13"/>
      <c r="L69" s="13"/>
      <c r="M69" s="13"/>
      <c r="N69" s="13"/>
      <c r="O69" s="13"/>
      <c r="P69" s="13"/>
      <c r="Q69" s="14" t="str">
        <f t="shared" si="1"/>
        <v>○</v>
      </c>
      <c r="R69" s="2" t="str">
        <f t="shared" si="0"/>
        <v>×</v>
      </c>
    </row>
    <row r="70" spans="1:18" ht="24.95" customHeight="1">
      <c r="A70" s="11" t="s">
        <v>24</v>
      </c>
      <c r="B70" s="4" t="s">
        <v>140</v>
      </c>
      <c r="C70" s="4" t="s">
        <v>15</v>
      </c>
      <c r="D70" s="4" t="s">
        <v>93</v>
      </c>
      <c r="E70" s="4" t="s">
        <v>8</v>
      </c>
      <c r="F70" s="4" t="s">
        <v>186</v>
      </c>
      <c r="G70" s="4" t="s">
        <v>355</v>
      </c>
      <c r="H70" s="12" t="s">
        <v>701</v>
      </c>
      <c r="I70" s="13"/>
      <c r="J70" s="13"/>
      <c r="K70" s="13"/>
      <c r="L70" s="13"/>
      <c r="M70" s="13"/>
      <c r="N70" s="13"/>
      <c r="O70" s="13" t="s">
        <v>733</v>
      </c>
      <c r="P70" s="13" t="s">
        <v>733</v>
      </c>
      <c r="Q70" s="14" t="str">
        <f t="shared" si="1"/>
        <v>○</v>
      </c>
      <c r="R70" s="2" t="str">
        <f t="shared" si="0"/>
        <v>×</v>
      </c>
    </row>
    <row r="71" spans="1:18" ht="24.95" customHeight="1">
      <c r="A71" s="11" t="s">
        <v>24</v>
      </c>
      <c r="B71" s="4" t="s">
        <v>142</v>
      </c>
      <c r="C71" s="4" t="s">
        <v>15</v>
      </c>
      <c r="D71" s="4" t="s">
        <v>93</v>
      </c>
      <c r="E71" s="4" t="s">
        <v>9</v>
      </c>
      <c r="F71" s="4" t="s">
        <v>26</v>
      </c>
      <c r="G71" s="4" t="s">
        <v>355</v>
      </c>
      <c r="H71" s="12" t="s">
        <v>701</v>
      </c>
      <c r="I71" s="13"/>
      <c r="J71" s="13"/>
      <c r="K71" s="13"/>
      <c r="L71" s="13"/>
      <c r="M71" s="13"/>
      <c r="N71" s="13"/>
      <c r="O71" s="13"/>
      <c r="P71" s="13"/>
      <c r="Q71" s="14" t="str">
        <f t="shared" si="1"/>
        <v>○</v>
      </c>
      <c r="R71" s="2" t="str">
        <f t="shared" ref="R71:R134" si="2">IF(OR(I71="○",J71="○",K71="○",L71="○"),"○",IF(OR(I71="△",J71="△",K71="△",L71="△"),"△","×"))</f>
        <v>×</v>
      </c>
    </row>
    <row r="72" spans="1:18" ht="24.95" customHeight="1">
      <c r="A72" s="11" t="s">
        <v>24</v>
      </c>
      <c r="B72" s="4" t="s">
        <v>144</v>
      </c>
      <c r="C72" s="4" t="s">
        <v>15</v>
      </c>
      <c r="D72" s="4" t="s">
        <v>93</v>
      </c>
      <c r="E72" s="4" t="s">
        <v>10</v>
      </c>
      <c r="F72" s="4" t="s">
        <v>187</v>
      </c>
      <c r="G72" s="4" t="s">
        <v>355</v>
      </c>
      <c r="H72" s="12" t="s">
        <v>701</v>
      </c>
      <c r="I72" s="13"/>
      <c r="J72" s="13"/>
      <c r="K72" s="13"/>
      <c r="L72" s="13"/>
      <c r="M72" s="13"/>
      <c r="N72" s="13"/>
      <c r="O72" s="13" t="s">
        <v>733</v>
      </c>
      <c r="P72" s="13"/>
      <c r="Q72" s="14" t="str">
        <f t="shared" ref="Q72:Q135" si="3">IF(OR(H72="○",I72="○",J72="○",K72="○",L72="○",M72="○",N72="○",O72="○",P72="○"),"○",IF(OR(H72="△",I72="△",J72="△",K72="△",L72="△",M72="△",N72="△",O72="△",P72="△"),"△","×"))</f>
        <v>○</v>
      </c>
      <c r="R72" s="2" t="str">
        <f t="shared" si="2"/>
        <v>×</v>
      </c>
    </row>
    <row r="73" spans="1:18" ht="24.95" customHeight="1">
      <c r="A73" s="11" t="s">
        <v>24</v>
      </c>
      <c r="B73" s="4" t="s">
        <v>146</v>
      </c>
      <c r="C73" s="4" t="s">
        <v>15</v>
      </c>
      <c r="D73" s="4" t="s">
        <v>93</v>
      </c>
      <c r="E73" s="4" t="s">
        <v>11</v>
      </c>
      <c r="F73" s="4" t="s">
        <v>27</v>
      </c>
      <c r="G73" s="4" t="s">
        <v>355</v>
      </c>
      <c r="H73" s="12" t="s">
        <v>701</v>
      </c>
      <c r="I73" s="13"/>
      <c r="J73" s="13"/>
      <c r="K73" s="13"/>
      <c r="L73" s="13"/>
      <c r="M73" s="13"/>
      <c r="N73" s="13"/>
      <c r="O73" s="13" t="s">
        <v>733</v>
      </c>
      <c r="P73" s="13"/>
      <c r="Q73" s="14" t="str">
        <f t="shared" si="3"/>
        <v>○</v>
      </c>
      <c r="R73" s="2" t="str">
        <f t="shared" si="2"/>
        <v>×</v>
      </c>
    </row>
    <row r="74" spans="1:18" ht="24.95" customHeight="1">
      <c r="A74" s="11" t="s">
        <v>24</v>
      </c>
      <c r="B74" s="4" t="s">
        <v>147</v>
      </c>
      <c r="C74" s="4" t="s">
        <v>28</v>
      </c>
      <c r="D74" s="4" t="s">
        <v>94</v>
      </c>
      <c r="E74" s="4" t="s">
        <v>4</v>
      </c>
      <c r="F74" s="4" t="s">
        <v>188</v>
      </c>
      <c r="G74" s="4" t="s">
        <v>355</v>
      </c>
      <c r="H74" s="12" t="s">
        <v>733</v>
      </c>
      <c r="I74" s="13"/>
      <c r="J74" s="13"/>
      <c r="K74" s="13"/>
      <c r="L74" s="13"/>
      <c r="M74" s="13"/>
      <c r="N74" s="13"/>
      <c r="O74" s="13"/>
      <c r="P74" s="13"/>
      <c r="Q74" s="14" t="str">
        <f t="shared" si="3"/>
        <v>△</v>
      </c>
      <c r="R74" s="2" t="str">
        <f t="shared" si="2"/>
        <v>×</v>
      </c>
    </row>
    <row r="75" spans="1:18" ht="24.95" customHeight="1">
      <c r="A75" s="11" t="s">
        <v>24</v>
      </c>
      <c r="B75" s="4" t="s">
        <v>149</v>
      </c>
      <c r="C75" s="4" t="s">
        <v>28</v>
      </c>
      <c r="D75" s="4" t="s">
        <v>94</v>
      </c>
      <c r="E75" s="4" t="s">
        <v>7</v>
      </c>
      <c r="F75" s="4" t="s">
        <v>29</v>
      </c>
      <c r="G75" s="4" t="s">
        <v>355</v>
      </c>
      <c r="H75" s="12" t="s">
        <v>733</v>
      </c>
      <c r="I75" s="13"/>
      <c r="J75" s="13"/>
      <c r="K75" s="13"/>
      <c r="L75" s="13"/>
      <c r="M75" s="13"/>
      <c r="N75" s="13"/>
      <c r="O75" s="13" t="s">
        <v>733</v>
      </c>
      <c r="P75" s="13"/>
      <c r="Q75" s="14" t="str">
        <f t="shared" si="3"/>
        <v>△</v>
      </c>
      <c r="R75" s="2" t="str">
        <f t="shared" si="2"/>
        <v>×</v>
      </c>
    </row>
    <row r="76" spans="1:18" ht="24.95" customHeight="1">
      <c r="A76" s="11" t="s">
        <v>24</v>
      </c>
      <c r="B76" s="4" t="s">
        <v>151</v>
      </c>
      <c r="C76" s="4" t="s">
        <v>28</v>
      </c>
      <c r="D76" s="4" t="s">
        <v>94</v>
      </c>
      <c r="E76" s="4" t="s">
        <v>8</v>
      </c>
      <c r="F76" s="4" t="s">
        <v>189</v>
      </c>
      <c r="G76" s="4" t="s">
        <v>355</v>
      </c>
      <c r="H76" s="12"/>
      <c r="I76" s="13"/>
      <c r="J76" s="13"/>
      <c r="K76" s="13"/>
      <c r="L76" s="13"/>
      <c r="M76" s="13"/>
      <c r="N76" s="13"/>
      <c r="O76" s="13" t="s">
        <v>733</v>
      </c>
      <c r="P76" s="13"/>
      <c r="Q76" s="14" t="str">
        <f t="shared" si="3"/>
        <v>△</v>
      </c>
      <c r="R76" s="2" t="str">
        <f t="shared" si="2"/>
        <v>×</v>
      </c>
    </row>
    <row r="77" spans="1:18" ht="24.95" customHeight="1">
      <c r="A77" s="11" t="s">
        <v>24</v>
      </c>
      <c r="B77" s="4" t="s">
        <v>153</v>
      </c>
      <c r="C77" s="4" t="s">
        <v>28</v>
      </c>
      <c r="D77" s="4" t="s">
        <v>94</v>
      </c>
      <c r="E77" s="4" t="s">
        <v>9</v>
      </c>
      <c r="F77" s="4" t="s">
        <v>30</v>
      </c>
      <c r="G77" s="4" t="s">
        <v>355</v>
      </c>
      <c r="H77" s="12"/>
      <c r="I77" s="13"/>
      <c r="J77" s="13"/>
      <c r="K77" s="13"/>
      <c r="L77" s="13"/>
      <c r="M77" s="13"/>
      <c r="N77" s="13"/>
      <c r="O77" s="13" t="s">
        <v>733</v>
      </c>
      <c r="P77" s="13"/>
      <c r="Q77" s="14" t="str">
        <f t="shared" si="3"/>
        <v>△</v>
      </c>
      <c r="R77" s="2" t="str">
        <f t="shared" si="2"/>
        <v>×</v>
      </c>
    </row>
    <row r="78" spans="1:18" ht="24.95" customHeight="1">
      <c r="A78" s="11" t="s">
        <v>24</v>
      </c>
      <c r="B78" s="4" t="s">
        <v>155</v>
      </c>
      <c r="C78" s="4" t="s">
        <v>28</v>
      </c>
      <c r="D78" s="4" t="s">
        <v>94</v>
      </c>
      <c r="E78" s="4" t="s">
        <v>10</v>
      </c>
      <c r="F78" s="4" t="s">
        <v>190</v>
      </c>
      <c r="G78" s="4" t="s">
        <v>355</v>
      </c>
      <c r="H78" s="12"/>
      <c r="I78" s="13"/>
      <c r="J78" s="13"/>
      <c r="K78" s="13"/>
      <c r="L78" s="13"/>
      <c r="M78" s="13"/>
      <c r="N78" s="13"/>
      <c r="O78" s="13" t="s">
        <v>733</v>
      </c>
      <c r="P78" s="13"/>
      <c r="Q78" s="14" t="str">
        <f t="shared" si="3"/>
        <v>△</v>
      </c>
      <c r="R78" s="2" t="str">
        <f t="shared" si="2"/>
        <v>×</v>
      </c>
    </row>
    <row r="79" spans="1:18" ht="24.95" customHeight="1">
      <c r="A79" s="11" t="s">
        <v>24</v>
      </c>
      <c r="B79" s="4" t="s">
        <v>157</v>
      </c>
      <c r="C79" s="4" t="s">
        <v>28</v>
      </c>
      <c r="D79" s="4" t="s">
        <v>94</v>
      </c>
      <c r="E79" s="4" t="s">
        <v>11</v>
      </c>
      <c r="F79" s="4" t="s">
        <v>31</v>
      </c>
      <c r="G79" s="4" t="s">
        <v>355</v>
      </c>
      <c r="H79" s="12"/>
      <c r="I79" s="13"/>
      <c r="J79" s="13"/>
      <c r="K79" s="13"/>
      <c r="L79" s="13"/>
      <c r="M79" s="13"/>
      <c r="N79" s="13"/>
      <c r="O79" s="13" t="s">
        <v>733</v>
      </c>
      <c r="P79" s="13"/>
      <c r="Q79" s="14" t="str">
        <f t="shared" si="3"/>
        <v>△</v>
      </c>
      <c r="R79" s="2" t="str">
        <f t="shared" si="2"/>
        <v>×</v>
      </c>
    </row>
    <row r="80" spans="1:18" ht="24.95" customHeight="1">
      <c r="A80" s="11" t="s">
        <v>33</v>
      </c>
      <c r="B80" s="4" t="s">
        <v>124</v>
      </c>
      <c r="C80" s="4" t="s">
        <v>5</v>
      </c>
      <c r="D80" s="4" t="s">
        <v>89</v>
      </c>
      <c r="E80" s="4" t="s">
        <v>8</v>
      </c>
      <c r="F80" s="4" t="s">
        <v>191</v>
      </c>
      <c r="G80" s="4" t="s">
        <v>355</v>
      </c>
      <c r="H80" s="12" t="s">
        <v>701</v>
      </c>
      <c r="I80" s="13"/>
      <c r="J80" s="13" t="s">
        <v>703</v>
      </c>
      <c r="K80" s="13"/>
      <c r="L80" s="13" t="s">
        <v>703</v>
      </c>
      <c r="M80" s="13" t="s">
        <v>701</v>
      </c>
      <c r="N80" s="13" t="s">
        <v>701</v>
      </c>
      <c r="O80" s="13" t="s">
        <v>701</v>
      </c>
      <c r="P80" s="13" t="s">
        <v>733</v>
      </c>
      <c r="Q80" s="14" t="str">
        <f t="shared" si="3"/>
        <v>○</v>
      </c>
      <c r="R80" s="2" t="str">
        <f t="shared" si="2"/>
        <v>△</v>
      </c>
    </row>
    <row r="81" spans="1:18" ht="24.95" customHeight="1">
      <c r="A81" s="11" t="s">
        <v>33</v>
      </c>
      <c r="B81" s="4" t="s">
        <v>128</v>
      </c>
      <c r="C81" s="4" t="s">
        <v>5</v>
      </c>
      <c r="D81" s="4" t="s">
        <v>89</v>
      </c>
      <c r="E81" s="4" t="s">
        <v>9</v>
      </c>
      <c r="F81" s="4" t="s">
        <v>382</v>
      </c>
      <c r="G81" s="4" t="s">
        <v>355</v>
      </c>
      <c r="H81" s="12" t="s">
        <v>701</v>
      </c>
      <c r="I81" s="13"/>
      <c r="J81" s="13"/>
      <c r="K81" s="13"/>
      <c r="L81" s="13"/>
      <c r="M81" s="13" t="s">
        <v>701</v>
      </c>
      <c r="N81" s="13" t="s">
        <v>701</v>
      </c>
      <c r="O81" s="13" t="s">
        <v>733</v>
      </c>
      <c r="P81" s="13" t="s">
        <v>701</v>
      </c>
      <c r="Q81" s="14" t="str">
        <f t="shared" si="3"/>
        <v>○</v>
      </c>
      <c r="R81" s="2" t="str">
        <f t="shared" si="2"/>
        <v>×</v>
      </c>
    </row>
    <row r="82" spans="1:18" ht="24.95" customHeight="1">
      <c r="A82" s="11" t="s">
        <v>33</v>
      </c>
      <c r="B82" s="4" t="s">
        <v>131</v>
      </c>
      <c r="C82" s="4" t="s">
        <v>5</v>
      </c>
      <c r="D82" s="4" t="s">
        <v>89</v>
      </c>
      <c r="E82" s="4" t="s">
        <v>10</v>
      </c>
      <c r="F82" s="4" t="s">
        <v>192</v>
      </c>
      <c r="G82" s="4" t="s">
        <v>355</v>
      </c>
      <c r="H82" s="12" t="s">
        <v>701</v>
      </c>
      <c r="I82" s="13"/>
      <c r="J82" s="13"/>
      <c r="K82" s="13"/>
      <c r="L82" s="13"/>
      <c r="M82" s="13" t="s">
        <v>701</v>
      </c>
      <c r="N82" s="13" t="s">
        <v>701</v>
      </c>
      <c r="O82" s="13" t="s">
        <v>701</v>
      </c>
      <c r="P82" s="13" t="s">
        <v>733</v>
      </c>
      <c r="Q82" s="14" t="str">
        <f t="shared" si="3"/>
        <v>○</v>
      </c>
      <c r="R82" s="2" t="str">
        <f t="shared" si="2"/>
        <v>×</v>
      </c>
    </row>
    <row r="83" spans="1:18" ht="24.95" customHeight="1">
      <c r="A83" s="11" t="s">
        <v>33</v>
      </c>
      <c r="B83" s="4" t="s">
        <v>176</v>
      </c>
      <c r="C83" s="4" t="s">
        <v>5</v>
      </c>
      <c r="D83" s="4" t="s">
        <v>89</v>
      </c>
      <c r="E83" s="4" t="s">
        <v>10</v>
      </c>
      <c r="F83" s="4" t="s">
        <v>193</v>
      </c>
      <c r="G83" s="4" t="s">
        <v>355</v>
      </c>
      <c r="H83" s="12" t="s">
        <v>733</v>
      </c>
      <c r="I83" s="13"/>
      <c r="J83" s="13"/>
      <c r="K83" s="13"/>
      <c r="L83" s="13"/>
      <c r="M83" s="13" t="s">
        <v>701</v>
      </c>
      <c r="N83" s="13" t="s">
        <v>733</v>
      </c>
      <c r="O83" s="13" t="s">
        <v>733</v>
      </c>
      <c r="P83" s="13"/>
      <c r="Q83" s="14" t="str">
        <f t="shared" si="3"/>
        <v>○</v>
      </c>
      <c r="R83" s="2" t="str">
        <f t="shared" si="2"/>
        <v>×</v>
      </c>
    </row>
    <row r="84" spans="1:18" ht="24.95" customHeight="1">
      <c r="A84" s="11" t="s">
        <v>33</v>
      </c>
      <c r="B84" s="4" t="s">
        <v>133</v>
      </c>
      <c r="C84" s="4" t="s">
        <v>5</v>
      </c>
      <c r="D84" s="4" t="s">
        <v>89</v>
      </c>
      <c r="E84" s="4" t="s">
        <v>11</v>
      </c>
      <c r="F84" s="4" t="s">
        <v>194</v>
      </c>
      <c r="G84" s="4" t="s">
        <v>355</v>
      </c>
      <c r="H84" s="12" t="s">
        <v>701</v>
      </c>
      <c r="I84" s="13"/>
      <c r="J84" s="13" t="s">
        <v>703</v>
      </c>
      <c r="K84" s="13"/>
      <c r="L84" s="13" t="s">
        <v>703</v>
      </c>
      <c r="M84" s="13" t="s">
        <v>701</v>
      </c>
      <c r="N84" s="13" t="s">
        <v>701</v>
      </c>
      <c r="O84" s="13" t="s">
        <v>733</v>
      </c>
      <c r="P84" s="13"/>
      <c r="Q84" s="14" t="str">
        <f t="shared" si="3"/>
        <v>○</v>
      </c>
      <c r="R84" s="2" t="str">
        <f t="shared" si="2"/>
        <v>△</v>
      </c>
    </row>
    <row r="85" spans="1:18" ht="24.95" customHeight="1">
      <c r="A85" s="11" t="s">
        <v>33</v>
      </c>
      <c r="B85" s="4" t="s">
        <v>178</v>
      </c>
      <c r="C85" s="4" t="s">
        <v>5</v>
      </c>
      <c r="D85" s="4" t="s">
        <v>89</v>
      </c>
      <c r="E85" s="4" t="s">
        <v>11</v>
      </c>
      <c r="F85" s="4" t="s">
        <v>195</v>
      </c>
      <c r="G85" s="4" t="s">
        <v>355</v>
      </c>
      <c r="H85" s="12" t="s">
        <v>701</v>
      </c>
      <c r="I85" s="13"/>
      <c r="J85" s="13" t="s">
        <v>703</v>
      </c>
      <c r="K85" s="13"/>
      <c r="L85" s="13" t="s">
        <v>703</v>
      </c>
      <c r="M85" s="13" t="s">
        <v>701</v>
      </c>
      <c r="N85" s="13" t="s">
        <v>701</v>
      </c>
      <c r="O85" s="13" t="s">
        <v>701</v>
      </c>
      <c r="P85" s="13"/>
      <c r="Q85" s="14" t="str">
        <f t="shared" si="3"/>
        <v>○</v>
      </c>
      <c r="R85" s="2" t="str">
        <f t="shared" si="2"/>
        <v>△</v>
      </c>
    </row>
    <row r="86" spans="1:18" ht="24.95" customHeight="1">
      <c r="A86" s="11" t="s">
        <v>33</v>
      </c>
      <c r="B86" s="4" t="s">
        <v>139</v>
      </c>
      <c r="C86" s="4" t="s">
        <v>14</v>
      </c>
      <c r="D86" s="4" t="s">
        <v>92</v>
      </c>
      <c r="E86" s="4" t="s">
        <v>8</v>
      </c>
      <c r="F86" s="4" t="s">
        <v>196</v>
      </c>
      <c r="G86" s="4" t="s">
        <v>355</v>
      </c>
      <c r="H86" s="12" t="s">
        <v>701</v>
      </c>
      <c r="I86" s="13"/>
      <c r="J86" s="13"/>
      <c r="K86" s="13"/>
      <c r="L86" s="13"/>
      <c r="M86" s="13" t="s">
        <v>701</v>
      </c>
      <c r="N86" s="13" t="s">
        <v>701</v>
      </c>
      <c r="O86" s="13" t="s">
        <v>733</v>
      </c>
      <c r="P86" s="13" t="s">
        <v>733</v>
      </c>
      <c r="Q86" s="14" t="str">
        <f t="shared" si="3"/>
        <v>○</v>
      </c>
      <c r="R86" s="2" t="str">
        <f t="shared" si="2"/>
        <v>×</v>
      </c>
    </row>
    <row r="87" spans="1:18" ht="24.95" customHeight="1">
      <c r="A87" s="11" t="s">
        <v>33</v>
      </c>
      <c r="B87" s="4" t="s">
        <v>141</v>
      </c>
      <c r="C87" s="4" t="s">
        <v>14</v>
      </c>
      <c r="D87" s="4" t="s">
        <v>92</v>
      </c>
      <c r="E87" s="4" t="s">
        <v>9</v>
      </c>
      <c r="F87" s="4" t="s">
        <v>383</v>
      </c>
      <c r="G87" s="4" t="s">
        <v>355</v>
      </c>
      <c r="H87" s="12" t="s">
        <v>701</v>
      </c>
      <c r="I87" s="13"/>
      <c r="J87" s="13"/>
      <c r="K87" s="13"/>
      <c r="L87" s="13"/>
      <c r="M87" s="13" t="s">
        <v>701</v>
      </c>
      <c r="N87" s="13" t="s">
        <v>701</v>
      </c>
      <c r="O87" s="13" t="s">
        <v>733</v>
      </c>
      <c r="P87" s="13" t="s">
        <v>733</v>
      </c>
      <c r="Q87" s="14" t="str">
        <f t="shared" si="3"/>
        <v>○</v>
      </c>
      <c r="R87" s="2" t="str">
        <f t="shared" si="2"/>
        <v>×</v>
      </c>
    </row>
    <row r="88" spans="1:18" ht="24.95" customHeight="1">
      <c r="A88" s="11" t="s">
        <v>33</v>
      </c>
      <c r="B88" s="4" t="s">
        <v>143</v>
      </c>
      <c r="C88" s="4" t="s">
        <v>14</v>
      </c>
      <c r="D88" s="4" t="s">
        <v>92</v>
      </c>
      <c r="E88" s="4" t="s">
        <v>10</v>
      </c>
      <c r="F88" s="4" t="s">
        <v>197</v>
      </c>
      <c r="G88" s="4" t="s">
        <v>355</v>
      </c>
      <c r="H88" s="12" t="s">
        <v>701</v>
      </c>
      <c r="I88" s="13"/>
      <c r="J88" s="13" t="s">
        <v>701</v>
      </c>
      <c r="K88" s="13"/>
      <c r="L88" s="13" t="s">
        <v>701</v>
      </c>
      <c r="M88" s="13" t="s">
        <v>701</v>
      </c>
      <c r="N88" s="13" t="s">
        <v>701</v>
      </c>
      <c r="O88" s="13" t="s">
        <v>701</v>
      </c>
      <c r="P88" s="13" t="s">
        <v>733</v>
      </c>
      <c r="Q88" s="14" t="str">
        <f t="shared" si="3"/>
        <v>○</v>
      </c>
      <c r="R88" s="2" t="str">
        <f t="shared" si="2"/>
        <v>○</v>
      </c>
    </row>
    <row r="89" spans="1:18" ht="24.95" customHeight="1">
      <c r="A89" s="11" t="s">
        <v>33</v>
      </c>
      <c r="B89" s="4" t="s">
        <v>145</v>
      </c>
      <c r="C89" s="4" t="s">
        <v>14</v>
      </c>
      <c r="D89" s="4" t="s">
        <v>92</v>
      </c>
      <c r="E89" s="4" t="s">
        <v>11</v>
      </c>
      <c r="F89" s="4" t="s">
        <v>198</v>
      </c>
      <c r="G89" s="4" t="s">
        <v>355</v>
      </c>
      <c r="H89" s="12" t="s">
        <v>701</v>
      </c>
      <c r="I89" s="13"/>
      <c r="J89" s="13" t="s">
        <v>701</v>
      </c>
      <c r="K89" s="13"/>
      <c r="L89" s="13" t="s">
        <v>701</v>
      </c>
      <c r="M89" s="13" t="s">
        <v>701</v>
      </c>
      <c r="N89" s="13" t="s">
        <v>701</v>
      </c>
      <c r="O89" s="13" t="s">
        <v>701</v>
      </c>
      <c r="P89" s="13" t="s">
        <v>733</v>
      </c>
      <c r="Q89" s="14" t="str">
        <f t="shared" si="3"/>
        <v>○</v>
      </c>
      <c r="R89" s="2" t="str">
        <f t="shared" si="2"/>
        <v>○</v>
      </c>
    </row>
    <row r="90" spans="1:18" ht="24.95" customHeight="1">
      <c r="A90" s="11" t="s">
        <v>33</v>
      </c>
      <c r="B90" s="4" t="s">
        <v>140</v>
      </c>
      <c r="C90" s="4" t="s">
        <v>28</v>
      </c>
      <c r="D90" s="4" t="s">
        <v>94</v>
      </c>
      <c r="E90" s="4" t="s">
        <v>8</v>
      </c>
      <c r="F90" s="4" t="s">
        <v>199</v>
      </c>
      <c r="G90" s="4" t="s">
        <v>355</v>
      </c>
      <c r="H90" s="12" t="s">
        <v>701</v>
      </c>
      <c r="I90" s="13"/>
      <c r="J90" s="13"/>
      <c r="K90" s="13"/>
      <c r="L90" s="13"/>
      <c r="M90" s="13" t="s">
        <v>701</v>
      </c>
      <c r="N90" s="13" t="s">
        <v>701</v>
      </c>
      <c r="O90" s="13"/>
      <c r="P90" s="13"/>
      <c r="Q90" s="14" t="str">
        <f t="shared" si="3"/>
        <v>○</v>
      </c>
      <c r="R90" s="2" t="str">
        <f t="shared" si="2"/>
        <v>×</v>
      </c>
    </row>
    <row r="91" spans="1:18" ht="24.95" customHeight="1">
      <c r="A91" s="11" t="s">
        <v>33</v>
      </c>
      <c r="B91" s="4" t="s">
        <v>142</v>
      </c>
      <c r="C91" s="4" t="s">
        <v>28</v>
      </c>
      <c r="D91" s="4" t="s">
        <v>94</v>
      </c>
      <c r="E91" s="4" t="s">
        <v>9</v>
      </c>
      <c r="F91" s="4" t="s">
        <v>384</v>
      </c>
      <c r="G91" s="4" t="s">
        <v>355</v>
      </c>
      <c r="H91" s="12" t="s">
        <v>701</v>
      </c>
      <c r="I91" s="13"/>
      <c r="J91" s="13"/>
      <c r="K91" s="13"/>
      <c r="L91" s="13"/>
      <c r="M91" s="13" t="s">
        <v>701</v>
      </c>
      <c r="N91" s="13" t="s">
        <v>701</v>
      </c>
      <c r="O91" s="13" t="s">
        <v>733</v>
      </c>
      <c r="P91" s="13"/>
      <c r="Q91" s="14" t="str">
        <f t="shared" si="3"/>
        <v>○</v>
      </c>
      <c r="R91" s="2" t="str">
        <f t="shared" si="2"/>
        <v>×</v>
      </c>
    </row>
    <row r="92" spans="1:18" ht="24.95" customHeight="1">
      <c r="A92" s="11" t="s">
        <v>33</v>
      </c>
      <c r="B92" s="4" t="s">
        <v>144</v>
      </c>
      <c r="C92" s="4" t="s">
        <v>28</v>
      </c>
      <c r="D92" s="4" t="s">
        <v>94</v>
      </c>
      <c r="E92" s="4" t="s">
        <v>10</v>
      </c>
      <c r="F92" s="4" t="s">
        <v>200</v>
      </c>
      <c r="G92" s="4" t="s">
        <v>355</v>
      </c>
      <c r="H92" s="12" t="s">
        <v>701</v>
      </c>
      <c r="I92" s="13"/>
      <c r="J92" s="13"/>
      <c r="K92" s="13"/>
      <c r="L92" s="13"/>
      <c r="M92" s="13" t="s">
        <v>701</v>
      </c>
      <c r="N92" s="13" t="s">
        <v>701</v>
      </c>
      <c r="O92" s="13" t="s">
        <v>701</v>
      </c>
      <c r="P92" s="13"/>
      <c r="Q92" s="14" t="str">
        <f t="shared" si="3"/>
        <v>○</v>
      </c>
      <c r="R92" s="2" t="str">
        <f t="shared" si="2"/>
        <v>×</v>
      </c>
    </row>
    <row r="93" spans="1:18" ht="24.95" customHeight="1">
      <c r="A93" s="11" t="s">
        <v>33</v>
      </c>
      <c r="B93" s="4" t="s">
        <v>146</v>
      </c>
      <c r="C93" s="4" t="s">
        <v>28</v>
      </c>
      <c r="D93" s="4" t="s">
        <v>94</v>
      </c>
      <c r="E93" s="4" t="s">
        <v>11</v>
      </c>
      <c r="F93" s="4" t="s">
        <v>201</v>
      </c>
      <c r="G93" s="4" t="s">
        <v>355</v>
      </c>
      <c r="H93" s="12" t="s">
        <v>701</v>
      </c>
      <c r="I93" s="13"/>
      <c r="J93" s="13"/>
      <c r="K93" s="13"/>
      <c r="L93" s="13"/>
      <c r="M93" s="13" t="s">
        <v>701</v>
      </c>
      <c r="N93" s="13" t="s">
        <v>701</v>
      </c>
      <c r="O93" s="13" t="s">
        <v>733</v>
      </c>
      <c r="P93" s="13" t="s">
        <v>733</v>
      </c>
      <c r="Q93" s="14" t="str">
        <f t="shared" si="3"/>
        <v>○</v>
      </c>
      <c r="R93" s="2" t="str">
        <f t="shared" si="2"/>
        <v>×</v>
      </c>
    </row>
    <row r="94" spans="1:18" ht="24.95" customHeight="1">
      <c r="A94" s="11" t="s">
        <v>34</v>
      </c>
      <c r="B94" s="4" t="s">
        <v>124</v>
      </c>
      <c r="C94" s="4" t="s">
        <v>5</v>
      </c>
      <c r="D94" s="4" t="s">
        <v>89</v>
      </c>
      <c r="E94" s="4" t="s">
        <v>203</v>
      </c>
      <c r="F94" s="4" t="s">
        <v>202</v>
      </c>
      <c r="G94" s="4" t="s">
        <v>355</v>
      </c>
      <c r="H94" s="12"/>
      <c r="I94" s="13"/>
      <c r="J94" s="13"/>
      <c r="K94" s="13"/>
      <c r="L94" s="13"/>
      <c r="M94" s="13"/>
      <c r="N94" s="13"/>
      <c r="O94" s="13" t="s">
        <v>733</v>
      </c>
      <c r="P94" s="13"/>
      <c r="Q94" s="14" t="str">
        <f t="shared" si="3"/>
        <v>△</v>
      </c>
      <c r="R94" s="2" t="str">
        <f t="shared" si="2"/>
        <v>×</v>
      </c>
    </row>
    <row r="95" spans="1:18" ht="24.95" customHeight="1">
      <c r="A95" s="11" t="s">
        <v>34</v>
      </c>
      <c r="B95" s="4" t="s">
        <v>126</v>
      </c>
      <c r="C95" s="4" t="s">
        <v>35</v>
      </c>
      <c r="D95" s="4" t="s">
        <v>95</v>
      </c>
      <c r="E95" s="4" t="s">
        <v>203</v>
      </c>
      <c r="F95" s="4" t="s">
        <v>385</v>
      </c>
      <c r="G95" s="4" t="s">
        <v>355</v>
      </c>
      <c r="H95" s="12" t="s">
        <v>733</v>
      </c>
      <c r="I95" s="13"/>
      <c r="J95" s="13"/>
      <c r="K95" s="13"/>
      <c r="L95" s="13"/>
      <c r="M95" s="13"/>
      <c r="N95" s="13"/>
      <c r="O95" s="13" t="s">
        <v>733</v>
      </c>
      <c r="P95" s="13"/>
      <c r="Q95" s="14" t="str">
        <f t="shared" si="3"/>
        <v>△</v>
      </c>
      <c r="R95" s="2" t="str">
        <f t="shared" si="2"/>
        <v>×</v>
      </c>
    </row>
    <row r="96" spans="1:18" ht="24.95" customHeight="1">
      <c r="A96" s="11" t="s">
        <v>36</v>
      </c>
      <c r="B96" s="4" t="s">
        <v>116</v>
      </c>
      <c r="C96" s="4" t="s">
        <v>5</v>
      </c>
      <c r="D96" s="4" t="s">
        <v>89</v>
      </c>
      <c r="E96" s="4" t="s">
        <v>4</v>
      </c>
      <c r="F96" s="4" t="s">
        <v>386</v>
      </c>
      <c r="G96" s="4" t="s">
        <v>355</v>
      </c>
      <c r="H96" s="12" t="s">
        <v>701</v>
      </c>
      <c r="I96" s="13"/>
      <c r="J96" s="13"/>
      <c r="K96" s="13"/>
      <c r="L96" s="13"/>
      <c r="M96" s="13"/>
      <c r="N96" s="13"/>
      <c r="O96" s="13"/>
      <c r="P96" s="13"/>
      <c r="Q96" s="14" t="str">
        <f t="shared" si="3"/>
        <v>○</v>
      </c>
      <c r="R96" s="2" t="str">
        <f t="shared" si="2"/>
        <v>×</v>
      </c>
    </row>
    <row r="97" spans="1:18" ht="24.95" customHeight="1">
      <c r="A97" s="11" t="s">
        <v>36</v>
      </c>
      <c r="B97" s="4" t="s">
        <v>118</v>
      </c>
      <c r="C97" s="4" t="s">
        <v>5</v>
      </c>
      <c r="D97" s="4" t="s">
        <v>89</v>
      </c>
      <c r="E97" s="4" t="s">
        <v>4</v>
      </c>
      <c r="F97" s="4" t="s">
        <v>387</v>
      </c>
      <c r="G97" s="4" t="s">
        <v>355</v>
      </c>
      <c r="H97" s="12" t="s">
        <v>701</v>
      </c>
      <c r="I97" s="13"/>
      <c r="J97" s="13"/>
      <c r="K97" s="13"/>
      <c r="L97" s="13"/>
      <c r="M97" s="13"/>
      <c r="N97" s="13"/>
      <c r="O97" s="13"/>
      <c r="P97" s="13"/>
      <c r="Q97" s="14" t="str">
        <f t="shared" si="3"/>
        <v>○</v>
      </c>
      <c r="R97" s="2" t="str">
        <f t="shared" si="2"/>
        <v>×</v>
      </c>
    </row>
    <row r="98" spans="1:18" ht="24.95" customHeight="1">
      <c r="A98" s="11" t="s">
        <v>36</v>
      </c>
      <c r="B98" s="4" t="s">
        <v>120</v>
      </c>
      <c r="C98" s="4" t="s">
        <v>5</v>
      </c>
      <c r="D98" s="4" t="s">
        <v>89</v>
      </c>
      <c r="E98" s="4" t="s">
        <v>7</v>
      </c>
      <c r="F98" s="4" t="s">
        <v>388</v>
      </c>
      <c r="G98" s="4" t="s">
        <v>355</v>
      </c>
      <c r="H98" s="12" t="s">
        <v>701</v>
      </c>
      <c r="I98" s="13"/>
      <c r="J98" s="13"/>
      <c r="K98" s="13"/>
      <c r="L98" s="13"/>
      <c r="M98" s="13"/>
      <c r="N98" s="13"/>
      <c r="O98" s="13" t="s">
        <v>733</v>
      </c>
      <c r="P98" s="13" t="s">
        <v>733</v>
      </c>
      <c r="Q98" s="14" t="str">
        <f t="shared" si="3"/>
        <v>○</v>
      </c>
      <c r="R98" s="2" t="str">
        <f t="shared" si="2"/>
        <v>×</v>
      </c>
    </row>
    <row r="99" spans="1:18" ht="24.95" customHeight="1">
      <c r="A99" s="11" t="s">
        <v>36</v>
      </c>
      <c r="B99" s="4" t="s">
        <v>122</v>
      </c>
      <c r="C99" s="4" t="s">
        <v>5</v>
      </c>
      <c r="D99" s="4" t="s">
        <v>89</v>
      </c>
      <c r="E99" s="4" t="s">
        <v>7</v>
      </c>
      <c r="F99" s="4" t="s">
        <v>389</v>
      </c>
      <c r="G99" s="4" t="s">
        <v>355</v>
      </c>
      <c r="H99" s="12" t="s">
        <v>733</v>
      </c>
      <c r="I99" s="13"/>
      <c r="J99" s="13"/>
      <c r="K99" s="13"/>
      <c r="L99" s="13"/>
      <c r="M99" s="13"/>
      <c r="N99" s="13"/>
      <c r="O99" s="13" t="s">
        <v>733</v>
      </c>
      <c r="P99" s="13" t="s">
        <v>733</v>
      </c>
      <c r="Q99" s="14" t="str">
        <f t="shared" si="3"/>
        <v>△</v>
      </c>
      <c r="R99" s="2" t="str">
        <f t="shared" si="2"/>
        <v>×</v>
      </c>
    </row>
    <row r="100" spans="1:18" ht="24.95" customHeight="1">
      <c r="A100" s="11" t="s">
        <v>36</v>
      </c>
      <c r="B100" s="4" t="s">
        <v>124</v>
      </c>
      <c r="C100" s="4" t="s">
        <v>5</v>
      </c>
      <c r="D100" s="4" t="s">
        <v>89</v>
      </c>
      <c r="E100" s="4" t="s">
        <v>8</v>
      </c>
      <c r="F100" s="4" t="s">
        <v>390</v>
      </c>
      <c r="G100" s="4" t="s">
        <v>355</v>
      </c>
      <c r="H100" s="12" t="s">
        <v>701</v>
      </c>
      <c r="I100" s="13"/>
      <c r="J100" s="13" t="s">
        <v>703</v>
      </c>
      <c r="K100" s="13"/>
      <c r="L100" s="13" t="s">
        <v>703</v>
      </c>
      <c r="M100" s="13"/>
      <c r="N100" s="13"/>
      <c r="O100" s="13" t="s">
        <v>733</v>
      </c>
      <c r="P100" s="13" t="s">
        <v>733</v>
      </c>
      <c r="Q100" s="14" t="str">
        <f t="shared" si="3"/>
        <v>○</v>
      </c>
      <c r="R100" s="2" t="str">
        <f t="shared" si="2"/>
        <v>△</v>
      </c>
    </row>
    <row r="101" spans="1:18" ht="24.95" customHeight="1">
      <c r="A101" s="11" t="s">
        <v>36</v>
      </c>
      <c r="B101" s="4" t="s">
        <v>126</v>
      </c>
      <c r="C101" s="4" t="s">
        <v>5</v>
      </c>
      <c r="D101" s="4" t="s">
        <v>89</v>
      </c>
      <c r="E101" s="4" t="s">
        <v>8</v>
      </c>
      <c r="F101" s="4" t="s">
        <v>391</v>
      </c>
      <c r="G101" s="4" t="s">
        <v>355</v>
      </c>
      <c r="H101" s="12" t="s">
        <v>733</v>
      </c>
      <c r="I101" s="13"/>
      <c r="J101" s="13"/>
      <c r="K101" s="13"/>
      <c r="L101" s="13"/>
      <c r="M101" s="13"/>
      <c r="N101" s="13"/>
      <c r="O101" s="13" t="s">
        <v>733</v>
      </c>
      <c r="P101" s="13" t="s">
        <v>733</v>
      </c>
      <c r="Q101" s="14" t="str">
        <f t="shared" si="3"/>
        <v>△</v>
      </c>
      <c r="R101" s="2" t="str">
        <f t="shared" si="2"/>
        <v>×</v>
      </c>
    </row>
    <row r="102" spans="1:18" ht="24.95" customHeight="1">
      <c r="A102" s="11" t="s">
        <v>36</v>
      </c>
      <c r="B102" s="4" t="s">
        <v>128</v>
      </c>
      <c r="C102" s="4" t="s">
        <v>5</v>
      </c>
      <c r="D102" s="4" t="s">
        <v>89</v>
      </c>
      <c r="E102" s="4" t="s">
        <v>9</v>
      </c>
      <c r="F102" s="4" t="s">
        <v>392</v>
      </c>
      <c r="G102" s="4" t="s">
        <v>355</v>
      </c>
      <c r="H102" s="12" t="s">
        <v>701</v>
      </c>
      <c r="I102" s="13"/>
      <c r="J102" s="13"/>
      <c r="K102" s="13"/>
      <c r="L102" s="13"/>
      <c r="M102" s="13"/>
      <c r="N102" s="13"/>
      <c r="O102" s="13" t="s">
        <v>733</v>
      </c>
      <c r="P102" s="13" t="s">
        <v>701</v>
      </c>
      <c r="Q102" s="14" t="str">
        <f t="shared" si="3"/>
        <v>○</v>
      </c>
      <c r="R102" s="2" t="str">
        <f t="shared" si="2"/>
        <v>×</v>
      </c>
    </row>
    <row r="103" spans="1:18" ht="24.95" customHeight="1">
      <c r="A103" s="11" t="s">
        <v>36</v>
      </c>
      <c r="B103" s="4" t="s">
        <v>130</v>
      </c>
      <c r="C103" s="4" t="s">
        <v>5</v>
      </c>
      <c r="D103" s="4" t="s">
        <v>89</v>
      </c>
      <c r="E103" s="4" t="s">
        <v>9</v>
      </c>
      <c r="F103" s="4" t="s">
        <v>393</v>
      </c>
      <c r="G103" s="4" t="s">
        <v>355</v>
      </c>
      <c r="H103" s="12" t="s">
        <v>733</v>
      </c>
      <c r="I103" s="13"/>
      <c r="J103" s="13"/>
      <c r="K103" s="13"/>
      <c r="L103" s="13"/>
      <c r="M103" s="13"/>
      <c r="N103" s="13"/>
      <c r="O103" s="13" t="s">
        <v>733</v>
      </c>
      <c r="P103" s="13" t="s">
        <v>701</v>
      </c>
      <c r="Q103" s="14" t="str">
        <f t="shared" si="3"/>
        <v>○</v>
      </c>
      <c r="R103" s="2" t="str">
        <f t="shared" si="2"/>
        <v>×</v>
      </c>
    </row>
    <row r="104" spans="1:18" ht="24.95" customHeight="1">
      <c r="A104" s="11" t="s">
        <v>36</v>
      </c>
      <c r="B104" s="4" t="s">
        <v>131</v>
      </c>
      <c r="C104" s="4" t="s">
        <v>5</v>
      </c>
      <c r="D104" s="4" t="s">
        <v>89</v>
      </c>
      <c r="E104" s="4" t="s">
        <v>10</v>
      </c>
      <c r="F104" s="4" t="s">
        <v>394</v>
      </c>
      <c r="G104" s="4" t="s">
        <v>355</v>
      </c>
      <c r="H104" s="12" t="s">
        <v>701</v>
      </c>
      <c r="I104" s="13"/>
      <c r="J104" s="13"/>
      <c r="K104" s="13"/>
      <c r="L104" s="13"/>
      <c r="M104" s="13"/>
      <c r="N104" s="13"/>
      <c r="O104" s="13" t="s">
        <v>733</v>
      </c>
      <c r="P104" s="13" t="s">
        <v>733</v>
      </c>
      <c r="Q104" s="14" t="str">
        <f t="shared" si="3"/>
        <v>○</v>
      </c>
      <c r="R104" s="2" t="str">
        <f t="shared" si="2"/>
        <v>×</v>
      </c>
    </row>
    <row r="105" spans="1:18" ht="24.95" customHeight="1">
      <c r="A105" s="11" t="s">
        <v>36</v>
      </c>
      <c r="B105" s="4" t="s">
        <v>176</v>
      </c>
      <c r="C105" s="4" t="s">
        <v>5</v>
      </c>
      <c r="D105" s="4" t="s">
        <v>89</v>
      </c>
      <c r="E105" s="4" t="s">
        <v>10</v>
      </c>
      <c r="F105" s="4" t="s">
        <v>395</v>
      </c>
      <c r="G105" s="4" t="s">
        <v>355</v>
      </c>
      <c r="H105" s="12" t="s">
        <v>733</v>
      </c>
      <c r="I105" s="13"/>
      <c r="J105" s="13"/>
      <c r="K105" s="13"/>
      <c r="L105" s="13"/>
      <c r="M105" s="13"/>
      <c r="N105" s="13"/>
      <c r="O105" s="13" t="s">
        <v>733</v>
      </c>
      <c r="P105" s="13" t="s">
        <v>733</v>
      </c>
      <c r="Q105" s="14" t="str">
        <f t="shared" si="3"/>
        <v>△</v>
      </c>
      <c r="R105" s="2" t="str">
        <f t="shared" si="2"/>
        <v>×</v>
      </c>
    </row>
    <row r="106" spans="1:18" ht="24.95" customHeight="1">
      <c r="A106" s="11" t="s">
        <v>36</v>
      </c>
      <c r="B106" s="4" t="s">
        <v>133</v>
      </c>
      <c r="C106" s="4" t="s">
        <v>5</v>
      </c>
      <c r="D106" s="4" t="s">
        <v>89</v>
      </c>
      <c r="E106" s="4" t="s">
        <v>11</v>
      </c>
      <c r="F106" s="4" t="s">
        <v>396</v>
      </c>
      <c r="G106" s="4" t="s">
        <v>355</v>
      </c>
      <c r="H106" s="12" t="s">
        <v>701</v>
      </c>
      <c r="I106" s="13"/>
      <c r="J106" s="13"/>
      <c r="K106" s="13"/>
      <c r="L106" s="13"/>
      <c r="M106" s="13"/>
      <c r="N106" s="13"/>
      <c r="O106" s="13" t="s">
        <v>733</v>
      </c>
      <c r="P106" s="13" t="s">
        <v>733</v>
      </c>
      <c r="Q106" s="14" t="str">
        <f t="shared" si="3"/>
        <v>○</v>
      </c>
      <c r="R106" s="2" t="str">
        <f t="shared" si="2"/>
        <v>×</v>
      </c>
    </row>
    <row r="107" spans="1:18" ht="24.95" customHeight="1">
      <c r="A107" s="11" t="s">
        <v>36</v>
      </c>
      <c r="B107" s="4" t="s">
        <v>135</v>
      </c>
      <c r="C107" s="4" t="s">
        <v>0</v>
      </c>
      <c r="D107" s="4" t="s">
        <v>96</v>
      </c>
      <c r="E107" s="4" t="s">
        <v>4</v>
      </c>
      <c r="F107" s="4" t="s">
        <v>204</v>
      </c>
      <c r="G107" s="4" t="s">
        <v>355</v>
      </c>
      <c r="H107" s="12" t="s">
        <v>701</v>
      </c>
      <c r="I107" s="13"/>
      <c r="J107" s="13"/>
      <c r="K107" s="13"/>
      <c r="L107" s="13"/>
      <c r="M107" s="13"/>
      <c r="N107" s="13"/>
      <c r="O107" s="13"/>
      <c r="P107" s="13"/>
      <c r="Q107" s="14" t="str">
        <f t="shared" si="3"/>
        <v>○</v>
      </c>
      <c r="R107" s="2" t="str">
        <f t="shared" si="2"/>
        <v>×</v>
      </c>
    </row>
    <row r="108" spans="1:18" ht="24.95" customHeight="1">
      <c r="A108" s="11" t="s">
        <v>36</v>
      </c>
      <c r="B108" s="4" t="s">
        <v>137</v>
      </c>
      <c r="C108" s="4" t="s">
        <v>0</v>
      </c>
      <c r="D108" s="4" t="s">
        <v>96</v>
      </c>
      <c r="E108" s="4" t="s">
        <v>7</v>
      </c>
      <c r="F108" s="4" t="s">
        <v>205</v>
      </c>
      <c r="G108" s="4" t="s">
        <v>355</v>
      </c>
      <c r="H108" s="12" t="s">
        <v>701</v>
      </c>
      <c r="I108" s="13"/>
      <c r="J108" s="13"/>
      <c r="K108" s="13"/>
      <c r="L108" s="13"/>
      <c r="M108" s="13"/>
      <c r="N108" s="13"/>
      <c r="O108" s="13"/>
      <c r="P108" s="13"/>
      <c r="Q108" s="14" t="str">
        <f t="shared" si="3"/>
        <v>○</v>
      </c>
      <c r="R108" s="2" t="str">
        <f t="shared" si="2"/>
        <v>×</v>
      </c>
    </row>
    <row r="109" spans="1:18" ht="24.95" customHeight="1">
      <c r="A109" s="11" t="s">
        <v>36</v>
      </c>
      <c r="B109" s="4" t="s">
        <v>139</v>
      </c>
      <c r="C109" s="4" t="s">
        <v>0</v>
      </c>
      <c r="D109" s="4" t="s">
        <v>96</v>
      </c>
      <c r="E109" s="4" t="s">
        <v>8</v>
      </c>
      <c r="F109" s="4" t="s">
        <v>206</v>
      </c>
      <c r="G109" s="4" t="s">
        <v>355</v>
      </c>
      <c r="H109" s="12" t="s">
        <v>701</v>
      </c>
      <c r="I109" s="13"/>
      <c r="J109" s="13"/>
      <c r="K109" s="13"/>
      <c r="L109" s="13"/>
      <c r="M109" s="13"/>
      <c r="N109" s="13"/>
      <c r="O109" s="13"/>
      <c r="P109" s="13"/>
      <c r="Q109" s="14" t="str">
        <f t="shared" si="3"/>
        <v>○</v>
      </c>
      <c r="R109" s="2" t="str">
        <f t="shared" si="2"/>
        <v>×</v>
      </c>
    </row>
    <row r="110" spans="1:18" ht="24.95" customHeight="1">
      <c r="A110" s="11" t="s">
        <v>36</v>
      </c>
      <c r="B110" s="4" t="s">
        <v>141</v>
      </c>
      <c r="C110" s="4" t="s">
        <v>0</v>
      </c>
      <c r="D110" s="4" t="s">
        <v>96</v>
      </c>
      <c r="E110" s="4" t="s">
        <v>9</v>
      </c>
      <c r="F110" s="4" t="s">
        <v>207</v>
      </c>
      <c r="G110" s="4" t="s">
        <v>355</v>
      </c>
      <c r="H110" s="12" t="s">
        <v>701</v>
      </c>
      <c r="I110" s="13"/>
      <c r="J110" s="13"/>
      <c r="K110" s="13"/>
      <c r="L110" s="13"/>
      <c r="M110" s="13"/>
      <c r="N110" s="13"/>
      <c r="O110" s="13"/>
      <c r="P110" s="13"/>
      <c r="Q110" s="14" t="str">
        <f t="shared" si="3"/>
        <v>○</v>
      </c>
      <c r="R110" s="2" t="str">
        <f t="shared" si="2"/>
        <v>×</v>
      </c>
    </row>
    <row r="111" spans="1:18" ht="24.95" customHeight="1">
      <c r="A111" s="11" t="s">
        <v>36</v>
      </c>
      <c r="B111" s="4" t="s">
        <v>143</v>
      </c>
      <c r="C111" s="4" t="s">
        <v>0</v>
      </c>
      <c r="D111" s="4" t="s">
        <v>96</v>
      </c>
      <c r="E111" s="4" t="s">
        <v>10</v>
      </c>
      <c r="F111" s="4" t="s">
        <v>208</v>
      </c>
      <c r="G111" s="4" t="s">
        <v>355</v>
      </c>
      <c r="H111" s="12" t="s">
        <v>701</v>
      </c>
      <c r="I111" s="13"/>
      <c r="J111" s="13" t="s">
        <v>701</v>
      </c>
      <c r="K111" s="13"/>
      <c r="L111" s="13" t="s">
        <v>701</v>
      </c>
      <c r="M111" s="13"/>
      <c r="N111" s="13"/>
      <c r="O111" s="13"/>
      <c r="P111" s="13"/>
      <c r="Q111" s="14" t="str">
        <f t="shared" si="3"/>
        <v>○</v>
      </c>
      <c r="R111" s="2" t="str">
        <f t="shared" si="2"/>
        <v>○</v>
      </c>
    </row>
    <row r="112" spans="1:18" ht="24.95" customHeight="1">
      <c r="A112" s="11" t="s">
        <v>36</v>
      </c>
      <c r="B112" s="4" t="s">
        <v>145</v>
      </c>
      <c r="C112" s="4" t="s">
        <v>0</v>
      </c>
      <c r="D112" s="4" t="s">
        <v>96</v>
      </c>
      <c r="E112" s="4" t="s">
        <v>11</v>
      </c>
      <c r="F112" s="4" t="s">
        <v>209</v>
      </c>
      <c r="G112" s="4" t="s">
        <v>355</v>
      </c>
      <c r="H112" s="12" t="s">
        <v>701</v>
      </c>
      <c r="I112" s="13"/>
      <c r="J112" s="13" t="s">
        <v>701</v>
      </c>
      <c r="K112" s="13"/>
      <c r="L112" s="13" t="s">
        <v>701</v>
      </c>
      <c r="M112" s="13"/>
      <c r="N112" s="13"/>
      <c r="O112" s="13" t="s">
        <v>733</v>
      </c>
      <c r="P112" s="13"/>
      <c r="Q112" s="14" t="str">
        <f t="shared" si="3"/>
        <v>○</v>
      </c>
      <c r="R112" s="2" t="str">
        <f t="shared" si="2"/>
        <v>○</v>
      </c>
    </row>
    <row r="113" spans="1:18" ht="24.95" customHeight="1">
      <c r="A113" s="11" t="s">
        <v>36</v>
      </c>
      <c r="B113" s="4" t="s">
        <v>136</v>
      </c>
      <c r="C113" s="4" t="s">
        <v>12</v>
      </c>
      <c r="D113" s="4" t="s">
        <v>90</v>
      </c>
      <c r="E113" s="4" t="s">
        <v>4</v>
      </c>
      <c r="F113" s="4" t="s">
        <v>397</v>
      </c>
      <c r="G113" s="4" t="s">
        <v>355</v>
      </c>
      <c r="H113" s="12" t="s">
        <v>701</v>
      </c>
      <c r="I113" s="13"/>
      <c r="J113" s="13"/>
      <c r="K113" s="13"/>
      <c r="L113" s="13"/>
      <c r="M113" s="13"/>
      <c r="N113" s="13"/>
      <c r="O113" s="13"/>
      <c r="P113" s="13"/>
      <c r="Q113" s="14" t="str">
        <f t="shared" si="3"/>
        <v>○</v>
      </c>
      <c r="R113" s="2" t="str">
        <f t="shared" si="2"/>
        <v>×</v>
      </c>
    </row>
    <row r="114" spans="1:18" ht="24.95" customHeight="1">
      <c r="A114" s="11" t="s">
        <v>36</v>
      </c>
      <c r="B114" s="4" t="s">
        <v>147</v>
      </c>
      <c r="C114" s="4" t="s">
        <v>12</v>
      </c>
      <c r="D114" s="4" t="s">
        <v>90</v>
      </c>
      <c r="E114" s="4" t="s">
        <v>4</v>
      </c>
      <c r="F114" s="4" t="s">
        <v>398</v>
      </c>
      <c r="G114" s="4" t="s">
        <v>355</v>
      </c>
      <c r="H114" s="12" t="s">
        <v>733</v>
      </c>
      <c r="I114" s="13"/>
      <c r="J114" s="13"/>
      <c r="K114" s="13"/>
      <c r="L114" s="13"/>
      <c r="M114" s="13"/>
      <c r="N114" s="13"/>
      <c r="O114" s="13"/>
      <c r="P114" s="13"/>
      <c r="Q114" s="14" t="str">
        <f t="shared" si="3"/>
        <v>△</v>
      </c>
      <c r="R114" s="2" t="str">
        <f t="shared" si="2"/>
        <v>×</v>
      </c>
    </row>
    <row r="115" spans="1:18" ht="24.95" customHeight="1">
      <c r="A115" s="11" t="s">
        <v>36</v>
      </c>
      <c r="B115" s="4" t="s">
        <v>138</v>
      </c>
      <c r="C115" s="4" t="s">
        <v>12</v>
      </c>
      <c r="D115" s="4" t="s">
        <v>90</v>
      </c>
      <c r="E115" s="4" t="s">
        <v>7</v>
      </c>
      <c r="F115" s="4" t="s">
        <v>399</v>
      </c>
      <c r="G115" s="4" t="s">
        <v>355</v>
      </c>
      <c r="H115" s="12" t="s">
        <v>701</v>
      </c>
      <c r="I115" s="13"/>
      <c r="J115" s="13"/>
      <c r="K115" s="13"/>
      <c r="L115" s="13"/>
      <c r="M115" s="13"/>
      <c r="N115" s="13"/>
      <c r="O115" s="13"/>
      <c r="P115" s="13" t="s">
        <v>733</v>
      </c>
      <c r="Q115" s="14" t="str">
        <f t="shared" si="3"/>
        <v>○</v>
      </c>
      <c r="R115" s="2" t="str">
        <f t="shared" si="2"/>
        <v>×</v>
      </c>
    </row>
    <row r="116" spans="1:18" ht="24.95" customHeight="1">
      <c r="A116" s="11" t="s">
        <v>36</v>
      </c>
      <c r="B116" s="4" t="s">
        <v>149</v>
      </c>
      <c r="C116" s="4" t="s">
        <v>12</v>
      </c>
      <c r="D116" s="4" t="s">
        <v>90</v>
      </c>
      <c r="E116" s="4" t="s">
        <v>7</v>
      </c>
      <c r="F116" s="4" t="s">
        <v>400</v>
      </c>
      <c r="G116" s="4" t="s">
        <v>355</v>
      </c>
      <c r="H116" s="12" t="s">
        <v>733</v>
      </c>
      <c r="I116" s="13"/>
      <c r="J116" s="13"/>
      <c r="K116" s="13"/>
      <c r="L116" s="13"/>
      <c r="M116" s="13"/>
      <c r="N116" s="13"/>
      <c r="O116" s="13"/>
      <c r="P116" s="13" t="s">
        <v>733</v>
      </c>
      <c r="Q116" s="14" t="str">
        <f t="shared" si="3"/>
        <v>△</v>
      </c>
      <c r="R116" s="2" t="str">
        <f t="shared" si="2"/>
        <v>×</v>
      </c>
    </row>
    <row r="117" spans="1:18" ht="24.95" customHeight="1">
      <c r="A117" s="11" t="s">
        <v>36</v>
      </c>
      <c r="B117" s="4" t="s">
        <v>140</v>
      </c>
      <c r="C117" s="4" t="s">
        <v>12</v>
      </c>
      <c r="D117" s="4" t="s">
        <v>90</v>
      </c>
      <c r="E117" s="4" t="s">
        <v>8</v>
      </c>
      <c r="F117" s="4" t="s">
        <v>401</v>
      </c>
      <c r="G117" s="4" t="s">
        <v>355</v>
      </c>
      <c r="H117" s="12" t="s">
        <v>701</v>
      </c>
      <c r="I117" s="13"/>
      <c r="J117" s="13"/>
      <c r="K117" s="13"/>
      <c r="L117" s="13"/>
      <c r="M117" s="13"/>
      <c r="N117" s="13"/>
      <c r="O117" s="13"/>
      <c r="P117" s="13" t="s">
        <v>733</v>
      </c>
      <c r="Q117" s="14" t="str">
        <f t="shared" si="3"/>
        <v>○</v>
      </c>
      <c r="R117" s="2" t="str">
        <f t="shared" si="2"/>
        <v>×</v>
      </c>
    </row>
    <row r="118" spans="1:18" ht="24.95" customHeight="1">
      <c r="A118" s="11" t="s">
        <v>36</v>
      </c>
      <c r="B118" s="4" t="s">
        <v>151</v>
      </c>
      <c r="C118" s="4" t="s">
        <v>12</v>
      </c>
      <c r="D118" s="4" t="s">
        <v>90</v>
      </c>
      <c r="E118" s="4" t="s">
        <v>8</v>
      </c>
      <c r="F118" s="4" t="s">
        <v>402</v>
      </c>
      <c r="G118" s="4" t="s">
        <v>355</v>
      </c>
      <c r="H118" s="12" t="s">
        <v>733</v>
      </c>
      <c r="I118" s="13"/>
      <c r="J118" s="13"/>
      <c r="K118" s="13"/>
      <c r="L118" s="13"/>
      <c r="M118" s="13"/>
      <c r="N118" s="13"/>
      <c r="O118" s="13"/>
      <c r="P118" s="13" t="s">
        <v>733</v>
      </c>
      <c r="Q118" s="14" t="str">
        <f t="shared" si="3"/>
        <v>△</v>
      </c>
      <c r="R118" s="2" t="str">
        <f t="shared" si="2"/>
        <v>×</v>
      </c>
    </row>
    <row r="119" spans="1:18" ht="24.95" customHeight="1">
      <c r="A119" s="11" t="s">
        <v>36</v>
      </c>
      <c r="B119" s="4" t="s">
        <v>142</v>
      </c>
      <c r="C119" s="4" t="s">
        <v>12</v>
      </c>
      <c r="D119" s="4" t="s">
        <v>90</v>
      </c>
      <c r="E119" s="4" t="s">
        <v>9</v>
      </c>
      <c r="F119" s="4" t="s">
        <v>403</v>
      </c>
      <c r="G119" s="4" t="s">
        <v>355</v>
      </c>
      <c r="H119" s="12" t="s">
        <v>701</v>
      </c>
      <c r="I119" s="13"/>
      <c r="J119" s="13"/>
      <c r="K119" s="13"/>
      <c r="L119" s="13"/>
      <c r="M119" s="13"/>
      <c r="N119" s="13"/>
      <c r="O119" s="13"/>
      <c r="P119" s="13" t="s">
        <v>733</v>
      </c>
      <c r="Q119" s="14" t="str">
        <f t="shared" si="3"/>
        <v>○</v>
      </c>
      <c r="R119" s="2" t="str">
        <f t="shared" si="2"/>
        <v>×</v>
      </c>
    </row>
    <row r="120" spans="1:18" ht="24.95" customHeight="1">
      <c r="A120" s="11" t="s">
        <v>36</v>
      </c>
      <c r="B120" s="4" t="s">
        <v>153</v>
      </c>
      <c r="C120" s="4" t="s">
        <v>12</v>
      </c>
      <c r="D120" s="4" t="s">
        <v>90</v>
      </c>
      <c r="E120" s="4" t="s">
        <v>9</v>
      </c>
      <c r="F120" s="4" t="s">
        <v>404</v>
      </c>
      <c r="G120" s="4" t="s">
        <v>355</v>
      </c>
      <c r="H120" s="12" t="s">
        <v>733</v>
      </c>
      <c r="I120" s="13"/>
      <c r="J120" s="13"/>
      <c r="K120" s="13"/>
      <c r="L120" s="13"/>
      <c r="M120" s="13"/>
      <c r="N120" s="13"/>
      <c r="O120" s="13"/>
      <c r="P120" s="13" t="s">
        <v>733</v>
      </c>
      <c r="Q120" s="14" t="str">
        <f t="shared" si="3"/>
        <v>△</v>
      </c>
      <c r="R120" s="2" t="str">
        <f t="shared" si="2"/>
        <v>×</v>
      </c>
    </row>
    <row r="121" spans="1:18" ht="24.95" customHeight="1">
      <c r="A121" s="11" t="s">
        <v>36</v>
      </c>
      <c r="B121" s="4" t="s">
        <v>144</v>
      </c>
      <c r="C121" s="4" t="s">
        <v>12</v>
      </c>
      <c r="D121" s="4" t="s">
        <v>90</v>
      </c>
      <c r="E121" s="4" t="s">
        <v>10</v>
      </c>
      <c r="F121" s="4" t="s">
        <v>405</v>
      </c>
      <c r="G121" s="4" t="s">
        <v>355</v>
      </c>
      <c r="H121" s="12" t="s">
        <v>701</v>
      </c>
      <c r="I121" s="13"/>
      <c r="J121" s="13"/>
      <c r="K121" s="13"/>
      <c r="L121" s="13"/>
      <c r="M121" s="13"/>
      <c r="N121" s="13"/>
      <c r="O121" s="13" t="s">
        <v>733</v>
      </c>
      <c r="P121" s="13"/>
      <c r="Q121" s="14" t="str">
        <f t="shared" si="3"/>
        <v>○</v>
      </c>
      <c r="R121" s="2" t="str">
        <f t="shared" si="2"/>
        <v>×</v>
      </c>
    </row>
    <row r="122" spans="1:18" ht="24.95" customHeight="1">
      <c r="A122" s="11" t="s">
        <v>36</v>
      </c>
      <c r="B122" s="4" t="s">
        <v>155</v>
      </c>
      <c r="C122" s="4" t="s">
        <v>12</v>
      </c>
      <c r="D122" s="4" t="s">
        <v>90</v>
      </c>
      <c r="E122" s="4" t="s">
        <v>10</v>
      </c>
      <c r="F122" s="4" t="s">
        <v>406</v>
      </c>
      <c r="G122" s="4" t="s">
        <v>355</v>
      </c>
      <c r="H122" s="12" t="s">
        <v>733</v>
      </c>
      <c r="I122" s="13"/>
      <c r="J122" s="13"/>
      <c r="K122" s="13"/>
      <c r="L122" s="13"/>
      <c r="M122" s="13"/>
      <c r="N122" s="13"/>
      <c r="O122" s="13" t="s">
        <v>733</v>
      </c>
      <c r="P122" s="13"/>
      <c r="Q122" s="14" t="str">
        <f t="shared" si="3"/>
        <v>△</v>
      </c>
      <c r="R122" s="2" t="str">
        <f t="shared" si="2"/>
        <v>×</v>
      </c>
    </row>
    <row r="123" spans="1:18" ht="24.95" customHeight="1">
      <c r="A123" s="11" t="s">
        <v>36</v>
      </c>
      <c r="B123" s="4" t="s">
        <v>146</v>
      </c>
      <c r="C123" s="4" t="s">
        <v>12</v>
      </c>
      <c r="D123" s="4" t="s">
        <v>90</v>
      </c>
      <c r="E123" s="4" t="s">
        <v>11</v>
      </c>
      <c r="F123" s="4" t="s">
        <v>407</v>
      </c>
      <c r="G123" s="4" t="s">
        <v>355</v>
      </c>
      <c r="H123" s="12" t="s">
        <v>701</v>
      </c>
      <c r="I123" s="13"/>
      <c r="J123" s="13"/>
      <c r="K123" s="13"/>
      <c r="L123" s="13"/>
      <c r="M123" s="13"/>
      <c r="N123" s="13"/>
      <c r="O123" s="13" t="s">
        <v>733</v>
      </c>
      <c r="P123" s="13"/>
      <c r="Q123" s="14" t="str">
        <f t="shared" si="3"/>
        <v>○</v>
      </c>
      <c r="R123" s="2" t="str">
        <f t="shared" si="2"/>
        <v>×</v>
      </c>
    </row>
    <row r="124" spans="1:18" ht="24.95" customHeight="1">
      <c r="A124" s="11" t="s">
        <v>36</v>
      </c>
      <c r="B124" s="4" t="s">
        <v>157</v>
      </c>
      <c r="C124" s="4" t="s">
        <v>12</v>
      </c>
      <c r="D124" s="4" t="s">
        <v>90</v>
      </c>
      <c r="E124" s="4" t="s">
        <v>11</v>
      </c>
      <c r="F124" s="4" t="s">
        <v>408</v>
      </c>
      <c r="G124" s="4" t="s">
        <v>355</v>
      </c>
      <c r="H124" s="12" t="s">
        <v>701</v>
      </c>
      <c r="I124" s="13"/>
      <c r="J124" s="13"/>
      <c r="K124" s="13"/>
      <c r="L124" s="13"/>
      <c r="M124" s="13"/>
      <c r="N124" s="13"/>
      <c r="O124" s="13" t="s">
        <v>733</v>
      </c>
      <c r="P124" s="13"/>
      <c r="Q124" s="14" t="str">
        <f t="shared" si="3"/>
        <v>○</v>
      </c>
      <c r="R124" s="2" t="str">
        <f t="shared" si="2"/>
        <v>×</v>
      </c>
    </row>
    <row r="125" spans="1:18" ht="24.95" customHeight="1">
      <c r="A125" s="11" t="s">
        <v>36</v>
      </c>
      <c r="B125" s="4" t="s">
        <v>148</v>
      </c>
      <c r="C125" s="4" t="s">
        <v>14</v>
      </c>
      <c r="D125" s="4" t="s">
        <v>92</v>
      </c>
      <c r="E125" s="4" t="s">
        <v>4</v>
      </c>
      <c r="F125" s="4" t="s">
        <v>210</v>
      </c>
      <c r="G125" s="4" t="s">
        <v>355</v>
      </c>
      <c r="H125" s="12" t="s">
        <v>701</v>
      </c>
      <c r="I125" s="13"/>
      <c r="J125" s="13"/>
      <c r="K125" s="13"/>
      <c r="L125" s="13"/>
      <c r="M125" s="13"/>
      <c r="N125" s="13"/>
      <c r="O125" s="13"/>
      <c r="P125" s="13"/>
      <c r="Q125" s="14" t="str">
        <f t="shared" si="3"/>
        <v>○</v>
      </c>
      <c r="R125" s="2" t="str">
        <f t="shared" si="2"/>
        <v>×</v>
      </c>
    </row>
    <row r="126" spans="1:18" ht="24.95" customHeight="1">
      <c r="A126" s="11" t="s">
        <v>36</v>
      </c>
      <c r="B126" s="4" t="s">
        <v>150</v>
      </c>
      <c r="C126" s="4" t="s">
        <v>14</v>
      </c>
      <c r="D126" s="4" t="s">
        <v>92</v>
      </c>
      <c r="E126" s="4" t="s">
        <v>7</v>
      </c>
      <c r="F126" s="4" t="s">
        <v>211</v>
      </c>
      <c r="G126" s="4" t="s">
        <v>355</v>
      </c>
      <c r="H126" s="12" t="s">
        <v>701</v>
      </c>
      <c r="I126" s="13"/>
      <c r="J126" s="13"/>
      <c r="K126" s="13"/>
      <c r="L126" s="13"/>
      <c r="M126" s="13"/>
      <c r="N126" s="13"/>
      <c r="O126" s="13"/>
      <c r="P126" s="13"/>
      <c r="Q126" s="14" t="str">
        <f t="shared" si="3"/>
        <v>○</v>
      </c>
      <c r="R126" s="2" t="str">
        <f t="shared" si="2"/>
        <v>×</v>
      </c>
    </row>
    <row r="127" spans="1:18" ht="24.95" customHeight="1">
      <c r="A127" s="11" t="s">
        <v>36</v>
      </c>
      <c r="B127" s="4" t="s">
        <v>101</v>
      </c>
      <c r="C127" s="4" t="s">
        <v>14</v>
      </c>
      <c r="D127" s="4" t="s">
        <v>92</v>
      </c>
      <c r="E127" s="4" t="s">
        <v>7</v>
      </c>
      <c r="F127" s="4" t="s">
        <v>212</v>
      </c>
      <c r="G127" s="4" t="s">
        <v>355</v>
      </c>
      <c r="H127" s="12" t="s">
        <v>733</v>
      </c>
      <c r="I127" s="13"/>
      <c r="J127" s="13"/>
      <c r="K127" s="13"/>
      <c r="L127" s="13"/>
      <c r="M127" s="13"/>
      <c r="N127" s="13"/>
      <c r="O127" s="13"/>
      <c r="P127" s="13"/>
      <c r="Q127" s="14" t="str">
        <f t="shared" si="3"/>
        <v>△</v>
      </c>
      <c r="R127" s="2" t="str">
        <f t="shared" si="2"/>
        <v>×</v>
      </c>
    </row>
    <row r="128" spans="1:18" ht="24.95" customHeight="1">
      <c r="A128" s="11" t="s">
        <v>36</v>
      </c>
      <c r="B128" s="4" t="s">
        <v>152</v>
      </c>
      <c r="C128" s="4" t="s">
        <v>14</v>
      </c>
      <c r="D128" s="4" t="s">
        <v>92</v>
      </c>
      <c r="E128" s="4" t="s">
        <v>8</v>
      </c>
      <c r="F128" s="4" t="s">
        <v>213</v>
      </c>
      <c r="G128" s="4" t="s">
        <v>355</v>
      </c>
      <c r="H128" s="12" t="s">
        <v>701</v>
      </c>
      <c r="I128" s="13"/>
      <c r="J128" s="13"/>
      <c r="K128" s="13"/>
      <c r="L128" s="13"/>
      <c r="M128" s="13"/>
      <c r="N128" s="13"/>
      <c r="O128" s="13"/>
      <c r="P128" s="13"/>
      <c r="Q128" s="14" t="str">
        <f t="shared" si="3"/>
        <v>○</v>
      </c>
      <c r="R128" s="2" t="str">
        <f t="shared" si="2"/>
        <v>×</v>
      </c>
    </row>
    <row r="129" spans="1:18" ht="24.95" customHeight="1">
      <c r="A129" s="11" t="s">
        <v>36</v>
      </c>
      <c r="B129" s="4" t="s">
        <v>161</v>
      </c>
      <c r="C129" s="4" t="s">
        <v>14</v>
      </c>
      <c r="D129" s="4" t="s">
        <v>92</v>
      </c>
      <c r="E129" s="4" t="s">
        <v>8</v>
      </c>
      <c r="F129" s="4" t="s">
        <v>214</v>
      </c>
      <c r="G129" s="4" t="s">
        <v>355</v>
      </c>
      <c r="H129" s="12" t="s">
        <v>733</v>
      </c>
      <c r="I129" s="13"/>
      <c r="J129" s="13"/>
      <c r="K129" s="13"/>
      <c r="L129" s="13"/>
      <c r="M129" s="13"/>
      <c r="N129" s="13"/>
      <c r="O129" s="13"/>
      <c r="P129" s="13"/>
      <c r="Q129" s="14" t="str">
        <f t="shared" si="3"/>
        <v>△</v>
      </c>
      <c r="R129" s="2" t="str">
        <f t="shared" si="2"/>
        <v>×</v>
      </c>
    </row>
    <row r="130" spans="1:18" ht="24.95" customHeight="1">
      <c r="A130" s="11" t="s">
        <v>36</v>
      </c>
      <c r="B130" s="4" t="s">
        <v>154</v>
      </c>
      <c r="C130" s="4" t="s">
        <v>14</v>
      </c>
      <c r="D130" s="4" t="s">
        <v>92</v>
      </c>
      <c r="E130" s="4" t="s">
        <v>9</v>
      </c>
      <c r="F130" s="4" t="s">
        <v>215</v>
      </c>
      <c r="G130" s="4" t="s">
        <v>355</v>
      </c>
      <c r="H130" s="12" t="s">
        <v>701</v>
      </c>
      <c r="I130" s="13"/>
      <c r="J130" s="13"/>
      <c r="K130" s="13"/>
      <c r="L130" s="13"/>
      <c r="M130" s="13"/>
      <c r="N130" s="13"/>
      <c r="O130" s="13"/>
      <c r="P130" s="13"/>
      <c r="Q130" s="14" t="str">
        <f t="shared" si="3"/>
        <v>○</v>
      </c>
      <c r="R130" s="2" t="str">
        <f t="shared" si="2"/>
        <v>×</v>
      </c>
    </row>
    <row r="131" spans="1:18" ht="24.95" customHeight="1">
      <c r="A131" s="11" t="s">
        <v>36</v>
      </c>
      <c r="B131" s="4" t="s">
        <v>164</v>
      </c>
      <c r="C131" s="4" t="s">
        <v>14</v>
      </c>
      <c r="D131" s="4" t="s">
        <v>92</v>
      </c>
      <c r="E131" s="4" t="s">
        <v>9</v>
      </c>
      <c r="F131" s="4" t="s">
        <v>216</v>
      </c>
      <c r="G131" s="4" t="s">
        <v>355</v>
      </c>
      <c r="H131" s="12" t="s">
        <v>733</v>
      </c>
      <c r="I131" s="13"/>
      <c r="J131" s="13"/>
      <c r="K131" s="13"/>
      <c r="L131" s="13"/>
      <c r="M131" s="13"/>
      <c r="N131" s="13"/>
      <c r="O131" s="13"/>
      <c r="P131" s="13"/>
      <c r="Q131" s="14" t="str">
        <f t="shared" si="3"/>
        <v>△</v>
      </c>
      <c r="R131" s="2" t="str">
        <f t="shared" si="2"/>
        <v>×</v>
      </c>
    </row>
    <row r="132" spans="1:18" ht="24.95" customHeight="1">
      <c r="A132" s="11" t="s">
        <v>36</v>
      </c>
      <c r="B132" s="4" t="s">
        <v>156</v>
      </c>
      <c r="C132" s="4" t="s">
        <v>14</v>
      </c>
      <c r="D132" s="4" t="s">
        <v>92</v>
      </c>
      <c r="E132" s="4" t="s">
        <v>10</v>
      </c>
      <c r="F132" s="4" t="s">
        <v>217</v>
      </c>
      <c r="G132" s="4" t="s">
        <v>355</v>
      </c>
      <c r="H132" s="12" t="s">
        <v>701</v>
      </c>
      <c r="I132" s="13"/>
      <c r="J132" s="13"/>
      <c r="K132" s="13"/>
      <c r="L132" s="13"/>
      <c r="M132" s="13"/>
      <c r="N132" s="13"/>
      <c r="O132" s="13"/>
      <c r="P132" s="13"/>
      <c r="Q132" s="14" t="str">
        <f t="shared" si="3"/>
        <v>○</v>
      </c>
      <c r="R132" s="2" t="str">
        <f t="shared" si="2"/>
        <v>×</v>
      </c>
    </row>
    <row r="133" spans="1:18" ht="24.95" customHeight="1">
      <c r="A133" s="11" t="s">
        <v>36</v>
      </c>
      <c r="B133" s="4" t="s">
        <v>158</v>
      </c>
      <c r="C133" s="4" t="s">
        <v>14</v>
      </c>
      <c r="D133" s="4" t="s">
        <v>92</v>
      </c>
      <c r="E133" s="4" t="s">
        <v>11</v>
      </c>
      <c r="F133" s="4" t="s">
        <v>218</v>
      </c>
      <c r="G133" s="4" t="s">
        <v>355</v>
      </c>
      <c r="H133" s="12" t="s">
        <v>701</v>
      </c>
      <c r="I133" s="13"/>
      <c r="J133" s="13"/>
      <c r="K133" s="13"/>
      <c r="L133" s="13"/>
      <c r="M133" s="13"/>
      <c r="N133" s="13"/>
      <c r="O133" s="13" t="s">
        <v>733</v>
      </c>
      <c r="P133" s="13"/>
      <c r="Q133" s="14" t="str">
        <f t="shared" si="3"/>
        <v>○</v>
      </c>
      <c r="R133" s="2" t="str">
        <f t="shared" si="2"/>
        <v>×</v>
      </c>
    </row>
    <row r="134" spans="1:18" ht="24.95" customHeight="1">
      <c r="A134" s="11" t="s">
        <v>36</v>
      </c>
      <c r="B134" s="4" t="s">
        <v>160</v>
      </c>
      <c r="C134" s="4" t="s">
        <v>1</v>
      </c>
      <c r="D134" s="4" t="s">
        <v>97</v>
      </c>
      <c r="E134" s="4" t="s">
        <v>4</v>
      </c>
      <c r="F134" s="4" t="s">
        <v>37</v>
      </c>
      <c r="G134" s="4" t="s">
        <v>355</v>
      </c>
      <c r="H134" s="12" t="s">
        <v>701</v>
      </c>
      <c r="I134" s="13"/>
      <c r="J134" s="13"/>
      <c r="K134" s="13"/>
      <c r="L134" s="13"/>
      <c r="M134" s="13"/>
      <c r="N134" s="13"/>
      <c r="O134" s="13"/>
      <c r="P134" s="13"/>
      <c r="Q134" s="14" t="str">
        <f t="shared" si="3"/>
        <v>○</v>
      </c>
      <c r="R134" s="2" t="str">
        <f t="shared" si="2"/>
        <v>×</v>
      </c>
    </row>
    <row r="135" spans="1:18" ht="24.95" customHeight="1">
      <c r="A135" s="11" t="s">
        <v>36</v>
      </c>
      <c r="B135" s="4" t="s">
        <v>102</v>
      </c>
      <c r="C135" s="4" t="s">
        <v>1</v>
      </c>
      <c r="D135" s="4" t="s">
        <v>97</v>
      </c>
      <c r="E135" s="4" t="s">
        <v>7</v>
      </c>
      <c r="F135" s="4" t="s">
        <v>219</v>
      </c>
      <c r="G135" s="4" t="s">
        <v>355</v>
      </c>
      <c r="H135" s="12" t="s">
        <v>701</v>
      </c>
      <c r="I135" s="13"/>
      <c r="J135" s="13"/>
      <c r="K135" s="13"/>
      <c r="L135" s="13"/>
      <c r="M135" s="13"/>
      <c r="N135" s="13"/>
      <c r="O135" s="13"/>
      <c r="P135" s="13" t="s">
        <v>733</v>
      </c>
      <c r="Q135" s="14" t="str">
        <f t="shared" si="3"/>
        <v>○</v>
      </c>
      <c r="R135" s="2" t="str">
        <f t="shared" ref="R135:R198" si="4">IF(OR(I135="○",J135="○",K135="○",L135="○"),"○",IF(OR(I135="△",J135="△",K135="△",L135="△"),"△","×"))</f>
        <v>×</v>
      </c>
    </row>
    <row r="136" spans="1:18" ht="24.95" customHeight="1">
      <c r="A136" s="11" t="s">
        <v>36</v>
      </c>
      <c r="B136" s="4" t="s">
        <v>220</v>
      </c>
      <c r="C136" s="4" t="s">
        <v>1</v>
      </c>
      <c r="D136" s="4" t="s">
        <v>97</v>
      </c>
      <c r="E136" s="4" t="s">
        <v>7</v>
      </c>
      <c r="F136" s="4" t="s">
        <v>38</v>
      </c>
      <c r="G136" s="4" t="s">
        <v>355</v>
      </c>
      <c r="H136" s="12" t="s">
        <v>733</v>
      </c>
      <c r="I136" s="13"/>
      <c r="J136" s="13"/>
      <c r="K136" s="13"/>
      <c r="L136" s="13"/>
      <c r="M136" s="13"/>
      <c r="N136" s="13"/>
      <c r="O136" s="13"/>
      <c r="P136" s="13" t="s">
        <v>733</v>
      </c>
      <c r="Q136" s="14" t="str">
        <f t="shared" ref="Q136:Q199" si="5">IF(OR(H136="○",I136="○",J136="○",K136="○",L136="○",M136="○",N136="○",O136="○",P136="○"),"○",IF(OR(H136="△",I136="△",J136="△",K136="△",L136="△",M136="△",N136="△",O136="△",P136="△"),"△","×"))</f>
        <v>△</v>
      </c>
      <c r="R136" s="2" t="str">
        <f t="shared" si="4"/>
        <v>×</v>
      </c>
    </row>
    <row r="137" spans="1:18" ht="24.95" customHeight="1">
      <c r="A137" s="11" t="s">
        <v>36</v>
      </c>
      <c r="B137" s="4" t="s">
        <v>163</v>
      </c>
      <c r="C137" s="4" t="s">
        <v>1</v>
      </c>
      <c r="D137" s="4" t="s">
        <v>97</v>
      </c>
      <c r="E137" s="4" t="s">
        <v>8</v>
      </c>
      <c r="F137" s="4" t="s">
        <v>221</v>
      </c>
      <c r="G137" s="4" t="s">
        <v>355</v>
      </c>
      <c r="H137" s="12" t="s">
        <v>701</v>
      </c>
      <c r="I137" s="13"/>
      <c r="J137" s="13" t="s">
        <v>702</v>
      </c>
      <c r="K137" s="13"/>
      <c r="L137" s="13" t="s">
        <v>702</v>
      </c>
      <c r="M137" s="13"/>
      <c r="N137" s="13"/>
      <c r="O137" s="13"/>
      <c r="P137" s="13" t="s">
        <v>733</v>
      </c>
      <c r="Q137" s="14" t="str">
        <f t="shared" si="5"/>
        <v>○</v>
      </c>
      <c r="R137" s="2" t="str">
        <f t="shared" si="4"/>
        <v>○</v>
      </c>
    </row>
    <row r="138" spans="1:18" ht="24.95" customHeight="1">
      <c r="A138" s="11" t="s">
        <v>36</v>
      </c>
      <c r="B138" s="4" t="s">
        <v>222</v>
      </c>
      <c r="C138" s="4" t="s">
        <v>1</v>
      </c>
      <c r="D138" s="4" t="s">
        <v>97</v>
      </c>
      <c r="E138" s="4" t="s">
        <v>8</v>
      </c>
      <c r="F138" s="4" t="s">
        <v>39</v>
      </c>
      <c r="G138" s="4" t="s">
        <v>355</v>
      </c>
      <c r="H138" s="12" t="s">
        <v>733</v>
      </c>
      <c r="I138" s="13"/>
      <c r="J138" s="13"/>
      <c r="K138" s="13"/>
      <c r="L138" s="13"/>
      <c r="M138" s="13"/>
      <c r="N138" s="13"/>
      <c r="O138" s="13"/>
      <c r="P138" s="13" t="s">
        <v>733</v>
      </c>
      <c r="Q138" s="14" t="str">
        <f t="shared" si="5"/>
        <v>△</v>
      </c>
      <c r="R138" s="2" t="str">
        <f t="shared" si="4"/>
        <v>×</v>
      </c>
    </row>
    <row r="139" spans="1:18" ht="24.95" customHeight="1">
      <c r="A139" s="11" t="s">
        <v>36</v>
      </c>
      <c r="B139" s="4" t="s">
        <v>165</v>
      </c>
      <c r="C139" s="4" t="s">
        <v>1</v>
      </c>
      <c r="D139" s="4" t="s">
        <v>97</v>
      </c>
      <c r="E139" s="4" t="s">
        <v>9</v>
      </c>
      <c r="F139" s="4" t="s">
        <v>223</v>
      </c>
      <c r="G139" s="4" t="s">
        <v>355</v>
      </c>
      <c r="H139" s="12" t="s">
        <v>701</v>
      </c>
      <c r="I139" s="13"/>
      <c r="J139" s="13"/>
      <c r="K139" s="13"/>
      <c r="L139" s="13"/>
      <c r="M139" s="13"/>
      <c r="N139" s="13"/>
      <c r="O139" s="13"/>
      <c r="P139" s="13"/>
      <c r="Q139" s="14" t="str">
        <f t="shared" si="5"/>
        <v>○</v>
      </c>
      <c r="R139" s="2" t="str">
        <f t="shared" si="4"/>
        <v>×</v>
      </c>
    </row>
    <row r="140" spans="1:18" ht="24.95" customHeight="1">
      <c r="A140" s="11" t="s">
        <v>36</v>
      </c>
      <c r="B140" s="4" t="s">
        <v>224</v>
      </c>
      <c r="C140" s="4" t="s">
        <v>1</v>
      </c>
      <c r="D140" s="4" t="s">
        <v>97</v>
      </c>
      <c r="E140" s="4" t="s">
        <v>9</v>
      </c>
      <c r="F140" s="4" t="s">
        <v>40</v>
      </c>
      <c r="G140" s="4" t="s">
        <v>355</v>
      </c>
      <c r="H140" s="12" t="s">
        <v>733</v>
      </c>
      <c r="I140" s="13"/>
      <c r="J140" s="13"/>
      <c r="K140" s="13"/>
      <c r="L140" s="13"/>
      <c r="M140" s="13"/>
      <c r="N140" s="13"/>
      <c r="O140" s="13"/>
      <c r="P140" s="13"/>
      <c r="Q140" s="14" t="str">
        <f t="shared" si="5"/>
        <v>△</v>
      </c>
      <c r="R140" s="2" t="str">
        <f t="shared" si="4"/>
        <v>×</v>
      </c>
    </row>
    <row r="141" spans="1:18" ht="24.95" customHeight="1">
      <c r="A141" s="11" t="s">
        <v>36</v>
      </c>
      <c r="B141" s="4" t="s">
        <v>225</v>
      </c>
      <c r="C141" s="4" t="s">
        <v>1</v>
      </c>
      <c r="D141" s="4" t="s">
        <v>97</v>
      </c>
      <c r="E141" s="4" t="s">
        <v>10</v>
      </c>
      <c r="F141" s="4" t="s">
        <v>83</v>
      </c>
      <c r="G141" s="4" t="s">
        <v>355</v>
      </c>
      <c r="H141" s="12" t="s">
        <v>701</v>
      </c>
      <c r="I141" s="13"/>
      <c r="J141" s="13"/>
      <c r="K141" s="13"/>
      <c r="L141" s="13"/>
      <c r="M141" s="13"/>
      <c r="N141" s="13"/>
      <c r="O141" s="13" t="s">
        <v>733</v>
      </c>
      <c r="P141" s="13" t="s">
        <v>733</v>
      </c>
      <c r="Q141" s="14" t="str">
        <f t="shared" si="5"/>
        <v>○</v>
      </c>
      <c r="R141" s="2" t="str">
        <f t="shared" si="4"/>
        <v>×</v>
      </c>
    </row>
    <row r="142" spans="1:18" ht="24.95" customHeight="1">
      <c r="A142" s="11" t="s">
        <v>36</v>
      </c>
      <c r="B142" s="4" t="s">
        <v>226</v>
      </c>
      <c r="C142" s="4" t="s">
        <v>1</v>
      </c>
      <c r="D142" s="4" t="s">
        <v>97</v>
      </c>
      <c r="E142" s="4" t="s">
        <v>11</v>
      </c>
      <c r="F142" s="4" t="s">
        <v>84</v>
      </c>
      <c r="G142" s="4" t="s">
        <v>355</v>
      </c>
      <c r="H142" s="12" t="s">
        <v>701</v>
      </c>
      <c r="I142" s="13"/>
      <c r="J142" s="13"/>
      <c r="K142" s="13"/>
      <c r="L142" s="13"/>
      <c r="M142" s="13"/>
      <c r="N142" s="13"/>
      <c r="O142" s="13" t="s">
        <v>733</v>
      </c>
      <c r="P142" s="13"/>
      <c r="Q142" s="14" t="str">
        <f t="shared" si="5"/>
        <v>○</v>
      </c>
      <c r="R142" s="2" t="str">
        <f t="shared" si="4"/>
        <v>×</v>
      </c>
    </row>
    <row r="143" spans="1:18" ht="24.95" customHeight="1">
      <c r="A143" s="11" t="s">
        <v>36</v>
      </c>
      <c r="B143" s="4" t="s">
        <v>227</v>
      </c>
      <c r="C143" s="4" t="s">
        <v>28</v>
      </c>
      <c r="D143" s="4" t="s">
        <v>94</v>
      </c>
      <c r="E143" s="4" t="s">
        <v>4</v>
      </c>
      <c r="F143" s="4" t="s">
        <v>228</v>
      </c>
      <c r="G143" s="4" t="s">
        <v>355</v>
      </c>
      <c r="H143" s="12" t="s">
        <v>701</v>
      </c>
      <c r="I143" s="13"/>
      <c r="J143" s="13"/>
      <c r="K143" s="13"/>
      <c r="L143" s="13"/>
      <c r="M143" s="13"/>
      <c r="N143" s="13"/>
      <c r="O143" s="13"/>
      <c r="P143" s="13"/>
      <c r="Q143" s="14" t="str">
        <f t="shared" si="5"/>
        <v>○</v>
      </c>
      <c r="R143" s="2" t="str">
        <f t="shared" si="4"/>
        <v>×</v>
      </c>
    </row>
    <row r="144" spans="1:18" ht="24.95" customHeight="1">
      <c r="A144" s="11" t="s">
        <v>36</v>
      </c>
      <c r="B144" s="4" t="s">
        <v>229</v>
      </c>
      <c r="C144" s="4" t="s">
        <v>28</v>
      </c>
      <c r="D144" s="4" t="s">
        <v>94</v>
      </c>
      <c r="E144" s="4" t="s">
        <v>4</v>
      </c>
      <c r="F144" s="4" t="s">
        <v>230</v>
      </c>
      <c r="G144" s="4" t="s">
        <v>355</v>
      </c>
      <c r="H144" s="12" t="s">
        <v>733</v>
      </c>
      <c r="I144" s="13"/>
      <c r="J144" s="13"/>
      <c r="K144" s="13"/>
      <c r="L144" s="13"/>
      <c r="M144" s="13"/>
      <c r="N144" s="13"/>
      <c r="O144" s="13"/>
      <c r="P144" s="13"/>
      <c r="Q144" s="14" t="str">
        <f t="shared" si="5"/>
        <v>△</v>
      </c>
      <c r="R144" s="2" t="str">
        <f t="shared" si="4"/>
        <v>×</v>
      </c>
    </row>
    <row r="145" spans="1:18" ht="24.95" customHeight="1">
      <c r="A145" s="11" t="s">
        <v>36</v>
      </c>
      <c r="B145" s="4" t="s">
        <v>231</v>
      </c>
      <c r="C145" s="4" t="s">
        <v>28</v>
      </c>
      <c r="D145" s="4" t="s">
        <v>94</v>
      </c>
      <c r="E145" s="4" t="s">
        <v>7</v>
      </c>
      <c r="F145" s="4" t="s">
        <v>232</v>
      </c>
      <c r="G145" s="4" t="s">
        <v>355</v>
      </c>
      <c r="H145" s="12" t="s">
        <v>701</v>
      </c>
      <c r="I145" s="13"/>
      <c r="J145" s="13"/>
      <c r="K145" s="13"/>
      <c r="L145" s="13"/>
      <c r="M145" s="13"/>
      <c r="N145" s="13"/>
      <c r="O145" s="13"/>
      <c r="P145" s="13"/>
      <c r="Q145" s="14" t="str">
        <f t="shared" si="5"/>
        <v>○</v>
      </c>
      <c r="R145" s="2" t="str">
        <f t="shared" si="4"/>
        <v>×</v>
      </c>
    </row>
    <row r="146" spans="1:18" ht="24.95" customHeight="1">
      <c r="A146" s="11" t="s">
        <v>36</v>
      </c>
      <c r="B146" s="4" t="s">
        <v>233</v>
      </c>
      <c r="C146" s="4" t="s">
        <v>28</v>
      </c>
      <c r="D146" s="4" t="s">
        <v>94</v>
      </c>
      <c r="E146" s="4" t="s">
        <v>7</v>
      </c>
      <c r="F146" s="4" t="s">
        <v>41</v>
      </c>
      <c r="G146" s="4" t="s">
        <v>355</v>
      </c>
      <c r="H146" s="12" t="s">
        <v>733</v>
      </c>
      <c r="I146" s="13"/>
      <c r="J146" s="13"/>
      <c r="K146" s="13"/>
      <c r="L146" s="13"/>
      <c r="M146" s="13"/>
      <c r="N146" s="13"/>
      <c r="O146" s="13"/>
      <c r="P146" s="13"/>
      <c r="Q146" s="14" t="str">
        <f t="shared" si="5"/>
        <v>△</v>
      </c>
      <c r="R146" s="2" t="str">
        <f t="shared" si="4"/>
        <v>×</v>
      </c>
    </row>
    <row r="147" spans="1:18" ht="24.95" customHeight="1">
      <c r="A147" s="11" t="s">
        <v>36</v>
      </c>
      <c r="B147" s="4" t="s">
        <v>234</v>
      </c>
      <c r="C147" s="4" t="s">
        <v>28</v>
      </c>
      <c r="D147" s="4" t="s">
        <v>94</v>
      </c>
      <c r="E147" s="4" t="s">
        <v>8</v>
      </c>
      <c r="F147" s="4" t="s">
        <v>235</v>
      </c>
      <c r="G147" s="4" t="s">
        <v>355</v>
      </c>
      <c r="H147" s="12" t="s">
        <v>701</v>
      </c>
      <c r="I147" s="13"/>
      <c r="J147" s="13"/>
      <c r="K147" s="13"/>
      <c r="L147" s="13"/>
      <c r="M147" s="13"/>
      <c r="N147" s="13"/>
      <c r="O147" s="13"/>
      <c r="P147" s="13"/>
      <c r="Q147" s="14" t="str">
        <f t="shared" si="5"/>
        <v>○</v>
      </c>
      <c r="R147" s="2" t="str">
        <f t="shared" si="4"/>
        <v>×</v>
      </c>
    </row>
    <row r="148" spans="1:18" ht="24.95" customHeight="1">
      <c r="A148" s="11" t="s">
        <v>36</v>
      </c>
      <c r="B148" s="4" t="s">
        <v>236</v>
      </c>
      <c r="C148" s="4" t="s">
        <v>28</v>
      </c>
      <c r="D148" s="4" t="s">
        <v>94</v>
      </c>
      <c r="E148" s="4" t="s">
        <v>8</v>
      </c>
      <c r="F148" s="4" t="s">
        <v>42</v>
      </c>
      <c r="G148" s="4" t="s">
        <v>355</v>
      </c>
      <c r="H148" s="12" t="s">
        <v>733</v>
      </c>
      <c r="I148" s="13"/>
      <c r="J148" s="13"/>
      <c r="K148" s="13"/>
      <c r="L148" s="13"/>
      <c r="M148" s="13"/>
      <c r="N148" s="13"/>
      <c r="O148" s="13"/>
      <c r="P148" s="13"/>
      <c r="Q148" s="14" t="str">
        <f t="shared" si="5"/>
        <v>△</v>
      </c>
      <c r="R148" s="2" t="str">
        <f t="shared" si="4"/>
        <v>×</v>
      </c>
    </row>
    <row r="149" spans="1:18" ht="24.95" customHeight="1">
      <c r="A149" s="11" t="s">
        <v>36</v>
      </c>
      <c r="B149" s="4" t="s">
        <v>237</v>
      </c>
      <c r="C149" s="4" t="s">
        <v>28</v>
      </c>
      <c r="D149" s="4" t="s">
        <v>94</v>
      </c>
      <c r="E149" s="4" t="s">
        <v>9</v>
      </c>
      <c r="F149" s="4" t="s">
        <v>238</v>
      </c>
      <c r="G149" s="4" t="s">
        <v>355</v>
      </c>
      <c r="H149" s="12" t="s">
        <v>701</v>
      </c>
      <c r="I149" s="13"/>
      <c r="J149" s="13"/>
      <c r="K149" s="13"/>
      <c r="L149" s="13"/>
      <c r="M149" s="13"/>
      <c r="N149" s="13"/>
      <c r="O149" s="13" t="s">
        <v>733</v>
      </c>
      <c r="P149" s="13"/>
      <c r="Q149" s="14" t="str">
        <f t="shared" si="5"/>
        <v>○</v>
      </c>
      <c r="R149" s="2" t="str">
        <f t="shared" si="4"/>
        <v>×</v>
      </c>
    </row>
    <row r="150" spans="1:18" ht="24.95" customHeight="1">
      <c r="A150" s="11" t="s">
        <v>36</v>
      </c>
      <c r="B150" s="4" t="s">
        <v>239</v>
      </c>
      <c r="C150" s="4" t="s">
        <v>28</v>
      </c>
      <c r="D150" s="4" t="s">
        <v>94</v>
      </c>
      <c r="E150" s="4" t="s">
        <v>9</v>
      </c>
      <c r="F150" s="4" t="s">
        <v>43</v>
      </c>
      <c r="G150" s="4" t="s">
        <v>355</v>
      </c>
      <c r="H150" s="12" t="s">
        <v>733</v>
      </c>
      <c r="I150" s="13"/>
      <c r="J150" s="13"/>
      <c r="K150" s="13"/>
      <c r="L150" s="13"/>
      <c r="M150" s="13"/>
      <c r="N150" s="13"/>
      <c r="O150" s="13" t="s">
        <v>733</v>
      </c>
      <c r="P150" s="13"/>
      <c r="Q150" s="14" t="str">
        <f t="shared" si="5"/>
        <v>△</v>
      </c>
      <c r="R150" s="2" t="str">
        <f t="shared" si="4"/>
        <v>×</v>
      </c>
    </row>
    <row r="151" spans="1:18" ht="24.95" customHeight="1">
      <c r="A151" s="11" t="s">
        <v>36</v>
      </c>
      <c r="B151" s="4" t="s">
        <v>240</v>
      </c>
      <c r="C151" s="4" t="s">
        <v>28</v>
      </c>
      <c r="D151" s="4" t="s">
        <v>94</v>
      </c>
      <c r="E151" s="4" t="s">
        <v>10</v>
      </c>
      <c r="F151" s="4" t="s">
        <v>241</v>
      </c>
      <c r="G151" s="4" t="s">
        <v>355</v>
      </c>
      <c r="H151" s="12" t="s">
        <v>701</v>
      </c>
      <c r="I151" s="13"/>
      <c r="J151" s="13"/>
      <c r="K151" s="13"/>
      <c r="L151" s="13"/>
      <c r="M151" s="13"/>
      <c r="N151" s="13"/>
      <c r="O151" s="13"/>
      <c r="P151" s="13"/>
      <c r="Q151" s="14" t="str">
        <f t="shared" si="5"/>
        <v>○</v>
      </c>
      <c r="R151" s="2" t="str">
        <f t="shared" si="4"/>
        <v>×</v>
      </c>
    </row>
    <row r="152" spans="1:18" ht="24.95" customHeight="1">
      <c r="A152" s="11" t="s">
        <v>36</v>
      </c>
      <c r="B152" s="4" t="s">
        <v>242</v>
      </c>
      <c r="C152" s="4" t="s">
        <v>28</v>
      </c>
      <c r="D152" s="4" t="s">
        <v>94</v>
      </c>
      <c r="E152" s="4" t="s">
        <v>10</v>
      </c>
      <c r="F152" s="4" t="s">
        <v>44</v>
      </c>
      <c r="G152" s="4" t="s">
        <v>355</v>
      </c>
      <c r="H152" s="12" t="s">
        <v>733</v>
      </c>
      <c r="I152" s="13"/>
      <c r="J152" s="13"/>
      <c r="K152" s="13"/>
      <c r="L152" s="13"/>
      <c r="M152" s="13"/>
      <c r="N152" s="13"/>
      <c r="O152" s="13"/>
      <c r="P152" s="13"/>
      <c r="Q152" s="14" t="str">
        <f t="shared" si="5"/>
        <v>△</v>
      </c>
      <c r="R152" s="2" t="str">
        <f t="shared" si="4"/>
        <v>×</v>
      </c>
    </row>
    <row r="153" spans="1:18" ht="24.95" customHeight="1">
      <c r="A153" s="11" t="s">
        <v>36</v>
      </c>
      <c r="B153" s="4" t="s">
        <v>243</v>
      </c>
      <c r="C153" s="4" t="s">
        <v>28</v>
      </c>
      <c r="D153" s="4" t="s">
        <v>94</v>
      </c>
      <c r="E153" s="4" t="s">
        <v>11</v>
      </c>
      <c r="F153" s="4" t="s">
        <v>244</v>
      </c>
      <c r="G153" s="4" t="s">
        <v>355</v>
      </c>
      <c r="H153" s="12" t="s">
        <v>701</v>
      </c>
      <c r="I153" s="13"/>
      <c r="J153" s="13"/>
      <c r="K153" s="13"/>
      <c r="L153" s="13"/>
      <c r="M153" s="13"/>
      <c r="N153" s="13"/>
      <c r="O153" s="13"/>
      <c r="P153" s="13"/>
      <c r="Q153" s="14" t="str">
        <f t="shared" si="5"/>
        <v>○</v>
      </c>
      <c r="R153" s="2" t="str">
        <f t="shared" si="4"/>
        <v>×</v>
      </c>
    </row>
    <row r="154" spans="1:18" ht="24.95" customHeight="1">
      <c r="A154" s="11" t="s">
        <v>45</v>
      </c>
      <c r="B154" s="4" t="s">
        <v>124</v>
      </c>
      <c r="C154" s="4" t="s">
        <v>5</v>
      </c>
      <c r="D154" s="4" t="s">
        <v>89</v>
      </c>
      <c r="E154" s="4" t="s">
        <v>8</v>
      </c>
      <c r="F154" s="4" t="s">
        <v>245</v>
      </c>
      <c r="G154" s="4" t="s">
        <v>355</v>
      </c>
      <c r="H154" s="12" t="s">
        <v>701</v>
      </c>
      <c r="I154" s="13"/>
      <c r="J154" s="13" t="s">
        <v>703</v>
      </c>
      <c r="K154" s="13"/>
      <c r="L154" s="13" t="s">
        <v>703</v>
      </c>
      <c r="M154" s="13"/>
      <c r="N154" s="13"/>
      <c r="O154" s="13"/>
      <c r="P154" s="13" t="s">
        <v>733</v>
      </c>
      <c r="Q154" s="14" t="str">
        <f t="shared" si="5"/>
        <v>○</v>
      </c>
      <c r="R154" s="2" t="str">
        <f t="shared" si="4"/>
        <v>△</v>
      </c>
    </row>
    <row r="155" spans="1:18" ht="24.95" customHeight="1">
      <c r="A155" s="11" t="s">
        <v>45</v>
      </c>
      <c r="B155" s="4" t="s">
        <v>128</v>
      </c>
      <c r="C155" s="4" t="s">
        <v>5</v>
      </c>
      <c r="D155" s="4" t="s">
        <v>89</v>
      </c>
      <c r="E155" s="4" t="s">
        <v>9</v>
      </c>
      <c r="F155" s="4" t="s">
        <v>246</v>
      </c>
      <c r="G155" s="4" t="s">
        <v>355</v>
      </c>
      <c r="H155" s="12" t="s">
        <v>701</v>
      </c>
      <c r="I155" s="13"/>
      <c r="J155" s="13"/>
      <c r="K155" s="13"/>
      <c r="L155" s="13"/>
      <c r="M155" s="13"/>
      <c r="N155" s="13"/>
      <c r="O155" s="13" t="s">
        <v>733</v>
      </c>
      <c r="P155" s="13"/>
      <c r="Q155" s="14" t="str">
        <f t="shared" si="5"/>
        <v>○</v>
      </c>
      <c r="R155" s="2" t="str">
        <f t="shared" si="4"/>
        <v>×</v>
      </c>
    </row>
    <row r="156" spans="1:18" ht="24.95" customHeight="1">
      <c r="A156" s="11" t="s">
        <v>45</v>
      </c>
      <c r="B156" s="4" t="s">
        <v>131</v>
      </c>
      <c r="C156" s="4" t="s">
        <v>5</v>
      </c>
      <c r="D156" s="4" t="s">
        <v>89</v>
      </c>
      <c r="E156" s="4" t="s">
        <v>10</v>
      </c>
      <c r="F156" s="4" t="s">
        <v>247</v>
      </c>
      <c r="G156" s="4" t="s">
        <v>355</v>
      </c>
      <c r="H156" s="12" t="s">
        <v>701</v>
      </c>
      <c r="I156" s="13"/>
      <c r="J156" s="13" t="s">
        <v>701</v>
      </c>
      <c r="K156" s="13"/>
      <c r="L156" s="13" t="s">
        <v>701</v>
      </c>
      <c r="M156" s="13"/>
      <c r="N156" s="13"/>
      <c r="O156" s="13" t="s">
        <v>701</v>
      </c>
      <c r="P156" s="13"/>
      <c r="Q156" s="14" t="str">
        <f t="shared" si="5"/>
        <v>○</v>
      </c>
      <c r="R156" s="2" t="str">
        <f t="shared" si="4"/>
        <v>○</v>
      </c>
    </row>
    <row r="157" spans="1:18" ht="24.95" customHeight="1">
      <c r="A157" s="11" t="s">
        <v>45</v>
      </c>
      <c r="B157" s="4" t="s">
        <v>133</v>
      </c>
      <c r="C157" s="4" t="s">
        <v>5</v>
      </c>
      <c r="D157" s="4" t="s">
        <v>89</v>
      </c>
      <c r="E157" s="4" t="s">
        <v>11</v>
      </c>
      <c r="F157" s="4" t="s">
        <v>248</v>
      </c>
      <c r="G157" s="4" t="s">
        <v>355</v>
      </c>
      <c r="H157" s="12" t="s">
        <v>701</v>
      </c>
      <c r="I157" s="13"/>
      <c r="J157" s="13" t="s">
        <v>701</v>
      </c>
      <c r="K157" s="13"/>
      <c r="L157" s="13" t="s">
        <v>701</v>
      </c>
      <c r="M157" s="13"/>
      <c r="N157" s="13"/>
      <c r="O157" s="13" t="s">
        <v>733</v>
      </c>
      <c r="P157" s="13"/>
      <c r="Q157" s="14" t="str">
        <f t="shared" si="5"/>
        <v>○</v>
      </c>
      <c r="R157" s="2" t="str">
        <f t="shared" si="4"/>
        <v>○</v>
      </c>
    </row>
    <row r="158" spans="1:18" ht="24.95" customHeight="1">
      <c r="A158" s="11" t="s">
        <v>45</v>
      </c>
      <c r="B158" s="4" t="s">
        <v>126</v>
      </c>
      <c r="C158" s="4" t="s">
        <v>0</v>
      </c>
      <c r="D158" s="4" t="s">
        <v>96</v>
      </c>
      <c r="E158" s="4" t="s">
        <v>8</v>
      </c>
      <c r="F158" s="4" t="s">
        <v>249</v>
      </c>
      <c r="G158" s="4" t="s">
        <v>355</v>
      </c>
      <c r="H158" s="12" t="s">
        <v>701</v>
      </c>
      <c r="I158" s="13"/>
      <c r="J158" s="13"/>
      <c r="K158" s="13"/>
      <c r="L158" s="13"/>
      <c r="M158" s="13"/>
      <c r="N158" s="13"/>
      <c r="O158" s="13"/>
      <c r="P158" s="13" t="s">
        <v>733</v>
      </c>
      <c r="Q158" s="14" t="str">
        <f t="shared" si="5"/>
        <v>○</v>
      </c>
      <c r="R158" s="2" t="str">
        <f t="shared" si="4"/>
        <v>×</v>
      </c>
    </row>
    <row r="159" spans="1:18" ht="24.95" customHeight="1">
      <c r="A159" s="11" t="s">
        <v>45</v>
      </c>
      <c r="B159" s="4" t="s">
        <v>130</v>
      </c>
      <c r="C159" s="4" t="s">
        <v>0</v>
      </c>
      <c r="D159" s="4" t="s">
        <v>96</v>
      </c>
      <c r="E159" s="4" t="s">
        <v>9</v>
      </c>
      <c r="F159" s="4" t="s">
        <v>250</v>
      </c>
      <c r="G159" s="4" t="s">
        <v>355</v>
      </c>
      <c r="H159" s="12" t="s">
        <v>701</v>
      </c>
      <c r="I159" s="13"/>
      <c r="J159" s="13"/>
      <c r="K159" s="13"/>
      <c r="L159" s="13"/>
      <c r="M159" s="13"/>
      <c r="N159" s="13"/>
      <c r="O159" s="13"/>
      <c r="P159" s="13"/>
      <c r="Q159" s="14" t="str">
        <f t="shared" si="5"/>
        <v>○</v>
      </c>
      <c r="R159" s="2" t="str">
        <f t="shared" si="4"/>
        <v>×</v>
      </c>
    </row>
    <row r="160" spans="1:18" ht="24.95" customHeight="1">
      <c r="A160" s="11" t="s">
        <v>45</v>
      </c>
      <c r="B160" s="4" t="s">
        <v>176</v>
      </c>
      <c r="C160" s="4" t="s">
        <v>0</v>
      </c>
      <c r="D160" s="4" t="s">
        <v>96</v>
      </c>
      <c r="E160" s="4" t="s">
        <v>10</v>
      </c>
      <c r="F160" s="4" t="s">
        <v>251</v>
      </c>
      <c r="G160" s="4" t="s">
        <v>355</v>
      </c>
      <c r="H160" s="12" t="s">
        <v>701</v>
      </c>
      <c r="I160" s="13"/>
      <c r="J160" s="13"/>
      <c r="K160" s="13"/>
      <c r="L160" s="13"/>
      <c r="M160" s="13"/>
      <c r="N160" s="13"/>
      <c r="O160" s="13" t="s">
        <v>701</v>
      </c>
      <c r="P160" s="13"/>
      <c r="Q160" s="14" t="str">
        <f t="shared" si="5"/>
        <v>○</v>
      </c>
      <c r="R160" s="2" t="str">
        <f t="shared" si="4"/>
        <v>×</v>
      </c>
    </row>
    <row r="161" spans="1:18" ht="24.95" customHeight="1">
      <c r="A161" s="11" t="s">
        <v>45</v>
      </c>
      <c r="B161" s="4" t="s">
        <v>178</v>
      </c>
      <c r="C161" s="4" t="s">
        <v>0</v>
      </c>
      <c r="D161" s="4" t="s">
        <v>96</v>
      </c>
      <c r="E161" s="4" t="s">
        <v>11</v>
      </c>
      <c r="F161" s="4" t="s">
        <v>252</v>
      </c>
      <c r="G161" s="4" t="s">
        <v>355</v>
      </c>
      <c r="H161" s="12" t="s">
        <v>701</v>
      </c>
      <c r="I161" s="13"/>
      <c r="J161" s="13"/>
      <c r="K161" s="13"/>
      <c r="L161" s="13"/>
      <c r="M161" s="13"/>
      <c r="N161" s="13"/>
      <c r="O161" s="13" t="s">
        <v>733</v>
      </c>
      <c r="P161" s="13"/>
      <c r="Q161" s="14" t="str">
        <f t="shared" si="5"/>
        <v>○</v>
      </c>
      <c r="R161" s="2" t="str">
        <f t="shared" si="4"/>
        <v>×</v>
      </c>
    </row>
    <row r="162" spans="1:18" ht="24.95" customHeight="1">
      <c r="A162" s="11" t="s">
        <v>45</v>
      </c>
      <c r="B162" s="4" t="s">
        <v>139</v>
      </c>
      <c r="C162" s="4" t="s">
        <v>12</v>
      </c>
      <c r="D162" s="4" t="s">
        <v>90</v>
      </c>
      <c r="E162" s="4" t="s">
        <v>8</v>
      </c>
      <c r="F162" s="4" t="s">
        <v>253</v>
      </c>
      <c r="G162" s="4" t="s">
        <v>355</v>
      </c>
      <c r="H162" s="12" t="s">
        <v>701</v>
      </c>
      <c r="I162" s="13"/>
      <c r="J162" s="13"/>
      <c r="K162" s="13"/>
      <c r="L162" s="13"/>
      <c r="M162" s="13"/>
      <c r="N162" s="13"/>
      <c r="O162" s="13"/>
      <c r="P162" s="13" t="s">
        <v>733</v>
      </c>
      <c r="Q162" s="14" t="str">
        <f t="shared" si="5"/>
        <v>○</v>
      </c>
      <c r="R162" s="2" t="str">
        <f t="shared" si="4"/>
        <v>×</v>
      </c>
    </row>
    <row r="163" spans="1:18" ht="24.95" customHeight="1">
      <c r="A163" s="11" t="s">
        <v>45</v>
      </c>
      <c r="B163" s="4" t="s">
        <v>141</v>
      </c>
      <c r="C163" s="4" t="s">
        <v>12</v>
      </c>
      <c r="D163" s="4" t="s">
        <v>90</v>
      </c>
      <c r="E163" s="4" t="s">
        <v>9</v>
      </c>
      <c r="F163" s="4" t="s">
        <v>254</v>
      </c>
      <c r="G163" s="4" t="s">
        <v>355</v>
      </c>
      <c r="H163" s="12" t="s">
        <v>701</v>
      </c>
      <c r="I163" s="13"/>
      <c r="J163" s="13"/>
      <c r="K163" s="13"/>
      <c r="L163" s="13"/>
      <c r="M163" s="13"/>
      <c r="N163" s="13"/>
      <c r="O163" s="13"/>
      <c r="P163" s="13" t="s">
        <v>733</v>
      </c>
      <c r="Q163" s="14" t="str">
        <f t="shared" si="5"/>
        <v>○</v>
      </c>
      <c r="R163" s="2" t="str">
        <f t="shared" si="4"/>
        <v>×</v>
      </c>
    </row>
    <row r="164" spans="1:18" ht="24.95" customHeight="1">
      <c r="A164" s="11" t="s">
        <v>45</v>
      </c>
      <c r="B164" s="4" t="s">
        <v>143</v>
      </c>
      <c r="C164" s="4" t="s">
        <v>12</v>
      </c>
      <c r="D164" s="4" t="s">
        <v>90</v>
      </c>
      <c r="E164" s="4" t="s">
        <v>10</v>
      </c>
      <c r="F164" s="4" t="s">
        <v>255</v>
      </c>
      <c r="G164" s="4" t="s">
        <v>355</v>
      </c>
      <c r="H164" s="12" t="s">
        <v>701</v>
      </c>
      <c r="I164" s="13"/>
      <c r="J164" s="13"/>
      <c r="K164" s="13"/>
      <c r="L164" s="13"/>
      <c r="M164" s="13"/>
      <c r="N164" s="13"/>
      <c r="O164" s="13"/>
      <c r="P164" s="13" t="s">
        <v>733</v>
      </c>
      <c r="Q164" s="14" t="str">
        <f t="shared" si="5"/>
        <v>○</v>
      </c>
      <c r="R164" s="2" t="str">
        <f t="shared" si="4"/>
        <v>×</v>
      </c>
    </row>
    <row r="165" spans="1:18" ht="24.95" customHeight="1">
      <c r="A165" s="11" t="s">
        <v>45</v>
      </c>
      <c r="B165" s="4" t="s">
        <v>145</v>
      </c>
      <c r="C165" s="4" t="s">
        <v>12</v>
      </c>
      <c r="D165" s="4" t="s">
        <v>90</v>
      </c>
      <c r="E165" s="4" t="s">
        <v>11</v>
      </c>
      <c r="F165" s="4" t="s">
        <v>256</v>
      </c>
      <c r="G165" s="4" t="s">
        <v>355</v>
      </c>
      <c r="H165" s="12" t="s">
        <v>701</v>
      </c>
      <c r="I165" s="13"/>
      <c r="J165" s="13"/>
      <c r="K165" s="13"/>
      <c r="L165" s="13"/>
      <c r="M165" s="13"/>
      <c r="N165" s="13"/>
      <c r="O165" s="13" t="s">
        <v>733</v>
      </c>
      <c r="P165" s="13" t="s">
        <v>733</v>
      </c>
      <c r="Q165" s="14" t="str">
        <f t="shared" si="5"/>
        <v>○</v>
      </c>
      <c r="R165" s="2" t="str">
        <f t="shared" si="4"/>
        <v>×</v>
      </c>
    </row>
    <row r="166" spans="1:18" ht="24.95" customHeight="1">
      <c r="A166" s="11" t="s">
        <v>45</v>
      </c>
      <c r="B166" s="4" t="s">
        <v>140</v>
      </c>
      <c r="C166" s="4" t="s">
        <v>14</v>
      </c>
      <c r="D166" s="4" t="s">
        <v>92</v>
      </c>
      <c r="E166" s="4" t="s">
        <v>8</v>
      </c>
      <c r="F166" s="4" t="s">
        <v>85</v>
      </c>
      <c r="G166" s="4" t="s">
        <v>355</v>
      </c>
      <c r="H166" s="12" t="s">
        <v>701</v>
      </c>
      <c r="I166" s="13"/>
      <c r="J166" s="13"/>
      <c r="K166" s="13"/>
      <c r="L166" s="13"/>
      <c r="M166" s="13"/>
      <c r="N166" s="13"/>
      <c r="O166" s="13" t="s">
        <v>733</v>
      </c>
      <c r="P166" s="13"/>
      <c r="Q166" s="14" t="str">
        <f t="shared" si="5"/>
        <v>○</v>
      </c>
      <c r="R166" s="2" t="str">
        <f t="shared" si="4"/>
        <v>×</v>
      </c>
    </row>
    <row r="167" spans="1:18" ht="24.95" customHeight="1">
      <c r="A167" s="11" t="s">
        <v>45</v>
      </c>
      <c r="B167" s="4" t="s">
        <v>142</v>
      </c>
      <c r="C167" s="4" t="s">
        <v>14</v>
      </c>
      <c r="D167" s="4" t="s">
        <v>92</v>
      </c>
      <c r="E167" s="4" t="s">
        <v>9</v>
      </c>
      <c r="F167" s="4" t="s">
        <v>86</v>
      </c>
      <c r="G167" s="4" t="s">
        <v>355</v>
      </c>
      <c r="H167" s="12" t="s">
        <v>701</v>
      </c>
      <c r="I167" s="13"/>
      <c r="J167" s="13"/>
      <c r="K167" s="13"/>
      <c r="L167" s="13"/>
      <c r="M167" s="13"/>
      <c r="N167" s="13"/>
      <c r="O167" s="13" t="s">
        <v>733</v>
      </c>
      <c r="P167" s="13"/>
      <c r="Q167" s="14" t="str">
        <f t="shared" si="5"/>
        <v>○</v>
      </c>
      <c r="R167" s="2" t="str">
        <f t="shared" si="4"/>
        <v>×</v>
      </c>
    </row>
    <row r="168" spans="1:18" ht="24.95" customHeight="1">
      <c r="A168" s="11" t="s">
        <v>45</v>
      </c>
      <c r="B168" s="4" t="s">
        <v>144</v>
      </c>
      <c r="C168" s="4" t="s">
        <v>14</v>
      </c>
      <c r="D168" s="4" t="s">
        <v>92</v>
      </c>
      <c r="E168" s="4" t="s">
        <v>10</v>
      </c>
      <c r="F168" s="4" t="s">
        <v>87</v>
      </c>
      <c r="G168" s="4" t="s">
        <v>355</v>
      </c>
      <c r="H168" s="12" t="s">
        <v>701</v>
      </c>
      <c r="I168" s="13"/>
      <c r="J168" s="13"/>
      <c r="K168" s="13"/>
      <c r="L168" s="13"/>
      <c r="M168" s="13"/>
      <c r="N168" s="13"/>
      <c r="O168" s="13" t="s">
        <v>733</v>
      </c>
      <c r="P168" s="13" t="s">
        <v>733</v>
      </c>
      <c r="Q168" s="14" t="str">
        <f t="shared" si="5"/>
        <v>○</v>
      </c>
      <c r="R168" s="2" t="str">
        <f t="shared" si="4"/>
        <v>×</v>
      </c>
    </row>
    <row r="169" spans="1:18" ht="24.95" customHeight="1">
      <c r="A169" s="11" t="s">
        <v>45</v>
      </c>
      <c r="B169" s="4" t="s">
        <v>146</v>
      </c>
      <c r="C169" s="4" t="s">
        <v>14</v>
      </c>
      <c r="D169" s="4" t="s">
        <v>92</v>
      </c>
      <c r="E169" s="4" t="s">
        <v>11</v>
      </c>
      <c r="F169" s="4" t="s">
        <v>88</v>
      </c>
      <c r="G169" s="4" t="s">
        <v>355</v>
      </c>
      <c r="H169" s="12" t="s">
        <v>701</v>
      </c>
      <c r="I169" s="13"/>
      <c r="J169" s="13"/>
      <c r="K169" s="13"/>
      <c r="L169" s="13"/>
      <c r="M169" s="13"/>
      <c r="N169" s="13"/>
      <c r="O169" s="13" t="s">
        <v>701</v>
      </c>
      <c r="P169" s="13"/>
      <c r="Q169" s="14" t="str">
        <f t="shared" si="5"/>
        <v>○</v>
      </c>
      <c r="R169" s="2" t="str">
        <f t="shared" si="4"/>
        <v>×</v>
      </c>
    </row>
    <row r="170" spans="1:18" ht="24.95" customHeight="1">
      <c r="A170" s="11" t="s">
        <v>45</v>
      </c>
      <c r="B170" s="4" t="s">
        <v>151</v>
      </c>
      <c r="C170" s="4" t="s">
        <v>46</v>
      </c>
      <c r="D170" s="4" t="s">
        <v>98</v>
      </c>
      <c r="E170" s="4" t="s">
        <v>8</v>
      </c>
      <c r="F170" s="4" t="s">
        <v>257</v>
      </c>
      <c r="G170" s="4" t="s">
        <v>355</v>
      </c>
      <c r="H170" s="12" t="s">
        <v>701</v>
      </c>
      <c r="I170" s="13"/>
      <c r="J170" s="13"/>
      <c r="K170" s="13"/>
      <c r="L170" s="13"/>
      <c r="M170" s="13"/>
      <c r="N170" s="13"/>
      <c r="O170" s="13"/>
      <c r="P170" s="13"/>
      <c r="Q170" s="14" t="str">
        <f t="shared" si="5"/>
        <v>○</v>
      </c>
      <c r="R170" s="2" t="str">
        <f t="shared" si="4"/>
        <v>×</v>
      </c>
    </row>
    <row r="171" spans="1:18" ht="24.95" customHeight="1">
      <c r="A171" s="11" t="s">
        <v>45</v>
      </c>
      <c r="B171" s="4" t="s">
        <v>153</v>
      </c>
      <c r="C171" s="4" t="s">
        <v>46</v>
      </c>
      <c r="D171" s="4" t="s">
        <v>98</v>
      </c>
      <c r="E171" s="4" t="s">
        <v>9</v>
      </c>
      <c r="F171" s="4" t="s">
        <v>258</v>
      </c>
      <c r="G171" s="4" t="s">
        <v>355</v>
      </c>
      <c r="H171" s="12" t="s">
        <v>701</v>
      </c>
      <c r="I171" s="13"/>
      <c r="J171" s="13"/>
      <c r="K171" s="13"/>
      <c r="L171" s="13"/>
      <c r="M171" s="13"/>
      <c r="N171" s="13"/>
      <c r="O171" s="13"/>
      <c r="P171" s="13"/>
      <c r="Q171" s="14" t="str">
        <f t="shared" si="5"/>
        <v>○</v>
      </c>
      <c r="R171" s="2" t="str">
        <f t="shared" si="4"/>
        <v>×</v>
      </c>
    </row>
    <row r="172" spans="1:18" ht="24.95" customHeight="1">
      <c r="A172" s="11" t="s">
        <v>45</v>
      </c>
      <c r="B172" s="4" t="s">
        <v>155</v>
      </c>
      <c r="C172" s="4" t="s">
        <v>46</v>
      </c>
      <c r="D172" s="4" t="s">
        <v>98</v>
      </c>
      <c r="E172" s="4" t="s">
        <v>10</v>
      </c>
      <c r="F172" s="4" t="s">
        <v>259</v>
      </c>
      <c r="G172" s="4" t="s">
        <v>355</v>
      </c>
      <c r="H172" s="12" t="s">
        <v>701</v>
      </c>
      <c r="I172" s="13"/>
      <c r="J172" s="13"/>
      <c r="K172" s="13"/>
      <c r="L172" s="13"/>
      <c r="M172" s="13"/>
      <c r="N172" s="13"/>
      <c r="O172" s="13"/>
      <c r="P172" s="13"/>
      <c r="Q172" s="14" t="str">
        <f t="shared" si="5"/>
        <v>○</v>
      </c>
      <c r="R172" s="2" t="str">
        <f t="shared" si="4"/>
        <v>×</v>
      </c>
    </row>
    <row r="173" spans="1:18" ht="24.95" customHeight="1">
      <c r="A173" s="11" t="s">
        <v>45</v>
      </c>
      <c r="B173" s="4" t="s">
        <v>157</v>
      </c>
      <c r="C173" s="4" t="s">
        <v>46</v>
      </c>
      <c r="D173" s="4" t="s">
        <v>98</v>
      </c>
      <c r="E173" s="4" t="s">
        <v>11</v>
      </c>
      <c r="F173" s="4" t="s">
        <v>260</v>
      </c>
      <c r="G173" s="4" t="s">
        <v>355</v>
      </c>
      <c r="H173" s="12" t="s">
        <v>701</v>
      </c>
      <c r="I173" s="13"/>
      <c r="J173" s="13"/>
      <c r="K173" s="13"/>
      <c r="L173" s="13"/>
      <c r="M173" s="13"/>
      <c r="N173" s="13"/>
      <c r="O173" s="13"/>
      <c r="P173" s="13"/>
      <c r="Q173" s="14" t="str">
        <f t="shared" si="5"/>
        <v>○</v>
      </c>
      <c r="R173" s="2" t="str">
        <f t="shared" si="4"/>
        <v>×</v>
      </c>
    </row>
    <row r="174" spans="1:18" ht="24.95" customHeight="1">
      <c r="A174" s="11" t="s">
        <v>45</v>
      </c>
      <c r="B174" s="4" t="s">
        <v>152</v>
      </c>
      <c r="C174" s="4" t="s">
        <v>1</v>
      </c>
      <c r="D174" s="4" t="s">
        <v>97</v>
      </c>
      <c r="E174" s="4" t="s">
        <v>8</v>
      </c>
      <c r="F174" s="4" t="s">
        <v>47</v>
      </c>
      <c r="G174" s="4" t="s">
        <v>355</v>
      </c>
      <c r="H174" s="12" t="s">
        <v>701</v>
      </c>
      <c r="I174" s="13"/>
      <c r="J174" s="13"/>
      <c r="K174" s="13"/>
      <c r="L174" s="13"/>
      <c r="M174" s="13"/>
      <c r="N174" s="13"/>
      <c r="O174" s="13"/>
      <c r="P174" s="13"/>
      <c r="Q174" s="14" t="str">
        <f t="shared" si="5"/>
        <v>○</v>
      </c>
      <c r="R174" s="2" t="str">
        <f t="shared" si="4"/>
        <v>×</v>
      </c>
    </row>
    <row r="175" spans="1:18" ht="24.95" customHeight="1">
      <c r="A175" s="11" t="s">
        <v>45</v>
      </c>
      <c r="B175" s="4" t="s">
        <v>154</v>
      </c>
      <c r="C175" s="4" t="s">
        <v>1</v>
      </c>
      <c r="D175" s="4" t="s">
        <v>97</v>
      </c>
      <c r="E175" s="4" t="s">
        <v>9</v>
      </c>
      <c r="F175" s="4" t="s">
        <v>48</v>
      </c>
      <c r="G175" s="4" t="s">
        <v>355</v>
      </c>
      <c r="H175" s="12" t="s">
        <v>701</v>
      </c>
      <c r="I175" s="13"/>
      <c r="J175" s="13"/>
      <c r="K175" s="13"/>
      <c r="L175" s="13"/>
      <c r="M175" s="13"/>
      <c r="N175" s="13"/>
      <c r="O175" s="13" t="s">
        <v>733</v>
      </c>
      <c r="P175" s="13"/>
      <c r="Q175" s="14" t="str">
        <f t="shared" si="5"/>
        <v>○</v>
      </c>
      <c r="R175" s="2" t="str">
        <f t="shared" si="4"/>
        <v>×</v>
      </c>
    </row>
    <row r="176" spans="1:18" ht="24.95" customHeight="1">
      <c r="A176" s="11" t="s">
        <v>45</v>
      </c>
      <c r="B176" s="4" t="s">
        <v>156</v>
      </c>
      <c r="C176" s="4" t="s">
        <v>1</v>
      </c>
      <c r="D176" s="4" t="s">
        <v>97</v>
      </c>
      <c r="E176" s="4" t="s">
        <v>10</v>
      </c>
      <c r="F176" s="4" t="s">
        <v>49</v>
      </c>
      <c r="G176" s="4" t="s">
        <v>355</v>
      </c>
      <c r="H176" s="12" t="s">
        <v>701</v>
      </c>
      <c r="I176" s="13"/>
      <c r="J176" s="13"/>
      <c r="K176" s="13"/>
      <c r="L176" s="13"/>
      <c r="M176" s="13"/>
      <c r="N176" s="13"/>
      <c r="O176" s="13" t="s">
        <v>733</v>
      </c>
      <c r="P176" s="13" t="s">
        <v>733</v>
      </c>
      <c r="Q176" s="14" t="str">
        <f t="shared" si="5"/>
        <v>○</v>
      </c>
      <c r="R176" s="2" t="str">
        <f t="shared" si="4"/>
        <v>×</v>
      </c>
    </row>
    <row r="177" spans="1:18" ht="24.95" customHeight="1">
      <c r="A177" s="11" t="s">
        <v>45</v>
      </c>
      <c r="B177" s="4" t="s">
        <v>158</v>
      </c>
      <c r="C177" s="4" t="s">
        <v>1</v>
      </c>
      <c r="D177" s="4" t="s">
        <v>97</v>
      </c>
      <c r="E177" s="4" t="s">
        <v>11</v>
      </c>
      <c r="F177" s="4" t="s">
        <v>50</v>
      </c>
      <c r="G177" s="4" t="s">
        <v>355</v>
      </c>
      <c r="H177" s="12" t="s">
        <v>701</v>
      </c>
      <c r="I177" s="13"/>
      <c r="J177" s="13"/>
      <c r="K177" s="13"/>
      <c r="L177" s="13"/>
      <c r="M177" s="13"/>
      <c r="N177" s="13"/>
      <c r="O177" s="13"/>
      <c r="P177" s="13" t="s">
        <v>701</v>
      </c>
      <c r="Q177" s="14" t="str">
        <f t="shared" si="5"/>
        <v>○</v>
      </c>
      <c r="R177" s="2" t="str">
        <f t="shared" si="4"/>
        <v>×</v>
      </c>
    </row>
    <row r="178" spans="1:18" ht="24.95" customHeight="1">
      <c r="A178" s="11" t="s">
        <v>52</v>
      </c>
      <c r="B178" s="4" t="s">
        <v>116</v>
      </c>
      <c r="C178" s="4" t="s">
        <v>5</v>
      </c>
      <c r="D178" s="4" t="s">
        <v>89</v>
      </c>
      <c r="E178" s="4" t="s">
        <v>51</v>
      </c>
      <c r="F178" s="4" t="s">
        <v>409</v>
      </c>
      <c r="G178" s="4" t="s">
        <v>355</v>
      </c>
      <c r="H178" s="12" t="s">
        <v>701</v>
      </c>
      <c r="I178" s="13"/>
      <c r="J178" s="13"/>
      <c r="K178" s="13"/>
      <c r="L178" s="13"/>
      <c r="M178" s="13"/>
      <c r="N178" s="13"/>
      <c r="O178" s="13"/>
      <c r="P178" s="13"/>
      <c r="Q178" s="14" t="str">
        <f t="shared" si="5"/>
        <v>○</v>
      </c>
      <c r="R178" s="2" t="str">
        <f t="shared" si="4"/>
        <v>×</v>
      </c>
    </row>
    <row r="179" spans="1:18" ht="24.95" customHeight="1">
      <c r="A179" s="11" t="s">
        <v>52</v>
      </c>
      <c r="B179" s="4" t="s">
        <v>118</v>
      </c>
      <c r="C179" s="4" t="s">
        <v>5</v>
      </c>
      <c r="D179" s="4" t="s">
        <v>89</v>
      </c>
      <c r="E179" s="4" t="s">
        <v>51</v>
      </c>
      <c r="F179" s="4" t="s">
        <v>410</v>
      </c>
      <c r="G179" s="4" t="s">
        <v>355</v>
      </c>
      <c r="H179" s="12" t="s">
        <v>733</v>
      </c>
      <c r="I179" s="13"/>
      <c r="J179" s="13"/>
      <c r="K179" s="13"/>
      <c r="L179" s="13"/>
      <c r="M179" s="13"/>
      <c r="N179" s="13"/>
      <c r="O179" s="13"/>
      <c r="P179" s="13"/>
      <c r="Q179" s="14" t="str">
        <f t="shared" si="5"/>
        <v>△</v>
      </c>
      <c r="R179" s="2" t="str">
        <f t="shared" si="4"/>
        <v>×</v>
      </c>
    </row>
    <row r="180" spans="1:18" ht="24.95" customHeight="1">
      <c r="A180" s="11" t="s">
        <v>52</v>
      </c>
      <c r="B180" s="4" t="s">
        <v>135</v>
      </c>
      <c r="C180" s="4" t="s">
        <v>0</v>
      </c>
      <c r="D180" s="4" t="s">
        <v>96</v>
      </c>
      <c r="E180" s="4" t="s">
        <v>51</v>
      </c>
      <c r="F180" s="4" t="s">
        <v>411</v>
      </c>
      <c r="G180" s="4" t="s">
        <v>355</v>
      </c>
      <c r="H180" s="12" t="s">
        <v>701</v>
      </c>
      <c r="I180" s="13"/>
      <c r="J180" s="13"/>
      <c r="K180" s="13"/>
      <c r="L180" s="13"/>
      <c r="M180" s="13"/>
      <c r="N180" s="13"/>
      <c r="O180" s="13"/>
      <c r="P180" s="13"/>
      <c r="Q180" s="14" t="str">
        <f t="shared" si="5"/>
        <v>○</v>
      </c>
      <c r="R180" s="2" t="str">
        <f t="shared" si="4"/>
        <v>×</v>
      </c>
    </row>
    <row r="181" spans="1:18" ht="24.95" customHeight="1">
      <c r="A181" s="11" t="s">
        <v>52</v>
      </c>
      <c r="B181" s="4" t="s">
        <v>136</v>
      </c>
      <c r="C181" s="4" t="s">
        <v>0</v>
      </c>
      <c r="D181" s="4" t="s">
        <v>96</v>
      </c>
      <c r="E181" s="4" t="s">
        <v>51</v>
      </c>
      <c r="F181" s="4" t="s">
        <v>412</v>
      </c>
      <c r="G181" s="4" t="s">
        <v>355</v>
      </c>
      <c r="H181" s="12" t="s">
        <v>733</v>
      </c>
      <c r="I181" s="13"/>
      <c r="J181" s="13"/>
      <c r="K181" s="13"/>
      <c r="L181" s="13"/>
      <c r="M181" s="13"/>
      <c r="N181" s="13"/>
      <c r="O181" s="13"/>
      <c r="P181" s="13"/>
      <c r="Q181" s="14" t="str">
        <f t="shared" si="5"/>
        <v>△</v>
      </c>
      <c r="R181" s="2" t="str">
        <f t="shared" si="4"/>
        <v>×</v>
      </c>
    </row>
    <row r="182" spans="1:18" ht="24.95" customHeight="1">
      <c r="A182" s="11" t="s">
        <v>52</v>
      </c>
      <c r="B182" s="4" t="s">
        <v>147</v>
      </c>
      <c r="C182" s="4" t="s">
        <v>12</v>
      </c>
      <c r="D182" s="4" t="s">
        <v>90</v>
      </c>
      <c r="E182" s="4" t="s">
        <v>51</v>
      </c>
      <c r="F182" s="4" t="s">
        <v>413</v>
      </c>
      <c r="G182" s="4" t="s">
        <v>355</v>
      </c>
      <c r="H182" s="12" t="s">
        <v>701</v>
      </c>
      <c r="I182" s="13"/>
      <c r="J182" s="13"/>
      <c r="K182" s="13"/>
      <c r="L182" s="13"/>
      <c r="M182" s="13"/>
      <c r="N182" s="13"/>
      <c r="O182" s="13"/>
      <c r="P182" s="13"/>
      <c r="Q182" s="14" t="str">
        <f t="shared" si="5"/>
        <v>○</v>
      </c>
      <c r="R182" s="2" t="str">
        <f t="shared" si="4"/>
        <v>×</v>
      </c>
    </row>
    <row r="183" spans="1:18" ht="24.95" customHeight="1">
      <c r="A183" s="11" t="s">
        <v>52</v>
      </c>
      <c r="B183" s="4" t="s">
        <v>148</v>
      </c>
      <c r="C183" s="4" t="s">
        <v>12</v>
      </c>
      <c r="D183" s="4" t="s">
        <v>90</v>
      </c>
      <c r="E183" s="4" t="s">
        <v>51</v>
      </c>
      <c r="F183" s="4" t="s">
        <v>414</v>
      </c>
      <c r="G183" s="4" t="s">
        <v>355</v>
      </c>
      <c r="H183" s="12" t="s">
        <v>733</v>
      </c>
      <c r="I183" s="13"/>
      <c r="J183" s="13"/>
      <c r="K183" s="13"/>
      <c r="L183" s="13"/>
      <c r="M183" s="13"/>
      <c r="N183" s="13"/>
      <c r="O183" s="13"/>
      <c r="P183" s="13"/>
      <c r="Q183" s="14" t="str">
        <f t="shared" si="5"/>
        <v>△</v>
      </c>
      <c r="R183" s="2" t="str">
        <f t="shared" si="4"/>
        <v>×</v>
      </c>
    </row>
    <row r="184" spans="1:18" ht="24.95" customHeight="1">
      <c r="A184" s="11" t="s">
        <v>52</v>
      </c>
      <c r="B184" s="4" t="s">
        <v>159</v>
      </c>
      <c r="C184" s="4" t="s">
        <v>14</v>
      </c>
      <c r="D184" s="4" t="s">
        <v>92</v>
      </c>
      <c r="E184" s="4" t="s">
        <v>51</v>
      </c>
      <c r="F184" s="4" t="s">
        <v>415</v>
      </c>
      <c r="G184" s="4" t="s">
        <v>355</v>
      </c>
      <c r="H184" s="12" t="s">
        <v>701</v>
      </c>
      <c r="I184" s="13"/>
      <c r="J184" s="13"/>
      <c r="K184" s="13"/>
      <c r="L184" s="13"/>
      <c r="M184" s="13"/>
      <c r="N184" s="13"/>
      <c r="O184" s="13"/>
      <c r="P184" s="13"/>
      <c r="Q184" s="14" t="str">
        <f t="shared" si="5"/>
        <v>○</v>
      </c>
      <c r="R184" s="2" t="str">
        <f t="shared" si="4"/>
        <v>×</v>
      </c>
    </row>
    <row r="185" spans="1:18" ht="24.95" customHeight="1">
      <c r="A185" s="11" t="s">
        <v>52</v>
      </c>
      <c r="B185" s="4" t="s">
        <v>160</v>
      </c>
      <c r="C185" s="4" t="s">
        <v>14</v>
      </c>
      <c r="D185" s="4" t="s">
        <v>92</v>
      </c>
      <c r="E185" s="4" t="s">
        <v>51</v>
      </c>
      <c r="F185" s="4" t="s">
        <v>416</v>
      </c>
      <c r="G185" s="4" t="s">
        <v>355</v>
      </c>
      <c r="H185" s="12" t="s">
        <v>733</v>
      </c>
      <c r="I185" s="13"/>
      <c r="J185" s="13"/>
      <c r="K185" s="13"/>
      <c r="L185" s="13"/>
      <c r="M185" s="13"/>
      <c r="N185" s="13"/>
      <c r="O185" s="13" t="s">
        <v>733</v>
      </c>
      <c r="P185" s="13"/>
      <c r="Q185" s="14" t="str">
        <f t="shared" si="5"/>
        <v>△</v>
      </c>
      <c r="R185" s="2" t="str">
        <f t="shared" si="4"/>
        <v>×</v>
      </c>
    </row>
    <row r="186" spans="1:18" ht="24.95" customHeight="1">
      <c r="A186" s="11" t="s">
        <v>52</v>
      </c>
      <c r="B186" s="4" t="s">
        <v>261</v>
      </c>
      <c r="C186" s="4" t="s">
        <v>46</v>
      </c>
      <c r="D186" s="4" t="s">
        <v>98</v>
      </c>
      <c r="E186" s="4" t="s">
        <v>51</v>
      </c>
      <c r="F186" s="4" t="s">
        <v>262</v>
      </c>
      <c r="G186" s="4" t="s">
        <v>355</v>
      </c>
      <c r="H186" s="12" t="s">
        <v>701</v>
      </c>
      <c r="I186" s="13"/>
      <c r="J186" s="13"/>
      <c r="K186" s="13"/>
      <c r="L186" s="13"/>
      <c r="M186" s="13"/>
      <c r="N186" s="13"/>
      <c r="O186" s="13"/>
      <c r="P186" s="13"/>
      <c r="Q186" s="14" t="str">
        <f t="shared" si="5"/>
        <v>○</v>
      </c>
      <c r="R186" s="2" t="str">
        <f t="shared" si="4"/>
        <v>×</v>
      </c>
    </row>
    <row r="187" spans="1:18" ht="24.95" customHeight="1">
      <c r="A187" s="11" t="s">
        <v>52</v>
      </c>
      <c r="B187" s="4" t="s">
        <v>227</v>
      </c>
      <c r="C187" s="4" t="s">
        <v>46</v>
      </c>
      <c r="D187" s="4" t="s">
        <v>98</v>
      </c>
      <c r="E187" s="4" t="s">
        <v>51</v>
      </c>
      <c r="F187" s="4" t="s">
        <v>53</v>
      </c>
      <c r="G187" s="4" t="s">
        <v>355</v>
      </c>
      <c r="H187" s="12" t="s">
        <v>733</v>
      </c>
      <c r="I187" s="13"/>
      <c r="J187" s="13"/>
      <c r="K187" s="13"/>
      <c r="L187" s="13"/>
      <c r="M187" s="13"/>
      <c r="N187" s="13"/>
      <c r="O187" s="13"/>
      <c r="P187" s="13"/>
      <c r="Q187" s="14" t="str">
        <f t="shared" si="5"/>
        <v>△</v>
      </c>
      <c r="R187" s="2" t="str">
        <f t="shared" si="4"/>
        <v>×</v>
      </c>
    </row>
    <row r="188" spans="1:18" ht="24.95" customHeight="1">
      <c r="A188" s="11" t="s">
        <v>52</v>
      </c>
      <c r="B188" s="4" t="s">
        <v>229</v>
      </c>
      <c r="C188" s="4" t="s">
        <v>15</v>
      </c>
      <c r="D188" s="4" t="s">
        <v>93</v>
      </c>
      <c r="E188" s="4" t="s">
        <v>51</v>
      </c>
      <c r="F188" s="4" t="s">
        <v>263</v>
      </c>
      <c r="G188" s="4" t="s">
        <v>355</v>
      </c>
      <c r="H188" s="12" t="s">
        <v>701</v>
      </c>
      <c r="I188" s="13"/>
      <c r="J188" s="13"/>
      <c r="K188" s="13"/>
      <c r="L188" s="13"/>
      <c r="M188" s="13"/>
      <c r="N188" s="13"/>
      <c r="O188" s="13"/>
      <c r="P188" s="13"/>
      <c r="Q188" s="14" t="str">
        <f t="shared" si="5"/>
        <v>○</v>
      </c>
      <c r="R188" s="2" t="str">
        <f t="shared" si="4"/>
        <v>×</v>
      </c>
    </row>
    <row r="189" spans="1:18" ht="24.95" customHeight="1">
      <c r="A189" s="11" t="s">
        <v>52</v>
      </c>
      <c r="B189" s="4" t="s">
        <v>264</v>
      </c>
      <c r="C189" s="4" t="s">
        <v>15</v>
      </c>
      <c r="D189" s="4" t="s">
        <v>93</v>
      </c>
      <c r="E189" s="4" t="s">
        <v>51</v>
      </c>
      <c r="F189" s="4" t="s">
        <v>265</v>
      </c>
      <c r="G189" s="4" t="s">
        <v>355</v>
      </c>
      <c r="H189" s="12" t="s">
        <v>733</v>
      </c>
      <c r="I189" s="13"/>
      <c r="J189" s="13"/>
      <c r="K189" s="13"/>
      <c r="L189" s="13"/>
      <c r="M189" s="13"/>
      <c r="N189" s="13"/>
      <c r="O189" s="13"/>
      <c r="P189" s="13"/>
      <c r="Q189" s="14" t="str">
        <f t="shared" si="5"/>
        <v>△</v>
      </c>
      <c r="R189" s="2" t="str">
        <f t="shared" si="4"/>
        <v>×</v>
      </c>
    </row>
    <row r="190" spans="1:18" ht="24.95" customHeight="1">
      <c r="A190" s="11" t="s">
        <v>52</v>
      </c>
      <c r="B190" s="4" t="s">
        <v>266</v>
      </c>
      <c r="C190" s="4" t="s">
        <v>1</v>
      </c>
      <c r="D190" s="4" t="s">
        <v>97</v>
      </c>
      <c r="E190" s="4" t="s">
        <v>51</v>
      </c>
      <c r="F190" s="4" t="s">
        <v>267</v>
      </c>
      <c r="G190" s="4" t="s">
        <v>355</v>
      </c>
      <c r="H190" s="12" t="s">
        <v>701</v>
      </c>
      <c r="I190" s="13"/>
      <c r="J190" s="13"/>
      <c r="K190" s="13"/>
      <c r="L190" s="13"/>
      <c r="M190" s="13"/>
      <c r="N190" s="13"/>
      <c r="O190" s="13"/>
      <c r="P190" s="13"/>
      <c r="Q190" s="14" t="str">
        <f t="shared" si="5"/>
        <v>○</v>
      </c>
      <c r="R190" s="2" t="str">
        <f t="shared" si="4"/>
        <v>×</v>
      </c>
    </row>
    <row r="191" spans="1:18" ht="24.95" customHeight="1">
      <c r="A191" s="11" t="s">
        <v>52</v>
      </c>
      <c r="B191" s="4" t="s">
        <v>268</v>
      </c>
      <c r="C191" s="4" t="s">
        <v>1</v>
      </c>
      <c r="D191" s="4" t="s">
        <v>97</v>
      </c>
      <c r="E191" s="4" t="s">
        <v>51</v>
      </c>
      <c r="F191" s="4" t="s">
        <v>54</v>
      </c>
      <c r="G191" s="4" t="s">
        <v>355</v>
      </c>
      <c r="H191" s="12" t="s">
        <v>733</v>
      </c>
      <c r="I191" s="13"/>
      <c r="J191" s="13"/>
      <c r="K191" s="13"/>
      <c r="L191" s="13"/>
      <c r="M191" s="13"/>
      <c r="N191" s="13"/>
      <c r="O191" s="13"/>
      <c r="P191" s="13"/>
      <c r="Q191" s="14" t="str">
        <f t="shared" si="5"/>
        <v>△</v>
      </c>
      <c r="R191" s="2" t="str">
        <f t="shared" si="4"/>
        <v>×</v>
      </c>
    </row>
    <row r="192" spans="1:18" ht="24.95" customHeight="1">
      <c r="A192" s="11" t="s">
        <v>52</v>
      </c>
      <c r="B192" s="4" t="s">
        <v>269</v>
      </c>
      <c r="C192" s="4" t="s">
        <v>28</v>
      </c>
      <c r="D192" s="4" t="s">
        <v>94</v>
      </c>
      <c r="E192" s="4" t="s">
        <v>51</v>
      </c>
      <c r="F192" s="4" t="s">
        <v>417</v>
      </c>
      <c r="G192" s="4" t="s">
        <v>355</v>
      </c>
      <c r="H192" s="12" t="s">
        <v>701</v>
      </c>
      <c r="I192" s="13"/>
      <c r="J192" s="13"/>
      <c r="K192" s="13"/>
      <c r="L192" s="13"/>
      <c r="M192" s="13"/>
      <c r="N192" s="13"/>
      <c r="O192" s="13" t="s">
        <v>733</v>
      </c>
      <c r="P192" s="13"/>
      <c r="Q192" s="14" t="str">
        <f t="shared" si="5"/>
        <v>○</v>
      </c>
      <c r="R192" s="2" t="str">
        <f t="shared" si="4"/>
        <v>×</v>
      </c>
    </row>
    <row r="193" spans="1:18" ht="24.95" customHeight="1">
      <c r="A193" s="11" t="s">
        <v>52</v>
      </c>
      <c r="B193" s="4" t="s">
        <v>94</v>
      </c>
      <c r="C193" s="4" t="s">
        <v>28</v>
      </c>
      <c r="D193" s="4" t="s">
        <v>94</v>
      </c>
      <c r="E193" s="4" t="s">
        <v>51</v>
      </c>
      <c r="F193" s="4" t="s">
        <v>418</v>
      </c>
      <c r="G193" s="4" t="s">
        <v>355</v>
      </c>
      <c r="H193" s="12" t="s">
        <v>733</v>
      </c>
      <c r="I193" s="13"/>
      <c r="J193" s="13"/>
      <c r="K193" s="13"/>
      <c r="L193" s="13"/>
      <c r="M193" s="13"/>
      <c r="N193" s="13"/>
      <c r="O193" s="13" t="s">
        <v>733</v>
      </c>
      <c r="P193" s="13"/>
      <c r="Q193" s="14" t="str">
        <f t="shared" si="5"/>
        <v>△</v>
      </c>
      <c r="R193" s="2" t="str">
        <f t="shared" si="4"/>
        <v>×</v>
      </c>
    </row>
    <row r="194" spans="1:18" ht="24.95" customHeight="1">
      <c r="A194" s="11" t="s">
        <v>55</v>
      </c>
      <c r="B194" s="4" t="s">
        <v>116</v>
      </c>
      <c r="C194" s="4" t="s">
        <v>14</v>
      </c>
      <c r="D194" s="4" t="s">
        <v>92</v>
      </c>
      <c r="E194" s="4" t="s">
        <v>4</v>
      </c>
      <c r="F194" s="4" t="s">
        <v>419</v>
      </c>
      <c r="G194" s="4" t="s">
        <v>355</v>
      </c>
      <c r="H194" s="12" t="s">
        <v>733</v>
      </c>
      <c r="I194" s="13"/>
      <c r="J194" s="13"/>
      <c r="K194" s="13"/>
      <c r="L194" s="13"/>
      <c r="M194" s="13"/>
      <c r="N194" s="13"/>
      <c r="O194" s="13"/>
      <c r="P194" s="13"/>
      <c r="Q194" s="14" t="str">
        <f t="shared" si="5"/>
        <v>△</v>
      </c>
      <c r="R194" s="2" t="str">
        <f t="shared" si="4"/>
        <v>×</v>
      </c>
    </row>
    <row r="195" spans="1:18" ht="24.95" customHeight="1">
      <c r="A195" s="11" t="s">
        <v>55</v>
      </c>
      <c r="B195" s="4" t="s">
        <v>120</v>
      </c>
      <c r="C195" s="4" t="s">
        <v>14</v>
      </c>
      <c r="D195" s="4" t="s">
        <v>92</v>
      </c>
      <c r="E195" s="4" t="s">
        <v>7</v>
      </c>
      <c r="F195" s="4" t="s">
        <v>420</v>
      </c>
      <c r="G195" s="4" t="s">
        <v>355</v>
      </c>
      <c r="H195" s="12" t="s">
        <v>733</v>
      </c>
      <c r="I195" s="13"/>
      <c r="J195" s="13"/>
      <c r="K195" s="13"/>
      <c r="L195" s="13"/>
      <c r="M195" s="13"/>
      <c r="N195" s="13"/>
      <c r="O195" s="13"/>
      <c r="P195" s="13"/>
      <c r="Q195" s="14" t="str">
        <f t="shared" si="5"/>
        <v>△</v>
      </c>
      <c r="R195" s="2" t="str">
        <f t="shared" si="4"/>
        <v>×</v>
      </c>
    </row>
    <row r="196" spans="1:18" ht="24.95" customHeight="1">
      <c r="A196" s="11" t="s">
        <v>55</v>
      </c>
      <c r="B196" s="4" t="s">
        <v>124</v>
      </c>
      <c r="C196" s="4" t="s">
        <v>14</v>
      </c>
      <c r="D196" s="4" t="s">
        <v>92</v>
      </c>
      <c r="E196" s="4" t="s">
        <v>8</v>
      </c>
      <c r="F196" s="4" t="s">
        <v>421</v>
      </c>
      <c r="G196" s="4" t="s">
        <v>355</v>
      </c>
      <c r="H196" s="12" t="s">
        <v>733</v>
      </c>
      <c r="I196" s="13"/>
      <c r="J196" s="13"/>
      <c r="K196" s="13"/>
      <c r="L196" s="13"/>
      <c r="M196" s="13"/>
      <c r="N196" s="13"/>
      <c r="O196" s="13" t="s">
        <v>733</v>
      </c>
      <c r="P196" s="13"/>
      <c r="Q196" s="14" t="str">
        <f t="shared" si="5"/>
        <v>△</v>
      </c>
      <c r="R196" s="2" t="str">
        <f t="shared" si="4"/>
        <v>×</v>
      </c>
    </row>
    <row r="197" spans="1:18" ht="24.95" customHeight="1">
      <c r="A197" s="11" t="s">
        <v>55</v>
      </c>
      <c r="B197" s="4" t="s">
        <v>128</v>
      </c>
      <c r="C197" s="4" t="s">
        <v>14</v>
      </c>
      <c r="D197" s="4" t="s">
        <v>92</v>
      </c>
      <c r="E197" s="4" t="s">
        <v>9</v>
      </c>
      <c r="F197" s="4" t="s">
        <v>422</v>
      </c>
      <c r="G197" s="4" t="s">
        <v>355</v>
      </c>
      <c r="H197" s="12"/>
      <c r="I197" s="13"/>
      <c r="J197" s="13"/>
      <c r="K197" s="13"/>
      <c r="L197" s="13"/>
      <c r="M197" s="13"/>
      <c r="N197" s="13"/>
      <c r="O197" s="13"/>
      <c r="P197" s="13" t="s">
        <v>733</v>
      </c>
      <c r="Q197" s="14" t="str">
        <f t="shared" si="5"/>
        <v>△</v>
      </c>
      <c r="R197" s="2" t="str">
        <f t="shared" si="4"/>
        <v>×</v>
      </c>
    </row>
    <row r="198" spans="1:18" ht="24.95" customHeight="1">
      <c r="A198" s="11" t="s">
        <v>55</v>
      </c>
      <c r="B198" s="4" t="s">
        <v>131</v>
      </c>
      <c r="C198" s="4" t="s">
        <v>14</v>
      </c>
      <c r="D198" s="4" t="s">
        <v>92</v>
      </c>
      <c r="E198" s="4" t="s">
        <v>10</v>
      </c>
      <c r="F198" s="4" t="s">
        <v>423</v>
      </c>
      <c r="G198" s="4" t="s">
        <v>355</v>
      </c>
      <c r="H198" s="12"/>
      <c r="I198" s="13"/>
      <c r="J198" s="13"/>
      <c r="K198" s="13"/>
      <c r="L198" s="13"/>
      <c r="M198" s="13"/>
      <c r="N198" s="13"/>
      <c r="O198" s="13" t="s">
        <v>733</v>
      </c>
      <c r="P198" s="13"/>
      <c r="Q198" s="14" t="str">
        <f t="shared" si="5"/>
        <v>△</v>
      </c>
      <c r="R198" s="2" t="str">
        <f t="shared" si="4"/>
        <v>×</v>
      </c>
    </row>
    <row r="199" spans="1:18" ht="24.95" customHeight="1">
      <c r="A199" s="11" t="s">
        <v>55</v>
      </c>
      <c r="B199" s="4" t="s">
        <v>133</v>
      </c>
      <c r="C199" s="4" t="s">
        <v>14</v>
      </c>
      <c r="D199" s="4" t="s">
        <v>92</v>
      </c>
      <c r="E199" s="4" t="s">
        <v>11</v>
      </c>
      <c r="F199" s="4" t="s">
        <v>424</v>
      </c>
      <c r="G199" s="4" t="s">
        <v>355</v>
      </c>
      <c r="H199" s="12"/>
      <c r="I199" s="13"/>
      <c r="J199" s="13"/>
      <c r="K199" s="13"/>
      <c r="L199" s="13"/>
      <c r="M199" s="13"/>
      <c r="N199" s="13"/>
      <c r="O199" s="13"/>
      <c r="P199" s="13"/>
      <c r="Q199" s="14" t="str">
        <f t="shared" si="5"/>
        <v>×</v>
      </c>
      <c r="R199" s="2" t="str">
        <f t="shared" ref="R199:R262" si="6">IF(OR(I199="○",J199="○",K199="○",L199="○"),"○",IF(OR(I199="△",J199="△",K199="△",L199="△"),"△","×"))</f>
        <v>×</v>
      </c>
    </row>
    <row r="200" spans="1:18" ht="24.95" customHeight="1">
      <c r="A200" s="11" t="s">
        <v>55</v>
      </c>
      <c r="B200" s="4" t="s">
        <v>118</v>
      </c>
      <c r="C200" s="4" t="s">
        <v>56</v>
      </c>
      <c r="D200" s="4" t="s">
        <v>99</v>
      </c>
      <c r="E200" s="4" t="s">
        <v>4</v>
      </c>
      <c r="F200" s="4" t="s">
        <v>57</v>
      </c>
      <c r="G200" s="4" t="s">
        <v>355</v>
      </c>
      <c r="H200" s="12" t="s">
        <v>701</v>
      </c>
      <c r="I200" s="13"/>
      <c r="J200" s="13"/>
      <c r="K200" s="13"/>
      <c r="L200" s="13"/>
      <c r="M200" s="13"/>
      <c r="N200" s="13"/>
      <c r="O200" s="13"/>
      <c r="P200" s="13"/>
      <c r="Q200" s="14" t="str">
        <f t="shared" ref="Q200:Q263" si="7">IF(OR(H200="○",I200="○",J200="○",K200="○",L200="○",M200="○",N200="○",O200="○",P200="○"),"○",IF(OR(H200="△",I200="△",J200="△",K200="△",L200="△",M200="△",N200="△",O200="△",P200="△"),"△","×"))</f>
        <v>○</v>
      </c>
      <c r="R200" s="2" t="str">
        <f t="shared" si="6"/>
        <v>×</v>
      </c>
    </row>
    <row r="201" spans="1:18" ht="24.95" customHeight="1">
      <c r="A201" s="11" t="s">
        <v>55</v>
      </c>
      <c r="B201" s="4" t="s">
        <v>122</v>
      </c>
      <c r="C201" s="4" t="s">
        <v>56</v>
      </c>
      <c r="D201" s="4" t="s">
        <v>99</v>
      </c>
      <c r="E201" s="4" t="s">
        <v>7</v>
      </c>
      <c r="F201" s="4" t="s">
        <v>58</v>
      </c>
      <c r="G201" s="4" t="s">
        <v>355</v>
      </c>
      <c r="H201" s="12" t="s">
        <v>701</v>
      </c>
      <c r="I201" s="13"/>
      <c r="J201" s="13"/>
      <c r="K201" s="13"/>
      <c r="L201" s="13"/>
      <c r="M201" s="13"/>
      <c r="N201" s="13"/>
      <c r="O201" s="13" t="s">
        <v>733</v>
      </c>
      <c r="P201" s="13"/>
      <c r="Q201" s="14" t="str">
        <f t="shared" si="7"/>
        <v>○</v>
      </c>
      <c r="R201" s="2" t="str">
        <f t="shared" si="6"/>
        <v>×</v>
      </c>
    </row>
    <row r="202" spans="1:18" ht="24.95" customHeight="1">
      <c r="A202" s="11" t="s">
        <v>55</v>
      </c>
      <c r="B202" s="4" t="s">
        <v>126</v>
      </c>
      <c r="C202" s="4" t="s">
        <v>56</v>
      </c>
      <c r="D202" s="4" t="s">
        <v>99</v>
      </c>
      <c r="E202" s="4" t="s">
        <v>8</v>
      </c>
      <c r="F202" s="4" t="s">
        <v>59</v>
      </c>
      <c r="G202" s="4" t="s">
        <v>355</v>
      </c>
      <c r="H202" s="12" t="s">
        <v>701</v>
      </c>
      <c r="I202" s="13"/>
      <c r="J202" s="13"/>
      <c r="K202" s="13"/>
      <c r="L202" s="13"/>
      <c r="M202" s="13"/>
      <c r="N202" s="13"/>
      <c r="O202" s="13" t="s">
        <v>733</v>
      </c>
      <c r="P202" s="13"/>
      <c r="Q202" s="14" t="str">
        <f t="shared" si="7"/>
        <v>○</v>
      </c>
      <c r="R202" s="2" t="str">
        <f t="shared" si="6"/>
        <v>×</v>
      </c>
    </row>
    <row r="203" spans="1:18" ht="24.95" customHeight="1">
      <c r="A203" s="11" t="s">
        <v>55</v>
      </c>
      <c r="B203" s="4" t="s">
        <v>130</v>
      </c>
      <c r="C203" s="4" t="s">
        <v>56</v>
      </c>
      <c r="D203" s="4" t="s">
        <v>99</v>
      </c>
      <c r="E203" s="4" t="s">
        <v>9</v>
      </c>
      <c r="F203" s="4" t="s">
        <v>60</v>
      </c>
      <c r="G203" s="4" t="s">
        <v>355</v>
      </c>
      <c r="H203" s="12" t="s">
        <v>701</v>
      </c>
      <c r="I203" s="13"/>
      <c r="J203" s="13"/>
      <c r="K203" s="13"/>
      <c r="L203" s="13"/>
      <c r="M203" s="13"/>
      <c r="N203" s="13"/>
      <c r="O203" s="13" t="s">
        <v>733</v>
      </c>
      <c r="P203" s="13"/>
      <c r="Q203" s="14" t="str">
        <f t="shared" si="7"/>
        <v>○</v>
      </c>
      <c r="R203" s="2" t="str">
        <f t="shared" si="6"/>
        <v>×</v>
      </c>
    </row>
    <row r="204" spans="1:18" ht="24.95" customHeight="1">
      <c r="A204" s="11" t="s">
        <v>55</v>
      </c>
      <c r="B204" s="4" t="s">
        <v>176</v>
      </c>
      <c r="C204" s="4" t="s">
        <v>56</v>
      </c>
      <c r="D204" s="4" t="s">
        <v>99</v>
      </c>
      <c r="E204" s="4" t="s">
        <v>10</v>
      </c>
      <c r="F204" s="4" t="s">
        <v>61</v>
      </c>
      <c r="G204" s="4" t="s">
        <v>355</v>
      </c>
      <c r="H204" s="12" t="s">
        <v>701</v>
      </c>
      <c r="I204" s="13"/>
      <c r="J204" s="13"/>
      <c r="K204" s="13"/>
      <c r="L204" s="13"/>
      <c r="M204" s="13"/>
      <c r="N204" s="13"/>
      <c r="O204" s="13" t="s">
        <v>733</v>
      </c>
      <c r="P204" s="13"/>
      <c r="Q204" s="14" t="str">
        <f t="shared" si="7"/>
        <v>○</v>
      </c>
      <c r="R204" s="2" t="str">
        <f t="shared" si="6"/>
        <v>×</v>
      </c>
    </row>
    <row r="205" spans="1:18" ht="24.95" customHeight="1">
      <c r="A205" s="11" t="s">
        <v>55</v>
      </c>
      <c r="B205" s="4" t="s">
        <v>178</v>
      </c>
      <c r="C205" s="4" t="s">
        <v>56</v>
      </c>
      <c r="D205" s="4" t="s">
        <v>99</v>
      </c>
      <c r="E205" s="4" t="s">
        <v>11</v>
      </c>
      <c r="F205" s="4" t="s">
        <v>62</v>
      </c>
      <c r="G205" s="4" t="s">
        <v>355</v>
      </c>
      <c r="H205" s="12" t="s">
        <v>701</v>
      </c>
      <c r="I205" s="13"/>
      <c r="J205" s="13"/>
      <c r="K205" s="13"/>
      <c r="L205" s="13"/>
      <c r="M205" s="13"/>
      <c r="N205" s="13"/>
      <c r="O205" s="13" t="s">
        <v>733</v>
      </c>
      <c r="P205" s="13"/>
      <c r="Q205" s="14" t="str">
        <f t="shared" si="7"/>
        <v>○</v>
      </c>
      <c r="R205" s="2" t="str">
        <f t="shared" si="6"/>
        <v>×</v>
      </c>
    </row>
    <row r="206" spans="1:18" ht="24.95" customHeight="1">
      <c r="A206" s="11" t="s">
        <v>425</v>
      </c>
      <c r="B206" s="4" t="s">
        <v>116</v>
      </c>
      <c r="C206" s="4" t="s">
        <v>2</v>
      </c>
      <c r="D206" s="4" t="s">
        <v>100</v>
      </c>
      <c r="E206" s="4" t="s">
        <v>51</v>
      </c>
      <c r="F206" s="4" t="s">
        <v>426</v>
      </c>
      <c r="G206" s="4" t="s">
        <v>355</v>
      </c>
      <c r="H206" s="12" t="s">
        <v>733</v>
      </c>
      <c r="I206" s="13"/>
      <c r="J206" s="13"/>
      <c r="K206" s="13"/>
      <c r="L206" s="13"/>
      <c r="M206" s="13"/>
      <c r="N206" s="13"/>
      <c r="O206" s="13"/>
      <c r="P206" s="13"/>
      <c r="Q206" s="14" t="str">
        <f t="shared" si="7"/>
        <v>△</v>
      </c>
      <c r="R206" s="2" t="str">
        <f t="shared" si="6"/>
        <v>×</v>
      </c>
    </row>
    <row r="207" spans="1:18" ht="24.95" customHeight="1">
      <c r="A207" s="11" t="s">
        <v>425</v>
      </c>
      <c r="B207" s="4" t="s">
        <v>118</v>
      </c>
      <c r="C207" s="4" t="s">
        <v>2</v>
      </c>
      <c r="D207" s="4" t="s">
        <v>100</v>
      </c>
      <c r="E207" s="4" t="s">
        <v>51</v>
      </c>
      <c r="F207" s="4" t="s">
        <v>427</v>
      </c>
      <c r="G207" s="4" t="s">
        <v>355</v>
      </c>
      <c r="H207" s="12" t="s">
        <v>733</v>
      </c>
      <c r="I207" s="13"/>
      <c r="J207" s="13"/>
      <c r="K207" s="13"/>
      <c r="L207" s="13"/>
      <c r="M207" s="13"/>
      <c r="N207" s="13"/>
      <c r="O207" s="13" t="s">
        <v>733</v>
      </c>
      <c r="P207" s="13"/>
      <c r="Q207" s="14" t="str">
        <f t="shared" si="7"/>
        <v>△</v>
      </c>
      <c r="R207" s="2" t="str">
        <f t="shared" si="6"/>
        <v>×</v>
      </c>
    </row>
    <row r="208" spans="1:18" ht="24.95" customHeight="1">
      <c r="A208" s="11" t="s">
        <v>425</v>
      </c>
      <c r="B208" s="4" t="s">
        <v>124</v>
      </c>
      <c r="C208" s="4" t="s">
        <v>2</v>
      </c>
      <c r="D208" s="4" t="s">
        <v>100</v>
      </c>
      <c r="E208" s="4" t="s">
        <v>32</v>
      </c>
      <c r="F208" s="4" t="s">
        <v>428</v>
      </c>
      <c r="G208" s="4" t="s">
        <v>355</v>
      </c>
      <c r="H208" s="12" t="s">
        <v>733</v>
      </c>
      <c r="I208" s="13"/>
      <c r="J208" s="13"/>
      <c r="K208" s="13"/>
      <c r="L208" s="13"/>
      <c r="M208" s="13"/>
      <c r="N208" s="13"/>
      <c r="O208" s="13" t="s">
        <v>733</v>
      </c>
      <c r="P208" s="13"/>
      <c r="Q208" s="14" t="str">
        <f t="shared" si="7"/>
        <v>△</v>
      </c>
      <c r="R208" s="2" t="str">
        <f t="shared" si="6"/>
        <v>×</v>
      </c>
    </row>
    <row r="209" spans="1:18" ht="24.95" customHeight="1">
      <c r="A209" s="11" t="s">
        <v>425</v>
      </c>
      <c r="B209" s="4" t="s">
        <v>126</v>
      </c>
      <c r="C209" s="4" t="s">
        <v>2</v>
      </c>
      <c r="D209" s="4" t="s">
        <v>100</v>
      </c>
      <c r="E209" s="4" t="s">
        <v>32</v>
      </c>
      <c r="F209" s="4" t="s">
        <v>429</v>
      </c>
      <c r="G209" s="4" t="s">
        <v>355</v>
      </c>
      <c r="H209" s="12" t="s">
        <v>733</v>
      </c>
      <c r="I209" s="13"/>
      <c r="J209" s="13"/>
      <c r="K209" s="13"/>
      <c r="L209" s="13"/>
      <c r="M209" s="13"/>
      <c r="N209" s="13"/>
      <c r="O209" s="13" t="s">
        <v>733</v>
      </c>
      <c r="P209" s="13"/>
      <c r="Q209" s="14" t="str">
        <f t="shared" si="7"/>
        <v>△</v>
      </c>
      <c r="R209" s="2" t="str">
        <f t="shared" si="6"/>
        <v>×</v>
      </c>
    </row>
    <row r="210" spans="1:18" ht="24.95" customHeight="1">
      <c r="A210" s="11" t="s">
        <v>425</v>
      </c>
      <c r="B210" s="4" t="s">
        <v>131</v>
      </c>
      <c r="C210" s="4" t="s">
        <v>2</v>
      </c>
      <c r="D210" s="4" t="s">
        <v>100</v>
      </c>
      <c r="E210" s="4" t="s">
        <v>63</v>
      </c>
      <c r="F210" s="4" t="s">
        <v>430</v>
      </c>
      <c r="G210" s="4" t="s">
        <v>355</v>
      </c>
      <c r="H210" s="12" t="s">
        <v>733</v>
      </c>
      <c r="I210" s="13"/>
      <c r="J210" s="13"/>
      <c r="K210" s="13"/>
      <c r="L210" s="13"/>
      <c r="M210" s="13"/>
      <c r="N210" s="13"/>
      <c r="O210" s="13" t="s">
        <v>733</v>
      </c>
      <c r="P210" s="13"/>
      <c r="Q210" s="14" t="str">
        <f t="shared" si="7"/>
        <v>△</v>
      </c>
      <c r="R210" s="2" t="str">
        <f t="shared" si="6"/>
        <v>×</v>
      </c>
    </row>
    <row r="211" spans="1:18" ht="24.95" customHeight="1">
      <c r="A211" s="11" t="s">
        <v>425</v>
      </c>
      <c r="B211" s="4" t="s">
        <v>176</v>
      </c>
      <c r="C211" s="4" t="s">
        <v>2</v>
      </c>
      <c r="D211" s="4" t="s">
        <v>100</v>
      </c>
      <c r="E211" s="4" t="s">
        <v>63</v>
      </c>
      <c r="F211" s="4" t="s">
        <v>431</v>
      </c>
      <c r="G211" s="4" t="s">
        <v>355</v>
      </c>
      <c r="H211" s="12" t="s">
        <v>733</v>
      </c>
      <c r="I211" s="13"/>
      <c r="J211" s="13"/>
      <c r="K211" s="13"/>
      <c r="L211" s="13"/>
      <c r="M211" s="13"/>
      <c r="N211" s="13"/>
      <c r="O211" s="13" t="s">
        <v>733</v>
      </c>
      <c r="P211" s="13"/>
      <c r="Q211" s="14" t="str">
        <f t="shared" si="7"/>
        <v>△</v>
      </c>
      <c r="R211" s="2" t="str">
        <f t="shared" si="6"/>
        <v>×</v>
      </c>
    </row>
    <row r="212" spans="1:18" ht="24.95" customHeight="1">
      <c r="A212" s="11" t="s">
        <v>425</v>
      </c>
      <c r="B212" s="4" t="s">
        <v>135</v>
      </c>
      <c r="C212" s="4" t="s">
        <v>28</v>
      </c>
      <c r="D212" s="4" t="s">
        <v>94</v>
      </c>
      <c r="E212" s="4" t="s">
        <v>51</v>
      </c>
      <c r="F212" s="4" t="s">
        <v>432</v>
      </c>
      <c r="G212" s="4" t="s">
        <v>355</v>
      </c>
      <c r="H212" s="12" t="s">
        <v>733</v>
      </c>
      <c r="I212" s="13"/>
      <c r="J212" s="13"/>
      <c r="K212" s="13"/>
      <c r="L212" s="13"/>
      <c r="M212" s="13"/>
      <c r="N212" s="13"/>
      <c r="O212" s="13"/>
      <c r="P212" s="13"/>
      <c r="Q212" s="14" t="str">
        <f t="shared" si="7"/>
        <v>△</v>
      </c>
      <c r="R212" s="2" t="str">
        <f t="shared" si="6"/>
        <v>×</v>
      </c>
    </row>
    <row r="213" spans="1:18" ht="24.95" customHeight="1">
      <c r="A213" s="11" t="s">
        <v>425</v>
      </c>
      <c r="B213" s="4" t="s">
        <v>136</v>
      </c>
      <c r="C213" s="4" t="s">
        <v>28</v>
      </c>
      <c r="D213" s="4" t="s">
        <v>94</v>
      </c>
      <c r="E213" s="4" t="s">
        <v>51</v>
      </c>
      <c r="F213" s="4" t="s">
        <v>433</v>
      </c>
      <c r="G213" s="4" t="s">
        <v>355</v>
      </c>
      <c r="H213" s="12" t="s">
        <v>733</v>
      </c>
      <c r="I213" s="13"/>
      <c r="J213" s="13"/>
      <c r="K213" s="13"/>
      <c r="L213" s="13"/>
      <c r="M213" s="13"/>
      <c r="N213" s="13"/>
      <c r="O213" s="13"/>
      <c r="P213" s="13"/>
      <c r="Q213" s="14" t="str">
        <f t="shared" si="7"/>
        <v>△</v>
      </c>
      <c r="R213" s="2" t="str">
        <f t="shared" si="6"/>
        <v>×</v>
      </c>
    </row>
    <row r="214" spans="1:18" ht="24.95" customHeight="1">
      <c r="A214" s="11" t="s">
        <v>425</v>
      </c>
      <c r="B214" s="4" t="s">
        <v>139</v>
      </c>
      <c r="C214" s="4" t="s">
        <v>28</v>
      </c>
      <c r="D214" s="4" t="s">
        <v>94</v>
      </c>
      <c r="E214" s="4" t="s">
        <v>32</v>
      </c>
      <c r="F214" s="4" t="s">
        <v>434</v>
      </c>
      <c r="G214" s="4" t="s">
        <v>355</v>
      </c>
      <c r="H214" s="12" t="s">
        <v>701</v>
      </c>
      <c r="I214" s="13"/>
      <c r="J214" s="13" t="s">
        <v>703</v>
      </c>
      <c r="K214" s="13"/>
      <c r="L214" s="13" t="s">
        <v>703</v>
      </c>
      <c r="M214" s="13"/>
      <c r="N214" s="13"/>
      <c r="O214" s="13" t="s">
        <v>733</v>
      </c>
      <c r="P214" s="13"/>
      <c r="Q214" s="14" t="str">
        <f t="shared" si="7"/>
        <v>○</v>
      </c>
      <c r="R214" s="2" t="str">
        <f t="shared" si="6"/>
        <v>△</v>
      </c>
    </row>
    <row r="215" spans="1:18" ht="24.95" customHeight="1">
      <c r="A215" s="11" t="s">
        <v>425</v>
      </c>
      <c r="B215" s="4" t="s">
        <v>140</v>
      </c>
      <c r="C215" s="4" t="s">
        <v>28</v>
      </c>
      <c r="D215" s="4" t="s">
        <v>94</v>
      </c>
      <c r="E215" s="4" t="s">
        <v>32</v>
      </c>
      <c r="F215" s="4" t="s">
        <v>435</v>
      </c>
      <c r="G215" s="4" t="s">
        <v>355</v>
      </c>
      <c r="H215" s="12" t="s">
        <v>733</v>
      </c>
      <c r="I215" s="13"/>
      <c r="J215" s="13"/>
      <c r="K215" s="13"/>
      <c r="L215" s="13"/>
      <c r="M215" s="13"/>
      <c r="N215" s="13"/>
      <c r="O215" s="13" t="s">
        <v>733</v>
      </c>
      <c r="P215" s="13"/>
      <c r="Q215" s="14" t="str">
        <f t="shared" si="7"/>
        <v>△</v>
      </c>
      <c r="R215" s="2" t="str">
        <f t="shared" si="6"/>
        <v>×</v>
      </c>
    </row>
    <row r="216" spans="1:18" ht="24.95" customHeight="1">
      <c r="A216" s="11" t="s">
        <v>425</v>
      </c>
      <c r="B216" s="4" t="s">
        <v>143</v>
      </c>
      <c r="C216" s="4" t="s">
        <v>28</v>
      </c>
      <c r="D216" s="4" t="s">
        <v>94</v>
      </c>
      <c r="E216" s="4" t="s">
        <v>63</v>
      </c>
      <c r="F216" s="4" t="s">
        <v>436</v>
      </c>
      <c r="G216" s="4" t="s">
        <v>355</v>
      </c>
      <c r="H216" s="12" t="s">
        <v>701</v>
      </c>
      <c r="I216" s="13"/>
      <c r="J216" s="13"/>
      <c r="K216" s="13"/>
      <c r="L216" s="13"/>
      <c r="M216" s="13"/>
      <c r="N216" s="13"/>
      <c r="O216" s="13" t="s">
        <v>733</v>
      </c>
      <c r="P216" s="13"/>
      <c r="Q216" s="14" t="str">
        <f t="shared" si="7"/>
        <v>○</v>
      </c>
      <c r="R216" s="2" t="str">
        <f t="shared" si="6"/>
        <v>×</v>
      </c>
    </row>
    <row r="217" spans="1:18" ht="24.95" customHeight="1">
      <c r="A217" s="11" t="s">
        <v>425</v>
      </c>
      <c r="B217" s="4" t="s">
        <v>144</v>
      </c>
      <c r="C217" s="4" t="s">
        <v>28</v>
      </c>
      <c r="D217" s="4" t="s">
        <v>94</v>
      </c>
      <c r="E217" s="4" t="s">
        <v>63</v>
      </c>
      <c r="F217" s="4" t="s">
        <v>437</v>
      </c>
      <c r="G217" s="4" t="s">
        <v>355</v>
      </c>
      <c r="H217" s="12" t="s">
        <v>733</v>
      </c>
      <c r="I217" s="13"/>
      <c r="J217" s="13"/>
      <c r="K217" s="13"/>
      <c r="L217" s="13"/>
      <c r="M217" s="13"/>
      <c r="N217" s="13"/>
      <c r="O217" s="13" t="s">
        <v>733</v>
      </c>
      <c r="P217" s="13"/>
      <c r="Q217" s="14" t="str">
        <f t="shared" si="7"/>
        <v>△</v>
      </c>
      <c r="R217" s="2" t="str">
        <f t="shared" si="6"/>
        <v>×</v>
      </c>
    </row>
    <row r="218" spans="1:18" ht="24.95" customHeight="1">
      <c r="A218" s="11" t="s">
        <v>64</v>
      </c>
      <c r="B218" s="4" t="s">
        <v>131</v>
      </c>
      <c r="C218" s="4" t="s">
        <v>5</v>
      </c>
      <c r="D218" s="4" t="s">
        <v>89</v>
      </c>
      <c r="E218" s="4" t="s">
        <v>63</v>
      </c>
      <c r="F218" s="4" t="s">
        <v>270</v>
      </c>
      <c r="G218" s="4" t="s">
        <v>355</v>
      </c>
      <c r="H218" s="12" t="s">
        <v>701</v>
      </c>
      <c r="I218" s="13"/>
      <c r="J218" s="13"/>
      <c r="K218" s="13"/>
      <c r="L218" s="13"/>
      <c r="M218" s="13"/>
      <c r="N218" s="13"/>
      <c r="O218" s="13" t="s">
        <v>701</v>
      </c>
      <c r="P218" s="13"/>
      <c r="Q218" s="14" t="str">
        <f t="shared" si="7"/>
        <v>○</v>
      </c>
      <c r="R218" s="2" t="str">
        <f t="shared" si="6"/>
        <v>×</v>
      </c>
    </row>
    <row r="219" spans="1:18" ht="24.95" customHeight="1">
      <c r="A219" s="11" t="s">
        <v>64</v>
      </c>
      <c r="B219" s="4" t="s">
        <v>176</v>
      </c>
      <c r="C219" s="4" t="s">
        <v>2</v>
      </c>
      <c r="D219" s="4" t="s">
        <v>100</v>
      </c>
      <c r="E219" s="4" t="s">
        <v>63</v>
      </c>
      <c r="F219" s="4" t="s">
        <v>354</v>
      </c>
      <c r="G219" s="4" t="s">
        <v>355</v>
      </c>
      <c r="H219" s="12" t="s">
        <v>701</v>
      </c>
      <c r="I219" s="13"/>
      <c r="J219" s="13"/>
      <c r="K219" s="13"/>
      <c r="L219" s="13"/>
      <c r="M219" s="13"/>
      <c r="N219" s="13"/>
      <c r="O219" s="13" t="s">
        <v>733</v>
      </c>
      <c r="P219" s="13" t="s">
        <v>733</v>
      </c>
      <c r="Q219" s="14" t="str">
        <f t="shared" si="7"/>
        <v>○</v>
      </c>
      <c r="R219" s="2" t="str">
        <f t="shared" si="6"/>
        <v>×</v>
      </c>
    </row>
    <row r="220" spans="1:18" ht="24.95" customHeight="1">
      <c r="A220" s="11" t="s">
        <v>65</v>
      </c>
      <c r="B220" s="4" t="s">
        <v>124</v>
      </c>
      <c r="C220" s="4" t="s">
        <v>5</v>
      </c>
      <c r="D220" s="4" t="s">
        <v>89</v>
      </c>
      <c r="E220" s="4" t="s">
        <v>32</v>
      </c>
      <c r="F220" s="4" t="s">
        <v>271</v>
      </c>
      <c r="G220" s="4" t="s">
        <v>355</v>
      </c>
      <c r="H220" s="12" t="s">
        <v>701</v>
      </c>
      <c r="I220" s="13"/>
      <c r="J220" s="13"/>
      <c r="K220" s="13"/>
      <c r="L220" s="13"/>
      <c r="M220" s="13"/>
      <c r="N220" s="13"/>
      <c r="O220" s="13" t="s">
        <v>733</v>
      </c>
      <c r="P220" s="13" t="s">
        <v>733</v>
      </c>
      <c r="Q220" s="14" t="str">
        <f t="shared" si="7"/>
        <v>○</v>
      </c>
      <c r="R220" s="2" t="str">
        <f t="shared" si="6"/>
        <v>×</v>
      </c>
    </row>
    <row r="221" spans="1:18" ht="24.95" customHeight="1">
      <c r="A221" s="11" t="s">
        <v>65</v>
      </c>
      <c r="B221" s="4" t="s">
        <v>131</v>
      </c>
      <c r="C221" s="4" t="s">
        <v>5</v>
      </c>
      <c r="D221" s="4" t="s">
        <v>89</v>
      </c>
      <c r="E221" s="4" t="s">
        <v>63</v>
      </c>
      <c r="F221" s="4" t="s">
        <v>272</v>
      </c>
      <c r="G221" s="4" t="s">
        <v>355</v>
      </c>
      <c r="H221" s="12" t="s">
        <v>701</v>
      </c>
      <c r="I221" s="13"/>
      <c r="J221" s="13"/>
      <c r="K221" s="13"/>
      <c r="L221" s="13"/>
      <c r="M221" s="13"/>
      <c r="N221" s="13"/>
      <c r="O221" s="13" t="s">
        <v>733</v>
      </c>
      <c r="P221" s="13"/>
      <c r="Q221" s="14" t="str">
        <f t="shared" si="7"/>
        <v>○</v>
      </c>
      <c r="R221" s="2" t="str">
        <f t="shared" si="6"/>
        <v>×</v>
      </c>
    </row>
    <row r="222" spans="1:18" ht="24.95" customHeight="1">
      <c r="A222" s="11" t="s">
        <v>65</v>
      </c>
      <c r="B222" s="4" t="s">
        <v>126</v>
      </c>
      <c r="C222" s="4" t="s">
        <v>0</v>
      </c>
      <c r="D222" s="4" t="s">
        <v>96</v>
      </c>
      <c r="E222" s="4" t="s">
        <v>32</v>
      </c>
      <c r="F222" s="4" t="s">
        <v>273</v>
      </c>
      <c r="G222" s="4" t="s">
        <v>355</v>
      </c>
      <c r="H222" s="12" t="s">
        <v>701</v>
      </c>
      <c r="I222" s="13"/>
      <c r="J222" s="13"/>
      <c r="K222" s="13"/>
      <c r="L222" s="13"/>
      <c r="M222" s="13"/>
      <c r="N222" s="13"/>
      <c r="O222" s="13"/>
      <c r="P222" s="13"/>
      <c r="Q222" s="14" t="str">
        <f t="shared" si="7"/>
        <v>○</v>
      </c>
      <c r="R222" s="2" t="str">
        <f t="shared" si="6"/>
        <v>×</v>
      </c>
    </row>
    <row r="223" spans="1:18" ht="24.95" customHeight="1">
      <c r="A223" s="11" t="s">
        <v>65</v>
      </c>
      <c r="B223" s="4" t="s">
        <v>176</v>
      </c>
      <c r="C223" s="4" t="s">
        <v>0</v>
      </c>
      <c r="D223" s="4" t="s">
        <v>96</v>
      </c>
      <c r="E223" s="4" t="s">
        <v>63</v>
      </c>
      <c r="F223" s="4" t="s">
        <v>274</v>
      </c>
      <c r="G223" s="4" t="s">
        <v>355</v>
      </c>
      <c r="H223" s="12" t="s">
        <v>701</v>
      </c>
      <c r="I223" s="13"/>
      <c r="J223" s="13"/>
      <c r="K223" s="13"/>
      <c r="L223" s="13"/>
      <c r="M223" s="13"/>
      <c r="N223" s="13"/>
      <c r="O223" s="13"/>
      <c r="P223" s="13"/>
      <c r="Q223" s="14" t="str">
        <f t="shared" si="7"/>
        <v>○</v>
      </c>
      <c r="R223" s="2" t="str">
        <f t="shared" si="6"/>
        <v>×</v>
      </c>
    </row>
    <row r="224" spans="1:18" ht="24.95" customHeight="1">
      <c r="A224" s="11" t="s">
        <v>65</v>
      </c>
      <c r="B224" s="4" t="s">
        <v>139</v>
      </c>
      <c r="C224" s="4" t="s">
        <v>3</v>
      </c>
      <c r="D224" s="4" t="s">
        <v>101</v>
      </c>
      <c r="E224" s="4" t="s">
        <v>32</v>
      </c>
      <c r="F224" s="4" t="s">
        <v>275</v>
      </c>
      <c r="G224" s="4" t="s">
        <v>355</v>
      </c>
      <c r="H224" s="12" t="s">
        <v>701</v>
      </c>
      <c r="I224" s="13"/>
      <c r="J224" s="13"/>
      <c r="K224" s="13"/>
      <c r="L224" s="13"/>
      <c r="M224" s="13"/>
      <c r="N224" s="13"/>
      <c r="O224" s="13"/>
      <c r="P224" s="13"/>
      <c r="Q224" s="14" t="str">
        <f t="shared" si="7"/>
        <v>○</v>
      </c>
      <c r="R224" s="2" t="str">
        <f t="shared" si="6"/>
        <v>×</v>
      </c>
    </row>
    <row r="225" spans="1:18" ht="24.95" customHeight="1">
      <c r="A225" s="11" t="s">
        <v>65</v>
      </c>
      <c r="B225" s="4" t="s">
        <v>143</v>
      </c>
      <c r="C225" s="4" t="s">
        <v>3</v>
      </c>
      <c r="D225" s="4" t="s">
        <v>101</v>
      </c>
      <c r="E225" s="4" t="s">
        <v>63</v>
      </c>
      <c r="F225" s="4" t="s">
        <v>276</v>
      </c>
      <c r="G225" s="4" t="s">
        <v>355</v>
      </c>
      <c r="H225" s="12" t="s">
        <v>701</v>
      </c>
      <c r="I225" s="13"/>
      <c r="J225" s="13"/>
      <c r="K225" s="13"/>
      <c r="L225" s="13"/>
      <c r="M225" s="13"/>
      <c r="N225" s="13"/>
      <c r="O225" s="13"/>
      <c r="P225" s="13"/>
      <c r="Q225" s="14" t="str">
        <f t="shared" si="7"/>
        <v>○</v>
      </c>
      <c r="R225" s="2" t="str">
        <f t="shared" si="6"/>
        <v>×</v>
      </c>
    </row>
    <row r="226" spans="1:18" ht="24.95" customHeight="1">
      <c r="A226" s="11" t="s">
        <v>65</v>
      </c>
      <c r="B226" s="4" t="s">
        <v>140</v>
      </c>
      <c r="C226" s="4" t="s">
        <v>66</v>
      </c>
      <c r="D226" s="4" t="s">
        <v>102</v>
      </c>
      <c r="E226" s="4" t="s">
        <v>32</v>
      </c>
      <c r="F226" s="4" t="s">
        <v>277</v>
      </c>
      <c r="G226" s="4" t="s">
        <v>355</v>
      </c>
      <c r="H226" s="12" t="s">
        <v>701</v>
      </c>
      <c r="I226" s="13"/>
      <c r="J226" s="13"/>
      <c r="K226" s="13"/>
      <c r="L226" s="13"/>
      <c r="M226" s="13"/>
      <c r="N226" s="13"/>
      <c r="O226" s="13" t="s">
        <v>733</v>
      </c>
      <c r="P226" s="13"/>
      <c r="Q226" s="14" t="str">
        <f t="shared" si="7"/>
        <v>○</v>
      </c>
      <c r="R226" s="2" t="str">
        <f t="shared" si="6"/>
        <v>×</v>
      </c>
    </row>
    <row r="227" spans="1:18" ht="24.95" customHeight="1">
      <c r="A227" s="11" t="s">
        <v>65</v>
      </c>
      <c r="B227" s="4" t="s">
        <v>144</v>
      </c>
      <c r="C227" s="4" t="s">
        <v>66</v>
      </c>
      <c r="D227" s="4" t="s">
        <v>102</v>
      </c>
      <c r="E227" s="4" t="s">
        <v>63</v>
      </c>
      <c r="F227" s="4" t="s">
        <v>278</v>
      </c>
      <c r="G227" s="4" t="s">
        <v>355</v>
      </c>
      <c r="H227" s="12" t="s">
        <v>701</v>
      </c>
      <c r="I227" s="13"/>
      <c r="J227" s="13"/>
      <c r="K227" s="13"/>
      <c r="L227" s="13"/>
      <c r="M227" s="13"/>
      <c r="N227" s="13"/>
      <c r="O227" s="13" t="s">
        <v>733</v>
      </c>
      <c r="P227" s="13"/>
      <c r="Q227" s="14" t="str">
        <f t="shared" si="7"/>
        <v>○</v>
      </c>
      <c r="R227" s="2" t="str">
        <f t="shared" si="6"/>
        <v>×</v>
      </c>
    </row>
    <row r="228" spans="1:18" ht="24.95" customHeight="1">
      <c r="A228" s="11" t="s">
        <v>65</v>
      </c>
      <c r="B228" s="4" t="s">
        <v>151</v>
      </c>
      <c r="C228" s="4" t="s">
        <v>67</v>
      </c>
      <c r="D228" s="4" t="s">
        <v>103</v>
      </c>
      <c r="E228" s="4" t="s">
        <v>32</v>
      </c>
      <c r="F228" s="4" t="s">
        <v>279</v>
      </c>
      <c r="G228" s="4" t="s">
        <v>355</v>
      </c>
      <c r="H228" s="12" t="s">
        <v>701</v>
      </c>
      <c r="I228" s="13"/>
      <c r="J228" s="13"/>
      <c r="K228" s="13"/>
      <c r="L228" s="13"/>
      <c r="M228" s="13"/>
      <c r="N228" s="13"/>
      <c r="O228" s="13"/>
      <c r="P228" s="13"/>
      <c r="Q228" s="14" t="str">
        <f t="shared" si="7"/>
        <v>○</v>
      </c>
      <c r="R228" s="2" t="str">
        <f t="shared" si="6"/>
        <v>×</v>
      </c>
    </row>
    <row r="229" spans="1:18" ht="24.95" customHeight="1">
      <c r="A229" s="11" t="s">
        <v>65</v>
      </c>
      <c r="B229" s="4" t="s">
        <v>155</v>
      </c>
      <c r="C229" s="4" t="s">
        <v>67</v>
      </c>
      <c r="D229" s="4" t="s">
        <v>103</v>
      </c>
      <c r="E229" s="4" t="s">
        <v>63</v>
      </c>
      <c r="F229" s="4" t="s">
        <v>280</v>
      </c>
      <c r="G229" s="4" t="s">
        <v>355</v>
      </c>
      <c r="H229" s="12" t="s">
        <v>701</v>
      </c>
      <c r="I229" s="13"/>
      <c r="J229" s="13"/>
      <c r="K229" s="13"/>
      <c r="L229" s="13"/>
      <c r="M229" s="13"/>
      <c r="N229" s="13"/>
      <c r="O229" s="13" t="s">
        <v>733</v>
      </c>
      <c r="P229" s="13" t="s">
        <v>701</v>
      </c>
      <c r="Q229" s="14" t="str">
        <f t="shared" si="7"/>
        <v>○</v>
      </c>
      <c r="R229" s="2" t="str">
        <f t="shared" si="6"/>
        <v>×</v>
      </c>
    </row>
    <row r="230" spans="1:18" ht="24.95" customHeight="1">
      <c r="A230" s="11" t="s">
        <v>281</v>
      </c>
      <c r="B230" s="4" t="s">
        <v>131</v>
      </c>
      <c r="C230" s="4" t="s">
        <v>5</v>
      </c>
      <c r="D230" s="4" t="s">
        <v>89</v>
      </c>
      <c r="E230" s="4" t="s">
        <v>10</v>
      </c>
      <c r="F230" s="4" t="s">
        <v>282</v>
      </c>
      <c r="G230" s="4" t="s">
        <v>355</v>
      </c>
      <c r="H230" s="12" t="s">
        <v>701</v>
      </c>
      <c r="I230" s="13"/>
      <c r="J230" s="13"/>
      <c r="K230" s="13"/>
      <c r="L230" s="13"/>
      <c r="M230" s="13"/>
      <c r="N230" s="13"/>
      <c r="O230" s="13" t="s">
        <v>733</v>
      </c>
      <c r="P230" s="13"/>
      <c r="Q230" s="14" t="str">
        <f t="shared" si="7"/>
        <v>○</v>
      </c>
      <c r="R230" s="2" t="str">
        <f t="shared" si="6"/>
        <v>×</v>
      </c>
    </row>
    <row r="231" spans="1:18" ht="24.95" customHeight="1">
      <c r="A231" s="11" t="s">
        <v>281</v>
      </c>
      <c r="B231" s="4" t="s">
        <v>176</v>
      </c>
      <c r="C231" s="4" t="s">
        <v>5</v>
      </c>
      <c r="D231" s="4" t="s">
        <v>89</v>
      </c>
      <c r="E231" s="4" t="s">
        <v>63</v>
      </c>
      <c r="F231" s="4" t="s">
        <v>699</v>
      </c>
      <c r="G231" s="4" t="s">
        <v>355</v>
      </c>
      <c r="H231" s="12" t="s">
        <v>701</v>
      </c>
      <c r="I231" s="13"/>
      <c r="J231" s="13"/>
      <c r="K231" s="13"/>
      <c r="L231" s="13"/>
      <c r="M231" s="13"/>
      <c r="N231" s="13"/>
      <c r="O231" s="13" t="s">
        <v>733</v>
      </c>
      <c r="P231" s="13"/>
      <c r="Q231" s="14" t="str">
        <f t="shared" si="7"/>
        <v>○</v>
      </c>
      <c r="R231" s="2" t="str">
        <f t="shared" si="6"/>
        <v>×</v>
      </c>
    </row>
    <row r="232" spans="1:18" ht="24.95" customHeight="1">
      <c r="A232" s="11" t="s">
        <v>281</v>
      </c>
      <c r="B232" s="4" t="s">
        <v>133</v>
      </c>
      <c r="C232" s="4" t="s">
        <v>5</v>
      </c>
      <c r="D232" s="4" t="s">
        <v>89</v>
      </c>
      <c r="E232" s="4" t="s">
        <v>11</v>
      </c>
      <c r="F232" s="4" t="s">
        <v>283</v>
      </c>
      <c r="G232" s="4" t="s">
        <v>355</v>
      </c>
      <c r="H232" s="12" t="s">
        <v>701</v>
      </c>
      <c r="I232" s="13"/>
      <c r="J232" s="13"/>
      <c r="K232" s="13"/>
      <c r="L232" s="13"/>
      <c r="M232" s="13"/>
      <c r="N232" s="13"/>
      <c r="O232" s="13" t="s">
        <v>733</v>
      </c>
      <c r="P232" s="13"/>
      <c r="Q232" s="14" t="str">
        <f t="shared" si="7"/>
        <v>○</v>
      </c>
      <c r="R232" s="2" t="str">
        <f t="shared" si="6"/>
        <v>×</v>
      </c>
    </row>
    <row r="233" spans="1:18" ht="24.95" customHeight="1">
      <c r="A233" s="11" t="s">
        <v>281</v>
      </c>
      <c r="B233" s="4" t="s">
        <v>143</v>
      </c>
      <c r="C233" s="4" t="s">
        <v>2</v>
      </c>
      <c r="D233" s="4" t="s">
        <v>100</v>
      </c>
      <c r="E233" s="4" t="s">
        <v>10</v>
      </c>
      <c r="F233" s="4" t="s">
        <v>284</v>
      </c>
      <c r="G233" s="4" t="s">
        <v>355</v>
      </c>
      <c r="H233" s="12" t="s">
        <v>701</v>
      </c>
      <c r="I233" s="13"/>
      <c r="J233" s="13"/>
      <c r="K233" s="13"/>
      <c r="L233" s="13"/>
      <c r="M233" s="13"/>
      <c r="N233" s="13"/>
      <c r="O233" s="13"/>
      <c r="P233" s="13"/>
      <c r="Q233" s="14" t="str">
        <f t="shared" si="7"/>
        <v>○</v>
      </c>
      <c r="R233" s="2" t="str">
        <f t="shared" si="6"/>
        <v>×</v>
      </c>
    </row>
    <row r="234" spans="1:18" ht="24.95" customHeight="1">
      <c r="A234" s="11" t="s">
        <v>281</v>
      </c>
      <c r="B234" s="4" t="s">
        <v>145</v>
      </c>
      <c r="C234" s="4" t="s">
        <v>2</v>
      </c>
      <c r="D234" s="4" t="s">
        <v>100</v>
      </c>
      <c r="E234" s="4" t="s">
        <v>11</v>
      </c>
      <c r="F234" s="4" t="s">
        <v>285</v>
      </c>
      <c r="G234" s="4" t="s">
        <v>355</v>
      </c>
      <c r="H234" s="12" t="s">
        <v>701</v>
      </c>
      <c r="I234" s="13"/>
      <c r="J234" s="13"/>
      <c r="K234" s="13"/>
      <c r="L234" s="13"/>
      <c r="M234" s="13"/>
      <c r="N234" s="13"/>
      <c r="O234" s="13" t="s">
        <v>733</v>
      </c>
      <c r="P234" s="13" t="s">
        <v>733</v>
      </c>
      <c r="Q234" s="14" t="str">
        <f t="shared" si="7"/>
        <v>○</v>
      </c>
      <c r="R234" s="2" t="str">
        <f t="shared" si="6"/>
        <v>×</v>
      </c>
    </row>
    <row r="235" spans="1:18" ht="24.95" customHeight="1">
      <c r="A235" s="11" t="s">
        <v>281</v>
      </c>
      <c r="B235" s="4" t="s">
        <v>144</v>
      </c>
      <c r="C235" s="4" t="s">
        <v>12</v>
      </c>
      <c r="D235" s="4" t="s">
        <v>90</v>
      </c>
      <c r="E235" s="4" t="s">
        <v>10</v>
      </c>
      <c r="F235" s="4" t="s">
        <v>286</v>
      </c>
      <c r="G235" s="4" t="s">
        <v>355</v>
      </c>
      <c r="H235" s="12" t="s">
        <v>701</v>
      </c>
      <c r="I235" s="13"/>
      <c r="J235" s="13"/>
      <c r="K235" s="13"/>
      <c r="L235" s="13"/>
      <c r="M235" s="13"/>
      <c r="N235" s="13"/>
      <c r="O235" s="13"/>
      <c r="P235" s="13"/>
      <c r="Q235" s="14" t="str">
        <f t="shared" si="7"/>
        <v>○</v>
      </c>
      <c r="R235" s="2" t="str">
        <f t="shared" si="6"/>
        <v>×</v>
      </c>
    </row>
    <row r="236" spans="1:18" ht="24.95" customHeight="1">
      <c r="A236" s="11" t="s">
        <v>281</v>
      </c>
      <c r="B236" s="4" t="s">
        <v>146</v>
      </c>
      <c r="C236" s="4" t="s">
        <v>12</v>
      </c>
      <c r="D236" s="4" t="s">
        <v>90</v>
      </c>
      <c r="E236" s="4" t="s">
        <v>11</v>
      </c>
      <c r="F236" s="4" t="s">
        <v>287</v>
      </c>
      <c r="G236" s="4" t="s">
        <v>355</v>
      </c>
      <c r="H236" s="12" t="s">
        <v>701</v>
      </c>
      <c r="I236" s="13"/>
      <c r="J236" s="13"/>
      <c r="K236" s="13"/>
      <c r="L236" s="13"/>
      <c r="M236" s="13"/>
      <c r="N236" s="13"/>
      <c r="O236" s="13"/>
      <c r="P236" s="13"/>
      <c r="Q236" s="14" t="str">
        <f t="shared" si="7"/>
        <v>○</v>
      </c>
      <c r="R236" s="2" t="str">
        <f t="shared" si="6"/>
        <v>×</v>
      </c>
    </row>
    <row r="237" spans="1:18" ht="24.95" customHeight="1">
      <c r="A237" s="11" t="s">
        <v>281</v>
      </c>
      <c r="B237" s="4" t="s">
        <v>155</v>
      </c>
      <c r="C237" s="4" t="s">
        <v>13</v>
      </c>
      <c r="D237" s="4" t="s">
        <v>91</v>
      </c>
      <c r="E237" s="4" t="s">
        <v>10</v>
      </c>
      <c r="F237" s="4" t="s">
        <v>288</v>
      </c>
      <c r="G237" s="4" t="s">
        <v>355</v>
      </c>
      <c r="H237" s="12" t="s">
        <v>701</v>
      </c>
      <c r="I237" s="13"/>
      <c r="J237" s="13"/>
      <c r="K237" s="13"/>
      <c r="L237" s="13"/>
      <c r="M237" s="13"/>
      <c r="N237" s="13"/>
      <c r="O237" s="13" t="s">
        <v>733</v>
      </c>
      <c r="P237" s="13"/>
      <c r="Q237" s="14" t="str">
        <f t="shared" si="7"/>
        <v>○</v>
      </c>
      <c r="R237" s="2" t="str">
        <f t="shared" si="6"/>
        <v>×</v>
      </c>
    </row>
    <row r="238" spans="1:18" ht="24.95" customHeight="1">
      <c r="A238" s="11" t="s">
        <v>281</v>
      </c>
      <c r="B238" s="4" t="s">
        <v>157</v>
      </c>
      <c r="C238" s="4" t="s">
        <v>13</v>
      </c>
      <c r="D238" s="4" t="s">
        <v>91</v>
      </c>
      <c r="E238" s="4" t="s">
        <v>11</v>
      </c>
      <c r="F238" s="4" t="s">
        <v>289</v>
      </c>
      <c r="G238" s="4" t="s">
        <v>355</v>
      </c>
      <c r="H238" s="12" t="s">
        <v>701</v>
      </c>
      <c r="I238" s="13"/>
      <c r="J238" s="13"/>
      <c r="K238" s="13"/>
      <c r="L238" s="13"/>
      <c r="M238" s="13"/>
      <c r="N238" s="13"/>
      <c r="O238" s="13"/>
      <c r="P238" s="13"/>
      <c r="Q238" s="14" t="str">
        <f t="shared" si="7"/>
        <v>○</v>
      </c>
      <c r="R238" s="2" t="str">
        <f t="shared" si="6"/>
        <v>×</v>
      </c>
    </row>
    <row r="239" spans="1:18" ht="24.95" customHeight="1">
      <c r="A239" s="11" t="s">
        <v>281</v>
      </c>
      <c r="B239" s="4" t="s">
        <v>156</v>
      </c>
      <c r="C239" s="4" t="s">
        <v>14</v>
      </c>
      <c r="D239" s="4" t="s">
        <v>92</v>
      </c>
      <c r="E239" s="4" t="s">
        <v>10</v>
      </c>
      <c r="F239" s="4" t="s">
        <v>290</v>
      </c>
      <c r="G239" s="4" t="s">
        <v>355</v>
      </c>
      <c r="H239" s="12" t="s">
        <v>701</v>
      </c>
      <c r="I239" s="13"/>
      <c r="J239" s="13"/>
      <c r="K239" s="13"/>
      <c r="L239" s="13"/>
      <c r="M239" s="13"/>
      <c r="N239" s="13"/>
      <c r="O239" s="13"/>
      <c r="P239" s="13" t="s">
        <v>733</v>
      </c>
      <c r="Q239" s="14" t="str">
        <f t="shared" si="7"/>
        <v>○</v>
      </c>
      <c r="R239" s="2" t="str">
        <f t="shared" si="6"/>
        <v>×</v>
      </c>
    </row>
    <row r="240" spans="1:18" ht="24.95" customHeight="1">
      <c r="A240" s="11" t="s">
        <v>281</v>
      </c>
      <c r="B240" s="4" t="s">
        <v>158</v>
      </c>
      <c r="C240" s="4" t="s">
        <v>14</v>
      </c>
      <c r="D240" s="4" t="s">
        <v>92</v>
      </c>
      <c r="E240" s="4" t="s">
        <v>11</v>
      </c>
      <c r="F240" s="4" t="s">
        <v>291</v>
      </c>
      <c r="G240" s="4" t="s">
        <v>355</v>
      </c>
      <c r="H240" s="12" t="s">
        <v>701</v>
      </c>
      <c r="I240" s="13"/>
      <c r="J240" s="13"/>
      <c r="K240" s="13"/>
      <c r="L240" s="13"/>
      <c r="M240" s="13"/>
      <c r="N240" s="13"/>
      <c r="O240" s="13"/>
      <c r="P240" s="13"/>
      <c r="Q240" s="14" t="str">
        <f t="shared" si="7"/>
        <v>○</v>
      </c>
      <c r="R240" s="2" t="str">
        <f t="shared" si="6"/>
        <v>×</v>
      </c>
    </row>
    <row r="241" spans="1:18" ht="24.95" customHeight="1">
      <c r="A241" s="11" t="s">
        <v>281</v>
      </c>
      <c r="B241" s="4" t="s">
        <v>166</v>
      </c>
      <c r="C241" s="4" t="s">
        <v>15</v>
      </c>
      <c r="D241" s="4" t="s">
        <v>93</v>
      </c>
      <c r="E241" s="4" t="s">
        <v>10</v>
      </c>
      <c r="F241" s="4" t="s">
        <v>292</v>
      </c>
      <c r="G241" s="4" t="s">
        <v>355</v>
      </c>
      <c r="H241" s="12" t="s">
        <v>701</v>
      </c>
      <c r="I241" s="13"/>
      <c r="J241" s="13"/>
      <c r="K241" s="13"/>
      <c r="L241" s="13"/>
      <c r="M241" s="13"/>
      <c r="N241" s="13"/>
      <c r="O241" s="13" t="s">
        <v>733</v>
      </c>
      <c r="P241" s="13" t="s">
        <v>733</v>
      </c>
      <c r="Q241" s="14" t="str">
        <f t="shared" si="7"/>
        <v>○</v>
      </c>
      <c r="R241" s="2" t="str">
        <f t="shared" si="6"/>
        <v>×</v>
      </c>
    </row>
    <row r="242" spans="1:18" ht="24.95" customHeight="1">
      <c r="A242" s="11" t="s">
        <v>281</v>
      </c>
      <c r="B242" s="4" t="s">
        <v>168</v>
      </c>
      <c r="C242" s="4" t="s">
        <v>15</v>
      </c>
      <c r="D242" s="4" t="s">
        <v>93</v>
      </c>
      <c r="E242" s="4" t="s">
        <v>11</v>
      </c>
      <c r="F242" s="4" t="s">
        <v>293</v>
      </c>
      <c r="G242" s="4" t="s">
        <v>355</v>
      </c>
      <c r="H242" s="12" t="s">
        <v>701</v>
      </c>
      <c r="I242" s="13"/>
      <c r="J242" s="13"/>
      <c r="K242" s="13"/>
      <c r="L242" s="13"/>
      <c r="M242" s="13"/>
      <c r="N242" s="13"/>
      <c r="O242" s="13" t="s">
        <v>733</v>
      </c>
      <c r="P242" s="13" t="s">
        <v>733</v>
      </c>
      <c r="Q242" s="14" t="str">
        <f t="shared" si="7"/>
        <v>○</v>
      </c>
      <c r="R242" s="2" t="str">
        <f t="shared" si="6"/>
        <v>×</v>
      </c>
    </row>
    <row r="243" spans="1:18" ht="24.95" customHeight="1">
      <c r="A243" s="11" t="s">
        <v>281</v>
      </c>
      <c r="B243" s="4" t="s">
        <v>225</v>
      </c>
      <c r="C243" s="4" t="s">
        <v>1</v>
      </c>
      <c r="D243" s="4" t="s">
        <v>97</v>
      </c>
      <c r="E243" s="4" t="s">
        <v>10</v>
      </c>
      <c r="F243" s="4" t="s">
        <v>294</v>
      </c>
      <c r="G243" s="4" t="s">
        <v>355</v>
      </c>
      <c r="H243" s="12" t="s">
        <v>701</v>
      </c>
      <c r="I243" s="13"/>
      <c r="J243" s="13"/>
      <c r="K243" s="13"/>
      <c r="L243" s="13"/>
      <c r="M243" s="13"/>
      <c r="N243" s="13"/>
      <c r="O243" s="13"/>
      <c r="P243" s="13"/>
      <c r="Q243" s="14" t="str">
        <f t="shared" si="7"/>
        <v>○</v>
      </c>
      <c r="R243" s="2" t="str">
        <f t="shared" si="6"/>
        <v>×</v>
      </c>
    </row>
    <row r="244" spans="1:18" ht="24.95" customHeight="1">
      <c r="A244" s="11" t="s">
        <v>281</v>
      </c>
      <c r="B244" s="4" t="s">
        <v>226</v>
      </c>
      <c r="C244" s="4" t="s">
        <v>1</v>
      </c>
      <c r="D244" s="4" t="s">
        <v>97</v>
      </c>
      <c r="E244" s="4" t="s">
        <v>11</v>
      </c>
      <c r="F244" s="4" t="s">
        <v>295</v>
      </c>
      <c r="G244" s="4" t="s">
        <v>355</v>
      </c>
      <c r="H244" s="12" t="s">
        <v>701</v>
      </c>
      <c r="I244" s="13"/>
      <c r="J244" s="13"/>
      <c r="K244" s="13"/>
      <c r="L244" s="13"/>
      <c r="M244" s="13"/>
      <c r="N244" s="13"/>
      <c r="O244" s="13" t="s">
        <v>733</v>
      </c>
      <c r="P244" s="13"/>
      <c r="Q244" s="14" t="str">
        <f t="shared" si="7"/>
        <v>○</v>
      </c>
      <c r="R244" s="2" t="str">
        <f t="shared" si="6"/>
        <v>×</v>
      </c>
    </row>
    <row r="245" spans="1:18" ht="24.95" customHeight="1">
      <c r="A245" s="11" t="s">
        <v>106</v>
      </c>
      <c r="B245" s="4" t="s">
        <v>116</v>
      </c>
      <c r="C245" s="4" t="s">
        <v>5</v>
      </c>
      <c r="D245" s="4" t="s">
        <v>89</v>
      </c>
      <c r="E245" s="4" t="s">
        <v>4</v>
      </c>
      <c r="F245" s="4" t="s">
        <v>296</v>
      </c>
      <c r="G245" s="4" t="s">
        <v>355</v>
      </c>
      <c r="H245" s="12" t="s">
        <v>701</v>
      </c>
      <c r="I245" s="13"/>
      <c r="J245" s="13"/>
      <c r="K245" s="13"/>
      <c r="L245" s="13"/>
      <c r="M245" s="13"/>
      <c r="N245" s="13"/>
      <c r="O245" s="13"/>
      <c r="P245" s="13"/>
      <c r="Q245" s="14" t="str">
        <f t="shared" si="7"/>
        <v>○</v>
      </c>
      <c r="R245" s="2" t="str">
        <f t="shared" si="6"/>
        <v>×</v>
      </c>
    </row>
    <row r="246" spans="1:18" ht="24.95" customHeight="1">
      <c r="A246" s="11" t="s">
        <v>106</v>
      </c>
      <c r="B246" s="4" t="s">
        <v>120</v>
      </c>
      <c r="C246" s="4" t="s">
        <v>5</v>
      </c>
      <c r="D246" s="4" t="s">
        <v>89</v>
      </c>
      <c r="E246" s="4" t="s">
        <v>7</v>
      </c>
      <c r="F246" s="4" t="s">
        <v>297</v>
      </c>
      <c r="G246" s="4" t="s">
        <v>355</v>
      </c>
      <c r="H246" s="12" t="s">
        <v>701</v>
      </c>
      <c r="I246" s="13"/>
      <c r="J246" s="13"/>
      <c r="K246" s="13"/>
      <c r="L246" s="13"/>
      <c r="M246" s="13"/>
      <c r="N246" s="13"/>
      <c r="O246" s="13" t="s">
        <v>733</v>
      </c>
      <c r="P246" s="13"/>
      <c r="Q246" s="14" t="str">
        <f t="shared" si="7"/>
        <v>○</v>
      </c>
      <c r="R246" s="2" t="str">
        <f t="shared" si="6"/>
        <v>×</v>
      </c>
    </row>
    <row r="247" spans="1:18" ht="24.95" customHeight="1">
      <c r="A247" s="11" t="s">
        <v>106</v>
      </c>
      <c r="B247" s="4" t="s">
        <v>124</v>
      </c>
      <c r="C247" s="4" t="s">
        <v>5</v>
      </c>
      <c r="D247" s="4" t="s">
        <v>89</v>
      </c>
      <c r="E247" s="4" t="s">
        <v>8</v>
      </c>
      <c r="F247" s="4" t="s">
        <v>298</v>
      </c>
      <c r="G247" s="4" t="s">
        <v>355</v>
      </c>
      <c r="H247" s="12" t="s">
        <v>701</v>
      </c>
      <c r="I247" s="13"/>
      <c r="J247" s="13"/>
      <c r="K247" s="13"/>
      <c r="L247" s="13"/>
      <c r="M247" s="13"/>
      <c r="N247" s="13"/>
      <c r="O247" s="13" t="s">
        <v>733</v>
      </c>
      <c r="P247" s="13" t="s">
        <v>733</v>
      </c>
      <c r="Q247" s="14" t="str">
        <f t="shared" si="7"/>
        <v>○</v>
      </c>
      <c r="R247" s="2" t="str">
        <f t="shared" si="6"/>
        <v>×</v>
      </c>
    </row>
    <row r="248" spans="1:18" ht="24.95" customHeight="1">
      <c r="A248" s="11" t="s">
        <v>106</v>
      </c>
      <c r="B248" s="4" t="s">
        <v>128</v>
      </c>
      <c r="C248" s="4" t="s">
        <v>5</v>
      </c>
      <c r="D248" s="4" t="s">
        <v>89</v>
      </c>
      <c r="E248" s="4" t="s">
        <v>9</v>
      </c>
      <c r="F248" s="4" t="s">
        <v>299</v>
      </c>
      <c r="G248" s="4" t="s">
        <v>355</v>
      </c>
      <c r="H248" s="12" t="s">
        <v>701</v>
      </c>
      <c r="I248" s="13"/>
      <c r="J248" s="13"/>
      <c r="K248" s="13"/>
      <c r="L248" s="13"/>
      <c r="M248" s="13"/>
      <c r="N248" s="13"/>
      <c r="O248" s="13" t="s">
        <v>733</v>
      </c>
      <c r="P248" s="13"/>
      <c r="Q248" s="14" t="str">
        <f t="shared" si="7"/>
        <v>○</v>
      </c>
      <c r="R248" s="2" t="str">
        <f t="shared" si="6"/>
        <v>×</v>
      </c>
    </row>
    <row r="249" spans="1:18" ht="24.95" customHeight="1">
      <c r="A249" s="11" t="s">
        <v>106</v>
      </c>
      <c r="B249" s="4" t="s">
        <v>131</v>
      </c>
      <c r="C249" s="4" t="s">
        <v>5</v>
      </c>
      <c r="D249" s="4" t="s">
        <v>89</v>
      </c>
      <c r="E249" s="4" t="s">
        <v>10</v>
      </c>
      <c r="F249" s="4" t="s">
        <v>300</v>
      </c>
      <c r="G249" s="4" t="s">
        <v>355</v>
      </c>
      <c r="H249" s="12" t="s">
        <v>701</v>
      </c>
      <c r="I249" s="13"/>
      <c r="J249" s="13"/>
      <c r="K249" s="13"/>
      <c r="L249" s="13"/>
      <c r="M249" s="13"/>
      <c r="N249" s="13"/>
      <c r="O249" s="13" t="s">
        <v>701</v>
      </c>
      <c r="P249" s="13"/>
      <c r="Q249" s="14" t="str">
        <f t="shared" si="7"/>
        <v>○</v>
      </c>
      <c r="R249" s="2" t="str">
        <f t="shared" si="6"/>
        <v>×</v>
      </c>
    </row>
    <row r="250" spans="1:18" ht="24.95" customHeight="1">
      <c r="A250" s="11" t="s">
        <v>106</v>
      </c>
      <c r="B250" s="4" t="s">
        <v>133</v>
      </c>
      <c r="C250" s="4" t="s">
        <v>5</v>
      </c>
      <c r="D250" s="4" t="s">
        <v>89</v>
      </c>
      <c r="E250" s="4" t="s">
        <v>11</v>
      </c>
      <c r="F250" s="4" t="s">
        <v>301</v>
      </c>
      <c r="G250" s="4" t="s">
        <v>355</v>
      </c>
      <c r="H250" s="12" t="s">
        <v>701</v>
      </c>
      <c r="I250" s="13"/>
      <c r="J250" s="13"/>
      <c r="K250" s="13"/>
      <c r="L250" s="13"/>
      <c r="M250" s="13"/>
      <c r="N250" s="13"/>
      <c r="O250" s="13" t="s">
        <v>701</v>
      </c>
      <c r="P250" s="13"/>
      <c r="Q250" s="14" t="str">
        <f t="shared" si="7"/>
        <v>○</v>
      </c>
      <c r="R250" s="2" t="str">
        <f t="shared" si="6"/>
        <v>×</v>
      </c>
    </row>
    <row r="251" spans="1:18" ht="24.95" customHeight="1">
      <c r="A251" s="11" t="s">
        <v>106</v>
      </c>
      <c r="B251" s="4" t="s">
        <v>118</v>
      </c>
      <c r="C251" s="4" t="s">
        <v>12</v>
      </c>
      <c r="D251" s="4" t="s">
        <v>90</v>
      </c>
      <c r="E251" s="4" t="s">
        <v>4</v>
      </c>
      <c r="F251" s="4" t="s">
        <v>302</v>
      </c>
      <c r="G251" s="4" t="s">
        <v>355</v>
      </c>
      <c r="H251" s="12" t="s">
        <v>701</v>
      </c>
      <c r="I251" s="13"/>
      <c r="J251" s="13"/>
      <c r="K251" s="13"/>
      <c r="L251" s="13"/>
      <c r="M251" s="13"/>
      <c r="N251" s="13"/>
      <c r="O251" s="13"/>
      <c r="P251" s="13"/>
      <c r="Q251" s="14" t="str">
        <f t="shared" si="7"/>
        <v>○</v>
      </c>
      <c r="R251" s="2" t="str">
        <f t="shared" si="6"/>
        <v>×</v>
      </c>
    </row>
    <row r="252" spans="1:18" ht="24.95" customHeight="1">
      <c r="A252" s="11" t="s">
        <v>106</v>
      </c>
      <c r="B252" s="4" t="s">
        <v>135</v>
      </c>
      <c r="C252" s="4" t="s">
        <v>12</v>
      </c>
      <c r="D252" s="4" t="s">
        <v>90</v>
      </c>
      <c r="E252" s="4" t="s">
        <v>4</v>
      </c>
      <c r="F252" s="4" t="s">
        <v>303</v>
      </c>
      <c r="G252" s="4" t="s">
        <v>355</v>
      </c>
      <c r="H252" s="12" t="s">
        <v>701</v>
      </c>
      <c r="I252" s="13"/>
      <c r="J252" s="13"/>
      <c r="K252" s="13"/>
      <c r="L252" s="13"/>
      <c r="M252" s="13"/>
      <c r="N252" s="13"/>
      <c r="O252" s="13"/>
      <c r="P252" s="13"/>
      <c r="Q252" s="14" t="str">
        <f t="shared" si="7"/>
        <v>○</v>
      </c>
      <c r="R252" s="2" t="str">
        <f t="shared" si="6"/>
        <v>×</v>
      </c>
    </row>
    <row r="253" spans="1:18" ht="24.95" customHeight="1">
      <c r="A253" s="11" t="s">
        <v>106</v>
      </c>
      <c r="B253" s="4" t="s">
        <v>122</v>
      </c>
      <c r="C253" s="4" t="s">
        <v>12</v>
      </c>
      <c r="D253" s="4" t="s">
        <v>90</v>
      </c>
      <c r="E253" s="4" t="s">
        <v>7</v>
      </c>
      <c r="F253" s="4" t="s">
        <v>304</v>
      </c>
      <c r="G253" s="4" t="s">
        <v>355</v>
      </c>
      <c r="H253" s="12" t="s">
        <v>701</v>
      </c>
      <c r="I253" s="13"/>
      <c r="J253" s="13"/>
      <c r="K253" s="13"/>
      <c r="L253" s="13"/>
      <c r="M253" s="13"/>
      <c r="N253" s="13"/>
      <c r="O253" s="13"/>
      <c r="P253" s="13"/>
      <c r="Q253" s="14" t="str">
        <f t="shared" si="7"/>
        <v>○</v>
      </c>
      <c r="R253" s="2" t="str">
        <f t="shared" si="6"/>
        <v>×</v>
      </c>
    </row>
    <row r="254" spans="1:18" ht="24.95" customHeight="1">
      <c r="A254" s="11" t="s">
        <v>106</v>
      </c>
      <c r="B254" s="4" t="s">
        <v>137</v>
      </c>
      <c r="C254" s="4" t="s">
        <v>12</v>
      </c>
      <c r="D254" s="4" t="s">
        <v>90</v>
      </c>
      <c r="E254" s="4" t="s">
        <v>7</v>
      </c>
      <c r="F254" s="4" t="s">
        <v>305</v>
      </c>
      <c r="G254" s="4" t="s">
        <v>355</v>
      </c>
      <c r="H254" s="12" t="s">
        <v>701</v>
      </c>
      <c r="I254" s="13"/>
      <c r="J254" s="13"/>
      <c r="K254" s="13"/>
      <c r="L254" s="13"/>
      <c r="M254" s="13"/>
      <c r="N254" s="13"/>
      <c r="O254" s="13"/>
      <c r="P254" s="13"/>
      <c r="Q254" s="14" t="str">
        <f t="shared" si="7"/>
        <v>○</v>
      </c>
      <c r="R254" s="2" t="str">
        <f t="shared" si="6"/>
        <v>×</v>
      </c>
    </row>
    <row r="255" spans="1:18" ht="24.95" customHeight="1">
      <c r="A255" s="11" t="s">
        <v>106</v>
      </c>
      <c r="B255" s="4" t="s">
        <v>126</v>
      </c>
      <c r="C255" s="4" t="s">
        <v>12</v>
      </c>
      <c r="D255" s="4" t="s">
        <v>90</v>
      </c>
      <c r="E255" s="4" t="s">
        <v>8</v>
      </c>
      <c r="F255" s="4" t="s">
        <v>306</v>
      </c>
      <c r="G255" s="4" t="s">
        <v>355</v>
      </c>
      <c r="H255" s="12" t="s">
        <v>701</v>
      </c>
      <c r="I255" s="13"/>
      <c r="J255" s="13"/>
      <c r="K255" s="13"/>
      <c r="L255" s="13"/>
      <c r="M255" s="13"/>
      <c r="N255" s="13"/>
      <c r="O255" s="13"/>
      <c r="P255" s="13"/>
      <c r="Q255" s="14" t="str">
        <f t="shared" si="7"/>
        <v>○</v>
      </c>
      <c r="R255" s="2" t="str">
        <f t="shared" si="6"/>
        <v>×</v>
      </c>
    </row>
    <row r="256" spans="1:18" ht="24.95" customHeight="1">
      <c r="A256" s="11" t="s">
        <v>106</v>
      </c>
      <c r="B256" s="4" t="s">
        <v>139</v>
      </c>
      <c r="C256" s="4" t="s">
        <v>12</v>
      </c>
      <c r="D256" s="4" t="s">
        <v>90</v>
      </c>
      <c r="E256" s="4" t="s">
        <v>8</v>
      </c>
      <c r="F256" s="4" t="s">
        <v>307</v>
      </c>
      <c r="G256" s="4" t="s">
        <v>355</v>
      </c>
      <c r="H256" s="13" t="s">
        <v>701</v>
      </c>
      <c r="I256" s="13"/>
      <c r="J256" s="13"/>
      <c r="K256" s="13"/>
      <c r="L256" s="13"/>
      <c r="M256" s="13"/>
      <c r="N256" s="13"/>
      <c r="O256" s="13"/>
      <c r="P256" s="13"/>
      <c r="Q256" s="14" t="str">
        <f t="shared" si="7"/>
        <v>○</v>
      </c>
      <c r="R256" s="2" t="str">
        <f t="shared" si="6"/>
        <v>×</v>
      </c>
    </row>
    <row r="257" spans="1:18" ht="24.95" customHeight="1">
      <c r="A257" s="11" t="s">
        <v>106</v>
      </c>
      <c r="B257" s="4" t="s">
        <v>130</v>
      </c>
      <c r="C257" s="4" t="s">
        <v>12</v>
      </c>
      <c r="D257" s="4" t="s">
        <v>90</v>
      </c>
      <c r="E257" s="4" t="s">
        <v>9</v>
      </c>
      <c r="F257" s="4" t="s">
        <v>308</v>
      </c>
      <c r="G257" s="4" t="s">
        <v>355</v>
      </c>
      <c r="H257" s="13" t="s">
        <v>701</v>
      </c>
      <c r="I257" s="13"/>
      <c r="J257" s="13"/>
      <c r="K257" s="13"/>
      <c r="L257" s="13"/>
      <c r="M257" s="13"/>
      <c r="N257" s="13"/>
      <c r="O257" s="13"/>
      <c r="P257" s="13"/>
      <c r="Q257" s="14" t="str">
        <f t="shared" si="7"/>
        <v>○</v>
      </c>
      <c r="R257" s="2" t="str">
        <f t="shared" si="6"/>
        <v>×</v>
      </c>
    </row>
    <row r="258" spans="1:18" ht="24.95" customHeight="1">
      <c r="A258" s="11" t="s">
        <v>106</v>
      </c>
      <c r="B258" s="4" t="s">
        <v>141</v>
      </c>
      <c r="C258" s="4" t="s">
        <v>12</v>
      </c>
      <c r="D258" s="4" t="s">
        <v>90</v>
      </c>
      <c r="E258" s="4" t="s">
        <v>9</v>
      </c>
      <c r="F258" s="4" t="s">
        <v>309</v>
      </c>
      <c r="G258" s="4" t="s">
        <v>355</v>
      </c>
      <c r="H258" s="13" t="s">
        <v>701</v>
      </c>
      <c r="I258" s="13"/>
      <c r="J258" s="13"/>
      <c r="K258" s="13"/>
      <c r="L258" s="13"/>
      <c r="M258" s="13"/>
      <c r="N258" s="13"/>
      <c r="O258" s="13"/>
      <c r="P258" s="13"/>
      <c r="Q258" s="14" t="str">
        <f t="shared" si="7"/>
        <v>○</v>
      </c>
      <c r="R258" s="2" t="str">
        <f t="shared" si="6"/>
        <v>×</v>
      </c>
    </row>
    <row r="259" spans="1:18" ht="24.95" customHeight="1">
      <c r="A259" s="11" t="s">
        <v>106</v>
      </c>
      <c r="B259" s="4" t="s">
        <v>176</v>
      </c>
      <c r="C259" s="4" t="s">
        <v>12</v>
      </c>
      <c r="D259" s="4" t="s">
        <v>90</v>
      </c>
      <c r="E259" s="4" t="s">
        <v>10</v>
      </c>
      <c r="F259" s="4" t="s">
        <v>310</v>
      </c>
      <c r="G259" s="4" t="s">
        <v>355</v>
      </c>
      <c r="H259" s="13" t="s">
        <v>701</v>
      </c>
      <c r="I259" s="13"/>
      <c r="J259" s="13"/>
      <c r="K259" s="13"/>
      <c r="L259" s="13"/>
      <c r="M259" s="13"/>
      <c r="N259" s="13"/>
      <c r="O259" s="13"/>
      <c r="P259" s="13"/>
      <c r="Q259" s="14" t="str">
        <f t="shared" si="7"/>
        <v>○</v>
      </c>
      <c r="R259" s="2" t="str">
        <f t="shared" si="6"/>
        <v>×</v>
      </c>
    </row>
    <row r="260" spans="1:18" ht="24.95" customHeight="1">
      <c r="A260" s="11" t="s">
        <v>106</v>
      </c>
      <c r="B260" s="4" t="s">
        <v>143</v>
      </c>
      <c r="C260" s="4" t="s">
        <v>12</v>
      </c>
      <c r="D260" s="4" t="s">
        <v>90</v>
      </c>
      <c r="E260" s="4" t="s">
        <v>10</v>
      </c>
      <c r="F260" s="4" t="s">
        <v>311</v>
      </c>
      <c r="G260" s="4" t="s">
        <v>355</v>
      </c>
      <c r="H260" s="13" t="s">
        <v>701</v>
      </c>
      <c r="I260" s="13"/>
      <c r="J260" s="13"/>
      <c r="K260" s="13"/>
      <c r="L260" s="13"/>
      <c r="M260" s="13"/>
      <c r="N260" s="13"/>
      <c r="O260" s="13"/>
      <c r="P260" s="13"/>
      <c r="Q260" s="14" t="str">
        <f t="shared" si="7"/>
        <v>○</v>
      </c>
      <c r="R260" s="2" t="str">
        <f t="shared" si="6"/>
        <v>×</v>
      </c>
    </row>
    <row r="261" spans="1:18" ht="24.95" customHeight="1">
      <c r="A261" s="11" t="s">
        <v>106</v>
      </c>
      <c r="B261" s="4" t="s">
        <v>178</v>
      </c>
      <c r="C261" s="4" t="s">
        <v>12</v>
      </c>
      <c r="D261" s="4" t="s">
        <v>90</v>
      </c>
      <c r="E261" s="4" t="s">
        <v>11</v>
      </c>
      <c r="F261" s="4" t="s">
        <v>312</v>
      </c>
      <c r="G261" s="4" t="s">
        <v>355</v>
      </c>
      <c r="H261" s="13" t="s">
        <v>701</v>
      </c>
      <c r="I261" s="13"/>
      <c r="J261" s="13"/>
      <c r="K261" s="13"/>
      <c r="L261" s="13"/>
      <c r="M261" s="13"/>
      <c r="N261" s="13"/>
      <c r="O261" s="13"/>
      <c r="P261" s="13"/>
      <c r="Q261" s="14" t="str">
        <f t="shared" si="7"/>
        <v>○</v>
      </c>
      <c r="R261" s="2" t="str">
        <f t="shared" si="6"/>
        <v>×</v>
      </c>
    </row>
    <row r="262" spans="1:18" ht="24.95" customHeight="1">
      <c r="A262" s="11" t="s">
        <v>106</v>
      </c>
      <c r="B262" s="4" t="s">
        <v>145</v>
      </c>
      <c r="C262" s="4" t="s">
        <v>12</v>
      </c>
      <c r="D262" s="4" t="s">
        <v>90</v>
      </c>
      <c r="E262" s="4" t="s">
        <v>11</v>
      </c>
      <c r="F262" s="4" t="s">
        <v>313</v>
      </c>
      <c r="G262" s="4" t="s">
        <v>355</v>
      </c>
      <c r="H262" s="13" t="s">
        <v>701</v>
      </c>
      <c r="I262" s="13"/>
      <c r="J262" s="13"/>
      <c r="K262" s="13"/>
      <c r="L262" s="13"/>
      <c r="M262" s="13"/>
      <c r="N262" s="13"/>
      <c r="O262" s="13"/>
      <c r="P262" s="13"/>
      <c r="Q262" s="14" t="str">
        <f t="shared" si="7"/>
        <v>○</v>
      </c>
      <c r="R262" s="2" t="str">
        <f t="shared" si="6"/>
        <v>×</v>
      </c>
    </row>
    <row r="263" spans="1:18" ht="24.95" customHeight="1">
      <c r="A263" s="11" t="s">
        <v>106</v>
      </c>
      <c r="B263" s="4" t="s">
        <v>136</v>
      </c>
      <c r="C263" s="4" t="s">
        <v>14</v>
      </c>
      <c r="D263" s="4" t="s">
        <v>92</v>
      </c>
      <c r="E263" s="4" t="s">
        <v>4</v>
      </c>
      <c r="F263" s="4" t="s">
        <v>314</v>
      </c>
      <c r="G263" s="4" t="s">
        <v>355</v>
      </c>
      <c r="H263" s="13" t="s">
        <v>701</v>
      </c>
      <c r="I263" s="13"/>
      <c r="J263" s="13"/>
      <c r="K263" s="13"/>
      <c r="L263" s="13"/>
      <c r="M263" s="13"/>
      <c r="N263" s="13"/>
      <c r="O263" s="13"/>
      <c r="P263" s="13"/>
      <c r="Q263" s="14" t="str">
        <f t="shared" si="7"/>
        <v>○</v>
      </c>
      <c r="R263" s="2" t="str">
        <f t="shared" ref="R263:R310" si="8">IF(OR(I263="○",J263="○",K263="○",L263="○"),"○",IF(OR(I263="△",J263="△",K263="△",L263="△"),"△","×"))</f>
        <v>×</v>
      </c>
    </row>
    <row r="264" spans="1:18" ht="24.95" customHeight="1">
      <c r="A264" s="11" t="s">
        <v>106</v>
      </c>
      <c r="B264" s="4" t="s">
        <v>138</v>
      </c>
      <c r="C264" s="4" t="s">
        <v>14</v>
      </c>
      <c r="D264" s="4" t="s">
        <v>92</v>
      </c>
      <c r="E264" s="4" t="s">
        <v>7</v>
      </c>
      <c r="F264" s="4" t="s">
        <v>315</v>
      </c>
      <c r="G264" s="4" t="s">
        <v>355</v>
      </c>
      <c r="H264" s="13" t="s">
        <v>701</v>
      </c>
      <c r="I264" s="13"/>
      <c r="J264" s="13"/>
      <c r="K264" s="13"/>
      <c r="L264" s="13"/>
      <c r="M264" s="13"/>
      <c r="N264" s="13"/>
      <c r="O264" s="13"/>
      <c r="P264" s="13" t="s">
        <v>733</v>
      </c>
      <c r="Q264" s="14" t="str">
        <f t="shared" ref="Q264:Q310" si="9">IF(OR(H264="○",I264="○",J264="○",K264="○",L264="○",M264="○",N264="○",O264="○",P264="○"),"○",IF(OR(H264="△",I264="△",J264="△",K264="△",L264="△",M264="△",N264="△",O264="△",P264="△"),"△","×"))</f>
        <v>○</v>
      </c>
      <c r="R264" s="2" t="str">
        <f t="shared" si="8"/>
        <v>×</v>
      </c>
    </row>
    <row r="265" spans="1:18" ht="24.95" customHeight="1">
      <c r="A265" s="11" t="s">
        <v>106</v>
      </c>
      <c r="B265" s="4" t="s">
        <v>140</v>
      </c>
      <c r="C265" s="4" t="s">
        <v>14</v>
      </c>
      <c r="D265" s="4" t="s">
        <v>92</v>
      </c>
      <c r="E265" s="4" t="s">
        <v>8</v>
      </c>
      <c r="F265" s="4" t="s">
        <v>316</v>
      </c>
      <c r="G265" s="4" t="s">
        <v>355</v>
      </c>
      <c r="H265" s="13" t="s">
        <v>701</v>
      </c>
      <c r="I265" s="13"/>
      <c r="J265" s="13"/>
      <c r="K265" s="13"/>
      <c r="L265" s="13"/>
      <c r="M265" s="13"/>
      <c r="N265" s="13"/>
      <c r="O265" s="13"/>
      <c r="P265" s="13" t="s">
        <v>733</v>
      </c>
      <c r="Q265" s="14" t="str">
        <f t="shared" si="9"/>
        <v>○</v>
      </c>
      <c r="R265" s="2" t="str">
        <f t="shared" si="8"/>
        <v>×</v>
      </c>
    </row>
    <row r="266" spans="1:18" ht="24.95" customHeight="1">
      <c r="A266" s="11" t="s">
        <v>106</v>
      </c>
      <c r="B266" s="4" t="s">
        <v>142</v>
      </c>
      <c r="C266" s="4" t="s">
        <v>14</v>
      </c>
      <c r="D266" s="4" t="s">
        <v>92</v>
      </c>
      <c r="E266" s="4" t="s">
        <v>9</v>
      </c>
      <c r="F266" s="4" t="s">
        <v>317</v>
      </c>
      <c r="G266" s="4" t="s">
        <v>355</v>
      </c>
      <c r="H266" s="13" t="s">
        <v>701</v>
      </c>
      <c r="I266" s="13"/>
      <c r="J266" s="13"/>
      <c r="K266" s="13"/>
      <c r="L266" s="13"/>
      <c r="M266" s="13"/>
      <c r="N266" s="13"/>
      <c r="O266" s="13"/>
      <c r="P266" s="13" t="s">
        <v>733</v>
      </c>
      <c r="Q266" s="14" t="str">
        <f t="shared" si="9"/>
        <v>○</v>
      </c>
      <c r="R266" s="2" t="str">
        <f t="shared" si="8"/>
        <v>×</v>
      </c>
    </row>
    <row r="267" spans="1:18" ht="24.95" customHeight="1">
      <c r="A267" s="11" t="s">
        <v>106</v>
      </c>
      <c r="B267" s="4" t="s">
        <v>144</v>
      </c>
      <c r="C267" s="4" t="s">
        <v>14</v>
      </c>
      <c r="D267" s="4" t="s">
        <v>92</v>
      </c>
      <c r="E267" s="4" t="s">
        <v>10</v>
      </c>
      <c r="F267" s="4" t="s">
        <v>318</v>
      </c>
      <c r="G267" s="4" t="s">
        <v>355</v>
      </c>
      <c r="H267" s="13" t="s">
        <v>701</v>
      </c>
      <c r="I267" s="13"/>
      <c r="J267" s="13" t="s">
        <v>702</v>
      </c>
      <c r="K267" s="13"/>
      <c r="L267" s="13" t="s">
        <v>702</v>
      </c>
      <c r="M267" s="13"/>
      <c r="N267" s="13"/>
      <c r="O267" s="13"/>
      <c r="P267" s="13" t="s">
        <v>733</v>
      </c>
      <c r="Q267" s="14" t="str">
        <f t="shared" si="9"/>
        <v>○</v>
      </c>
      <c r="R267" s="2" t="str">
        <f t="shared" si="8"/>
        <v>○</v>
      </c>
    </row>
    <row r="268" spans="1:18" ht="24.95" customHeight="1">
      <c r="A268" s="11" t="s">
        <v>106</v>
      </c>
      <c r="B268" s="4" t="s">
        <v>146</v>
      </c>
      <c r="C268" s="4" t="s">
        <v>14</v>
      </c>
      <c r="D268" s="4" t="s">
        <v>92</v>
      </c>
      <c r="E268" s="4" t="s">
        <v>11</v>
      </c>
      <c r="F268" s="4" t="s">
        <v>319</v>
      </c>
      <c r="G268" s="4" t="s">
        <v>355</v>
      </c>
      <c r="H268" s="13" t="s">
        <v>701</v>
      </c>
      <c r="I268" s="13"/>
      <c r="J268" s="13" t="s">
        <v>702</v>
      </c>
      <c r="K268" s="13"/>
      <c r="L268" s="13" t="s">
        <v>702</v>
      </c>
      <c r="M268" s="13"/>
      <c r="N268" s="13"/>
      <c r="O268" s="13" t="s">
        <v>733</v>
      </c>
      <c r="P268" s="13"/>
      <c r="Q268" s="14" t="str">
        <f t="shared" si="9"/>
        <v>○</v>
      </c>
      <c r="R268" s="2" t="str">
        <f t="shared" si="8"/>
        <v>○</v>
      </c>
    </row>
    <row r="269" spans="1:18" ht="24.95" customHeight="1">
      <c r="A269" s="11" t="s">
        <v>106</v>
      </c>
      <c r="B269" s="4" t="s">
        <v>147</v>
      </c>
      <c r="C269" s="4" t="s">
        <v>15</v>
      </c>
      <c r="D269" s="4" t="s">
        <v>93</v>
      </c>
      <c r="E269" s="4" t="s">
        <v>4</v>
      </c>
      <c r="F269" s="4" t="s">
        <v>320</v>
      </c>
      <c r="G269" s="4" t="s">
        <v>355</v>
      </c>
      <c r="H269" s="13" t="s">
        <v>701</v>
      </c>
      <c r="I269" s="13"/>
      <c r="J269" s="13"/>
      <c r="K269" s="13"/>
      <c r="L269" s="13"/>
      <c r="M269" s="13"/>
      <c r="N269" s="13"/>
      <c r="O269" s="13"/>
      <c r="P269" s="13"/>
      <c r="Q269" s="14" t="str">
        <f t="shared" si="9"/>
        <v>○</v>
      </c>
      <c r="R269" s="2" t="str">
        <f t="shared" si="8"/>
        <v>×</v>
      </c>
    </row>
    <row r="270" spans="1:18" ht="24.95" customHeight="1">
      <c r="A270" s="11" t="s">
        <v>106</v>
      </c>
      <c r="B270" s="4" t="s">
        <v>149</v>
      </c>
      <c r="C270" s="4" t="s">
        <v>15</v>
      </c>
      <c r="D270" s="4" t="s">
        <v>93</v>
      </c>
      <c r="E270" s="4" t="s">
        <v>7</v>
      </c>
      <c r="F270" s="4" t="s">
        <v>321</v>
      </c>
      <c r="G270" s="4" t="s">
        <v>355</v>
      </c>
      <c r="H270" s="13" t="s">
        <v>701</v>
      </c>
      <c r="I270" s="13"/>
      <c r="J270" s="13"/>
      <c r="K270" s="13"/>
      <c r="L270" s="13"/>
      <c r="M270" s="13"/>
      <c r="N270" s="13"/>
      <c r="O270" s="13"/>
      <c r="P270" s="13"/>
      <c r="Q270" s="14" t="str">
        <f t="shared" si="9"/>
        <v>○</v>
      </c>
      <c r="R270" s="2" t="str">
        <f t="shared" si="8"/>
        <v>×</v>
      </c>
    </row>
    <row r="271" spans="1:18" ht="24.95" customHeight="1">
      <c r="A271" s="11" t="s">
        <v>106</v>
      </c>
      <c r="B271" s="4" t="s">
        <v>151</v>
      </c>
      <c r="C271" s="4" t="s">
        <v>15</v>
      </c>
      <c r="D271" s="4" t="s">
        <v>93</v>
      </c>
      <c r="E271" s="4" t="s">
        <v>8</v>
      </c>
      <c r="F271" s="4" t="s">
        <v>322</v>
      </c>
      <c r="G271" s="4" t="s">
        <v>355</v>
      </c>
      <c r="H271" s="13" t="s">
        <v>701</v>
      </c>
      <c r="I271" s="13"/>
      <c r="J271" s="13"/>
      <c r="K271" s="13"/>
      <c r="L271" s="13"/>
      <c r="M271" s="13"/>
      <c r="N271" s="13"/>
      <c r="O271" s="13"/>
      <c r="P271" s="13"/>
      <c r="Q271" s="14" t="str">
        <f t="shared" si="9"/>
        <v>○</v>
      </c>
      <c r="R271" s="2" t="str">
        <f t="shared" si="8"/>
        <v>×</v>
      </c>
    </row>
    <row r="272" spans="1:18" ht="24.95" customHeight="1">
      <c r="A272" s="11" t="s">
        <v>106</v>
      </c>
      <c r="B272" s="4" t="s">
        <v>153</v>
      </c>
      <c r="C272" s="4" t="s">
        <v>15</v>
      </c>
      <c r="D272" s="4" t="s">
        <v>93</v>
      </c>
      <c r="E272" s="4" t="s">
        <v>9</v>
      </c>
      <c r="F272" s="4" t="s">
        <v>323</v>
      </c>
      <c r="G272" s="4" t="s">
        <v>355</v>
      </c>
      <c r="H272" s="13" t="s">
        <v>701</v>
      </c>
      <c r="I272" s="13"/>
      <c r="J272" s="13"/>
      <c r="K272" s="13"/>
      <c r="L272" s="13"/>
      <c r="M272" s="13"/>
      <c r="N272" s="13"/>
      <c r="O272" s="13"/>
      <c r="P272" s="13"/>
      <c r="Q272" s="14" t="str">
        <f t="shared" si="9"/>
        <v>○</v>
      </c>
      <c r="R272" s="2" t="str">
        <f t="shared" si="8"/>
        <v>×</v>
      </c>
    </row>
    <row r="273" spans="1:18" ht="24.95" customHeight="1">
      <c r="A273" s="11" t="s">
        <v>106</v>
      </c>
      <c r="B273" s="4" t="s">
        <v>155</v>
      </c>
      <c r="C273" s="4" t="s">
        <v>15</v>
      </c>
      <c r="D273" s="4" t="s">
        <v>93</v>
      </c>
      <c r="E273" s="4" t="s">
        <v>10</v>
      </c>
      <c r="F273" s="4" t="s">
        <v>324</v>
      </c>
      <c r="G273" s="4" t="s">
        <v>355</v>
      </c>
      <c r="H273" s="13" t="s">
        <v>701</v>
      </c>
      <c r="I273" s="13"/>
      <c r="J273" s="13"/>
      <c r="K273" s="13"/>
      <c r="L273" s="13"/>
      <c r="M273" s="13"/>
      <c r="N273" s="13"/>
      <c r="O273" s="13" t="s">
        <v>733</v>
      </c>
      <c r="P273" s="13" t="s">
        <v>733</v>
      </c>
      <c r="Q273" s="14" t="str">
        <f t="shared" si="9"/>
        <v>○</v>
      </c>
      <c r="R273" s="2" t="str">
        <f t="shared" si="8"/>
        <v>×</v>
      </c>
    </row>
    <row r="274" spans="1:18" ht="24.95" customHeight="1">
      <c r="A274" s="11" t="s">
        <v>106</v>
      </c>
      <c r="B274" s="4" t="s">
        <v>157</v>
      </c>
      <c r="C274" s="4" t="s">
        <v>15</v>
      </c>
      <c r="D274" s="4" t="s">
        <v>93</v>
      </c>
      <c r="E274" s="4" t="s">
        <v>11</v>
      </c>
      <c r="F274" s="4" t="s">
        <v>325</v>
      </c>
      <c r="G274" s="4" t="s">
        <v>355</v>
      </c>
      <c r="H274" s="13" t="s">
        <v>701</v>
      </c>
      <c r="I274" s="13"/>
      <c r="J274" s="13"/>
      <c r="K274" s="13"/>
      <c r="L274" s="13"/>
      <c r="M274" s="13"/>
      <c r="N274" s="13"/>
      <c r="O274" s="13" t="s">
        <v>733</v>
      </c>
      <c r="P274" s="13"/>
      <c r="Q274" s="14" t="str">
        <f t="shared" si="9"/>
        <v>○</v>
      </c>
      <c r="R274" s="2" t="str">
        <f t="shared" si="8"/>
        <v>×</v>
      </c>
    </row>
    <row r="275" spans="1:18" ht="24.95" customHeight="1">
      <c r="A275" s="11" t="s">
        <v>106</v>
      </c>
      <c r="B275" s="4" t="s">
        <v>148</v>
      </c>
      <c r="C275" s="4" t="s">
        <v>28</v>
      </c>
      <c r="D275" s="4" t="s">
        <v>94</v>
      </c>
      <c r="E275" s="4" t="s">
        <v>4</v>
      </c>
      <c r="F275" s="4" t="s">
        <v>326</v>
      </c>
      <c r="G275" s="4" t="s">
        <v>355</v>
      </c>
      <c r="H275" s="13" t="s">
        <v>701</v>
      </c>
      <c r="I275" s="13"/>
      <c r="J275" s="13"/>
      <c r="K275" s="13"/>
      <c r="L275" s="13"/>
      <c r="M275" s="13"/>
      <c r="N275" s="13"/>
      <c r="O275" s="13"/>
      <c r="P275" s="13"/>
      <c r="Q275" s="14" t="str">
        <f t="shared" si="9"/>
        <v>○</v>
      </c>
      <c r="R275" s="2" t="str">
        <f t="shared" si="8"/>
        <v>×</v>
      </c>
    </row>
    <row r="276" spans="1:18" ht="24.95" customHeight="1">
      <c r="A276" s="11" t="s">
        <v>106</v>
      </c>
      <c r="B276" s="4" t="s">
        <v>159</v>
      </c>
      <c r="C276" s="4" t="s">
        <v>28</v>
      </c>
      <c r="D276" s="4" t="s">
        <v>94</v>
      </c>
      <c r="E276" s="4" t="s">
        <v>4</v>
      </c>
      <c r="F276" s="4" t="s">
        <v>327</v>
      </c>
      <c r="G276" s="4" t="s">
        <v>355</v>
      </c>
      <c r="H276" s="13" t="s">
        <v>701</v>
      </c>
      <c r="I276" s="13"/>
      <c r="J276" s="13"/>
      <c r="K276" s="13"/>
      <c r="L276" s="13"/>
      <c r="M276" s="13"/>
      <c r="N276" s="13"/>
      <c r="O276" s="13"/>
      <c r="P276" s="13"/>
      <c r="Q276" s="14" t="str">
        <f t="shared" si="9"/>
        <v>○</v>
      </c>
      <c r="R276" s="2" t="str">
        <f t="shared" si="8"/>
        <v>×</v>
      </c>
    </row>
    <row r="277" spans="1:18" ht="24.95" customHeight="1">
      <c r="A277" s="11" t="s">
        <v>106</v>
      </c>
      <c r="B277" s="4" t="s">
        <v>150</v>
      </c>
      <c r="C277" s="4" t="s">
        <v>28</v>
      </c>
      <c r="D277" s="4" t="s">
        <v>94</v>
      </c>
      <c r="E277" s="4" t="s">
        <v>7</v>
      </c>
      <c r="F277" s="4" t="s">
        <v>328</v>
      </c>
      <c r="G277" s="4" t="s">
        <v>355</v>
      </c>
      <c r="H277" s="13" t="s">
        <v>701</v>
      </c>
      <c r="I277" s="13"/>
      <c r="J277" s="13"/>
      <c r="K277" s="13"/>
      <c r="L277" s="13"/>
      <c r="M277" s="13"/>
      <c r="N277" s="13"/>
      <c r="O277" s="13"/>
      <c r="P277" s="13"/>
      <c r="Q277" s="14" t="str">
        <f t="shared" si="9"/>
        <v>○</v>
      </c>
      <c r="R277" s="2" t="str">
        <f t="shared" si="8"/>
        <v>×</v>
      </c>
    </row>
    <row r="278" spans="1:18" ht="24.95" customHeight="1">
      <c r="A278" s="11" t="s">
        <v>106</v>
      </c>
      <c r="B278" s="4" t="s">
        <v>101</v>
      </c>
      <c r="C278" s="4" t="s">
        <v>28</v>
      </c>
      <c r="D278" s="4" t="s">
        <v>94</v>
      </c>
      <c r="E278" s="4" t="s">
        <v>7</v>
      </c>
      <c r="F278" s="4" t="s">
        <v>438</v>
      </c>
      <c r="G278" s="4" t="s">
        <v>355</v>
      </c>
      <c r="H278" s="13" t="s">
        <v>701</v>
      </c>
      <c r="I278" s="13"/>
      <c r="J278" s="13"/>
      <c r="K278" s="13"/>
      <c r="L278" s="13"/>
      <c r="M278" s="13"/>
      <c r="N278" s="13"/>
      <c r="O278" s="13"/>
      <c r="P278" s="13"/>
      <c r="Q278" s="14" t="str">
        <f t="shared" si="9"/>
        <v>○</v>
      </c>
      <c r="R278" s="2" t="str">
        <f t="shared" si="8"/>
        <v>×</v>
      </c>
    </row>
    <row r="279" spans="1:18" ht="24.95" customHeight="1">
      <c r="A279" s="11" t="s">
        <v>106</v>
      </c>
      <c r="B279" s="4" t="s">
        <v>152</v>
      </c>
      <c r="C279" s="4" t="s">
        <v>28</v>
      </c>
      <c r="D279" s="4" t="s">
        <v>94</v>
      </c>
      <c r="E279" s="4" t="s">
        <v>8</v>
      </c>
      <c r="F279" s="4" t="s">
        <v>329</v>
      </c>
      <c r="G279" s="4" t="s">
        <v>355</v>
      </c>
      <c r="H279" s="13" t="s">
        <v>701</v>
      </c>
      <c r="I279" s="13"/>
      <c r="J279" s="13"/>
      <c r="K279" s="13"/>
      <c r="L279" s="13"/>
      <c r="M279" s="13"/>
      <c r="N279" s="13"/>
      <c r="O279" s="13"/>
      <c r="P279" s="13"/>
      <c r="Q279" s="14" t="str">
        <f t="shared" si="9"/>
        <v>○</v>
      </c>
      <c r="R279" s="2" t="str">
        <f t="shared" si="8"/>
        <v>×</v>
      </c>
    </row>
    <row r="280" spans="1:18" ht="24.95" customHeight="1">
      <c r="A280" s="11" t="s">
        <v>106</v>
      </c>
      <c r="B280" s="4" t="s">
        <v>161</v>
      </c>
      <c r="C280" s="4" t="s">
        <v>28</v>
      </c>
      <c r="D280" s="4" t="s">
        <v>94</v>
      </c>
      <c r="E280" s="4" t="s">
        <v>8</v>
      </c>
      <c r="F280" s="4" t="s">
        <v>439</v>
      </c>
      <c r="G280" s="4" t="s">
        <v>355</v>
      </c>
      <c r="H280" s="13" t="s">
        <v>701</v>
      </c>
      <c r="I280" s="13"/>
      <c r="J280" s="13"/>
      <c r="K280" s="13"/>
      <c r="L280" s="13"/>
      <c r="M280" s="13"/>
      <c r="N280" s="13"/>
      <c r="O280" s="13"/>
      <c r="P280" s="13"/>
      <c r="Q280" s="14" t="str">
        <f t="shared" si="9"/>
        <v>○</v>
      </c>
      <c r="R280" s="2" t="str">
        <f t="shared" si="8"/>
        <v>×</v>
      </c>
    </row>
    <row r="281" spans="1:18" ht="24.95" customHeight="1">
      <c r="A281" s="11" t="s">
        <v>106</v>
      </c>
      <c r="B281" s="4" t="s">
        <v>154</v>
      </c>
      <c r="C281" s="4" t="s">
        <v>28</v>
      </c>
      <c r="D281" s="4" t="s">
        <v>94</v>
      </c>
      <c r="E281" s="4" t="s">
        <v>9</v>
      </c>
      <c r="F281" s="4" t="s">
        <v>330</v>
      </c>
      <c r="G281" s="4" t="s">
        <v>355</v>
      </c>
      <c r="H281" s="13" t="s">
        <v>701</v>
      </c>
      <c r="I281" s="13"/>
      <c r="J281" s="13"/>
      <c r="K281" s="13"/>
      <c r="L281" s="13"/>
      <c r="M281" s="13"/>
      <c r="N281" s="13"/>
      <c r="O281" s="13" t="s">
        <v>733</v>
      </c>
      <c r="P281" s="13"/>
      <c r="Q281" s="14" t="str">
        <f t="shared" si="9"/>
        <v>○</v>
      </c>
      <c r="R281" s="2" t="str">
        <f t="shared" si="8"/>
        <v>×</v>
      </c>
    </row>
    <row r="282" spans="1:18" ht="24.95" customHeight="1">
      <c r="A282" s="11" t="s">
        <v>106</v>
      </c>
      <c r="B282" s="4" t="s">
        <v>164</v>
      </c>
      <c r="C282" s="4" t="s">
        <v>28</v>
      </c>
      <c r="D282" s="4" t="s">
        <v>94</v>
      </c>
      <c r="E282" s="4" t="s">
        <v>9</v>
      </c>
      <c r="F282" s="4" t="s">
        <v>440</v>
      </c>
      <c r="G282" s="4" t="s">
        <v>355</v>
      </c>
      <c r="H282" s="13" t="s">
        <v>701</v>
      </c>
      <c r="I282" s="13"/>
      <c r="J282" s="13"/>
      <c r="K282" s="13"/>
      <c r="L282" s="13"/>
      <c r="M282" s="13"/>
      <c r="N282" s="13"/>
      <c r="O282" s="13" t="s">
        <v>733</v>
      </c>
      <c r="P282" s="13"/>
      <c r="Q282" s="14" t="str">
        <f t="shared" si="9"/>
        <v>○</v>
      </c>
      <c r="R282" s="2" t="str">
        <f t="shared" si="8"/>
        <v>×</v>
      </c>
    </row>
    <row r="283" spans="1:18" ht="24.95" customHeight="1">
      <c r="A283" s="11" t="s">
        <v>106</v>
      </c>
      <c r="B283" s="4" t="s">
        <v>156</v>
      </c>
      <c r="C283" s="4" t="s">
        <v>28</v>
      </c>
      <c r="D283" s="4" t="s">
        <v>94</v>
      </c>
      <c r="E283" s="4" t="s">
        <v>10</v>
      </c>
      <c r="F283" s="4" t="s">
        <v>331</v>
      </c>
      <c r="G283" s="4" t="s">
        <v>355</v>
      </c>
      <c r="H283" s="13" t="s">
        <v>701</v>
      </c>
      <c r="I283" s="13"/>
      <c r="J283" s="13"/>
      <c r="K283" s="13"/>
      <c r="L283" s="13"/>
      <c r="M283" s="13"/>
      <c r="N283" s="13"/>
      <c r="O283" s="13" t="s">
        <v>733</v>
      </c>
      <c r="P283" s="13"/>
      <c r="Q283" s="14" t="str">
        <f t="shared" si="9"/>
        <v>○</v>
      </c>
      <c r="R283" s="2" t="str">
        <f t="shared" si="8"/>
        <v>×</v>
      </c>
    </row>
    <row r="284" spans="1:18" ht="24.95" customHeight="1">
      <c r="A284" s="11" t="s">
        <v>106</v>
      </c>
      <c r="B284" s="4" t="s">
        <v>166</v>
      </c>
      <c r="C284" s="4" t="s">
        <v>28</v>
      </c>
      <c r="D284" s="4" t="s">
        <v>94</v>
      </c>
      <c r="E284" s="4" t="s">
        <v>10</v>
      </c>
      <c r="F284" s="4" t="s">
        <v>441</v>
      </c>
      <c r="G284" s="4" t="s">
        <v>355</v>
      </c>
      <c r="H284" s="13" t="s">
        <v>701</v>
      </c>
      <c r="I284" s="13"/>
      <c r="J284" s="13"/>
      <c r="K284" s="13"/>
      <c r="L284" s="13"/>
      <c r="M284" s="13"/>
      <c r="N284" s="13"/>
      <c r="O284" s="13"/>
      <c r="P284" s="13"/>
      <c r="Q284" s="14" t="str">
        <f t="shared" si="9"/>
        <v>○</v>
      </c>
      <c r="R284" s="2" t="str">
        <f t="shared" si="8"/>
        <v>×</v>
      </c>
    </row>
    <row r="285" spans="1:18" ht="24.95" customHeight="1">
      <c r="A285" s="11" t="s">
        <v>106</v>
      </c>
      <c r="B285" s="4" t="s">
        <v>158</v>
      </c>
      <c r="C285" s="4" t="s">
        <v>28</v>
      </c>
      <c r="D285" s="4" t="s">
        <v>94</v>
      </c>
      <c r="E285" s="4" t="s">
        <v>11</v>
      </c>
      <c r="F285" s="4" t="s">
        <v>107</v>
      </c>
      <c r="G285" s="4" t="s">
        <v>355</v>
      </c>
      <c r="H285" s="13" t="s">
        <v>701</v>
      </c>
      <c r="I285" s="13"/>
      <c r="J285" s="13"/>
      <c r="K285" s="13"/>
      <c r="L285" s="13"/>
      <c r="M285" s="13"/>
      <c r="N285" s="13"/>
      <c r="O285" s="13" t="s">
        <v>733</v>
      </c>
      <c r="P285" s="13"/>
      <c r="Q285" s="14" t="str">
        <f t="shared" si="9"/>
        <v>○</v>
      </c>
      <c r="R285" s="2" t="str">
        <f t="shared" si="8"/>
        <v>×</v>
      </c>
    </row>
    <row r="286" spans="1:18" ht="24.95" customHeight="1">
      <c r="A286" s="11" t="s">
        <v>106</v>
      </c>
      <c r="B286" s="4" t="s">
        <v>168</v>
      </c>
      <c r="C286" s="4" t="s">
        <v>28</v>
      </c>
      <c r="D286" s="4" t="s">
        <v>94</v>
      </c>
      <c r="E286" s="4" t="s">
        <v>11</v>
      </c>
      <c r="F286" s="4" t="s">
        <v>442</v>
      </c>
      <c r="G286" s="4" t="s">
        <v>355</v>
      </c>
      <c r="H286" s="13" t="s">
        <v>701</v>
      </c>
      <c r="I286" s="13"/>
      <c r="J286" s="13"/>
      <c r="K286" s="13"/>
      <c r="L286" s="13"/>
      <c r="M286" s="13"/>
      <c r="N286" s="13"/>
      <c r="O286" s="13" t="s">
        <v>733</v>
      </c>
      <c r="P286" s="13"/>
      <c r="Q286" s="14" t="str">
        <f t="shared" si="9"/>
        <v>○</v>
      </c>
      <c r="R286" s="2" t="str">
        <f t="shared" si="8"/>
        <v>×</v>
      </c>
    </row>
    <row r="287" spans="1:18" ht="24.95" customHeight="1">
      <c r="A287" s="11" t="s">
        <v>106</v>
      </c>
      <c r="B287" s="4" t="s">
        <v>160</v>
      </c>
      <c r="C287" s="4" t="s">
        <v>66</v>
      </c>
      <c r="D287" s="4" t="s">
        <v>102</v>
      </c>
      <c r="E287" s="4" t="s">
        <v>4</v>
      </c>
      <c r="F287" s="4" t="s">
        <v>332</v>
      </c>
      <c r="G287" s="4" t="s">
        <v>355</v>
      </c>
      <c r="H287" s="13" t="s">
        <v>701</v>
      </c>
      <c r="I287" s="13"/>
      <c r="J287" s="13"/>
      <c r="K287" s="13"/>
      <c r="L287" s="13"/>
      <c r="M287" s="13"/>
      <c r="N287" s="13"/>
      <c r="O287" s="13"/>
      <c r="P287" s="13"/>
      <c r="Q287" s="14" t="str">
        <f t="shared" si="9"/>
        <v>○</v>
      </c>
      <c r="R287" s="2" t="str">
        <f t="shared" si="8"/>
        <v>×</v>
      </c>
    </row>
    <row r="288" spans="1:18" ht="24.95" customHeight="1">
      <c r="A288" s="11" t="s">
        <v>106</v>
      </c>
      <c r="B288" s="4" t="s">
        <v>102</v>
      </c>
      <c r="C288" s="4" t="s">
        <v>66</v>
      </c>
      <c r="D288" s="4" t="s">
        <v>102</v>
      </c>
      <c r="E288" s="4" t="s">
        <v>7</v>
      </c>
      <c r="F288" s="4" t="s">
        <v>108</v>
      </c>
      <c r="G288" s="4" t="s">
        <v>355</v>
      </c>
      <c r="H288" s="13" t="s">
        <v>701</v>
      </c>
      <c r="I288" s="13"/>
      <c r="J288" s="13"/>
      <c r="K288" s="13"/>
      <c r="L288" s="13"/>
      <c r="M288" s="13"/>
      <c r="N288" s="13"/>
      <c r="O288" s="13"/>
      <c r="P288" s="13"/>
      <c r="Q288" s="14" t="str">
        <f t="shared" si="9"/>
        <v>○</v>
      </c>
      <c r="R288" s="2" t="str">
        <f t="shared" si="8"/>
        <v>×</v>
      </c>
    </row>
    <row r="289" spans="1:18" ht="24.95" customHeight="1">
      <c r="A289" s="11" t="s">
        <v>106</v>
      </c>
      <c r="B289" s="4" t="s">
        <v>163</v>
      </c>
      <c r="C289" s="4" t="s">
        <v>66</v>
      </c>
      <c r="D289" s="4" t="s">
        <v>102</v>
      </c>
      <c r="E289" s="4" t="s">
        <v>8</v>
      </c>
      <c r="F289" s="4" t="s">
        <v>333</v>
      </c>
      <c r="G289" s="4" t="s">
        <v>355</v>
      </c>
      <c r="H289" s="13" t="s">
        <v>701</v>
      </c>
      <c r="I289" s="13"/>
      <c r="J289" s="13"/>
      <c r="K289" s="13"/>
      <c r="L289" s="13"/>
      <c r="M289" s="13"/>
      <c r="N289" s="13"/>
      <c r="O289" s="13"/>
      <c r="P289" s="13"/>
      <c r="Q289" s="14" t="str">
        <f t="shared" si="9"/>
        <v>○</v>
      </c>
      <c r="R289" s="2" t="str">
        <f t="shared" si="8"/>
        <v>×</v>
      </c>
    </row>
    <row r="290" spans="1:18" ht="24.95" customHeight="1">
      <c r="A290" s="11" t="s">
        <v>106</v>
      </c>
      <c r="B290" s="4" t="s">
        <v>165</v>
      </c>
      <c r="C290" s="4" t="s">
        <v>66</v>
      </c>
      <c r="D290" s="4" t="s">
        <v>102</v>
      </c>
      <c r="E290" s="4" t="s">
        <v>9</v>
      </c>
      <c r="F290" s="4" t="s">
        <v>109</v>
      </c>
      <c r="G290" s="4" t="s">
        <v>355</v>
      </c>
      <c r="H290" s="13" t="s">
        <v>701</v>
      </c>
      <c r="I290" s="13"/>
      <c r="J290" s="13"/>
      <c r="K290" s="13"/>
      <c r="L290" s="13"/>
      <c r="M290" s="13"/>
      <c r="N290" s="13"/>
      <c r="O290" s="13"/>
      <c r="P290" s="13"/>
      <c r="Q290" s="14" t="str">
        <f t="shared" si="9"/>
        <v>○</v>
      </c>
      <c r="R290" s="2" t="str">
        <f t="shared" si="8"/>
        <v>×</v>
      </c>
    </row>
    <row r="291" spans="1:18" ht="24.95" customHeight="1">
      <c r="A291" s="11" t="s">
        <v>106</v>
      </c>
      <c r="B291" s="4" t="s">
        <v>225</v>
      </c>
      <c r="C291" s="4" t="s">
        <v>66</v>
      </c>
      <c r="D291" s="4" t="s">
        <v>102</v>
      </c>
      <c r="E291" s="4" t="s">
        <v>10</v>
      </c>
      <c r="F291" s="4" t="s">
        <v>334</v>
      </c>
      <c r="G291" s="4" t="s">
        <v>355</v>
      </c>
      <c r="H291" s="13" t="s">
        <v>701</v>
      </c>
      <c r="I291" s="13"/>
      <c r="J291" s="13"/>
      <c r="K291" s="13"/>
      <c r="L291" s="13"/>
      <c r="M291" s="13"/>
      <c r="N291" s="13"/>
      <c r="O291" s="13"/>
      <c r="P291" s="13"/>
      <c r="Q291" s="14" t="str">
        <f t="shared" si="9"/>
        <v>○</v>
      </c>
      <c r="R291" s="2" t="str">
        <f t="shared" si="8"/>
        <v>×</v>
      </c>
    </row>
    <row r="292" spans="1:18" ht="24.95" customHeight="1">
      <c r="A292" s="11" t="s">
        <v>106</v>
      </c>
      <c r="B292" s="4" t="s">
        <v>226</v>
      </c>
      <c r="C292" s="4" t="s">
        <v>66</v>
      </c>
      <c r="D292" s="4" t="s">
        <v>102</v>
      </c>
      <c r="E292" s="4" t="s">
        <v>11</v>
      </c>
      <c r="F292" s="4" t="s">
        <v>110</v>
      </c>
      <c r="G292" s="4" t="s">
        <v>355</v>
      </c>
      <c r="H292" s="13" t="s">
        <v>701</v>
      </c>
      <c r="I292" s="13"/>
      <c r="J292" s="13"/>
      <c r="K292" s="13"/>
      <c r="L292" s="13"/>
      <c r="M292" s="13"/>
      <c r="N292" s="13"/>
      <c r="O292" s="13" t="s">
        <v>733</v>
      </c>
      <c r="P292" s="13"/>
      <c r="Q292" s="14" t="str">
        <f t="shared" si="9"/>
        <v>○</v>
      </c>
      <c r="R292" s="2" t="str">
        <f t="shared" si="8"/>
        <v>×</v>
      </c>
    </row>
    <row r="293" spans="1:18" ht="24.95" customHeight="1">
      <c r="A293" s="11" t="s">
        <v>106</v>
      </c>
      <c r="B293" s="4" t="s">
        <v>261</v>
      </c>
      <c r="C293" s="4" t="s">
        <v>67</v>
      </c>
      <c r="D293" s="4" t="s">
        <v>103</v>
      </c>
      <c r="E293" s="4" t="s">
        <v>4</v>
      </c>
      <c r="F293" s="4" t="s">
        <v>335</v>
      </c>
      <c r="G293" s="4" t="s">
        <v>355</v>
      </c>
      <c r="H293" s="13" t="s">
        <v>701</v>
      </c>
      <c r="I293" s="13"/>
      <c r="J293" s="13"/>
      <c r="K293" s="13"/>
      <c r="L293" s="13"/>
      <c r="M293" s="13"/>
      <c r="N293" s="13"/>
      <c r="O293" s="13"/>
      <c r="P293" s="13"/>
      <c r="Q293" s="14" t="str">
        <f t="shared" si="9"/>
        <v>○</v>
      </c>
      <c r="R293" s="2" t="str">
        <f t="shared" si="8"/>
        <v>×</v>
      </c>
    </row>
    <row r="294" spans="1:18" ht="24.95" customHeight="1">
      <c r="A294" s="11" t="s">
        <v>106</v>
      </c>
      <c r="B294" s="4" t="s">
        <v>220</v>
      </c>
      <c r="C294" s="4" t="s">
        <v>67</v>
      </c>
      <c r="D294" s="4" t="s">
        <v>103</v>
      </c>
      <c r="E294" s="4" t="s">
        <v>7</v>
      </c>
      <c r="F294" s="4" t="s">
        <v>336</v>
      </c>
      <c r="G294" s="4" t="s">
        <v>355</v>
      </c>
      <c r="H294" s="13" t="s">
        <v>701</v>
      </c>
      <c r="I294" s="13"/>
      <c r="J294" s="13"/>
      <c r="K294" s="13"/>
      <c r="L294" s="13"/>
      <c r="M294" s="13"/>
      <c r="N294" s="13"/>
      <c r="O294" s="13"/>
      <c r="P294" s="13"/>
      <c r="Q294" s="14" t="str">
        <f t="shared" si="9"/>
        <v>○</v>
      </c>
      <c r="R294" s="2" t="str">
        <f t="shared" si="8"/>
        <v>×</v>
      </c>
    </row>
    <row r="295" spans="1:18" ht="24.95" customHeight="1">
      <c r="A295" s="11" t="s">
        <v>106</v>
      </c>
      <c r="B295" s="4" t="s">
        <v>222</v>
      </c>
      <c r="C295" s="4" t="s">
        <v>67</v>
      </c>
      <c r="D295" s="4" t="s">
        <v>103</v>
      </c>
      <c r="E295" s="4" t="s">
        <v>8</v>
      </c>
      <c r="F295" s="4" t="s">
        <v>337</v>
      </c>
      <c r="G295" s="4" t="s">
        <v>355</v>
      </c>
      <c r="H295" s="13" t="s">
        <v>701</v>
      </c>
      <c r="I295" s="13"/>
      <c r="J295" s="13"/>
      <c r="K295" s="13"/>
      <c r="L295" s="13"/>
      <c r="M295" s="13"/>
      <c r="N295" s="13"/>
      <c r="O295" s="13"/>
      <c r="P295" s="13"/>
      <c r="Q295" s="14" t="str">
        <f t="shared" si="9"/>
        <v>○</v>
      </c>
      <c r="R295" s="2" t="str">
        <f t="shared" si="8"/>
        <v>×</v>
      </c>
    </row>
    <row r="296" spans="1:18" ht="24.95" customHeight="1">
      <c r="A296" s="11" t="s">
        <v>106</v>
      </c>
      <c r="B296" s="4" t="s">
        <v>224</v>
      </c>
      <c r="C296" s="4" t="s">
        <v>67</v>
      </c>
      <c r="D296" s="4" t="s">
        <v>103</v>
      </c>
      <c r="E296" s="4" t="s">
        <v>9</v>
      </c>
      <c r="F296" s="4" t="s">
        <v>338</v>
      </c>
      <c r="G296" s="4" t="s">
        <v>355</v>
      </c>
      <c r="H296" s="13" t="s">
        <v>701</v>
      </c>
      <c r="I296" s="13"/>
      <c r="J296" s="13"/>
      <c r="K296" s="13"/>
      <c r="L296" s="13"/>
      <c r="M296" s="13"/>
      <c r="N296" s="13"/>
      <c r="O296" s="13"/>
      <c r="P296" s="13"/>
      <c r="Q296" s="14" t="str">
        <f t="shared" si="9"/>
        <v>○</v>
      </c>
      <c r="R296" s="2" t="str">
        <f t="shared" si="8"/>
        <v>×</v>
      </c>
    </row>
    <row r="297" spans="1:18" ht="24.95" customHeight="1">
      <c r="A297" s="11" t="s">
        <v>106</v>
      </c>
      <c r="B297" s="4" t="s">
        <v>339</v>
      </c>
      <c r="C297" s="4" t="s">
        <v>67</v>
      </c>
      <c r="D297" s="4" t="s">
        <v>103</v>
      </c>
      <c r="E297" s="4" t="s">
        <v>10</v>
      </c>
      <c r="F297" s="4" t="s">
        <v>340</v>
      </c>
      <c r="G297" s="4" t="s">
        <v>355</v>
      </c>
      <c r="H297" s="13" t="s">
        <v>701</v>
      </c>
      <c r="I297" s="13"/>
      <c r="J297" s="13"/>
      <c r="K297" s="13"/>
      <c r="L297" s="13"/>
      <c r="M297" s="13"/>
      <c r="N297" s="13"/>
      <c r="O297" s="13"/>
      <c r="P297" s="13"/>
      <c r="Q297" s="14" t="str">
        <f t="shared" si="9"/>
        <v>○</v>
      </c>
      <c r="R297" s="2" t="str">
        <f t="shared" si="8"/>
        <v>×</v>
      </c>
    </row>
    <row r="298" spans="1:18" ht="24.95" customHeight="1">
      <c r="A298" s="11" t="s">
        <v>106</v>
      </c>
      <c r="B298" s="4" t="s">
        <v>341</v>
      </c>
      <c r="C298" s="4" t="s">
        <v>67</v>
      </c>
      <c r="D298" s="4" t="s">
        <v>103</v>
      </c>
      <c r="E298" s="4" t="s">
        <v>11</v>
      </c>
      <c r="F298" s="4" t="s">
        <v>342</v>
      </c>
      <c r="G298" s="4" t="s">
        <v>355</v>
      </c>
      <c r="H298" s="13" t="s">
        <v>701</v>
      </c>
      <c r="I298" s="13"/>
      <c r="J298" s="13"/>
      <c r="K298" s="13"/>
      <c r="L298" s="13"/>
      <c r="M298" s="13"/>
      <c r="N298" s="13"/>
      <c r="O298" s="13" t="s">
        <v>733</v>
      </c>
      <c r="P298" s="13"/>
      <c r="Q298" s="14" t="str">
        <f t="shared" si="9"/>
        <v>○</v>
      </c>
      <c r="R298" s="2" t="str">
        <f t="shared" si="8"/>
        <v>×</v>
      </c>
    </row>
    <row r="299" spans="1:18" ht="24.95" customHeight="1">
      <c r="A299" s="11" t="s">
        <v>106</v>
      </c>
      <c r="B299" s="4" t="s">
        <v>227</v>
      </c>
      <c r="C299" s="4" t="s">
        <v>698</v>
      </c>
      <c r="D299" s="4" t="s">
        <v>80</v>
      </c>
      <c r="E299" s="4" t="s">
        <v>4</v>
      </c>
      <c r="F299" s="4" t="s">
        <v>343</v>
      </c>
      <c r="G299" s="4" t="s">
        <v>355</v>
      </c>
      <c r="H299" s="13" t="s">
        <v>701</v>
      </c>
      <c r="I299" s="13"/>
      <c r="J299" s="13"/>
      <c r="K299" s="13"/>
      <c r="L299" s="13"/>
      <c r="M299" s="13"/>
      <c r="N299" s="13"/>
      <c r="O299" s="13"/>
      <c r="P299" s="13"/>
      <c r="Q299" s="14" t="str">
        <f t="shared" si="9"/>
        <v>○</v>
      </c>
      <c r="R299" s="2" t="str">
        <f t="shared" si="8"/>
        <v>×</v>
      </c>
    </row>
    <row r="300" spans="1:18" ht="24.95" customHeight="1">
      <c r="A300" s="11" t="s">
        <v>106</v>
      </c>
      <c r="B300" s="4" t="s">
        <v>229</v>
      </c>
      <c r="C300" s="4" t="s">
        <v>698</v>
      </c>
      <c r="D300" s="4" t="s">
        <v>80</v>
      </c>
      <c r="E300" s="4" t="s">
        <v>4</v>
      </c>
      <c r="F300" s="4" t="s">
        <v>344</v>
      </c>
      <c r="G300" s="4" t="s">
        <v>355</v>
      </c>
      <c r="H300" s="13" t="s">
        <v>701</v>
      </c>
      <c r="I300" s="13"/>
      <c r="J300" s="13"/>
      <c r="K300" s="13"/>
      <c r="L300" s="13"/>
      <c r="M300" s="13"/>
      <c r="N300" s="13"/>
      <c r="O300" s="13"/>
      <c r="P300" s="13"/>
      <c r="Q300" s="14" t="str">
        <f t="shared" si="9"/>
        <v>○</v>
      </c>
      <c r="R300" s="2" t="str">
        <f t="shared" si="8"/>
        <v>×</v>
      </c>
    </row>
    <row r="301" spans="1:18" ht="24.95" customHeight="1">
      <c r="A301" s="11" t="s">
        <v>106</v>
      </c>
      <c r="B301" s="4" t="s">
        <v>231</v>
      </c>
      <c r="C301" s="4" t="s">
        <v>698</v>
      </c>
      <c r="D301" s="4" t="s">
        <v>80</v>
      </c>
      <c r="E301" s="4" t="s">
        <v>7</v>
      </c>
      <c r="F301" s="4" t="s">
        <v>111</v>
      </c>
      <c r="G301" s="4" t="s">
        <v>355</v>
      </c>
      <c r="H301" s="13" t="s">
        <v>701</v>
      </c>
      <c r="I301" s="13"/>
      <c r="J301" s="13"/>
      <c r="K301" s="13"/>
      <c r="L301" s="13"/>
      <c r="M301" s="13"/>
      <c r="N301" s="13"/>
      <c r="O301" s="13"/>
      <c r="P301" s="13"/>
      <c r="Q301" s="14" t="str">
        <f t="shared" si="9"/>
        <v>○</v>
      </c>
      <c r="R301" s="2" t="str">
        <f t="shared" si="8"/>
        <v>×</v>
      </c>
    </row>
    <row r="302" spans="1:18" ht="24.95" customHeight="1">
      <c r="A302" s="11" t="s">
        <v>106</v>
      </c>
      <c r="B302" s="4" t="s">
        <v>233</v>
      </c>
      <c r="C302" s="4" t="s">
        <v>698</v>
      </c>
      <c r="D302" s="4" t="s">
        <v>80</v>
      </c>
      <c r="E302" s="4" t="s">
        <v>7</v>
      </c>
      <c r="F302" s="4" t="s">
        <v>345</v>
      </c>
      <c r="G302" s="4" t="s">
        <v>355</v>
      </c>
      <c r="H302" s="13" t="s">
        <v>701</v>
      </c>
      <c r="I302" s="13"/>
      <c r="J302" s="13"/>
      <c r="K302" s="13"/>
      <c r="L302" s="13"/>
      <c r="M302" s="13"/>
      <c r="N302" s="13"/>
      <c r="O302" s="13"/>
      <c r="P302" s="13"/>
      <c r="Q302" s="14" t="str">
        <f t="shared" si="9"/>
        <v>○</v>
      </c>
      <c r="R302" s="2" t="str">
        <f t="shared" si="8"/>
        <v>×</v>
      </c>
    </row>
    <row r="303" spans="1:18" ht="24.95" customHeight="1">
      <c r="A303" s="11" t="s">
        <v>106</v>
      </c>
      <c r="B303" s="4" t="s">
        <v>234</v>
      </c>
      <c r="C303" s="4" t="s">
        <v>698</v>
      </c>
      <c r="D303" s="4" t="s">
        <v>80</v>
      </c>
      <c r="E303" s="4" t="s">
        <v>8</v>
      </c>
      <c r="F303" s="4" t="s">
        <v>346</v>
      </c>
      <c r="G303" s="4" t="s">
        <v>355</v>
      </c>
      <c r="H303" s="13" t="s">
        <v>701</v>
      </c>
      <c r="I303" s="13"/>
      <c r="J303" s="13"/>
      <c r="K303" s="13"/>
      <c r="L303" s="13"/>
      <c r="M303" s="13"/>
      <c r="N303" s="13"/>
      <c r="O303" s="13"/>
      <c r="P303" s="13"/>
      <c r="Q303" s="14" t="str">
        <f t="shared" si="9"/>
        <v>○</v>
      </c>
      <c r="R303" s="2" t="str">
        <f t="shared" si="8"/>
        <v>×</v>
      </c>
    </row>
    <row r="304" spans="1:18" ht="24.95" customHeight="1">
      <c r="A304" s="11" t="s">
        <v>106</v>
      </c>
      <c r="B304" s="4" t="s">
        <v>236</v>
      </c>
      <c r="C304" s="4" t="s">
        <v>698</v>
      </c>
      <c r="D304" s="4" t="s">
        <v>80</v>
      </c>
      <c r="E304" s="4" t="s">
        <v>8</v>
      </c>
      <c r="F304" s="4" t="s">
        <v>347</v>
      </c>
      <c r="G304" s="4" t="s">
        <v>355</v>
      </c>
      <c r="H304" s="13" t="s">
        <v>701</v>
      </c>
      <c r="I304" s="13"/>
      <c r="J304" s="13"/>
      <c r="K304" s="13"/>
      <c r="L304" s="13"/>
      <c r="M304" s="13"/>
      <c r="N304" s="13"/>
      <c r="O304" s="13"/>
      <c r="P304" s="13"/>
      <c r="Q304" s="14" t="str">
        <f t="shared" si="9"/>
        <v>○</v>
      </c>
      <c r="R304" s="2" t="str">
        <f t="shared" si="8"/>
        <v>×</v>
      </c>
    </row>
    <row r="305" spans="1:18" ht="24.95" customHeight="1">
      <c r="A305" s="11" t="s">
        <v>106</v>
      </c>
      <c r="B305" s="4" t="s">
        <v>237</v>
      </c>
      <c r="C305" s="4" t="s">
        <v>698</v>
      </c>
      <c r="D305" s="4" t="s">
        <v>80</v>
      </c>
      <c r="E305" s="4" t="s">
        <v>9</v>
      </c>
      <c r="F305" s="4" t="s">
        <v>348</v>
      </c>
      <c r="G305" s="4" t="s">
        <v>355</v>
      </c>
      <c r="H305" s="13" t="s">
        <v>701</v>
      </c>
      <c r="I305" s="13"/>
      <c r="J305" s="13"/>
      <c r="K305" s="13"/>
      <c r="L305" s="13"/>
      <c r="M305" s="13"/>
      <c r="N305" s="13"/>
      <c r="O305" s="13"/>
      <c r="P305" s="13"/>
      <c r="Q305" s="14" t="str">
        <f t="shared" si="9"/>
        <v>○</v>
      </c>
      <c r="R305" s="2" t="str">
        <f t="shared" si="8"/>
        <v>×</v>
      </c>
    </row>
    <row r="306" spans="1:18" ht="24.95" customHeight="1">
      <c r="A306" s="11" t="s">
        <v>106</v>
      </c>
      <c r="B306" s="4" t="s">
        <v>239</v>
      </c>
      <c r="C306" s="4" t="s">
        <v>698</v>
      </c>
      <c r="D306" s="4" t="s">
        <v>80</v>
      </c>
      <c r="E306" s="4" t="s">
        <v>9</v>
      </c>
      <c r="F306" s="4" t="s">
        <v>349</v>
      </c>
      <c r="G306" s="4" t="s">
        <v>355</v>
      </c>
      <c r="H306" s="13" t="s">
        <v>701</v>
      </c>
      <c r="I306" s="13"/>
      <c r="J306" s="13"/>
      <c r="K306" s="13"/>
      <c r="L306" s="13"/>
      <c r="M306" s="13"/>
      <c r="N306" s="13"/>
      <c r="O306" s="13"/>
      <c r="P306" s="13"/>
      <c r="Q306" s="14" t="str">
        <f t="shared" si="9"/>
        <v>○</v>
      </c>
      <c r="R306" s="2" t="str">
        <f t="shared" si="8"/>
        <v>×</v>
      </c>
    </row>
    <row r="307" spans="1:18" ht="24.95" customHeight="1">
      <c r="A307" s="11" t="s">
        <v>106</v>
      </c>
      <c r="B307" s="4" t="s">
        <v>240</v>
      </c>
      <c r="C307" s="4" t="s">
        <v>698</v>
      </c>
      <c r="D307" s="4" t="s">
        <v>80</v>
      </c>
      <c r="E307" s="4" t="s">
        <v>10</v>
      </c>
      <c r="F307" s="4" t="s">
        <v>350</v>
      </c>
      <c r="G307" s="4" t="s">
        <v>355</v>
      </c>
      <c r="H307" s="13" t="s">
        <v>701</v>
      </c>
      <c r="I307" s="13"/>
      <c r="J307" s="13"/>
      <c r="K307" s="13"/>
      <c r="L307" s="13"/>
      <c r="M307" s="13"/>
      <c r="N307" s="13"/>
      <c r="O307" s="13"/>
      <c r="P307" s="13"/>
      <c r="Q307" s="14" t="str">
        <f t="shared" si="9"/>
        <v>○</v>
      </c>
      <c r="R307" s="2" t="str">
        <f t="shared" si="8"/>
        <v>×</v>
      </c>
    </row>
    <row r="308" spans="1:18" ht="24.95" customHeight="1">
      <c r="A308" s="11" t="s">
        <v>106</v>
      </c>
      <c r="B308" s="4" t="s">
        <v>242</v>
      </c>
      <c r="C308" s="4" t="s">
        <v>698</v>
      </c>
      <c r="D308" s="4" t="s">
        <v>80</v>
      </c>
      <c r="E308" s="4" t="s">
        <v>10</v>
      </c>
      <c r="F308" s="4" t="s">
        <v>351</v>
      </c>
      <c r="G308" s="4" t="s">
        <v>355</v>
      </c>
      <c r="H308" s="13" t="s">
        <v>701</v>
      </c>
      <c r="I308" s="13"/>
      <c r="J308" s="13"/>
      <c r="K308" s="13"/>
      <c r="L308" s="13"/>
      <c r="M308" s="13"/>
      <c r="N308" s="13"/>
      <c r="O308" s="13"/>
      <c r="P308" s="13"/>
      <c r="Q308" s="14" t="str">
        <f t="shared" si="9"/>
        <v>○</v>
      </c>
      <c r="R308" s="2" t="str">
        <f t="shared" si="8"/>
        <v>×</v>
      </c>
    </row>
    <row r="309" spans="1:18" ht="24.95" customHeight="1">
      <c r="A309" s="16" t="s">
        <v>106</v>
      </c>
      <c r="B309" s="17" t="s">
        <v>243</v>
      </c>
      <c r="C309" s="4" t="s">
        <v>698</v>
      </c>
      <c r="D309" s="17" t="s">
        <v>80</v>
      </c>
      <c r="E309" s="17" t="s">
        <v>11</v>
      </c>
      <c r="F309" s="17" t="s">
        <v>112</v>
      </c>
      <c r="G309" s="17" t="s">
        <v>355</v>
      </c>
      <c r="H309" s="18" t="s">
        <v>701</v>
      </c>
      <c r="I309" s="13"/>
      <c r="J309" s="13"/>
      <c r="K309" s="13"/>
      <c r="L309" s="13"/>
      <c r="M309" s="18"/>
      <c r="N309" s="18"/>
      <c r="O309" s="18"/>
      <c r="P309" s="18"/>
      <c r="Q309" s="14" t="str">
        <f t="shared" si="9"/>
        <v>○</v>
      </c>
      <c r="R309" s="2" t="str">
        <f t="shared" si="8"/>
        <v>×</v>
      </c>
    </row>
    <row r="310" spans="1:18" ht="24.95" customHeight="1" thickBot="1">
      <c r="A310" s="20" t="s">
        <v>106</v>
      </c>
      <c r="B310" s="21" t="s">
        <v>352</v>
      </c>
      <c r="C310" s="21" t="s">
        <v>698</v>
      </c>
      <c r="D310" s="21" t="s">
        <v>80</v>
      </c>
      <c r="E310" s="21" t="s">
        <v>11</v>
      </c>
      <c r="F310" s="21" t="s">
        <v>353</v>
      </c>
      <c r="G310" s="21" t="s">
        <v>355</v>
      </c>
      <c r="H310" s="22" t="s">
        <v>701</v>
      </c>
      <c r="I310" s="22"/>
      <c r="J310" s="22"/>
      <c r="K310" s="22"/>
      <c r="L310" s="22"/>
      <c r="M310" s="22"/>
      <c r="N310" s="22"/>
      <c r="O310" s="22"/>
      <c r="P310" s="22"/>
      <c r="Q310" s="23" t="str">
        <f t="shared" si="9"/>
        <v>○</v>
      </c>
      <c r="R310" s="2" t="str">
        <f t="shared" si="8"/>
        <v>×</v>
      </c>
    </row>
    <row r="311" spans="1:18" ht="24.95" customHeight="1" thickTop="1">
      <c r="A311" s="80"/>
      <c r="B311" s="81"/>
      <c r="C311" s="81"/>
      <c r="D311" s="81"/>
      <c r="E311" s="81"/>
      <c r="F311" s="81">
        <f>COUNTA(F6:F310)</f>
        <v>305</v>
      </c>
      <c r="G311" s="82"/>
      <c r="H311" s="10">
        <f>COUNTIF(H6:H310,"○")+COUNTIF(H6:H310,"△")</f>
        <v>288</v>
      </c>
      <c r="I311" s="10">
        <f t="shared" ref="I311:P311" si="10">COUNTIF(I6:I310,"○")+COUNTIF(I6:I310,"△")</f>
        <v>0</v>
      </c>
      <c r="J311" s="10">
        <f t="shared" si="10"/>
        <v>20</v>
      </c>
      <c r="K311" s="10">
        <f t="shared" si="10"/>
        <v>0</v>
      </c>
      <c r="L311" s="10">
        <f t="shared" si="10"/>
        <v>20</v>
      </c>
      <c r="M311" s="10">
        <f t="shared" si="10"/>
        <v>58</v>
      </c>
      <c r="N311" s="10">
        <f t="shared" si="10"/>
        <v>46</v>
      </c>
      <c r="O311" s="10">
        <f t="shared" si="10"/>
        <v>120</v>
      </c>
      <c r="P311" s="10">
        <f t="shared" si="10"/>
        <v>70</v>
      </c>
      <c r="Q311" s="10">
        <f>COUNTIF(Q6:Q310,"○")+COUNTIF(Q6:Q310,"△")</f>
        <v>295</v>
      </c>
      <c r="R311" s="10">
        <f>COUNTIF(R6:R310,"○")+COUNTIF(R6:R310,"△")</f>
        <v>20</v>
      </c>
    </row>
    <row r="312" spans="1:18" ht="24.95" customHeight="1" thickBot="1">
      <c r="A312" s="83"/>
      <c r="B312" s="84"/>
      <c r="C312" s="84"/>
      <c r="D312" s="84"/>
      <c r="E312" s="84"/>
      <c r="F312" s="85" t="s">
        <v>979</v>
      </c>
      <c r="G312" s="86"/>
      <c r="H312" s="24">
        <f>ROUND(H311/$F$311,2)</f>
        <v>0.94</v>
      </c>
      <c r="I312" s="24">
        <f t="shared" ref="I312:P312" si="11">ROUND(I311/$F$311,2)</f>
        <v>0</v>
      </c>
      <c r="J312" s="24">
        <f t="shared" si="11"/>
        <v>7.0000000000000007E-2</v>
      </c>
      <c r="K312" s="24">
        <f t="shared" si="11"/>
        <v>0</v>
      </c>
      <c r="L312" s="24">
        <f t="shared" si="11"/>
        <v>7.0000000000000007E-2</v>
      </c>
      <c r="M312" s="24">
        <f t="shared" si="11"/>
        <v>0.19</v>
      </c>
      <c r="N312" s="24">
        <f t="shared" si="11"/>
        <v>0.15</v>
      </c>
      <c r="O312" s="24">
        <f t="shared" si="11"/>
        <v>0.39</v>
      </c>
      <c r="P312" s="24">
        <f t="shared" si="11"/>
        <v>0.23</v>
      </c>
      <c r="Q312" s="24">
        <f>ROUND(Q311/$F$311,2)</f>
        <v>0.97</v>
      </c>
    </row>
    <row r="313" spans="1:18">
      <c r="B313" s="1"/>
      <c r="H313" s="60"/>
      <c r="I313" s="60"/>
      <c r="J313" s="60"/>
      <c r="K313" s="60"/>
      <c r="L313" s="60"/>
      <c r="M313" s="60"/>
      <c r="N313" s="60"/>
      <c r="O313" s="60"/>
      <c r="P313" s="60"/>
      <c r="Q313" s="60"/>
    </row>
  </sheetData>
  <autoFilter ref="A5:Q313" xr:uid="{00000000-0009-0000-0000-000000000000}"/>
  <mergeCells count="10">
    <mergeCell ref="I3:L3"/>
    <mergeCell ref="Q3:Q5"/>
    <mergeCell ref="A2:F2"/>
    <mergeCell ref="H4:H5"/>
    <mergeCell ref="I4:J4"/>
    <mergeCell ref="K4:L4"/>
    <mergeCell ref="M4:M5"/>
    <mergeCell ref="N4:N5"/>
    <mergeCell ref="O4:O5"/>
    <mergeCell ref="P4:P5"/>
  </mergeCells>
  <phoneticPr fontId="2"/>
  <pageMargins left="0.23622047244094491" right="0.23622047244094491" top="0.35433070866141736" bottom="0.35433070866141736" header="0.31496062992125984" footer="0.31496062992125984"/>
  <pageSetup paperSize="9" scale="52"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D1446-45AF-4226-85E5-5D162D28F7F9}">
  <sheetPr>
    <pageSetUpPr fitToPage="1"/>
  </sheetPr>
  <dimension ref="A1:R183"/>
  <sheetViews>
    <sheetView view="pageBreakPreview" zoomScale="90" zoomScaleNormal="85" zoomScaleSheetLayoutView="90" workbookViewId="0">
      <pane ySplit="5" topLeftCell="A169" activePane="bottomLeft" state="frozen"/>
      <selection activeCell="G304" sqref="G304"/>
      <selection pane="bottomLeft" activeCell="F182" sqref="F182"/>
    </sheetView>
  </sheetViews>
  <sheetFormatPr defaultRowHeight="13.5"/>
  <cols>
    <col min="1" max="1" width="8" customWidth="1"/>
    <col min="2" max="2" width="8" style="40" customWidth="1"/>
    <col min="3" max="4" width="8" customWidth="1"/>
    <col min="5" max="5" width="8" style="40" customWidth="1"/>
    <col min="6" max="6" width="46.25" customWidth="1"/>
    <col min="7" max="7" width="8.375" customWidth="1"/>
    <col min="8" max="8" width="16.125" customWidth="1"/>
    <col min="9" max="12" width="7.75" customWidth="1"/>
    <col min="13" max="16" width="8.75" customWidth="1"/>
    <col min="17" max="17" width="10.875" customWidth="1"/>
    <col min="18" max="18" width="9" customWidth="1"/>
  </cols>
  <sheetData>
    <row r="1" spans="1:18" ht="26.25">
      <c r="A1" s="3" t="s">
        <v>696</v>
      </c>
      <c r="B1" s="36"/>
      <c r="C1" s="5"/>
      <c r="D1" s="5"/>
      <c r="E1" s="41"/>
      <c r="F1" s="5"/>
      <c r="G1" s="5"/>
      <c r="H1" s="5"/>
      <c r="I1" s="5"/>
      <c r="J1" s="5"/>
      <c r="K1" s="5"/>
      <c r="L1" s="5"/>
      <c r="M1" s="5"/>
      <c r="N1" s="5"/>
      <c r="O1" s="5"/>
      <c r="P1" s="5"/>
      <c r="Q1" s="5"/>
      <c r="R1" s="5"/>
    </row>
    <row r="2" spans="1:18" ht="30" customHeight="1" thickBot="1">
      <c r="A2" s="122" t="s">
        <v>984</v>
      </c>
      <c r="B2" s="122"/>
      <c r="C2" s="122"/>
      <c r="D2" s="122"/>
      <c r="E2" s="122"/>
      <c r="F2" s="122"/>
      <c r="G2" s="103"/>
      <c r="H2" s="104"/>
      <c r="I2" s="103"/>
      <c r="J2" s="103"/>
      <c r="K2" s="103"/>
      <c r="L2" s="103"/>
      <c r="M2" s="103"/>
      <c r="N2" s="103"/>
      <c r="O2" s="103"/>
      <c r="P2" s="103"/>
      <c r="Q2" s="103"/>
      <c r="R2" s="5"/>
    </row>
    <row r="3" spans="1:18" ht="30.75" customHeight="1">
      <c r="A3" s="76" t="s">
        <v>448</v>
      </c>
      <c r="B3" s="77"/>
      <c r="C3" s="70"/>
      <c r="D3" s="70"/>
      <c r="E3" s="77"/>
      <c r="F3" s="70"/>
      <c r="G3" s="71"/>
      <c r="H3" s="65" t="s">
        <v>447</v>
      </c>
      <c r="I3" s="116" t="s">
        <v>987</v>
      </c>
      <c r="J3" s="117"/>
      <c r="K3" s="117"/>
      <c r="L3" s="118"/>
      <c r="M3" s="66" t="s">
        <v>79</v>
      </c>
      <c r="N3" s="101" t="s">
        <v>113</v>
      </c>
      <c r="O3" s="101" t="s">
        <v>114</v>
      </c>
      <c r="P3" s="101" t="s">
        <v>115</v>
      </c>
      <c r="Q3" s="119" t="s">
        <v>105</v>
      </c>
      <c r="R3" s="5"/>
    </row>
    <row r="4" spans="1:18" ht="15.75" thickBot="1">
      <c r="A4" s="73" t="s">
        <v>693</v>
      </c>
      <c r="B4" s="78"/>
      <c r="C4" s="74"/>
      <c r="D4" s="74"/>
      <c r="E4" s="78"/>
      <c r="F4" s="74"/>
      <c r="G4" s="75"/>
      <c r="H4" s="123" t="s">
        <v>78</v>
      </c>
      <c r="I4" s="125" t="s">
        <v>74</v>
      </c>
      <c r="J4" s="126"/>
      <c r="K4" s="127" t="s">
        <v>75</v>
      </c>
      <c r="L4" s="128"/>
      <c r="M4" s="129" t="s">
        <v>444</v>
      </c>
      <c r="N4" s="129" t="s">
        <v>445</v>
      </c>
      <c r="O4" s="129" t="s">
        <v>694</v>
      </c>
      <c r="P4" s="129" t="s">
        <v>446</v>
      </c>
      <c r="Q4" s="120"/>
      <c r="R4" s="5"/>
    </row>
    <row r="5" spans="1:18" ht="15.75" thickBot="1">
      <c r="A5" s="98" t="s">
        <v>69</v>
      </c>
      <c r="B5" s="99" t="s">
        <v>70</v>
      </c>
      <c r="C5" s="6" t="s">
        <v>68</v>
      </c>
      <c r="D5" s="6" t="s">
        <v>104</v>
      </c>
      <c r="E5" s="99" t="s">
        <v>71</v>
      </c>
      <c r="F5" s="6" t="s">
        <v>72</v>
      </c>
      <c r="G5" s="100" t="s">
        <v>73</v>
      </c>
      <c r="H5" s="124"/>
      <c r="I5" s="72" t="s">
        <v>76</v>
      </c>
      <c r="J5" s="67" t="s">
        <v>77</v>
      </c>
      <c r="K5" s="67" t="s">
        <v>76</v>
      </c>
      <c r="L5" s="68" t="s">
        <v>77</v>
      </c>
      <c r="M5" s="130"/>
      <c r="N5" s="130"/>
      <c r="O5" s="130"/>
      <c r="P5" s="130"/>
      <c r="Q5" s="121"/>
      <c r="R5" s="115" t="s">
        <v>988</v>
      </c>
    </row>
    <row r="6" spans="1:18" ht="24.95" customHeight="1">
      <c r="A6" s="7" t="s">
        <v>6</v>
      </c>
      <c r="B6" s="37" t="s">
        <v>449</v>
      </c>
      <c r="C6" s="8" t="s">
        <v>5</v>
      </c>
      <c r="D6" s="8" t="s">
        <v>89</v>
      </c>
      <c r="E6" s="37" t="s">
        <v>4</v>
      </c>
      <c r="F6" s="8" t="s">
        <v>450</v>
      </c>
      <c r="G6" s="27" t="s">
        <v>451</v>
      </c>
      <c r="H6" s="19" t="s">
        <v>701</v>
      </c>
      <c r="I6" s="79"/>
      <c r="J6" s="79"/>
      <c r="K6" s="79"/>
      <c r="L6" s="79"/>
      <c r="M6" s="79" t="s">
        <v>701</v>
      </c>
      <c r="N6" s="102" t="s">
        <v>701</v>
      </c>
      <c r="O6" s="102" t="s">
        <v>733</v>
      </c>
      <c r="P6" s="102" t="s">
        <v>733</v>
      </c>
      <c r="Q6" s="19" t="str">
        <f>IF(OR(H6="○",I6="○",J6="○",K6="○",L6="○",M6="○",N6="○",O6="○",P6="○"),"○",IF(OR(H6="△",I6="△",J6="△",K6="△",L6="△",M6="△",N6="△",O6="△",P6="△"),"△","×"))</f>
        <v>○</v>
      </c>
      <c r="R6" s="2" t="str">
        <f>IF(OR(I6="○",J6="○",K6="○",L6="○"),"○",IF(OR(I6="△",J6="△",K6="△",L6="△"),"△","×"))</f>
        <v>×</v>
      </c>
    </row>
    <row r="7" spans="1:18" ht="24.95" customHeight="1">
      <c r="A7" s="16" t="s">
        <v>6</v>
      </c>
      <c r="B7" s="42" t="s">
        <v>452</v>
      </c>
      <c r="C7" s="17" t="s">
        <v>5</v>
      </c>
      <c r="D7" s="17" t="s">
        <v>89</v>
      </c>
      <c r="E7" s="42" t="s">
        <v>7</v>
      </c>
      <c r="F7" s="17" t="s">
        <v>453</v>
      </c>
      <c r="G7" s="28" t="s">
        <v>451</v>
      </c>
      <c r="H7" s="19" t="s">
        <v>701</v>
      </c>
      <c r="I7" s="79"/>
      <c r="J7" s="79" t="s">
        <v>703</v>
      </c>
      <c r="K7" s="79"/>
      <c r="L7" s="79" t="s">
        <v>703</v>
      </c>
      <c r="M7" s="79" t="s">
        <v>701</v>
      </c>
      <c r="N7" s="102" t="s">
        <v>701</v>
      </c>
      <c r="O7" s="102" t="s">
        <v>733</v>
      </c>
      <c r="P7" s="102" t="s">
        <v>701</v>
      </c>
      <c r="Q7" s="19" t="str">
        <f>IF(OR(H7="○",I7="○",J7="○",K7="○",L7="○",M7="○",N7="○",O7="○",P7="○"),"○",IF(OR(H7="△",I7="△",J7="△",K7="△",L7="△",M7="△",N7="△",O7="△",P7="△"),"△","×"))</f>
        <v>○</v>
      </c>
      <c r="R7" s="2" t="str">
        <f t="shared" ref="R7:R70" si="0">IF(OR(I7="○",J7="○",K7="○",L7="○"),"○",IF(OR(I7="△",J7="△",K7="△",L7="△"),"△","×"))</f>
        <v>△</v>
      </c>
    </row>
    <row r="8" spans="1:18" ht="24.95" customHeight="1">
      <c r="A8" s="16" t="s">
        <v>6</v>
      </c>
      <c r="B8" s="42" t="s">
        <v>454</v>
      </c>
      <c r="C8" s="17" t="s">
        <v>5</v>
      </c>
      <c r="D8" s="17" t="s">
        <v>89</v>
      </c>
      <c r="E8" s="42" t="s">
        <v>8</v>
      </c>
      <c r="F8" s="17" t="s">
        <v>455</v>
      </c>
      <c r="G8" s="28" t="s">
        <v>451</v>
      </c>
      <c r="H8" s="19" t="s">
        <v>701</v>
      </c>
      <c r="I8" s="79"/>
      <c r="J8" s="79" t="s">
        <v>702</v>
      </c>
      <c r="K8" s="79"/>
      <c r="L8" s="79" t="s">
        <v>702</v>
      </c>
      <c r="M8" s="79" t="s">
        <v>701</v>
      </c>
      <c r="N8" s="102" t="s">
        <v>701</v>
      </c>
      <c r="O8" s="102" t="s">
        <v>733</v>
      </c>
      <c r="P8" s="102" t="s">
        <v>733</v>
      </c>
      <c r="Q8" s="19" t="str">
        <f t="shared" ref="Q8:Q71" si="1">IF(OR(H8="○",I8="○",J8="○",K8="○",L8="○",M8="○",N8="○",O8="○",P8="○"),"○",IF(OR(H8="△",I8="△",J8="△",K8="△",L8="△",M8="△",N8="△",O8="△",P8="△"),"△","×"))</f>
        <v>○</v>
      </c>
      <c r="R8" s="2" t="str">
        <f t="shared" si="0"/>
        <v>○</v>
      </c>
    </row>
    <row r="9" spans="1:18" ht="24.95" customHeight="1">
      <c r="A9" s="16" t="s">
        <v>6</v>
      </c>
      <c r="B9" s="42" t="s">
        <v>456</v>
      </c>
      <c r="C9" s="17" t="s">
        <v>13</v>
      </c>
      <c r="D9" s="17" t="s">
        <v>91</v>
      </c>
      <c r="E9" s="42" t="s">
        <v>4</v>
      </c>
      <c r="F9" s="17" t="s">
        <v>457</v>
      </c>
      <c r="G9" s="28" t="s">
        <v>451</v>
      </c>
      <c r="H9" s="19" t="s">
        <v>701</v>
      </c>
      <c r="I9" s="79"/>
      <c r="J9" s="79" t="s">
        <v>702</v>
      </c>
      <c r="K9" s="79"/>
      <c r="L9" s="79" t="s">
        <v>702</v>
      </c>
      <c r="M9" s="79" t="s">
        <v>701</v>
      </c>
      <c r="N9" s="102" t="s">
        <v>701</v>
      </c>
      <c r="O9" s="102" t="s">
        <v>733</v>
      </c>
      <c r="P9" s="102"/>
      <c r="Q9" s="19" t="str">
        <f t="shared" si="1"/>
        <v>○</v>
      </c>
      <c r="R9" s="2" t="str">
        <f t="shared" si="0"/>
        <v>○</v>
      </c>
    </row>
    <row r="10" spans="1:18" ht="24.95" customHeight="1">
      <c r="A10" s="16" t="s">
        <v>6</v>
      </c>
      <c r="B10" s="42" t="s">
        <v>458</v>
      </c>
      <c r="C10" s="17" t="s">
        <v>13</v>
      </c>
      <c r="D10" s="17" t="s">
        <v>91</v>
      </c>
      <c r="E10" s="42" t="s">
        <v>7</v>
      </c>
      <c r="F10" s="17" t="s">
        <v>459</v>
      </c>
      <c r="G10" s="28" t="s">
        <v>451</v>
      </c>
      <c r="H10" s="19" t="s">
        <v>701</v>
      </c>
      <c r="I10" s="79"/>
      <c r="J10" s="79" t="s">
        <v>703</v>
      </c>
      <c r="K10" s="79"/>
      <c r="L10" s="79" t="s">
        <v>703</v>
      </c>
      <c r="M10" s="79" t="s">
        <v>701</v>
      </c>
      <c r="N10" s="102" t="s">
        <v>701</v>
      </c>
      <c r="O10" s="102" t="s">
        <v>733</v>
      </c>
      <c r="P10" s="102" t="s">
        <v>733</v>
      </c>
      <c r="Q10" s="19" t="str">
        <f t="shared" si="1"/>
        <v>○</v>
      </c>
      <c r="R10" s="2" t="str">
        <f t="shared" si="0"/>
        <v>△</v>
      </c>
    </row>
    <row r="11" spans="1:18" ht="24.95" customHeight="1">
      <c r="A11" s="16" t="s">
        <v>6</v>
      </c>
      <c r="B11" s="42" t="s">
        <v>460</v>
      </c>
      <c r="C11" s="17" t="s">
        <v>13</v>
      </c>
      <c r="D11" s="17" t="s">
        <v>91</v>
      </c>
      <c r="E11" s="42" t="s">
        <v>8</v>
      </c>
      <c r="F11" s="17" t="s">
        <v>461</v>
      </c>
      <c r="G11" s="28" t="s">
        <v>451</v>
      </c>
      <c r="H11" s="19" t="s">
        <v>701</v>
      </c>
      <c r="I11" s="79"/>
      <c r="J11" s="79" t="s">
        <v>703</v>
      </c>
      <c r="K11" s="79"/>
      <c r="L11" s="79" t="s">
        <v>703</v>
      </c>
      <c r="M11" s="79" t="s">
        <v>701</v>
      </c>
      <c r="N11" s="102" t="s">
        <v>701</v>
      </c>
      <c r="O11" s="102" t="s">
        <v>733</v>
      </c>
      <c r="P11" s="102" t="s">
        <v>733</v>
      </c>
      <c r="Q11" s="19" t="str">
        <f t="shared" si="1"/>
        <v>○</v>
      </c>
      <c r="R11" s="2" t="str">
        <f t="shared" si="0"/>
        <v>△</v>
      </c>
    </row>
    <row r="12" spans="1:18" ht="24.95" customHeight="1">
      <c r="A12" s="16" t="s">
        <v>6</v>
      </c>
      <c r="B12" s="42" t="s">
        <v>462</v>
      </c>
      <c r="C12" s="17" t="s">
        <v>14</v>
      </c>
      <c r="D12" s="17" t="s">
        <v>92</v>
      </c>
      <c r="E12" s="42" t="s">
        <v>4</v>
      </c>
      <c r="F12" s="17" t="s">
        <v>463</v>
      </c>
      <c r="G12" s="28" t="s">
        <v>451</v>
      </c>
      <c r="H12" s="19" t="s">
        <v>701</v>
      </c>
      <c r="I12" s="79"/>
      <c r="J12" s="79"/>
      <c r="K12" s="79"/>
      <c r="L12" s="79"/>
      <c r="M12" s="79" t="s">
        <v>701</v>
      </c>
      <c r="N12" s="102"/>
      <c r="O12" s="102" t="s">
        <v>733</v>
      </c>
      <c r="P12" s="102"/>
      <c r="Q12" s="19" t="str">
        <f t="shared" si="1"/>
        <v>○</v>
      </c>
      <c r="R12" s="2" t="str">
        <f t="shared" si="0"/>
        <v>×</v>
      </c>
    </row>
    <row r="13" spans="1:18" ht="24.95" customHeight="1">
      <c r="A13" s="16" t="s">
        <v>6</v>
      </c>
      <c r="B13" s="42" t="s">
        <v>464</v>
      </c>
      <c r="C13" s="17" t="s">
        <v>14</v>
      </c>
      <c r="D13" s="17" t="s">
        <v>92</v>
      </c>
      <c r="E13" s="42" t="s">
        <v>7</v>
      </c>
      <c r="F13" s="17" t="s">
        <v>465</v>
      </c>
      <c r="G13" s="28" t="s">
        <v>451</v>
      </c>
      <c r="H13" s="19" t="s">
        <v>701</v>
      </c>
      <c r="I13" s="79"/>
      <c r="J13" s="79"/>
      <c r="K13" s="79"/>
      <c r="L13" s="79"/>
      <c r="M13" s="79" t="s">
        <v>701</v>
      </c>
      <c r="N13" s="102"/>
      <c r="O13" s="102" t="s">
        <v>733</v>
      </c>
      <c r="P13" s="102" t="s">
        <v>733</v>
      </c>
      <c r="Q13" s="19" t="str">
        <f t="shared" si="1"/>
        <v>○</v>
      </c>
      <c r="R13" s="2" t="str">
        <f t="shared" si="0"/>
        <v>×</v>
      </c>
    </row>
    <row r="14" spans="1:18" ht="24.95" customHeight="1">
      <c r="A14" s="16" t="s">
        <v>6</v>
      </c>
      <c r="B14" s="42" t="s">
        <v>466</v>
      </c>
      <c r="C14" s="17" t="s">
        <v>14</v>
      </c>
      <c r="D14" s="17" t="s">
        <v>92</v>
      </c>
      <c r="E14" s="42" t="s">
        <v>8</v>
      </c>
      <c r="F14" s="17" t="s">
        <v>467</v>
      </c>
      <c r="G14" s="28" t="s">
        <v>451</v>
      </c>
      <c r="H14" s="19" t="s">
        <v>701</v>
      </c>
      <c r="I14" s="79"/>
      <c r="J14" s="79"/>
      <c r="K14" s="79"/>
      <c r="L14" s="79"/>
      <c r="M14" s="79" t="s">
        <v>701</v>
      </c>
      <c r="N14" s="102"/>
      <c r="O14" s="102"/>
      <c r="P14" s="102"/>
      <c r="Q14" s="19" t="str">
        <f t="shared" si="1"/>
        <v>○</v>
      </c>
      <c r="R14" s="2" t="str">
        <f t="shared" si="0"/>
        <v>×</v>
      </c>
    </row>
    <row r="15" spans="1:18" ht="24.95" customHeight="1">
      <c r="A15" s="16" t="s">
        <v>6</v>
      </c>
      <c r="B15" s="42" t="s">
        <v>468</v>
      </c>
      <c r="C15" s="17" t="s">
        <v>15</v>
      </c>
      <c r="D15" s="17" t="s">
        <v>93</v>
      </c>
      <c r="E15" s="42" t="s">
        <v>4</v>
      </c>
      <c r="F15" s="17" t="s">
        <v>469</v>
      </c>
      <c r="G15" s="28" t="s">
        <v>451</v>
      </c>
      <c r="H15" s="19" t="s">
        <v>701</v>
      </c>
      <c r="I15" s="79"/>
      <c r="J15" s="79" t="s">
        <v>702</v>
      </c>
      <c r="K15" s="79"/>
      <c r="L15" s="79" t="s">
        <v>702</v>
      </c>
      <c r="M15" s="79" t="s">
        <v>701</v>
      </c>
      <c r="N15" s="102" t="s">
        <v>701</v>
      </c>
      <c r="O15" s="102" t="s">
        <v>733</v>
      </c>
      <c r="P15" s="102"/>
      <c r="Q15" s="19" t="str">
        <f t="shared" si="1"/>
        <v>○</v>
      </c>
      <c r="R15" s="2" t="str">
        <f t="shared" si="0"/>
        <v>○</v>
      </c>
    </row>
    <row r="16" spans="1:18" ht="24.95" customHeight="1">
      <c r="A16" s="16" t="s">
        <v>6</v>
      </c>
      <c r="B16" s="42" t="s">
        <v>470</v>
      </c>
      <c r="C16" s="17" t="s">
        <v>15</v>
      </c>
      <c r="D16" s="17" t="s">
        <v>93</v>
      </c>
      <c r="E16" s="42" t="s">
        <v>7</v>
      </c>
      <c r="F16" s="17" t="s">
        <v>471</v>
      </c>
      <c r="G16" s="28" t="s">
        <v>451</v>
      </c>
      <c r="H16" s="19" t="s">
        <v>701</v>
      </c>
      <c r="I16" s="79"/>
      <c r="J16" s="79" t="s">
        <v>702</v>
      </c>
      <c r="K16" s="79"/>
      <c r="L16" s="79" t="s">
        <v>702</v>
      </c>
      <c r="M16" s="79" t="s">
        <v>701</v>
      </c>
      <c r="N16" s="102" t="s">
        <v>701</v>
      </c>
      <c r="O16" s="102" t="s">
        <v>733</v>
      </c>
      <c r="P16" s="102"/>
      <c r="Q16" s="19" t="str">
        <f t="shared" si="1"/>
        <v>○</v>
      </c>
      <c r="R16" s="2" t="str">
        <f t="shared" si="0"/>
        <v>○</v>
      </c>
    </row>
    <row r="17" spans="1:18" ht="24.95" customHeight="1">
      <c r="A17" s="16" t="s">
        <v>6</v>
      </c>
      <c r="B17" s="42" t="s">
        <v>472</v>
      </c>
      <c r="C17" s="17" t="s">
        <v>15</v>
      </c>
      <c r="D17" s="17" t="s">
        <v>93</v>
      </c>
      <c r="E17" s="42" t="s">
        <v>8</v>
      </c>
      <c r="F17" s="17" t="s">
        <v>473</v>
      </c>
      <c r="G17" s="28" t="s">
        <v>451</v>
      </c>
      <c r="H17" s="19" t="s">
        <v>701</v>
      </c>
      <c r="I17" s="79"/>
      <c r="J17" s="79" t="s">
        <v>702</v>
      </c>
      <c r="K17" s="79"/>
      <c r="L17" s="79" t="s">
        <v>702</v>
      </c>
      <c r="M17" s="79" t="s">
        <v>701</v>
      </c>
      <c r="N17" s="102" t="s">
        <v>701</v>
      </c>
      <c r="O17" s="102" t="s">
        <v>733</v>
      </c>
      <c r="P17" s="102"/>
      <c r="Q17" s="19" t="str">
        <f t="shared" si="1"/>
        <v>○</v>
      </c>
      <c r="R17" s="2" t="str">
        <f t="shared" si="0"/>
        <v>○</v>
      </c>
    </row>
    <row r="18" spans="1:18" ht="24.95" customHeight="1">
      <c r="A18" s="16" t="s">
        <v>24</v>
      </c>
      <c r="B18" s="42" t="s">
        <v>449</v>
      </c>
      <c r="C18" s="17" t="s">
        <v>5</v>
      </c>
      <c r="D18" s="17" t="s">
        <v>89</v>
      </c>
      <c r="E18" s="42" t="s">
        <v>474</v>
      </c>
      <c r="F18" s="17" t="s">
        <v>475</v>
      </c>
      <c r="G18" s="28" t="s">
        <v>451</v>
      </c>
      <c r="H18" s="19"/>
      <c r="I18" s="79"/>
      <c r="J18" s="79"/>
      <c r="K18" s="79"/>
      <c r="L18" s="79"/>
      <c r="M18" s="79"/>
      <c r="N18" s="102"/>
      <c r="O18" s="102" t="s">
        <v>733</v>
      </c>
      <c r="P18" s="102" t="s">
        <v>733</v>
      </c>
      <c r="Q18" s="19" t="str">
        <f t="shared" si="1"/>
        <v>△</v>
      </c>
      <c r="R18" s="2" t="str">
        <f t="shared" si="0"/>
        <v>×</v>
      </c>
    </row>
    <row r="19" spans="1:18" ht="24.95" customHeight="1">
      <c r="A19" s="16" t="s">
        <v>24</v>
      </c>
      <c r="B19" s="42" t="s">
        <v>456</v>
      </c>
      <c r="C19" s="17" t="s">
        <v>13</v>
      </c>
      <c r="D19" s="17" t="s">
        <v>91</v>
      </c>
      <c r="E19" s="42" t="s">
        <v>474</v>
      </c>
      <c r="F19" s="17" t="s">
        <v>476</v>
      </c>
      <c r="G19" s="28" t="s">
        <v>451</v>
      </c>
      <c r="H19" s="19"/>
      <c r="I19" s="79"/>
      <c r="J19" s="79"/>
      <c r="K19" s="79"/>
      <c r="L19" s="79"/>
      <c r="M19" s="79"/>
      <c r="N19" s="102"/>
      <c r="O19" s="102" t="s">
        <v>733</v>
      </c>
      <c r="P19" s="102"/>
      <c r="Q19" s="19" t="str">
        <f t="shared" si="1"/>
        <v>△</v>
      </c>
      <c r="R19" s="2" t="str">
        <f t="shared" si="0"/>
        <v>×</v>
      </c>
    </row>
    <row r="20" spans="1:18" ht="24.95" customHeight="1">
      <c r="A20" s="16" t="s">
        <v>24</v>
      </c>
      <c r="B20" s="42" t="s">
        <v>462</v>
      </c>
      <c r="C20" s="17" t="s">
        <v>14</v>
      </c>
      <c r="D20" s="17" t="s">
        <v>92</v>
      </c>
      <c r="E20" s="42" t="s">
        <v>474</v>
      </c>
      <c r="F20" s="17" t="s">
        <v>477</v>
      </c>
      <c r="G20" s="28" t="s">
        <v>451</v>
      </c>
      <c r="H20" s="19"/>
      <c r="I20" s="79"/>
      <c r="J20" s="79" t="s">
        <v>703</v>
      </c>
      <c r="K20" s="79"/>
      <c r="L20" s="79" t="s">
        <v>703</v>
      </c>
      <c r="M20" s="79"/>
      <c r="N20" s="102"/>
      <c r="O20" s="102" t="s">
        <v>733</v>
      </c>
      <c r="P20" s="102" t="s">
        <v>733</v>
      </c>
      <c r="Q20" s="19" t="str">
        <f t="shared" si="1"/>
        <v>△</v>
      </c>
      <c r="R20" s="2" t="str">
        <f t="shared" si="0"/>
        <v>△</v>
      </c>
    </row>
    <row r="21" spans="1:18" ht="24.95" customHeight="1">
      <c r="A21" s="16" t="s">
        <v>24</v>
      </c>
      <c r="B21" s="42" t="s">
        <v>468</v>
      </c>
      <c r="C21" s="17" t="s">
        <v>15</v>
      </c>
      <c r="D21" s="17" t="s">
        <v>93</v>
      </c>
      <c r="E21" s="42" t="s">
        <v>474</v>
      </c>
      <c r="F21" s="17" t="s">
        <v>478</v>
      </c>
      <c r="G21" s="28" t="s">
        <v>451</v>
      </c>
      <c r="H21" s="19"/>
      <c r="I21" s="79"/>
      <c r="J21" s="79"/>
      <c r="K21" s="79"/>
      <c r="L21" s="79"/>
      <c r="M21" s="79"/>
      <c r="N21" s="102"/>
      <c r="O21" s="102" t="s">
        <v>733</v>
      </c>
      <c r="P21" s="102"/>
      <c r="Q21" s="19" t="str">
        <f t="shared" si="1"/>
        <v>△</v>
      </c>
      <c r="R21" s="2" t="str">
        <f t="shared" si="0"/>
        <v>×</v>
      </c>
    </row>
    <row r="22" spans="1:18" ht="24.95" customHeight="1">
      <c r="A22" s="16" t="s">
        <v>479</v>
      </c>
      <c r="B22" s="42" t="s">
        <v>449</v>
      </c>
      <c r="C22" s="17" t="s">
        <v>5</v>
      </c>
      <c r="D22" s="17" t="s">
        <v>89</v>
      </c>
      <c r="E22" s="42" t="s">
        <v>480</v>
      </c>
      <c r="F22" s="17" t="s">
        <v>481</v>
      </c>
      <c r="G22" s="28" t="s">
        <v>451</v>
      </c>
      <c r="H22" s="19" t="s">
        <v>701</v>
      </c>
      <c r="I22" s="79"/>
      <c r="J22" s="79" t="s">
        <v>702</v>
      </c>
      <c r="K22" s="79"/>
      <c r="L22" s="79" t="s">
        <v>702</v>
      </c>
      <c r="M22" s="79" t="s">
        <v>701</v>
      </c>
      <c r="N22" s="102" t="s">
        <v>733</v>
      </c>
      <c r="O22" s="102" t="s">
        <v>701</v>
      </c>
      <c r="P22" s="102" t="s">
        <v>733</v>
      </c>
      <c r="Q22" s="19" t="str">
        <f t="shared" si="1"/>
        <v>○</v>
      </c>
      <c r="R22" s="2" t="str">
        <f t="shared" si="0"/>
        <v>○</v>
      </c>
    </row>
    <row r="23" spans="1:18" ht="24.95" customHeight="1">
      <c r="A23" s="16" t="s">
        <v>479</v>
      </c>
      <c r="B23" s="42" t="s">
        <v>456</v>
      </c>
      <c r="C23" s="17" t="s">
        <v>14</v>
      </c>
      <c r="D23" s="17" t="s">
        <v>92</v>
      </c>
      <c r="E23" s="42" t="s">
        <v>480</v>
      </c>
      <c r="F23" s="17" t="s">
        <v>482</v>
      </c>
      <c r="G23" s="28" t="s">
        <v>451</v>
      </c>
      <c r="H23" s="19" t="s">
        <v>701</v>
      </c>
      <c r="I23" s="79"/>
      <c r="J23" s="79"/>
      <c r="K23" s="79"/>
      <c r="L23" s="79"/>
      <c r="M23" s="79" t="s">
        <v>701</v>
      </c>
      <c r="N23" s="102"/>
      <c r="O23" s="102" t="s">
        <v>733</v>
      </c>
      <c r="P23" s="102" t="s">
        <v>733</v>
      </c>
      <c r="Q23" s="19" t="str">
        <f t="shared" si="1"/>
        <v>○</v>
      </c>
      <c r="R23" s="2" t="str">
        <f t="shared" si="0"/>
        <v>×</v>
      </c>
    </row>
    <row r="24" spans="1:18" ht="24.95" customHeight="1">
      <c r="A24" s="16" t="s">
        <v>479</v>
      </c>
      <c r="B24" s="42" t="s">
        <v>462</v>
      </c>
      <c r="C24" s="17" t="s">
        <v>35</v>
      </c>
      <c r="D24" s="17" t="s">
        <v>95</v>
      </c>
      <c r="E24" s="42" t="s">
        <v>480</v>
      </c>
      <c r="F24" s="17" t="s">
        <v>483</v>
      </c>
      <c r="G24" s="28" t="s">
        <v>451</v>
      </c>
      <c r="H24" s="19" t="s">
        <v>701</v>
      </c>
      <c r="I24" s="79"/>
      <c r="J24" s="79" t="s">
        <v>702</v>
      </c>
      <c r="K24" s="79"/>
      <c r="L24" s="79" t="s">
        <v>702</v>
      </c>
      <c r="M24" s="79" t="s">
        <v>701</v>
      </c>
      <c r="N24" s="102" t="s">
        <v>733</v>
      </c>
      <c r="O24" s="102" t="s">
        <v>733</v>
      </c>
      <c r="P24" s="102" t="s">
        <v>733</v>
      </c>
      <c r="Q24" s="19" t="str">
        <f t="shared" si="1"/>
        <v>○</v>
      </c>
      <c r="R24" s="2" t="str">
        <f t="shared" si="0"/>
        <v>○</v>
      </c>
    </row>
    <row r="25" spans="1:18" ht="24.95" customHeight="1">
      <c r="A25" s="16" t="s">
        <v>479</v>
      </c>
      <c r="B25" s="42" t="s">
        <v>468</v>
      </c>
      <c r="C25" s="17" t="s">
        <v>28</v>
      </c>
      <c r="D25" s="17" t="s">
        <v>94</v>
      </c>
      <c r="E25" s="42" t="s">
        <v>480</v>
      </c>
      <c r="F25" s="17" t="s">
        <v>484</v>
      </c>
      <c r="G25" s="28" t="s">
        <v>451</v>
      </c>
      <c r="H25" s="19" t="s">
        <v>701</v>
      </c>
      <c r="I25" s="79"/>
      <c r="J25" s="79"/>
      <c r="K25" s="79"/>
      <c r="L25" s="79"/>
      <c r="M25" s="79" t="s">
        <v>701</v>
      </c>
      <c r="N25" s="102"/>
      <c r="O25" s="102"/>
      <c r="P25" s="102"/>
      <c r="Q25" s="19" t="str">
        <f t="shared" si="1"/>
        <v>○</v>
      </c>
      <c r="R25" s="2" t="str">
        <f t="shared" si="0"/>
        <v>×</v>
      </c>
    </row>
    <row r="26" spans="1:18" ht="24.95" customHeight="1">
      <c r="A26" s="16" t="s">
        <v>485</v>
      </c>
      <c r="B26" s="42" t="s">
        <v>486</v>
      </c>
      <c r="C26" s="17" t="s">
        <v>5</v>
      </c>
      <c r="D26" s="17" t="s">
        <v>89</v>
      </c>
      <c r="E26" s="42" t="s">
        <v>474</v>
      </c>
      <c r="F26" s="17" t="s">
        <v>487</v>
      </c>
      <c r="G26" s="28" t="s">
        <v>451</v>
      </c>
      <c r="H26" s="19" t="s">
        <v>701</v>
      </c>
      <c r="I26" s="79"/>
      <c r="J26" s="79" t="s">
        <v>702</v>
      </c>
      <c r="K26" s="79"/>
      <c r="L26" s="79" t="s">
        <v>702</v>
      </c>
      <c r="M26" s="79" t="s">
        <v>701</v>
      </c>
      <c r="N26" s="102" t="s">
        <v>733</v>
      </c>
      <c r="O26" s="102" t="s">
        <v>701</v>
      </c>
      <c r="P26" s="102" t="s">
        <v>733</v>
      </c>
      <c r="Q26" s="19" t="str">
        <f t="shared" si="1"/>
        <v>○</v>
      </c>
      <c r="R26" s="2" t="str">
        <f t="shared" si="0"/>
        <v>○</v>
      </c>
    </row>
    <row r="27" spans="1:18" ht="24.95" customHeight="1">
      <c r="A27" s="16" t="s">
        <v>485</v>
      </c>
      <c r="B27" s="42" t="s">
        <v>488</v>
      </c>
      <c r="C27" s="17" t="s">
        <v>14</v>
      </c>
      <c r="D27" s="17" t="s">
        <v>92</v>
      </c>
      <c r="E27" s="42" t="s">
        <v>474</v>
      </c>
      <c r="F27" s="17" t="s">
        <v>489</v>
      </c>
      <c r="G27" s="28" t="s">
        <v>451</v>
      </c>
      <c r="H27" s="19" t="s">
        <v>701</v>
      </c>
      <c r="I27" s="79"/>
      <c r="J27" s="79"/>
      <c r="K27" s="79"/>
      <c r="L27" s="79"/>
      <c r="M27" s="79" t="s">
        <v>701</v>
      </c>
      <c r="N27" s="102"/>
      <c r="O27" s="102" t="s">
        <v>701</v>
      </c>
      <c r="P27" s="102" t="s">
        <v>733</v>
      </c>
      <c r="Q27" s="19" t="str">
        <f t="shared" si="1"/>
        <v>○</v>
      </c>
      <c r="R27" s="2" t="str">
        <f t="shared" si="0"/>
        <v>×</v>
      </c>
    </row>
    <row r="28" spans="1:18" ht="24.95" customHeight="1">
      <c r="A28" s="16" t="s">
        <v>485</v>
      </c>
      <c r="B28" s="42" t="s">
        <v>490</v>
      </c>
      <c r="C28" s="17" t="s">
        <v>35</v>
      </c>
      <c r="D28" s="17" t="s">
        <v>95</v>
      </c>
      <c r="E28" s="42" t="s">
        <v>474</v>
      </c>
      <c r="F28" s="17" t="s">
        <v>491</v>
      </c>
      <c r="G28" s="28" t="s">
        <v>451</v>
      </c>
      <c r="H28" s="19" t="s">
        <v>701</v>
      </c>
      <c r="I28" s="79"/>
      <c r="J28" s="79"/>
      <c r="K28" s="79"/>
      <c r="L28" s="79"/>
      <c r="M28" s="79" t="s">
        <v>701</v>
      </c>
      <c r="N28" s="102" t="s">
        <v>733</v>
      </c>
      <c r="O28" s="102" t="s">
        <v>733</v>
      </c>
      <c r="P28" s="102" t="s">
        <v>733</v>
      </c>
      <c r="Q28" s="19" t="str">
        <f t="shared" si="1"/>
        <v>○</v>
      </c>
      <c r="R28" s="2" t="str">
        <f t="shared" si="0"/>
        <v>×</v>
      </c>
    </row>
    <row r="29" spans="1:18" ht="24.95" customHeight="1">
      <c r="A29" s="16" t="s">
        <v>485</v>
      </c>
      <c r="B29" s="42" t="s">
        <v>492</v>
      </c>
      <c r="C29" s="17" t="s">
        <v>493</v>
      </c>
      <c r="D29" s="17" t="s">
        <v>494</v>
      </c>
      <c r="E29" s="42" t="s">
        <v>474</v>
      </c>
      <c r="F29" s="17" t="s">
        <v>495</v>
      </c>
      <c r="G29" s="28" t="s">
        <v>451</v>
      </c>
      <c r="H29" s="19" t="s">
        <v>701</v>
      </c>
      <c r="I29" s="79"/>
      <c r="J29" s="79"/>
      <c r="K29" s="79"/>
      <c r="L29" s="79"/>
      <c r="M29" s="79"/>
      <c r="N29" s="102"/>
      <c r="O29" s="102" t="s">
        <v>733</v>
      </c>
      <c r="P29" s="102"/>
      <c r="Q29" s="19" t="str">
        <f t="shared" si="1"/>
        <v>○</v>
      </c>
      <c r="R29" s="2" t="str">
        <f t="shared" si="0"/>
        <v>×</v>
      </c>
    </row>
    <row r="30" spans="1:18" ht="24.95" customHeight="1">
      <c r="A30" s="16" t="s">
        <v>485</v>
      </c>
      <c r="B30" s="42" t="s">
        <v>496</v>
      </c>
      <c r="C30" s="17" t="s">
        <v>28</v>
      </c>
      <c r="D30" s="17" t="s">
        <v>94</v>
      </c>
      <c r="E30" s="42" t="s">
        <v>474</v>
      </c>
      <c r="F30" s="17" t="s">
        <v>497</v>
      </c>
      <c r="G30" s="28" t="s">
        <v>451</v>
      </c>
      <c r="H30" s="19" t="s">
        <v>701</v>
      </c>
      <c r="I30" s="79"/>
      <c r="J30" s="79"/>
      <c r="K30" s="79"/>
      <c r="L30" s="79"/>
      <c r="M30" s="79" t="s">
        <v>701</v>
      </c>
      <c r="N30" s="102"/>
      <c r="O30" s="102" t="s">
        <v>733</v>
      </c>
      <c r="P30" s="102"/>
      <c r="Q30" s="19" t="str">
        <f t="shared" si="1"/>
        <v>○</v>
      </c>
      <c r="R30" s="2" t="str">
        <f t="shared" si="0"/>
        <v>×</v>
      </c>
    </row>
    <row r="31" spans="1:18" ht="24.95" customHeight="1">
      <c r="A31" s="16" t="s">
        <v>485</v>
      </c>
      <c r="B31" s="42" t="s">
        <v>861</v>
      </c>
      <c r="C31" s="17" t="s">
        <v>498</v>
      </c>
      <c r="D31" s="42">
        <v>225</v>
      </c>
      <c r="E31" s="42" t="s">
        <v>474</v>
      </c>
      <c r="F31" s="17" t="s">
        <v>499</v>
      </c>
      <c r="G31" s="28" t="s">
        <v>500</v>
      </c>
      <c r="H31" s="19"/>
      <c r="I31" s="79"/>
      <c r="J31" s="79"/>
      <c r="K31" s="79"/>
      <c r="L31" s="79"/>
      <c r="M31" s="79"/>
      <c r="N31" s="102"/>
      <c r="O31" s="102"/>
      <c r="P31" s="102"/>
      <c r="Q31" s="19" t="str">
        <f t="shared" si="1"/>
        <v>×</v>
      </c>
      <c r="R31" s="2" t="str">
        <f t="shared" si="0"/>
        <v>×</v>
      </c>
    </row>
    <row r="32" spans="1:18" ht="24.95" customHeight="1">
      <c r="A32" s="16" t="s">
        <v>485</v>
      </c>
      <c r="B32" s="42" t="s">
        <v>501</v>
      </c>
      <c r="C32" s="17" t="s">
        <v>502</v>
      </c>
      <c r="D32" s="17" t="s">
        <v>503</v>
      </c>
      <c r="E32" s="42" t="s">
        <v>474</v>
      </c>
      <c r="F32" s="17" t="s">
        <v>504</v>
      </c>
      <c r="G32" s="28" t="s">
        <v>451</v>
      </c>
      <c r="H32" s="19" t="s">
        <v>701</v>
      </c>
      <c r="I32" s="79"/>
      <c r="J32" s="79"/>
      <c r="K32" s="79"/>
      <c r="L32" s="79"/>
      <c r="M32" s="79" t="s">
        <v>701</v>
      </c>
      <c r="N32" s="102"/>
      <c r="O32" s="102"/>
      <c r="P32" s="102"/>
      <c r="Q32" s="19" t="str">
        <f t="shared" si="1"/>
        <v>○</v>
      </c>
      <c r="R32" s="2" t="str">
        <f t="shared" si="0"/>
        <v>×</v>
      </c>
    </row>
    <row r="33" spans="1:18" ht="24.95" customHeight="1">
      <c r="A33" s="16" t="s">
        <v>485</v>
      </c>
      <c r="B33" s="42" t="s">
        <v>505</v>
      </c>
      <c r="C33" s="17" t="s">
        <v>506</v>
      </c>
      <c r="D33" s="17" t="s">
        <v>507</v>
      </c>
      <c r="E33" s="42" t="s">
        <v>474</v>
      </c>
      <c r="F33" s="17" t="s">
        <v>508</v>
      </c>
      <c r="G33" s="28" t="s">
        <v>451</v>
      </c>
      <c r="H33" s="19" t="s">
        <v>733</v>
      </c>
      <c r="I33" s="79"/>
      <c r="J33" s="79"/>
      <c r="K33" s="79"/>
      <c r="L33" s="79"/>
      <c r="M33" s="19"/>
      <c r="N33" s="43"/>
      <c r="O33" s="43"/>
      <c r="P33" s="43"/>
      <c r="Q33" s="19" t="str">
        <f t="shared" si="1"/>
        <v>△</v>
      </c>
      <c r="R33" s="2" t="str">
        <f t="shared" si="0"/>
        <v>×</v>
      </c>
    </row>
    <row r="34" spans="1:18" ht="24.95" customHeight="1">
      <c r="A34" s="16" t="s">
        <v>509</v>
      </c>
      <c r="B34" s="42" t="s">
        <v>454</v>
      </c>
      <c r="C34" s="17" t="s">
        <v>5</v>
      </c>
      <c r="D34" s="17" t="s">
        <v>89</v>
      </c>
      <c r="E34" s="42" t="s">
        <v>8</v>
      </c>
      <c r="F34" s="17" t="s">
        <v>510</v>
      </c>
      <c r="G34" s="28" t="s">
        <v>451</v>
      </c>
      <c r="H34" s="19" t="s">
        <v>701</v>
      </c>
      <c r="I34" s="79"/>
      <c r="J34" s="79" t="s">
        <v>702</v>
      </c>
      <c r="K34" s="79"/>
      <c r="L34" s="79" t="s">
        <v>702</v>
      </c>
      <c r="M34" s="19" t="s">
        <v>701</v>
      </c>
      <c r="N34" s="43" t="s">
        <v>733</v>
      </c>
      <c r="O34" s="43" t="s">
        <v>701</v>
      </c>
      <c r="P34" s="43" t="s">
        <v>733</v>
      </c>
      <c r="Q34" s="19" t="str">
        <f t="shared" si="1"/>
        <v>○</v>
      </c>
      <c r="R34" s="2" t="str">
        <f t="shared" si="0"/>
        <v>○</v>
      </c>
    </row>
    <row r="35" spans="1:18" ht="24.95" customHeight="1">
      <c r="A35" s="16" t="s">
        <v>509</v>
      </c>
      <c r="B35" s="42" t="s">
        <v>460</v>
      </c>
      <c r="C35" s="17" t="s">
        <v>14</v>
      </c>
      <c r="D35" s="17" t="s">
        <v>92</v>
      </c>
      <c r="E35" s="42" t="s">
        <v>8</v>
      </c>
      <c r="F35" s="17" t="s">
        <v>511</v>
      </c>
      <c r="G35" s="28" t="s">
        <v>451</v>
      </c>
      <c r="H35" s="19" t="s">
        <v>701</v>
      </c>
      <c r="I35" s="79"/>
      <c r="J35" s="79" t="s">
        <v>702</v>
      </c>
      <c r="K35" s="79"/>
      <c r="L35" s="79" t="s">
        <v>702</v>
      </c>
      <c r="M35" s="19" t="s">
        <v>701</v>
      </c>
      <c r="N35" s="43"/>
      <c r="O35" s="43"/>
      <c r="P35" s="43" t="s">
        <v>733</v>
      </c>
      <c r="Q35" s="19" t="str">
        <f t="shared" si="1"/>
        <v>○</v>
      </c>
      <c r="R35" s="2" t="str">
        <f t="shared" si="0"/>
        <v>○</v>
      </c>
    </row>
    <row r="36" spans="1:18" ht="24.95" customHeight="1">
      <c r="A36" s="16" t="s">
        <v>509</v>
      </c>
      <c r="B36" s="42" t="s">
        <v>466</v>
      </c>
      <c r="C36" s="17" t="s">
        <v>35</v>
      </c>
      <c r="D36" s="17" t="s">
        <v>95</v>
      </c>
      <c r="E36" s="42" t="s">
        <v>8</v>
      </c>
      <c r="F36" s="17" t="s">
        <v>512</v>
      </c>
      <c r="G36" s="28" t="s">
        <v>451</v>
      </c>
      <c r="H36" s="19" t="s">
        <v>701</v>
      </c>
      <c r="I36" s="79"/>
      <c r="J36" s="79"/>
      <c r="K36" s="79"/>
      <c r="L36" s="79"/>
      <c r="M36" s="19" t="s">
        <v>701</v>
      </c>
      <c r="N36" s="43"/>
      <c r="O36" s="43" t="s">
        <v>733</v>
      </c>
      <c r="P36" s="43"/>
      <c r="Q36" s="19" t="str">
        <f t="shared" si="1"/>
        <v>○</v>
      </c>
      <c r="R36" s="2" t="str">
        <f t="shared" si="0"/>
        <v>×</v>
      </c>
    </row>
    <row r="37" spans="1:18" ht="24.95" customHeight="1">
      <c r="A37" s="16" t="s">
        <v>509</v>
      </c>
      <c r="B37" s="42" t="s">
        <v>472</v>
      </c>
      <c r="C37" s="17" t="s">
        <v>28</v>
      </c>
      <c r="D37" s="17" t="s">
        <v>94</v>
      </c>
      <c r="E37" s="42" t="s">
        <v>8</v>
      </c>
      <c r="F37" s="17" t="s">
        <v>513</v>
      </c>
      <c r="G37" s="28" t="s">
        <v>451</v>
      </c>
      <c r="H37" s="19" t="s">
        <v>701</v>
      </c>
      <c r="I37" s="79"/>
      <c r="J37" s="79"/>
      <c r="K37" s="79"/>
      <c r="L37" s="79"/>
      <c r="M37" s="19" t="s">
        <v>701</v>
      </c>
      <c r="N37" s="43"/>
      <c r="O37" s="43" t="s">
        <v>733</v>
      </c>
      <c r="P37" s="43" t="s">
        <v>733</v>
      </c>
      <c r="Q37" s="19" t="str">
        <f t="shared" si="1"/>
        <v>○</v>
      </c>
      <c r="R37" s="2" t="str">
        <f t="shared" si="0"/>
        <v>×</v>
      </c>
    </row>
    <row r="38" spans="1:18" ht="24.95" customHeight="1">
      <c r="A38" s="16" t="s">
        <v>509</v>
      </c>
      <c r="B38" s="42" t="s">
        <v>514</v>
      </c>
      <c r="C38" s="17" t="s">
        <v>498</v>
      </c>
      <c r="D38" s="17" t="s">
        <v>515</v>
      </c>
      <c r="E38" s="42" t="s">
        <v>8</v>
      </c>
      <c r="F38" s="17" t="s">
        <v>516</v>
      </c>
      <c r="G38" s="28" t="s">
        <v>451</v>
      </c>
      <c r="H38" s="19"/>
      <c r="I38" s="79"/>
      <c r="J38" s="79"/>
      <c r="K38" s="79"/>
      <c r="L38" s="79"/>
      <c r="M38" s="19"/>
      <c r="N38" s="43"/>
      <c r="O38" s="43"/>
      <c r="P38" s="43"/>
      <c r="Q38" s="19" t="str">
        <f t="shared" si="1"/>
        <v>×</v>
      </c>
      <c r="R38" s="2" t="str">
        <f t="shared" si="0"/>
        <v>×</v>
      </c>
    </row>
    <row r="39" spans="1:18" ht="24.95" customHeight="1">
      <c r="A39" s="16" t="s">
        <v>509</v>
      </c>
      <c r="B39" s="42" t="s">
        <v>517</v>
      </c>
      <c r="C39" s="17" t="s">
        <v>502</v>
      </c>
      <c r="D39" s="17" t="s">
        <v>503</v>
      </c>
      <c r="E39" s="42" t="s">
        <v>8</v>
      </c>
      <c r="F39" s="17" t="s">
        <v>518</v>
      </c>
      <c r="G39" s="28" t="s">
        <v>451</v>
      </c>
      <c r="H39" s="19"/>
      <c r="I39" s="79"/>
      <c r="J39" s="79"/>
      <c r="K39" s="79"/>
      <c r="L39" s="79"/>
      <c r="M39" s="19"/>
      <c r="N39" s="43"/>
      <c r="O39" s="43"/>
      <c r="P39" s="43"/>
      <c r="Q39" s="19" t="str">
        <f t="shared" si="1"/>
        <v>×</v>
      </c>
      <c r="R39" s="2" t="str">
        <f t="shared" si="0"/>
        <v>×</v>
      </c>
    </row>
    <row r="40" spans="1:18" ht="24.95" customHeight="1">
      <c r="A40" s="16" t="s">
        <v>34</v>
      </c>
      <c r="B40" s="42" t="s">
        <v>449</v>
      </c>
      <c r="C40" s="17" t="s">
        <v>5</v>
      </c>
      <c r="D40" s="17" t="s">
        <v>89</v>
      </c>
      <c r="E40" s="42" t="s">
        <v>474</v>
      </c>
      <c r="F40" s="17" t="s">
        <v>519</v>
      </c>
      <c r="G40" s="28" t="s">
        <v>451</v>
      </c>
      <c r="H40" s="19"/>
      <c r="I40" s="79"/>
      <c r="J40" s="79"/>
      <c r="K40" s="79"/>
      <c r="L40" s="79"/>
      <c r="M40" s="19"/>
      <c r="N40" s="43"/>
      <c r="O40" s="43"/>
      <c r="P40" s="43"/>
      <c r="Q40" s="19" t="str">
        <f t="shared" si="1"/>
        <v>×</v>
      </c>
      <c r="R40" s="2" t="str">
        <f t="shared" si="0"/>
        <v>×</v>
      </c>
    </row>
    <row r="41" spans="1:18" ht="24.95" customHeight="1">
      <c r="A41" s="16" t="s">
        <v>34</v>
      </c>
      <c r="B41" s="42" t="s">
        <v>456</v>
      </c>
      <c r="C41" s="17" t="s">
        <v>35</v>
      </c>
      <c r="D41" s="17" t="s">
        <v>95</v>
      </c>
      <c r="E41" s="42" t="s">
        <v>474</v>
      </c>
      <c r="F41" s="17" t="s">
        <v>520</v>
      </c>
      <c r="G41" s="28" t="s">
        <v>451</v>
      </c>
      <c r="H41" s="19"/>
      <c r="I41" s="79"/>
      <c r="J41" s="79"/>
      <c r="K41" s="79"/>
      <c r="L41" s="79"/>
      <c r="M41" s="19"/>
      <c r="N41" s="43"/>
      <c r="O41" s="43" t="s">
        <v>733</v>
      </c>
      <c r="P41" s="43" t="s">
        <v>733</v>
      </c>
      <c r="Q41" s="19" t="str">
        <f t="shared" si="1"/>
        <v>△</v>
      </c>
      <c r="R41" s="2" t="str">
        <f t="shared" si="0"/>
        <v>×</v>
      </c>
    </row>
    <row r="42" spans="1:18" ht="24.95" customHeight="1">
      <c r="A42" s="16" t="s">
        <v>521</v>
      </c>
      <c r="B42" s="42" t="s">
        <v>449</v>
      </c>
      <c r="C42" s="17" t="s">
        <v>5</v>
      </c>
      <c r="D42" s="17" t="s">
        <v>89</v>
      </c>
      <c r="E42" s="42" t="s">
        <v>4</v>
      </c>
      <c r="F42" s="17" t="s">
        <v>522</v>
      </c>
      <c r="G42" s="28" t="s">
        <v>451</v>
      </c>
      <c r="H42" s="19" t="s">
        <v>701</v>
      </c>
      <c r="I42" s="79"/>
      <c r="J42" s="79" t="s">
        <v>702</v>
      </c>
      <c r="K42" s="79"/>
      <c r="L42" s="79" t="s">
        <v>702</v>
      </c>
      <c r="M42" s="19"/>
      <c r="N42" s="43"/>
      <c r="O42" s="43" t="s">
        <v>733</v>
      </c>
      <c r="P42" s="43"/>
      <c r="Q42" s="19" t="str">
        <f t="shared" si="1"/>
        <v>○</v>
      </c>
      <c r="R42" s="2" t="str">
        <f t="shared" si="0"/>
        <v>○</v>
      </c>
    </row>
    <row r="43" spans="1:18" ht="24.95" customHeight="1">
      <c r="A43" s="16" t="s">
        <v>521</v>
      </c>
      <c r="B43" s="42" t="s">
        <v>452</v>
      </c>
      <c r="C43" s="17" t="s">
        <v>5</v>
      </c>
      <c r="D43" s="17" t="s">
        <v>89</v>
      </c>
      <c r="E43" s="42" t="s">
        <v>7</v>
      </c>
      <c r="F43" s="17" t="s">
        <v>523</v>
      </c>
      <c r="G43" s="28" t="s">
        <v>451</v>
      </c>
      <c r="H43" s="19" t="s">
        <v>701</v>
      </c>
      <c r="I43" s="79"/>
      <c r="J43" s="79"/>
      <c r="K43" s="79"/>
      <c r="L43" s="79"/>
      <c r="M43" s="19"/>
      <c r="N43" s="43"/>
      <c r="O43" s="43" t="s">
        <v>733</v>
      </c>
      <c r="P43" s="43" t="s">
        <v>733</v>
      </c>
      <c r="Q43" s="19" t="str">
        <f t="shared" si="1"/>
        <v>○</v>
      </c>
      <c r="R43" s="2" t="str">
        <f t="shared" si="0"/>
        <v>×</v>
      </c>
    </row>
    <row r="44" spans="1:18" ht="24.95" customHeight="1">
      <c r="A44" s="16" t="s">
        <v>521</v>
      </c>
      <c r="B44" s="42" t="s">
        <v>454</v>
      </c>
      <c r="C44" s="17" t="s">
        <v>5</v>
      </c>
      <c r="D44" s="17" t="s">
        <v>89</v>
      </c>
      <c r="E44" s="42" t="s">
        <v>8</v>
      </c>
      <c r="F44" s="17" t="s">
        <v>524</v>
      </c>
      <c r="G44" s="28" t="s">
        <v>451</v>
      </c>
      <c r="H44" s="19" t="s">
        <v>701</v>
      </c>
      <c r="I44" s="79"/>
      <c r="J44" s="79"/>
      <c r="K44" s="79"/>
      <c r="L44" s="79"/>
      <c r="M44" s="19"/>
      <c r="N44" s="43"/>
      <c r="O44" s="43" t="s">
        <v>733</v>
      </c>
      <c r="P44" s="43"/>
      <c r="Q44" s="19" t="str">
        <f t="shared" si="1"/>
        <v>○</v>
      </c>
      <c r="R44" s="2" t="str">
        <f t="shared" si="0"/>
        <v>×</v>
      </c>
    </row>
    <row r="45" spans="1:18" ht="24.95" customHeight="1">
      <c r="A45" s="16" t="s">
        <v>521</v>
      </c>
      <c r="B45" s="42" t="s">
        <v>456</v>
      </c>
      <c r="C45" s="17" t="s">
        <v>0</v>
      </c>
      <c r="D45" s="17" t="s">
        <v>96</v>
      </c>
      <c r="E45" s="42" t="s">
        <v>4</v>
      </c>
      <c r="F45" s="17" t="s">
        <v>525</v>
      </c>
      <c r="G45" s="28" t="s">
        <v>451</v>
      </c>
      <c r="H45" s="19" t="s">
        <v>701</v>
      </c>
      <c r="I45" s="79"/>
      <c r="J45" s="79"/>
      <c r="K45" s="79"/>
      <c r="L45" s="79"/>
      <c r="M45" s="19"/>
      <c r="N45" s="43"/>
      <c r="O45" s="43"/>
      <c r="P45" s="43"/>
      <c r="Q45" s="19" t="str">
        <f t="shared" si="1"/>
        <v>○</v>
      </c>
      <c r="R45" s="2" t="str">
        <f t="shared" si="0"/>
        <v>×</v>
      </c>
    </row>
    <row r="46" spans="1:18" ht="24.95" customHeight="1">
      <c r="A46" s="16" t="s">
        <v>521</v>
      </c>
      <c r="B46" s="42" t="s">
        <v>458</v>
      </c>
      <c r="C46" s="17" t="s">
        <v>0</v>
      </c>
      <c r="D46" s="17" t="s">
        <v>96</v>
      </c>
      <c r="E46" s="42" t="s">
        <v>7</v>
      </c>
      <c r="F46" s="17" t="s">
        <v>526</v>
      </c>
      <c r="G46" s="28" t="s">
        <v>451</v>
      </c>
      <c r="H46" s="19" t="s">
        <v>701</v>
      </c>
      <c r="I46" s="79"/>
      <c r="J46" s="79"/>
      <c r="K46" s="79"/>
      <c r="L46" s="79"/>
      <c r="M46" s="19"/>
      <c r="N46" s="43"/>
      <c r="O46" s="43" t="s">
        <v>733</v>
      </c>
      <c r="P46" s="43" t="s">
        <v>701</v>
      </c>
      <c r="Q46" s="19" t="str">
        <f t="shared" si="1"/>
        <v>○</v>
      </c>
      <c r="R46" s="2" t="str">
        <f t="shared" si="0"/>
        <v>×</v>
      </c>
    </row>
    <row r="47" spans="1:18" ht="24.95" customHeight="1">
      <c r="A47" s="16" t="s">
        <v>521</v>
      </c>
      <c r="B47" s="42" t="s">
        <v>460</v>
      </c>
      <c r="C47" s="17" t="s">
        <v>0</v>
      </c>
      <c r="D47" s="17" t="s">
        <v>96</v>
      </c>
      <c r="E47" s="42" t="s">
        <v>8</v>
      </c>
      <c r="F47" s="17" t="s">
        <v>527</v>
      </c>
      <c r="G47" s="28" t="s">
        <v>451</v>
      </c>
      <c r="H47" s="19" t="s">
        <v>701</v>
      </c>
      <c r="I47" s="79"/>
      <c r="J47" s="79"/>
      <c r="K47" s="79"/>
      <c r="L47" s="79"/>
      <c r="M47" s="19"/>
      <c r="N47" s="43"/>
      <c r="O47" s="43"/>
      <c r="P47" s="43"/>
      <c r="Q47" s="19" t="str">
        <f t="shared" si="1"/>
        <v>○</v>
      </c>
      <c r="R47" s="2" t="str">
        <f t="shared" si="0"/>
        <v>×</v>
      </c>
    </row>
    <row r="48" spans="1:18" ht="24.95" customHeight="1">
      <c r="A48" s="16" t="s">
        <v>521</v>
      </c>
      <c r="B48" s="42" t="s">
        <v>462</v>
      </c>
      <c r="C48" s="17" t="s">
        <v>12</v>
      </c>
      <c r="D48" s="17" t="s">
        <v>90</v>
      </c>
      <c r="E48" s="42" t="s">
        <v>4</v>
      </c>
      <c r="F48" s="17" t="s">
        <v>528</v>
      </c>
      <c r="G48" s="28" t="s">
        <v>451</v>
      </c>
      <c r="H48" s="19" t="s">
        <v>701</v>
      </c>
      <c r="I48" s="79"/>
      <c r="J48" s="79" t="s">
        <v>702</v>
      </c>
      <c r="K48" s="79"/>
      <c r="L48" s="79" t="s">
        <v>702</v>
      </c>
      <c r="M48" s="19"/>
      <c r="N48" s="43"/>
      <c r="O48" s="43" t="s">
        <v>733</v>
      </c>
      <c r="P48" s="43"/>
      <c r="Q48" s="19" t="str">
        <f t="shared" si="1"/>
        <v>○</v>
      </c>
      <c r="R48" s="2" t="str">
        <f t="shared" si="0"/>
        <v>○</v>
      </c>
    </row>
    <row r="49" spans="1:18" ht="24.95" customHeight="1">
      <c r="A49" s="16" t="s">
        <v>521</v>
      </c>
      <c r="B49" s="42" t="s">
        <v>464</v>
      </c>
      <c r="C49" s="17" t="s">
        <v>12</v>
      </c>
      <c r="D49" s="17" t="s">
        <v>90</v>
      </c>
      <c r="E49" s="42" t="s">
        <v>7</v>
      </c>
      <c r="F49" s="17" t="s">
        <v>529</v>
      </c>
      <c r="G49" s="28" t="s">
        <v>451</v>
      </c>
      <c r="H49" s="19" t="s">
        <v>701</v>
      </c>
      <c r="I49" s="79"/>
      <c r="J49" s="79"/>
      <c r="K49" s="79"/>
      <c r="L49" s="79"/>
      <c r="M49" s="19"/>
      <c r="N49" s="43"/>
      <c r="O49" s="43" t="s">
        <v>733</v>
      </c>
      <c r="P49" s="43"/>
      <c r="Q49" s="19" t="str">
        <f t="shared" si="1"/>
        <v>○</v>
      </c>
      <c r="R49" s="2" t="str">
        <f t="shared" si="0"/>
        <v>×</v>
      </c>
    </row>
    <row r="50" spans="1:18" ht="24.95" customHeight="1">
      <c r="A50" s="16" t="s">
        <v>521</v>
      </c>
      <c r="B50" s="42" t="s">
        <v>466</v>
      </c>
      <c r="C50" s="17" t="s">
        <v>12</v>
      </c>
      <c r="D50" s="17" t="s">
        <v>90</v>
      </c>
      <c r="E50" s="42" t="s">
        <v>8</v>
      </c>
      <c r="F50" s="17" t="s">
        <v>530</v>
      </c>
      <c r="G50" s="28" t="s">
        <v>451</v>
      </c>
      <c r="H50" s="19" t="s">
        <v>701</v>
      </c>
      <c r="I50" s="79"/>
      <c r="J50" s="79" t="s">
        <v>702</v>
      </c>
      <c r="K50" s="79"/>
      <c r="L50" s="79" t="s">
        <v>702</v>
      </c>
      <c r="M50" s="19"/>
      <c r="N50" s="43"/>
      <c r="O50" s="43" t="s">
        <v>733</v>
      </c>
      <c r="P50" s="43" t="s">
        <v>733</v>
      </c>
      <c r="Q50" s="19" t="str">
        <f t="shared" si="1"/>
        <v>○</v>
      </c>
      <c r="R50" s="2" t="str">
        <f t="shared" si="0"/>
        <v>○</v>
      </c>
    </row>
    <row r="51" spans="1:18" ht="24.95" customHeight="1">
      <c r="A51" s="16" t="s">
        <v>521</v>
      </c>
      <c r="B51" s="42" t="s">
        <v>468</v>
      </c>
      <c r="C51" s="17" t="s">
        <v>14</v>
      </c>
      <c r="D51" s="17" t="s">
        <v>92</v>
      </c>
      <c r="E51" s="42" t="s">
        <v>4</v>
      </c>
      <c r="F51" s="17" t="s">
        <v>531</v>
      </c>
      <c r="G51" s="28" t="s">
        <v>451</v>
      </c>
      <c r="H51" s="19" t="s">
        <v>701</v>
      </c>
      <c r="I51" s="79"/>
      <c r="J51" s="79"/>
      <c r="K51" s="79"/>
      <c r="L51" s="79"/>
      <c r="M51" s="19"/>
      <c r="N51" s="43"/>
      <c r="O51" s="43"/>
      <c r="P51" s="43"/>
      <c r="Q51" s="19" t="str">
        <f t="shared" si="1"/>
        <v>○</v>
      </c>
      <c r="R51" s="2" t="str">
        <f t="shared" si="0"/>
        <v>×</v>
      </c>
    </row>
    <row r="52" spans="1:18" ht="24.95" customHeight="1">
      <c r="A52" s="16" t="s">
        <v>521</v>
      </c>
      <c r="B52" s="42" t="s">
        <v>470</v>
      </c>
      <c r="C52" s="17" t="s">
        <v>14</v>
      </c>
      <c r="D52" s="17" t="s">
        <v>92</v>
      </c>
      <c r="E52" s="42" t="s">
        <v>7</v>
      </c>
      <c r="F52" s="17" t="s">
        <v>532</v>
      </c>
      <c r="G52" s="28" t="s">
        <v>451</v>
      </c>
      <c r="H52" s="19" t="s">
        <v>701</v>
      </c>
      <c r="I52" s="79"/>
      <c r="J52" s="79"/>
      <c r="K52" s="79"/>
      <c r="L52" s="79"/>
      <c r="M52" s="19"/>
      <c r="N52" s="43"/>
      <c r="O52" s="43"/>
      <c r="P52" s="43"/>
      <c r="Q52" s="19" t="str">
        <f t="shared" si="1"/>
        <v>○</v>
      </c>
      <c r="R52" s="2" t="str">
        <f t="shared" si="0"/>
        <v>×</v>
      </c>
    </row>
    <row r="53" spans="1:18" ht="24.95" customHeight="1">
      <c r="A53" s="16" t="s">
        <v>521</v>
      </c>
      <c r="B53" s="42" t="s">
        <v>472</v>
      </c>
      <c r="C53" s="17" t="s">
        <v>14</v>
      </c>
      <c r="D53" s="17" t="s">
        <v>92</v>
      </c>
      <c r="E53" s="42" t="s">
        <v>8</v>
      </c>
      <c r="F53" s="17" t="s">
        <v>533</v>
      </c>
      <c r="G53" s="28" t="s">
        <v>451</v>
      </c>
      <c r="H53" s="19" t="s">
        <v>701</v>
      </c>
      <c r="I53" s="79"/>
      <c r="J53" s="79"/>
      <c r="K53" s="79"/>
      <c r="L53" s="79"/>
      <c r="M53" s="19"/>
      <c r="N53" s="43"/>
      <c r="O53" s="43"/>
      <c r="P53" s="43"/>
      <c r="Q53" s="19" t="str">
        <f t="shared" si="1"/>
        <v>○</v>
      </c>
      <c r="R53" s="2" t="str">
        <f t="shared" si="0"/>
        <v>×</v>
      </c>
    </row>
    <row r="54" spans="1:18" ht="24.95" customHeight="1">
      <c r="A54" s="16" t="s">
        <v>521</v>
      </c>
      <c r="B54" s="42" t="s">
        <v>486</v>
      </c>
      <c r="C54" s="17" t="s">
        <v>1</v>
      </c>
      <c r="D54" s="17" t="s">
        <v>97</v>
      </c>
      <c r="E54" s="42" t="s">
        <v>4</v>
      </c>
      <c r="F54" s="17" t="s">
        <v>534</v>
      </c>
      <c r="G54" s="28" t="s">
        <v>451</v>
      </c>
      <c r="H54" s="19" t="s">
        <v>701</v>
      </c>
      <c r="I54" s="79"/>
      <c r="J54" s="79"/>
      <c r="K54" s="79"/>
      <c r="L54" s="79"/>
      <c r="M54" s="19"/>
      <c r="N54" s="43"/>
      <c r="O54" s="43" t="s">
        <v>733</v>
      </c>
      <c r="P54" s="43"/>
      <c r="Q54" s="19" t="str">
        <f t="shared" si="1"/>
        <v>○</v>
      </c>
      <c r="R54" s="2" t="str">
        <f t="shared" si="0"/>
        <v>×</v>
      </c>
    </row>
    <row r="55" spans="1:18" ht="24.95" customHeight="1">
      <c r="A55" s="16" t="s">
        <v>521</v>
      </c>
      <c r="B55" s="42" t="s">
        <v>535</v>
      </c>
      <c r="C55" s="17" t="s">
        <v>1</v>
      </c>
      <c r="D55" s="17" t="s">
        <v>97</v>
      </c>
      <c r="E55" s="42" t="s">
        <v>7</v>
      </c>
      <c r="F55" s="17" t="s">
        <v>536</v>
      </c>
      <c r="G55" s="28" t="s">
        <v>451</v>
      </c>
      <c r="H55" s="19" t="s">
        <v>701</v>
      </c>
      <c r="I55" s="79"/>
      <c r="J55" s="79" t="s">
        <v>702</v>
      </c>
      <c r="K55" s="79"/>
      <c r="L55" s="79" t="s">
        <v>702</v>
      </c>
      <c r="M55" s="19"/>
      <c r="N55" s="43"/>
      <c r="O55" s="43" t="s">
        <v>733</v>
      </c>
      <c r="P55" s="43" t="s">
        <v>733</v>
      </c>
      <c r="Q55" s="19" t="str">
        <f t="shared" si="1"/>
        <v>○</v>
      </c>
      <c r="R55" s="2" t="str">
        <f t="shared" si="0"/>
        <v>○</v>
      </c>
    </row>
    <row r="56" spans="1:18" ht="24.95" customHeight="1">
      <c r="A56" s="16" t="s">
        <v>521</v>
      </c>
      <c r="B56" s="42" t="s">
        <v>514</v>
      </c>
      <c r="C56" s="17" t="s">
        <v>1</v>
      </c>
      <c r="D56" s="17" t="s">
        <v>97</v>
      </c>
      <c r="E56" s="42" t="s">
        <v>8</v>
      </c>
      <c r="F56" s="17" t="s">
        <v>537</v>
      </c>
      <c r="G56" s="28" t="s">
        <v>451</v>
      </c>
      <c r="H56" s="19" t="s">
        <v>701</v>
      </c>
      <c r="I56" s="79"/>
      <c r="J56" s="79" t="s">
        <v>703</v>
      </c>
      <c r="K56" s="79"/>
      <c r="L56" s="79" t="s">
        <v>703</v>
      </c>
      <c r="M56" s="19"/>
      <c r="N56" s="43"/>
      <c r="O56" s="43" t="s">
        <v>733</v>
      </c>
      <c r="P56" s="43" t="s">
        <v>733</v>
      </c>
      <c r="Q56" s="19" t="str">
        <f t="shared" si="1"/>
        <v>○</v>
      </c>
      <c r="R56" s="2" t="str">
        <f t="shared" si="0"/>
        <v>△</v>
      </c>
    </row>
    <row r="57" spans="1:18" ht="24.95" customHeight="1">
      <c r="A57" s="16" t="s">
        <v>521</v>
      </c>
      <c r="B57" s="42" t="s">
        <v>488</v>
      </c>
      <c r="C57" s="17" t="s">
        <v>538</v>
      </c>
      <c r="D57" s="17" t="s">
        <v>136</v>
      </c>
      <c r="E57" s="42" t="s">
        <v>4</v>
      </c>
      <c r="F57" s="17" t="s">
        <v>539</v>
      </c>
      <c r="G57" s="28" t="s">
        <v>451</v>
      </c>
      <c r="H57" s="19" t="s">
        <v>701</v>
      </c>
      <c r="I57" s="79"/>
      <c r="J57" s="79" t="s">
        <v>702</v>
      </c>
      <c r="K57" s="79"/>
      <c r="L57" s="79" t="s">
        <v>702</v>
      </c>
      <c r="M57" s="19"/>
      <c r="N57" s="43"/>
      <c r="O57" s="43" t="s">
        <v>733</v>
      </c>
      <c r="P57" s="43" t="s">
        <v>733</v>
      </c>
      <c r="Q57" s="19" t="str">
        <f t="shared" si="1"/>
        <v>○</v>
      </c>
      <c r="R57" s="2" t="str">
        <f t="shared" si="0"/>
        <v>○</v>
      </c>
    </row>
    <row r="58" spans="1:18" ht="24.95" customHeight="1">
      <c r="A58" s="16" t="s">
        <v>521</v>
      </c>
      <c r="B58" s="42" t="s">
        <v>490</v>
      </c>
      <c r="C58" s="17" t="s">
        <v>538</v>
      </c>
      <c r="D58" s="17" t="s">
        <v>136</v>
      </c>
      <c r="E58" s="42" t="s">
        <v>4</v>
      </c>
      <c r="F58" s="17" t="s">
        <v>540</v>
      </c>
      <c r="G58" s="28" t="s">
        <v>451</v>
      </c>
      <c r="H58" s="19" t="s">
        <v>701</v>
      </c>
      <c r="I58" s="79"/>
      <c r="J58" s="79" t="s">
        <v>702</v>
      </c>
      <c r="K58" s="79"/>
      <c r="L58" s="79" t="s">
        <v>702</v>
      </c>
      <c r="M58" s="19"/>
      <c r="N58" s="43"/>
      <c r="O58" s="43" t="s">
        <v>733</v>
      </c>
      <c r="P58" s="43" t="s">
        <v>733</v>
      </c>
      <c r="Q58" s="19" t="str">
        <f t="shared" si="1"/>
        <v>○</v>
      </c>
      <c r="R58" s="2" t="str">
        <f t="shared" si="0"/>
        <v>○</v>
      </c>
    </row>
    <row r="59" spans="1:18" ht="24.95" customHeight="1">
      <c r="A59" s="16" t="s">
        <v>521</v>
      </c>
      <c r="B59" s="42" t="s">
        <v>541</v>
      </c>
      <c r="C59" s="17" t="s">
        <v>538</v>
      </c>
      <c r="D59" s="17" t="s">
        <v>136</v>
      </c>
      <c r="E59" s="42" t="s">
        <v>7</v>
      </c>
      <c r="F59" s="17" t="s">
        <v>542</v>
      </c>
      <c r="G59" s="28" t="s">
        <v>451</v>
      </c>
      <c r="H59" s="19" t="s">
        <v>701</v>
      </c>
      <c r="I59" s="79"/>
      <c r="J59" s="79" t="s">
        <v>702</v>
      </c>
      <c r="K59" s="79"/>
      <c r="L59" s="79" t="s">
        <v>702</v>
      </c>
      <c r="M59" s="19"/>
      <c r="N59" s="43"/>
      <c r="O59" s="43" t="s">
        <v>733</v>
      </c>
      <c r="P59" s="43"/>
      <c r="Q59" s="19" t="str">
        <f t="shared" si="1"/>
        <v>○</v>
      </c>
      <c r="R59" s="2" t="str">
        <f t="shared" si="0"/>
        <v>○</v>
      </c>
    </row>
    <row r="60" spans="1:18" ht="24.95" customHeight="1">
      <c r="A60" s="16" t="s">
        <v>521</v>
      </c>
      <c r="B60" s="42" t="s">
        <v>543</v>
      </c>
      <c r="C60" s="17" t="s">
        <v>538</v>
      </c>
      <c r="D60" s="17" t="s">
        <v>136</v>
      </c>
      <c r="E60" s="42" t="s">
        <v>7</v>
      </c>
      <c r="F60" s="17" t="s">
        <v>544</v>
      </c>
      <c r="G60" s="28" t="s">
        <v>451</v>
      </c>
      <c r="H60" s="19" t="s">
        <v>701</v>
      </c>
      <c r="I60" s="79"/>
      <c r="J60" s="79" t="s">
        <v>702</v>
      </c>
      <c r="K60" s="79"/>
      <c r="L60" s="79" t="s">
        <v>702</v>
      </c>
      <c r="M60" s="19"/>
      <c r="N60" s="43"/>
      <c r="O60" s="43" t="s">
        <v>733</v>
      </c>
      <c r="P60" s="43"/>
      <c r="Q60" s="19" t="str">
        <f t="shared" si="1"/>
        <v>○</v>
      </c>
      <c r="R60" s="2" t="str">
        <f t="shared" si="0"/>
        <v>○</v>
      </c>
    </row>
    <row r="61" spans="1:18" ht="24.95" customHeight="1">
      <c r="A61" s="16" t="s">
        <v>521</v>
      </c>
      <c r="B61" s="42" t="s">
        <v>517</v>
      </c>
      <c r="C61" s="17" t="s">
        <v>538</v>
      </c>
      <c r="D61" s="17" t="s">
        <v>136</v>
      </c>
      <c r="E61" s="42" t="s">
        <v>8</v>
      </c>
      <c r="F61" s="17" t="s">
        <v>545</v>
      </c>
      <c r="G61" s="28" t="s">
        <v>451</v>
      </c>
      <c r="H61" s="19" t="s">
        <v>701</v>
      </c>
      <c r="I61" s="79"/>
      <c r="J61" s="79" t="s">
        <v>702</v>
      </c>
      <c r="K61" s="79"/>
      <c r="L61" s="79" t="s">
        <v>702</v>
      </c>
      <c r="M61" s="19"/>
      <c r="N61" s="43"/>
      <c r="O61" s="43" t="s">
        <v>733</v>
      </c>
      <c r="P61" s="43"/>
      <c r="Q61" s="19" t="str">
        <f t="shared" si="1"/>
        <v>○</v>
      </c>
      <c r="R61" s="2" t="str">
        <f t="shared" si="0"/>
        <v>○</v>
      </c>
    </row>
    <row r="62" spans="1:18" ht="24.95" customHeight="1">
      <c r="A62" s="16" t="s">
        <v>521</v>
      </c>
      <c r="B62" s="42" t="s">
        <v>546</v>
      </c>
      <c r="C62" s="17" t="s">
        <v>538</v>
      </c>
      <c r="D62" s="17" t="s">
        <v>136</v>
      </c>
      <c r="E62" s="42" t="s">
        <v>8</v>
      </c>
      <c r="F62" s="17" t="s">
        <v>547</v>
      </c>
      <c r="G62" s="28" t="s">
        <v>451</v>
      </c>
      <c r="H62" s="19" t="s">
        <v>701</v>
      </c>
      <c r="I62" s="79"/>
      <c r="J62" s="79"/>
      <c r="K62" s="79"/>
      <c r="L62" s="79"/>
      <c r="M62" s="19"/>
      <c r="N62" s="43"/>
      <c r="O62" s="43" t="s">
        <v>733</v>
      </c>
      <c r="P62" s="43"/>
      <c r="Q62" s="19" t="str">
        <f t="shared" si="1"/>
        <v>○</v>
      </c>
      <c r="R62" s="2" t="str">
        <f t="shared" si="0"/>
        <v>×</v>
      </c>
    </row>
    <row r="63" spans="1:18" ht="24.95" customHeight="1">
      <c r="A63" s="16" t="s">
        <v>521</v>
      </c>
      <c r="B63" s="42" t="s">
        <v>492</v>
      </c>
      <c r="C63" s="17" t="s">
        <v>28</v>
      </c>
      <c r="D63" s="17" t="s">
        <v>94</v>
      </c>
      <c r="E63" s="42" t="s">
        <v>4</v>
      </c>
      <c r="F63" s="17" t="s">
        <v>548</v>
      </c>
      <c r="G63" s="28" t="s">
        <v>451</v>
      </c>
      <c r="H63" s="19" t="s">
        <v>701</v>
      </c>
      <c r="I63" s="79"/>
      <c r="J63" s="79"/>
      <c r="K63" s="79"/>
      <c r="L63" s="79"/>
      <c r="M63" s="19"/>
      <c r="N63" s="43"/>
      <c r="O63" s="43" t="s">
        <v>733</v>
      </c>
      <c r="P63" s="43"/>
      <c r="Q63" s="19" t="str">
        <f t="shared" si="1"/>
        <v>○</v>
      </c>
      <c r="R63" s="2" t="str">
        <f t="shared" si="0"/>
        <v>×</v>
      </c>
    </row>
    <row r="64" spans="1:18" ht="24.95" customHeight="1">
      <c r="A64" s="16" t="s">
        <v>521</v>
      </c>
      <c r="B64" s="42" t="s">
        <v>549</v>
      </c>
      <c r="C64" s="17" t="s">
        <v>28</v>
      </c>
      <c r="D64" s="17" t="s">
        <v>94</v>
      </c>
      <c r="E64" s="42" t="s">
        <v>7</v>
      </c>
      <c r="F64" s="17" t="s">
        <v>550</v>
      </c>
      <c r="G64" s="28" t="s">
        <v>451</v>
      </c>
      <c r="H64" s="19" t="s">
        <v>701</v>
      </c>
      <c r="I64" s="79"/>
      <c r="J64" s="79"/>
      <c r="K64" s="79"/>
      <c r="L64" s="79"/>
      <c r="M64" s="19"/>
      <c r="N64" s="43"/>
      <c r="O64" s="43" t="s">
        <v>733</v>
      </c>
      <c r="P64" s="43"/>
      <c r="Q64" s="19" t="str">
        <f t="shared" si="1"/>
        <v>○</v>
      </c>
      <c r="R64" s="2" t="str">
        <f t="shared" si="0"/>
        <v>×</v>
      </c>
    </row>
    <row r="65" spans="1:18" ht="24.95" customHeight="1">
      <c r="A65" s="16" t="s">
        <v>521</v>
      </c>
      <c r="B65" s="42" t="s">
        <v>551</v>
      </c>
      <c r="C65" s="17" t="s">
        <v>28</v>
      </c>
      <c r="D65" s="17" t="s">
        <v>94</v>
      </c>
      <c r="E65" s="42" t="s">
        <v>8</v>
      </c>
      <c r="F65" s="17" t="s">
        <v>552</v>
      </c>
      <c r="G65" s="28" t="s">
        <v>451</v>
      </c>
      <c r="H65" s="19" t="s">
        <v>701</v>
      </c>
      <c r="I65" s="79"/>
      <c r="J65" s="79"/>
      <c r="K65" s="79"/>
      <c r="L65" s="79"/>
      <c r="M65" s="19"/>
      <c r="N65" s="43"/>
      <c r="O65" s="43" t="s">
        <v>733</v>
      </c>
      <c r="P65" s="43"/>
      <c r="Q65" s="19" t="str">
        <f t="shared" si="1"/>
        <v>○</v>
      </c>
      <c r="R65" s="2" t="str">
        <f t="shared" si="0"/>
        <v>×</v>
      </c>
    </row>
    <row r="66" spans="1:18" ht="24.95" customHeight="1">
      <c r="A66" s="16" t="s">
        <v>45</v>
      </c>
      <c r="B66" s="42" t="s">
        <v>449</v>
      </c>
      <c r="C66" s="17" t="s">
        <v>5</v>
      </c>
      <c r="D66" s="17" t="s">
        <v>89</v>
      </c>
      <c r="E66" s="42" t="s">
        <v>4</v>
      </c>
      <c r="F66" s="17" t="s">
        <v>553</v>
      </c>
      <c r="G66" s="28" t="s">
        <v>451</v>
      </c>
      <c r="H66" s="19" t="s">
        <v>701</v>
      </c>
      <c r="I66" s="79"/>
      <c r="J66" s="79"/>
      <c r="K66" s="79"/>
      <c r="L66" s="79"/>
      <c r="M66" s="19" t="s">
        <v>701</v>
      </c>
      <c r="N66" s="43"/>
      <c r="O66" s="43" t="s">
        <v>733</v>
      </c>
      <c r="P66" s="43"/>
      <c r="Q66" s="19" t="str">
        <f t="shared" si="1"/>
        <v>○</v>
      </c>
      <c r="R66" s="2" t="str">
        <f t="shared" si="0"/>
        <v>×</v>
      </c>
    </row>
    <row r="67" spans="1:18" ht="24.95" customHeight="1">
      <c r="A67" s="16" t="s">
        <v>45</v>
      </c>
      <c r="B67" s="42" t="s">
        <v>452</v>
      </c>
      <c r="C67" s="17" t="s">
        <v>5</v>
      </c>
      <c r="D67" s="17" t="s">
        <v>89</v>
      </c>
      <c r="E67" s="42" t="s">
        <v>7</v>
      </c>
      <c r="F67" s="17" t="s">
        <v>554</v>
      </c>
      <c r="G67" s="28" t="s">
        <v>451</v>
      </c>
      <c r="H67" s="19" t="s">
        <v>701</v>
      </c>
      <c r="I67" s="79"/>
      <c r="J67" s="79" t="s">
        <v>702</v>
      </c>
      <c r="K67" s="79"/>
      <c r="L67" s="79" t="s">
        <v>702</v>
      </c>
      <c r="M67" s="19" t="s">
        <v>701</v>
      </c>
      <c r="N67" s="43"/>
      <c r="O67" s="43" t="s">
        <v>733</v>
      </c>
      <c r="P67" s="43" t="s">
        <v>701</v>
      </c>
      <c r="Q67" s="19" t="str">
        <f t="shared" si="1"/>
        <v>○</v>
      </c>
      <c r="R67" s="2" t="str">
        <f t="shared" si="0"/>
        <v>○</v>
      </c>
    </row>
    <row r="68" spans="1:18" ht="24.95" customHeight="1">
      <c r="A68" s="16" t="s">
        <v>45</v>
      </c>
      <c r="B68" s="42" t="s">
        <v>454</v>
      </c>
      <c r="C68" s="17" t="s">
        <v>5</v>
      </c>
      <c r="D68" s="17" t="s">
        <v>89</v>
      </c>
      <c r="E68" s="42" t="s">
        <v>8</v>
      </c>
      <c r="F68" s="17" t="s">
        <v>555</v>
      </c>
      <c r="G68" s="28" t="s">
        <v>451</v>
      </c>
      <c r="H68" s="19" t="s">
        <v>701</v>
      </c>
      <c r="I68" s="79"/>
      <c r="J68" s="79" t="s">
        <v>702</v>
      </c>
      <c r="K68" s="79"/>
      <c r="L68" s="79" t="s">
        <v>702</v>
      </c>
      <c r="M68" s="19" t="s">
        <v>701</v>
      </c>
      <c r="N68" s="43"/>
      <c r="O68" s="43" t="s">
        <v>733</v>
      </c>
      <c r="P68" s="43" t="s">
        <v>733</v>
      </c>
      <c r="Q68" s="19" t="str">
        <f t="shared" si="1"/>
        <v>○</v>
      </c>
      <c r="R68" s="2" t="str">
        <f t="shared" si="0"/>
        <v>○</v>
      </c>
    </row>
    <row r="69" spans="1:18" ht="24.95" customHeight="1">
      <c r="A69" s="16" t="s">
        <v>45</v>
      </c>
      <c r="B69" s="42" t="s">
        <v>456</v>
      </c>
      <c r="C69" s="17" t="s">
        <v>0</v>
      </c>
      <c r="D69" s="17" t="s">
        <v>96</v>
      </c>
      <c r="E69" s="42" t="s">
        <v>4</v>
      </c>
      <c r="F69" s="17" t="s">
        <v>556</v>
      </c>
      <c r="G69" s="28" t="s">
        <v>451</v>
      </c>
      <c r="H69" s="19" t="s">
        <v>701</v>
      </c>
      <c r="I69" s="79"/>
      <c r="J69" s="79" t="s">
        <v>703</v>
      </c>
      <c r="K69" s="79"/>
      <c r="L69" s="79" t="s">
        <v>703</v>
      </c>
      <c r="M69" s="19" t="s">
        <v>701</v>
      </c>
      <c r="N69" s="43"/>
      <c r="O69" s="43" t="s">
        <v>733</v>
      </c>
      <c r="P69" s="43"/>
      <c r="Q69" s="19" t="str">
        <f t="shared" si="1"/>
        <v>○</v>
      </c>
      <c r="R69" s="2" t="str">
        <f t="shared" si="0"/>
        <v>△</v>
      </c>
    </row>
    <row r="70" spans="1:18" ht="24.95" customHeight="1">
      <c r="A70" s="16" t="s">
        <v>45</v>
      </c>
      <c r="B70" s="42" t="s">
        <v>458</v>
      </c>
      <c r="C70" s="17" t="s">
        <v>0</v>
      </c>
      <c r="D70" s="17" t="s">
        <v>96</v>
      </c>
      <c r="E70" s="42" t="s">
        <v>7</v>
      </c>
      <c r="F70" s="17" t="s">
        <v>557</v>
      </c>
      <c r="G70" s="28" t="s">
        <v>451</v>
      </c>
      <c r="H70" s="19" t="s">
        <v>701</v>
      </c>
      <c r="I70" s="79"/>
      <c r="J70" s="79" t="s">
        <v>702</v>
      </c>
      <c r="K70" s="79"/>
      <c r="L70" s="79" t="s">
        <v>702</v>
      </c>
      <c r="M70" s="19" t="s">
        <v>701</v>
      </c>
      <c r="N70" s="43"/>
      <c r="O70" s="43" t="s">
        <v>733</v>
      </c>
      <c r="P70" s="43" t="s">
        <v>733</v>
      </c>
      <c r="Q70" s="19" t="str">
        <f t="shared" si="1"/>
        <v>○</v>
      </c>
      <c r="R70" s="2" t="str">
        <f t="shared" si="0"/>
        <v>○</v>
      </c>
    </row>
    <row r="71" spans="1:18" ht="24.95" customHeight="1">
      <c r="A71" s="16" t="s">
        <v>45</v>
      </c>
      <c r="B71" s="42" t="s">
        <v>460</v>
      </c>
      <c r="C71" s="17" t="s">
        <v>0</v>
      </c>
      <c r="D71" s="17" t="s">
        <v>96</v>
      </c>
      <c r="E71" s="42" t="s">
        <v>8</v>
      </c>
      <c r="F71" s="17" t="s">
        <v>558</v>
      </c>
      <c r="G71" s="28" t="s">
        <v>451</v>
      </c>
      <c r="H71" s="19" t="s">
        <v>701</v>
      </c>
      <c r="I71" s="79"/>
      <c r="J71" s="79"/>
      <c r="K71" s="79"/>
      <c r="L71" s="79"/>
      <c r="M71" s="19" t="s">
        <v>701</v>
      </c>
      <c r="N71" s="43"/>
      <c r="O71" s="43" t="s">
        <v>733</v>
      </c>
      <c r="P71" s="43"/>
      <c r="Q71" s="19" t="str">
        <f t="shared" si="1"/>
        <v>○</v>
      </c>
      <c r="R71" s="2" t="str">
        <f t="shared" ref="R71:R134" si="2">IF(OR(I71="○",J71="○",K71="○",L71="○"),"○",IF(OR(I71="△",J71="△",K71="△",L71="△"),"△","×"))</f>
        <v>×</v>
      </c>
    </row>
    <row r="72" spans="1:18" ht="24.95" customHeight="1">
      <c r="A72" s="16" t="s">
        <v>45</v>
      </c>
      <c r="B72" s="42" t="s">
        <v>462</v>
      </c>
      <c r="C72" s="17" t="s">
        <v>12</v>
      </c>
      <c r="D72" s="17" t="s">
        <v>90</v>
      </c>
      <c r="E72" s="42" t="s">
        <v>4</v>
      </c>
      <c r="F72" s="17" t="s">
        <v>559</v>
      </c>
      <c r="G72" s="28" t="s">
        <v>451</v>
      </c>
      <c r="H72" s="19" t="s">
        <v>701</v>
      </c>
      <c r="I72" s="79"/>
      <c r="J72" s="79" t="s">
        <v>702</v>
      </c>
      <c r="K72" s="79"/>
      <c r="L72" s="79" t="s">
        <v>702</v>
      </c>
      <c r="M72" s="19"/>
      <c r="N72" s="43"/>
      <c r="O72" s="43" t="s">
        <v>733</v>
      </c>
      <c r="P72" s="43"/>
      <c r="Q72" s="19" t="str">
        <f t="shared" ref="Q72:Q135" si="3">IF(OR(H72="○",I72="○",J72="○",K72="○",L72="○",M72="○",N72="○",O72="○",P72="○"),"○",IF(OR(H72="△",I72="△",J72="△",K72="△",L72="△",M72="△",N72="△",O72="△",P72="△"),"△","×"))</f>
        <v>○</v>
      </c>
      <c r="R72" s="2" t="str">
        <f t="shared" si="2"/>
        <v>○</v>
      </c>
    </row>
    <row r="73" spans="1:18" ht="24.95" customHeight="1">
      <c r="A73" s="16" t="s">
        <v>45</v>
      </c>
      <c r="B73" s="42" t="s">
        <v>464</v>
      </c>
      <c r="C73" s="17" t="s">
        <v>12</v>
      </c>
      <c r="D73" s="17" t="s">
        <v>90</v>
      </c>
      <c r="E73" s="42" t="s">
        <v>7</v>
      </c>
      <c r="F73" s="17" t="s">
        <v>560</v>
      </c>
      <c r="G73" s="28" t="s">
        <v>451</v>
      </c>
      <c r="H73" s="19" t="s">
        <v>701</v>
      </c>
      <c r="I73" s="79"/>
      <c r="J73" s="79" t="s">
        <v>702</v>
      </c>
      <c r="K73" s="79"/>
      <c r="L73" s="79" t="s">
        <v>702</v>
      </c>
      <c r="M73" s="19"/>
      <c r="N73" s="43"/>
      <c r="O73" s="43"/>
      <c r="P73" s="43"/>
      <c r="Q73" s="19" t="str">
        <f t="shared" si="3"/>
        <v>○</v>
      </c>
      <c r="R73" s="2" t="str">
        <f t="shared" si="2"/>
        <v>○</v>
      </c>
    </row>
    <row r="74" spans="1:18" ht="24.95" customHeight="1">
      <c r="A74" s="16" t="s">
        <v>45</v>
      </c>
      <c r="B74" s="42" t="s">
        <v>466</v>
      </c>
      <c r="C74" s="17" t="s">
        <v>12</v>
      </c>
      <c r="D74" s="17" t="s">
        <v>90</v>
      </c>
      <c r="E74" s="42" t="s">
        <v>8</v>
      </c>
      <c r="F74" s="17" t="s">
        <v>561</v>
      </c>
      <c r="G74" s="28" t="s">
        <v>451</v>
      </c>
      <c r="H74" s="19" t="s">
        <v>701</v>
      </c>
      <c r="I74" s="79"/>
      <c r="J74" s="79" t="s">
        <v>702</v>
      </c>
      <c r="K74" s="79"/>
      <c r="L74" s="79" t="s">
        <v>702</v>
      </c>
      <c r="M74" s="19"/>
      <c r="N74" s="43"/>
      <c r="O74" s="43"/>
      <c r="P74" s="43" t="s">
        <v>733</v>
      </c>
      <c r="Q74" s="19" t="str">
        <f t="shared" si="3"/>
        <v>○</v>
      </c>
      <c r="R74" s="2" t="str">
        <f t="shared" si="2"/>
        <v>○</v>
      </c>
    </row>
    <row r="75" spans="1:18" ht="24.95" customHeight="1">
      <c r="A75" s="16" t="s">
        <v>45</v>
      </c>
      <c r="B75" s="42" t="s">
        <v>468</v>
      </c>
      <c r="C75" s="17" t="s">
        <v>14</v>
      </c>
      <c r="D75" s="17" t="s">
        <v>92</v>
      </c>
      <c r="E75" s="42" t="s">
        <v>4</v>
      </c>
      <c r="F75" s="17" t="s">
        <v>562</v>
      </c>
      <c r="G75" s="28" t="s">
        <v>451</v>
      </c>
      <c r="H75" s="19" t="s">
        <v>701</v>
      </c>
      <c r="I75" s="79"/>
      <c r="J75" s="79"/>
      <c r="K75" s="79"/>
      <c r="L75" s="79"/>
      <c r="M75" s="19"/>
      <c r="N75" s="43"/>
      <c r="O75" s="43"/>
      <c r="P75" s="43"/>
      <c r="Q75" s="19" t="str">
        <f t="shared" si="3"/>
        <v>○</v>
      </c>
      <c r="R75" s="2" t="str">
        <f t="shared" si="2"/>
        <v>×</v>
      </c>
    </row>
    <row r="76" spans="1:18" ht="24.95" customHeight="1">
      <c r="A76" s="16" t="s">
        <v>45</v>
      </c>
      <c r="B76" s="42" t="s">
        <v>470</v>
      </c>
      <c r="C76" s="17" t="s">
        <v>14</v>
      </c>
      <c r="D76" s="17" t="s">
        <v>92</v>
      </c>
      <c r="E76" s="42" t="s">
        <v>7</v>
      </c>
      <c r="F76" s="17" t="s">
        <v>563</v>
      </c>
      <c r="G76" s="28" t="s">
        <v>451</v>
      </c>
      <c r="H76" s="19" t="s">
        <v>701</v>
      </c>
      <c r="I76" s="79"/>
      <c r="J76" s="79"/>
      <c r="K76" s="79"/>
      <c r="L76" s="79"/>
      <c r="M76" s="19"/>
      <c r="N76" s="43"/>
      <c r="O76" s="43"/>
      <c r="P76" s="43"/>
      <c r="Q76" s="19" t="str">
        <f t="shared" si="3"/>
        <v>○</v>
      </c>
      <c r="R76" s="2" t="str">
        <f t="shared" si="2"/>
        <v>×</v>
      </c>
    </row>
    <row r="77" spans="1:18" ht="24.95" customHeight="1">
      <c r="A77" s="16" t="s">
        <v>45</v>
      </c>
      <c r="B77" s="42" t="s">
        <v>472</v>
      </c>
      <c r="C77" s="17" t="s">
        <v>14</v>
      </c>
      <c r="D77" s="17" t="s">
        <v>92</v>
      </c>
      <c r="E77" s="42" t="s">
        <v>8</v>
      </c>
      <c r="F77" s="17" t="s">
        <v>564</v>
      </c>
      <c r="G77" s="28" t="s">
        <v>451</v>
      </c>
      <c r="H77" s="19" t="s">
        <v>701</v>
      </c>
      <c r="I77" s="79"/>
      <c r="J77" s="79"/>
      <c r="K77" s="79"/>
      <c r="L77" s="79"/>
      <c r="M77" s="19"/>
      <c r="N77" s="43"/>
      <c r="O77" s="43"/>
      <c r="P77" s="43"/>
      <c r="Q77" s="19" t="str">
        <f t="shared" si="3"/>
        <v>○</v>
      </c>
      <c r="R77" s="2" t="str">
        <f t="shared" si="2"/>
        <v>×</v>
      </c>
    </row>
    <row r="78" spans="1:18" ht="24.95" customHeight="1">
      <c r="A78" s="16" t="s">
        <v>45</v>
      </c>
      <c r="B78" s="42" t="s">
        <v>486</v>
      </c>
      <c r="C78" s="17" t="s">
        <v>1</v>
      </c>
      <c r="D78" s="17" t="s">
        <v>97</v>
      </c>
      <c r="E78" s="42" t="s">
        <v>4</v>
      </c>
      <c r="F78" s="17" t="s">
        <v>565</v>
      </c>
      <c r="G78" s="28" t="s">
        <v>451</v>
      </c>
      <c r="H78" s="19" t="s">
        <v>701</v>
      </c>
      <c r="I78" s="79"/>
      <c r="J78" s="79" t="s">
        <v>703</v>
      </c>
      <c r="K78" s="79"/>
      <c r="L78" s="79" t="s">
        <v>703</v>
      </c>
      <c r="M78" s="19" t="s">
        <v>701</v>
      </c>
      <c r="N78" s="43"/>
      <c r="O78" s="43" t="s">
        <v>733</v>
      </c>
      <c r="P78" s="43" t="s">
        <v>733</v>
      </c>
      <c r="Q78" s="19" t="str">
        <f t="shared" si="3"/>
        <v>○</v>
      </c>
      <c r="R78" s="2" t="str">
        <f t="shared" si="2"/>
        <v>△</v>
      </c>
    </row>
    <row r="79" spans="1:18" ht="24.95" customHeight="1">
      <c r="A79" s="16" t="s">
        <v>45</v>
      </c>
      <c r="B79" s="42" t="s">
        <v>535</v>
      </c>
      <c r="C79" s="17" t="s">
        <v>1</v>
      </c>
      <c r="D79" s="17" t="s">
        <v>97</v>
      </c>
      <c r="E79" s="42" t="s">
        <v>7</v>
      </c>
      <c r="F79" s="17" t="s">
        <v>566</v>
      </c>
      <c r="G79" s="28" t="s">
        <v>451</v>
      </c>
      <c r="H79" s="19" t="s">
        <v>701</v>
      </c>
      <c r="I79" s="79"/>
      <c r="J79" s="79" t="s">
        <v>703</v>
      </c>
      <c r="K79" s="79"/>
      <c r="L79" s="79" t="s">
        <v>703</v>
      </c>
      <c r="M79" s="19" t="s">
        <v>701</v>
      </c>
      <c r="N79" s="43"/>
      <c r="O79" s="43" t="s">
        <v>733</v>
      </c>
      <c r="P79" s="43" t="s">
        <v>733</v>
      </c>
      <c r="Q79" s="19" t="str">
        <f t="shared" si="3"/>
        <v>○</v>
      </c>
      <c r="R79" s="2" t="str">
        <f t="shared" si="2"/>
        <v>△</v>
      </c>
    </row>
    <row r="80" spans="1:18" ht="24.95" customHeight="1">
      <c r="A80" s="16" t="s">
        <v>45</v>
      </c>
      <c r="B80" s="42" t="s">
        <v>514</v>
      </c>
      <c r="C80" s="17" t="s">
        <v>1</v>
      </c>
      <c r="D80" s="17" t="s">
        <v>97</v>
      </c>
      <c r="E80" s="42" t="s">
        <v>8</v>
      </c>
      <c r="F80" s="17" t="s">
        <v>567</v>
      </c>
      <c r="G80" s="28" t="s">
        <v>451</v>
      </c>
      <c r="H80" s="19" t="s">
        <v>701</v>
      </c>
      <c r="I80" s="79"/>
      <c r="J80" s="79"/>
      <c r="K80" s="79"/>
      <c r="L80" s="79"/>
      <c r="M80" s="19" t="s">
        <v>701</v>
      </c>
      <c r="N80" s="43"/>
      <c r="O80" s="43" t="s">
        <v>733</v>
      </c>
      <c r="P80" s="43"/>
      <c r="Q80" s="19" t="str">
        <f t="shared" si="3"/>
        <v>○</v>
      </c>
      <c r="R80" s="2" t="str">
        <f t="shared" si="2"/>
        <v>×</v>
      </c>
    </row>
    <row r="81" spans="1:18" ht="24.95" customHeight="1">
      <c r="A81" s="16" t="s">
        <v>55</v>
      </c>
      <c r="B81" s="42" t="s">
        <v>449</v>
      </c>
      <c r="C81" s="17" t="s">
        <v>14</v>
      </c>
      <c r="D81" s="17" t="s">
        <v>92</v>
      </c>
      <c r="E81" s="42" t="s">
        <v>4</v>
      </c>
      <c r="F81" s="17" t="s">
        <v>568</v>
      </c>
      <c r="G81" s="28" t="s">
        <v>451</v>
      </c>
      <c r="H81" s="19" t="s">
        <v>733</v>
      </c>
      <c r="I81" s="79"/>
      <c r="J81" s="79"/>
      <c r="K81" s="79"/>
      <c r="L81" s="79"/>
      <c r="M81" s="19"/>
      <c r="N81" s="43"/>
      <c r="O81" s="43" t="s">
        <v>733</v>
      </c>
      <c r="P81" s="43"/>
      <c r="Q81" s="19" t="str">
        <f t="shared" si="3"/>
        <v>△</v>
      </c>
      <c r="R81" s="2" t="str">
        <f t="shared" si="2"/>
        <v>×</v>
      </c>
    </row>
    <row r="82" spans="1:18" ht="24.95" customHeight="1">
      <c r="A82" s="16" t="s">
        <v>55</v>
      </c>
      <c r="B82" s="42" t="s">
        <v>452</v>
      </c>
      <c r="C82" s="17" t="s">
        <v>14</v>
      </c>
      <c r="D82" s="17" t="s">
        <v>92</v>
      </c>
      <c r="E82" s="42" t="s">
        <v>569</v>
      </c>
      <c r="F82" s="17" t="s">
        <v>570</v>
      </c>
      <c r="G82" s="28" t="s">
        <v>451</v>
      </c>
      <c r="H82" s="19" t="s">
        <v>701</v>
      </c>
      <c r="I82" s="79"/>
      <c r="J82" s="79" t="s">
        <v>702</v>
      </c>
      <c r="K82" s="79"/>
      <c r="L82" s="79" t="s">
        <v>702</v>
      </c>
      <c r="M82" s="19"/>
      <c r="N82" s="43"/>
      <c r="O82" s="43" t="s">
        <v>733</v>
      </c>
      <c r="P82" s="43"/>
      <c r="Q82" s="19" t="str">
        <f t="shared" si="3"/>
        <v>○</v>
      </c>
      <c r="R82" s="2" t="str">
        <f t="shared" si="2"/>
        <v>○</v>
      </c>
    </row>
    <row r="83" spans="1:18" ht="24.95" customHeight="1">
      <c r="A83" s="16" t="s">
        <v>55</v>
      </c>
      <c r="B83" s="42" t="s">
        <v>458</v>
      </c>
      <c r="C83" s="17" t="s">
        <v>14</v>
      </c>
      <c r="D83" s="17" t="s">
        <v>92</v>
      </c>
      <c r="E83" s="42" t="s">
        <v>569</v>
      </c>
      <c r="F83" s="17" t="s">
        <v>571</v>
      </c>
      <c r="G83" s="28" t="s">
        <v>451</v>
      </c>
      <c r="H83" s="19" t="s">
        <v>701</v>
      </c>
      <c r="I83" s="79"/>
      <c r="J83" s="79" t="s">
        <v>702</v>
      </c>
      <c r="K83" s="79"/>
      <c r="L83" s="79" t="s">
        <v>702</v>
      </c>
      <c r="M83" s="19"/>
      <c r="N83" s="43"/>
      <c r="O83" s="43" t="s">
        <v>733</v>
      </c>
      <c r="P83" s="43" t="s">
        <v>733</v>
      </c>
      <c r="Q83" s="19" t="str">
        <f t="shared" si="3"/>
        <v>○</v>
      </c>
      <c r="R83" s="2" t="str">
        <f t="shared" si="2"/>
        <v>○</v>
      </c>
    </row>
    <row r="84" spans="1:18" ht="24.95" customHeight="1">
      <c r="A84" s="16" t="s">
        <v>55</v>
      </c>
      <c r="B84" s="42" t="s">
        <v>456</v>
      </c>
      <c r="C84" s="17" t="s">
        <v>56</v>
      </c>
      <c r="D84" s="17" t="s">
        <v>99</v>
      </c>
      <c r="E84" s="42" t="s">
        <v>4</v>
      </c>
      <c r="F84" s="17" t="s">
        <v>572</v>
      </c>
      <c r="G84" s="28" t="s">
        <v>451</v>
      </c>
      <c r="H84" s="19" t="s">
        <v>701</v>
      </c>
      <c r="I84" s="79"/>
      <c r="J84" s="79"/>
      <c r="K84" s="79"/>
      <c r="L84" s="79"/>
      <c r="M84" s="19"/>
      <c r="N84" s="43"/>
      <c r="O84" s="43" t="s">
        <v>733</v>
      </c>
      <c r="P84" s="43"/>
      <c r="Q84" s="19" t="str">
        <f t="shared" si="3"/>
        <v>○</v>
      </c>
      <c r="R84" s="2" t="str">
        <f t="shared" si="2"/>
        <v>×</v>
      </c>
    </row>
    <row r="85" spans="1:18" ht="24.95" customHeight="1">
      <c r="A85" s="16" t="s">
        <v>55</v>
      </c>
      <c r="B85" s="42" t="s">
        <v>464</v>
      </c>
      <c r="C85" s="17" t="s">
        <v>56</v>
      </c>
      <c r="D85" s="17" t="s">
        <v>99</v>
      </c>
      <c r="E85" s="42" t="s">
        <v>569</v>
      </c>
      <c r="F85" s="17" t="s">
        <v>573</v>
      </c>
      <c r="G85" s="28" t="s">
        <v>451</v>
      </c>
      <c r="H85" s="19" t="s">
        <v>733</v>
      </c>
      <c r="I85" s="79"/>
      <c r="J85" s="79" t="s">
        <v>702</v>
      </c>
      <c r="K85" s="79"/>
      <c r="L85" s="79" t="s">
        <v>702</v>
      </c>
      <c r="M85" s="19"/>
      <c r="N85" s="43"/>
      <c r="O85" s="43" t="s">
        <v>733</v>
      </c>
      <c r="P85" s="43" t="s">
        <v>733</v>
      </c>
      <c r="Q85" s="19" t="str">
        <f t="shared" si="3"/>
        <v>○</v>
      </c>
      <c r="R85" s="2" t="str">
        <f t="shared" si="2"/>
        <v>○</v>
      </c>
    </row>
    <row r="86" spans="1:18" ht="24.95" customHeight="1">
      <c r="A86" s="16" t="s">
        <v>55</v>
      </c>
      <c r="B86" s="42" t="s">
        <v>470</v>
      </c>
      <c r="C86" s="17" t="s">
        <v>56</v>
      </c>
      <c r="D86" s="17" t="s">
        <v>99</v>
      </c>
      <c r="E86" s="42" t="s">
        <v>569</v>
      </c>
      <c r="F86" s="17" t="s">
        <v>574</v>
      </c>
      <c r="G86" s="28" t="s">
        <v>451</v>
      </c>
      <c r="H86" s="19" t="s">
        <v>733</v>
      </c>
      <c r="I86" s="79"/>
      <c r="J86" s="79" t="s">
        <v>702</v>
      </c>
      <c r="K86" s="79"/>
      <c r="L86" s="79" t="s">
        <v>702</v>
      </c>
      <c r="M86" s="19"/>
      <c r="N86" s="43"/>
      <c r="O86" s="43" t="s">
        <v>733</v>
      </c>
      <c r="P86" s="43" t="s">
        <v>733</v>
      </c>
      <c r="Q86" s="19" t="str">
        <f t="shared" si="3"/>
        <v>○</v>
      </c>
      <c r="R86" s="2" t="str">
        <f t="shared" si="2"/>
        <v>○</v>
      </c>
    </row>
    <row r="87" spans="1:18" ht="24.95" customHeight="1">
      <c r="A87" s="16" t="s">
        <v>575</v>
      </c>
      <c r="B87" s="42" t="s">
        <v>576</v>
      </c>
      <c r="C87" s="17" t="s">
        <v>14</v>
      </c>
      <c r="D87" s="17" t="s">
        <v>92</v>
      </c>
      <c r="E87" s="42" t="s">
        <v>474</v>
      </c>
      <c r="F87" s="17" t="s">
        <v>577</v>
      </c>
      <c r="G87" s="28" t="s">
        <v>451</v>
      </c>
      <c r="H87" s="19"/>
      <c r="I87" s="79"/>
      <c r="J87" s="79"/>
      <c r="K87" s="79"/>
      <c r="L87" s="79"/>
      <c r="M87" s="19"/>
      <c r="N87" s="43"/>
      <c r="O87" s="43" t="s">
        <v>733</v>
      </c>
      <c r="P87" s="43"/>
      <c r="Q87" s="19" t="str">
        <f t="shared" si="3"/>
        <v>△</v>
      </c>
      <c r="R87" s="2" t="str">
        <f t="shared" si="2"/>
        <v>×</v>
      </c>
    </row>
    <row r="88" spans="1:18" ht="24.95" customHeight="1">
      <c r="A88" s="16" t="s">
        <v>575</v>
      </c>
      <c r="B88" s="42" t="s">
        <v>578</v>
      </c>
      <c r="C88" s="17" t="s">
        <v>56</v>
      </c>
      <c r="D88" s="17" t="s">
        <v>99</v>
      </c>
      <c r="E88" s="42" t="s">
        <v>474</v>
      </c>
      <c r="F88" s="17" t="s">
        <v>579</v>
      </c>
      <c r="G88" s="28" t="s">
        <v>451</v>
      </c>
      <c r="H88" s="19" t="s">
        <v>701</v>
      </c>
      <c r="I88" s="79"/>
      <c r="J88" s="79"/>
      <c r="K88" s="79"/>
      <c r="L88" s="79"/>
      <c r="M88" s="19"/>
      <c r="N88" s="43"/>
      <c r="O88" s="43" t="s">
        <v>733</v>
      </c>
      <c r="P88" s="43" t="s">
        <v>733</v>
      </c>
      <c r="Q88" s="19" t="str">
        <f t="shared" si="3"/>
        <v>○</v>
      </c>
      <c r="R88" s="2" t="str">
        <f t="shared" si="2"/>
        <v>×</v>
      </c>
    </row>
    <row r="89" spans="1:18" ht="24.95" customHeight="1">
      <c r="A89" s="16" t="s">
        <v>580</v>
      </c>
      <c r="B89" s="42" t="s">
        <v>449</v>
      </c>
      <c r="C89" s="17" t="s">
        <v>2</v>
      </c>
      <c r="D89" s="17" t="s">
        <v>100</v>
      </c>
      <c r="E89" s="42" t="s">
        <v>4</v>
      </c>
      <c r="F89" s="17" t="s">
        <v>581</v>
      </c>
      <c r="G89" s="28" t="s">
        <v>451</v>
      </c>
      <c r="H89" s="19" t="s">
        <v>701</v>
      </c>
      <c r="I89" s="79"/>
      <c r="J89" s="79"/>
      <c r="K89" s="79"/>
      <c r="L89" s="79"/>
      <c r="M89" s="19"/>
      <c r="N89" s="43"/>
      <c r="O89" s="43" t="s">
        <v>733</v>
      </c>
      <c r="P89" s="43"/>
      <c r="Q89" s="19" t="str">
        <f t="shared" si="3"/>
        <v>○</v>
      </c>
      <c r="R89" s="2" t="str">
        <f t="shared" si="2"/>
        <v>×</v>
      </c>
    </row>
    <row r="90" spans="1:18" ht="24.95" customHeight="1">
      <c r="A90" s="16" t="s">
        <v>580</v>
      </c>
      <c r="B90" s="42" t="s">
        <v>452</v>
      </c>
      <c r="C90" s="17" t="s">
        <v>2</v>
      </c>
      <c r="D90" s="17" t="s">
        <v>100</v>
      </c>
      <c r="E90" s="42" t="s">
        <v>569</v>
      </c>
      <c r="F90" s="17" t="s">
        <v>582</v>
      </c>
      <c r="G90" s="28" t="s">
        <v>451</v>
      </c>
      <c r="H90" s="19" t="s">
        <v>701</v>
      </c>
      <c r="I90" s="79"/>
      <c r="J90" s="79"/>
      <c r="K90" s="79"/>
      <c r="L90" s="79"/>
      <c r="M90" s="19"/>
      <c r="N90" s="43"/>
      <c r="O90" s="43"/>
      <c r="P90" s="43"/>
      <c r="Q90" s="19" t="str">
        <f t="shared" si="3"/>
        <v>○</v>
      </c>
      <c r="R90" s="2" t="str">
        <f t="shared" si="2"/>
        <v>×</v>
      </c>
    </row>
    <row r="91" spans="1:18" ht="24.95" customHeight="1">
      <c r="A91" s="16" t="s">
        <v>580</v>
      </c>
      <c r="B91" s="42" t="s">
        <v>456</v>
      </c>
      <c r="C91" s="17" t="s">
        <v>15</v>
      </c>
      <c r="D91" s="17" t="s">
        <v>93</v>
      </c>
      <c r="E91" s="42" t="s">
        <v>4</v>
      </c>
      <c r="F91" s="17" t="s">
        <v>583</v>
      </c>
      <c r="G91" s="28" t="s">
        <v>451</v>
      </c>
      <c r="H91" s="19" t="s">
        <v>701</v>
      </c>
      <c r="I91" s="79"/>
      <c r="J91" s="79"/>
      <c r="K91" s="79"/>
      <c r="L91" s="79"/>
      <c r="M91" s="19"/>
      <c r="N91" s="43"/>
      <c r="O91" s="43" t="s">
        <v>733</v>
      </c>
      <c r="P91" s="43"/>
      <c r="Q91" s="19" t="str">
        <f t="shared" si="3"/>
        <v>○</v>
      </c>
      <c r="R91" s="2" t="str">
        <f t="shared" si="2"/>
        <v>×</v>
      </c>
    </row>
    <row r="92" spans="1:18" ht="24.95" customHeight="1">
      <c r="A92" s="16" t="s">
        <v>580</v>
      </c>
      <c r="B92" s="42" t="s">
        <v>458</v>
      </c>
      <c r="C92" s="17" t="s">
        <v>15</v>
      </c>
      <c r="D92" s="17" t="s">
        <v>93</v>
      </c>
      <c r="E92" s="42" t="s">
        <v>569</v>
      </c>
      <c r="F92" s="17" t="s">
        <v>584</v>
      </c>
      <c r="G92" s="28" t="s">
        <v>451</v>
      </c>
      <c r="H92" s="19" t="s">
        <v>701</v>
      </c>
      <c r="I92" s="79"/>
      <c r="J92" s="79" t="s">
        <v>702</v>
      </c>
      <c r="K92" s="79"/>
      <c r="L92" s="79" t="s">
        <v>702</v>
      </c>
      <c r="M92" s="19"/>
      <c r="N92" s="43"/>
      <c r="O92" s="43" t="s">
        <v>733</v>
      </c>
      <c r="P92" s="43" t="s">
        <v>733</v>
      </c>
      <c r="Q92" s="19" t="str">
        <f t="shared" si="3"/>
        <v>○</v>
      </c>
      <c r="R92" s="2" t="str">
        <f t="shared" si="2"/>
        <v>○</v>
      </c>
    </row>
    <row r="93" spans="1:18" ht="24.95" customHeight="1">
      <c r="A93" s="16" t="s">
        <v>580</v>
      </c>
      <c r="B93" s="42" t="s">
        <v>462</v>
      </c>
      <c r="C93" s="17" t="s">
        <v>28</v>
      </c>
      <c r="D93" s="17" t="s">
        <v>94</v>
      </c>
      <c r="E93" s="42" t="s">
        <v>4</v>
      </c>
      <c r="F93" s="17" t="s">
        <v>585</v>
      </c>
      <c r="G93" s="28" t="s">
        <v>451</v>
      </c>
      <c r="H93" s="19" t="s">
        <v>701</v>
      </c>
      <c r="I93" s="79"/>
      <c r="J93" s="79"/>
      <c r="K93" s="79"/>
      <c r="L93" s="79"/>
      <c r="M93" s="19"/>
      <c r="N93" s="43"/>
      <c r="O93" s="43" t="s">
        <v>733</v>
      </c>
      <c r="P93" s="43"/>
      <c r="Q93" s="19" t="str">
        <f t="shared" si="3"/>
        <v>○</v>
      </c>
      <c r="R93" s="2" t="str">
        <f t="shared" si="2"/>
        <v>×</v>
      </c>
    </row>
    <row r="94" spans="1:18" ht="24.95" customHeight="1">
      <c r="A94" s="16" t="s">
        <v>580</v>
      </c>
      <c r="B94" s="42" t="s">
        <v>464</v>
      </c>
      <c r="C94" s="17" t="s">
        <v>28</v>
      </c>
      <c r="D94" s="17" t="s">
        <v>94</v>
      </c>
      <c r="E94" s="42" t="s">
        <v>569</v>
      </c>
      <c r="F94" s="17" t="s">
        <v>586</v>
      </c>
      <c r="G94" s="28" t="s">
        <v>451</v>
      </c>
      <c r="H94" s="19" t="s">
        <v>701</v>
      </c>
      <c r="I94" s="79"/>
      <c r="J94" s="79" t="s">
        <v>702</v>
      </c>
      <c r="K94" s="79"/>
      <c r="L94" s="79" t="s">
        <v>702</v>
      </c>
      <c r="M94" s="19"/>
      <c r="N94" s="43"/>
      <c r="O94" s="43" t="s">
        <v>733</v>
      </c>
      <c r="P94" s="43" t="s">
        <v>733</v>
      </c>
      <c r="Q94" s="19" t="str">
        <f t="shared" si="3"/>
        <v>○</v>
      </c>
      <c r="R94" s="2" t="str">
        <f t="shared" si="2"/>
        <v>○</v>
      </c>
    </row>
    <row r="95" spans="1:18" ht="24.95" customHeight="1">
      <c r="A95" s="16" t="s">
        <v>580</v>
      </c>
      <c r="B95" s="42" t="s">
        <v>470</v>
      </c>
      <c r="C95" s="17" t="s">
        <v>28</v>
      </c>
      <c r="D95" s="17" t="s">
        <v>94</v>
      </c>
      <c r="E95" s="42" t="s">
        <v>569</v>
      </c>
      <c r="F95" s="17" t="s">
        <v>587</v>
      </c>
      <c r="G95" s="28" t="s">
        <v>451</v>
      </c>
      <c r="H95" s="19" t="s">
        <v>701</v>
      </c>
      <c r="I95" s="79"/>
      <c r="J95" s="79" t="s">
        <v>702</v>
      </c>
      <c r="K95" s="79"/>
      <c r="L95" s="79" t="s">
        <v>702</v>
      </c>
      <c r="M95" s="19"/>
      <c r="N95" s="43"/>
      <c r="O95" s="43" t="s">
        <v>733</v>
      </c>
      <c r="P95" s="43" t="s">
        <v>733</v>
      </c>
      <c r="Q95" s="19" t="str">
        <f t="shared" si="3"/>
        <v>○</v>
      </c>
      <c r="R95" s="2" t="str">
        <f t="shared" si="2"/>
        <v>○</v>
      </c>
    </row>
    <row r="96" spans="1:18" ht="24.95" customHeight="1">
      <c r="A96" s="16" t="s">
        <v>588</v>
      </c>
      <c r="B96" s="42" t="s">
        <v>449</v>
      </c>
      <c r="C96" s="17" t="s">
        <v>5</v>
      </c>
      <c r="D96" s="17" t="s">
        <v>89</v>
      </c>
      <c r="E96" s="42" t="s">
        <v>474</v>
      </c>
      <c r="F96" s="17" t="s">
        <v>589</v>
      </c>
      <c r="G96" s="28" t="s">
        <v>451</v>
      </c>
      <c r="H96" s="19" t="s">
        <v>701</v>
      </c>
      <c r="I96" s="79"/>
      <c r="J96" s="79"/>
      <c r="K96" s="79"/>
      <c r="L96" s="79"/>
      <c r="M96" s="19"/>
      <c r="N96" s="43"/>
      <c r="O96" s="43" t="s">
        <v>733</v>
      </c>
      <c r="P96" s="43"/>
      <c r="Q96" s="19" t="str">
        <f t="shared" si="3"/>
        <v>○</v>
      </c>
      <c r="R96" s="2" t="str">
        <f t="shared" si="2"/>
        <v>×</v>
      </c>
    </row>
    <row r="97" spans="1:18" ht="24.95" customHeight="1">
      <c r="A97" s="16" t="s">
        <v>588</v>
      </c>
      <c r="B97" s="42" t="s">
        <v>456</v>
      </c>
      <c r="C97" s="17" t="s">
        <v>0</v>
      </c>
      <c r="D97" s="17" t="s">
        <v>96</v>
      </c>
      <c r="E97" s="42" t="s">
        <v>474</v>
      </c>
      <c r="F97" s="17" t="s">
        <v>590</v>
      </c>
      <c r="G97" s="28" t="s">
        <v>451</v>
      </c>
      <c r="H97" s="19" t="s">
        <v>701</v>
      </c>
      <c r="I97" s="79"/>
      <c r="J97" s="79"/>
      <c r="K97" s="79"/>
      <c r="L97" s="79"/>
      <c r="M97" s="19"/>
      <c r="N97" s="43"/>
      <c r="O97" s="43" t="s">
        <v>733</v>
      </c>
      <c r="P97" s="43"/>
      <c r="Q97" s="19" t="str">
        <f t="shared" si="3"/>
        <v>○</v>
      </c>
      <c r="R97" s="2" t="str">
        <f t="shared" si="2"/>
        <v>×</v>
      </c>
    </row>
    <row r="98" spans="1:18" ht="24.95" customHeight="1">
      <c r="A98" s="16" t="s">
        <v>588</v>
      </c>
      <c r="B98" s="42" t="s">
        <v>462</v>
      </c>
      <c r="C98" s="17" t="s">
        <v>591</v>
      </c>
      <c r="D98" s="17" t="s">
        <v>592</v>
      </c>
      <c r="E98" s="42" t="s">
        <v>474</v>
      </c>
      <c r="F98" s="17" t="s">
        <v>593</v>
      </c>
      <c r="G98" s="28" t="s">
        <v>451</v>
      </c>
      <c r="H98" s="19" t="s">
        <v>701</v>
      </c>
      <c r="I98" s="79"/>
      <c r="J98" s="79"/>
      <c r="K98" s="79"/>
      <c r="L98" s="79"/>
      <c r="M98" s="19"/>
      <c r="N98" s="43"/>
      <c r="O98" s="43" t="s">
        <v>733</v>
      </c>
      <c r="P98" s="43"/>
      <c r="Q98" s="19" t="str">
        <f t="shared" si="3"/>
        <v>○</v>
      </c>
      <c r="R98" s="2" t="str">
        <f t="shared" si="2"/>
        <v>×</v>
      </c>
    </row>
    <row r="99" spans="1:18" ht="24.95" customHeight="1">
      <c r="A99" s="16" t="s">
        <v>588</v>
      </c>
      <c r="B99" s="42" t="s">
        <v>468</v>
      </c>
      <c r="C99" s="17" t="s">
        <v>67</v>
      </c>
      <c r="D99" s="17" t="s">
        <v>103</v>
      </c>
      <c r="E99" s="42" t="s">
        <v>474</v>
      </c>
      <c r="F99" s="17" t="s">
        <v>594</v>
      </c>
      <c r="G99" s="28" t="s">
        <v>451</v>
      </c>
      <c r="H99" s="19" t="s">
        <v>701</v>
      </c>
      <c r="I99" s="79"/>
      <c r="J99" s="79"/>
      <c r="K99" s="79"/>
      <c r="L99" s="79"/>
      <c r="M99" s="19"/>
      <c r="N99" s="43"/>
      <c r="O99" s="43" t="s">
        <v>733</v>
      </c>
      <c r="P99" s="43" t="s">
        <v>733</v>
      </c>
      <c r="Q99" s="19" t="str">
        <f t="shared" si="3"/>
        <v>○</v>
      </c>
      <c r="R99" s="2" t="str">
        <f t="shared" si="2"/>
        <v>×</v>
      </c>
    </row>
    <row r="100" spans="1:18" ht="24.95" customHeight="1">
      <c r="A100" s="16" t="s">
        <v>595</v>
      </c>
      <c r="B100" s="42" t="s">
        <v>449</v>
      </c>
      <c r="C100" s="17" t="s">
        <v>5</v>
      </c>
      <c r="D100" s="17" t="s">
        <v>89</v>
      </c>
      <c r="E100" s="42" t="s">
        <v>474</v>
      </c>
      <c r="F100" s="17" t="s">
        <v>596</v>
      </c>
      <c r="G100" s="28" t="s">
        <v>451</v>
      </c>
      <c r="H100" s="19" t="s">
        <v>701</v>
      </c>
      <c r="I100" s="79"/>
      <c r="J100" s="79"/>
      <c r="K100" s="79"/>
      <c r="L100" s="79"/>
      <c r="M100" s="19"/>
      <c r="N100" s="43"/>
      <c r="O100" s="43" t="s">
        <v>733</v>
      </c>
      <c r="P100" s="43" t="s">
        <v>733</v>
      </c>
      <c r="Q100" s="19" t="str">
        <f t="shared" si="3"/>
        <v>○</v>
      </c>
      <c r="R100" s="2" t="str">
        <f t="shared" si="2"/>
        <v>×</v>
      </c>
    </row>
    <row r="101" spans="1:18" ht="24.95" customHeight="1">
      <c r="A101" s="16" t="s">
        <v>595</v>
      </c>
      <c r="B101" s="42" t="s">
        <v>456</v>
      </c>
      <c r="C101" s="17" t="s">
        <v>597</v>
      </c>
      <c r="D101" s="17" t="s">
        <v>598</v>
      </c>
      <c r="E101" s="42" t="s">
        <v>474</v>
      </c>
      <c r="F101" s="17" t="s">
        <v>599</v>
      </c>
      <c r="G101" s="28" t="s">
        <v>451</v>
      </c>
      <c r="H101" s="19" t="s">
        <v>701</v>
      </c>
      <c r="I101" s="79"/>
      <c r="J101" s="79"/>
      <c r="K101" s="79"/>
      <c r="L101" s="79"/>
      <c r="M101" s="19"/>
      <c r="N101" s="43"/>
      <c r="O101" s="43" t="s">
        <v>733</v>
      </c>
      <c r="P101" s="43"/>
      <c r="Q101" s="19" t="str">
        <f t="shared" si="3"/>
        <v>○</v>
      </c>
      <c r="R101" s="2" t="str">
        <f t="shared" si="2"/>
        <v>×</v>
      </c>
    </row>
    <row r="102" spans="1:18" ht="24.95" customHeight="1">
      <c r="A102" s="16" t="s">
        <v>595</v>
      </c>
      <c r="B102" s="42" t="s">
        <v>462</v>
      </c>
      <c r="C102" s="17" t="s">
        <v>597</v>
      </c>
      <c r="D102" s="17" t="s">
        <v>598</v>
      </c>
      <c r="E102" s="42" t="s">
        <v>474</v>
      </c>
      <c r="F102" s="17" t="s">
        <v>600</v>
      </c>
      <c r="G102" s="28" t="s">
        <v>451</v>
      </c>
      <c r="H102" s="19" t="s">
        <v>701</v>
      </c>
      <c r="I102" s="79"/>
      <c r="J102" s="79"/>
      <c r="K102" s="79"/>
      <c r="L102" s="79"/>
      <c r="M102" s="19"/>
      <c r="N102" s="43"/>
      <c r="O102" s="43" t="s">
        <v>733</v>
      </c>
      <c r="P102" s="43"/>
      <c r="Q102" s="19" t="str">
        <f t="shared" si="3"/>
        <v>○</v>
      </c>
      <c r="R102" s="2" t="str">
        <f t="shared" si="2"/>
        <v>×</v>
      </c>
    </row>
    <row r="103" spans="1:18" ht="24.95" customHeight="1">
      <c r="A103" s="16" t="s">
        <v>595</v>
      </c>
      <c r="B103" s="42" t="s">
        <v>468</v>
      </c>
      <c r="C103" s="17" t="s">
        <v>2</v>
      </c>
      <c r="D103" s="17" t="s">
        <v>100</v>
      </c>
      <c r="E103" s="42" t="s">
        <v>474</v>
      </c>
      <c r="F103" s="17" t="s">
        <v>601</v>
      </c>
      <c r="G103" s="28" t="s">
        <v>451</v>
      </c>
      <c r="H103" s="19" t="s">
        <v>701</v>
      </c>
      <c r="I103" s="79"/>
      <c r="J103" s="79"/>
      <c r="K103" s="79"/>
      <c r="L103" s="79"/>
      <c r="M103" s="19"/>
      <c r="N103" s="43"/>
      <c r="O103" s="43" t="s">
        <v>733</v>
      </c>
      <c r="P103" s="43"/>
      <c r="Q103" s="19" t="str">
        <f t="shared" si="3"/>
        <v>○</v>
      </c>
      <c r="R103" s="2" t="str">
        <f t="shared" si="2"/>
        <v>×</v>
      </c>
    </row>
    <row r="104" spans="1:18" ht="24.95" customHeight="1">
      <c r="A104" s="16" t="s">
        <v>64</v>
      </c>
      <c r="B104" s="42" t="s">
        <v>449</v>
      </c>
      <c r="C104" s="17" t="s">
        <v>5</v>
      </c>
      <c r="D104" s="17" t="s">
        <v>89</v>
      </c>
      <c r="E104" s="42" t="s">
        <v>474</v>
      </c>
      <c r="F104" s="17" t="s">
        <v>602</v>
      </c>
      <c r="G104" s="28" t="s">
        <v>451</v>
      </c>
      <c r="H104" s="19" t="s">
        <v>701</v>
      </c>
      <c r="I104" s="79"/>
      <c r="J104" s="79"/>
      <c r="K104" s="79"/>
      <c r="L104" s="79"/>
      <c r="M104" s="19"/>
      <c r="N104" s="43"/>
      <c r="O104" s="43" t="s">
        <v>733</v>
      </c>
      <c r="P104" s="43" t="s">
        <v>733</v>
      </c>
      <c r="Q104" s="19" t="str">
        <f t="shared" si="3"/>
        <v>○</v>
      </c>
      <c r="R104" s="2" t="str">
        <f t="shared" si="2"/>
        <v>×</v>
      </c>
    </row>
    <row r="105" spans="1:18" ht="24.95" customHeight="1">
      <c r="A105" s="16" t="s">
        <v>64</v>
      </c>
      <c r="B105" s="42" t="s">
        <v>456</v>
      </c>
      <c r="C105" s="17" t="s">
        <v>597</v>
      </c>
      <c r="D105" s="17" t="s">
        <v>598</v>
      </c>
      <c r="E105" s="42" t="s">
        <v>474</v>
      </c>
      <c r="F105" s="17" t="s">
        <v>603</v>
      </c>
      <c r="G105" s="28" t="s">
        <v>451</v>
      </c>
      <c r="H105" s="19" t="s">
        <v>701</v>
      </c>
      <c r="I105" s="79"/>
      <c r="J105" s="79"/>
      <c r="K105" s="79"/>
      <c r="L105" s="79"/>
      <c r="M105" s="19"/>
      <c r="N105" s="43"/>
      <c r="O105" s="43" t="s">
        <v>733</v>
      </c>
      <c r="P105" s="43"/>
      <c r="Q105" s="19" t="str">
        <f t="shared" si="3"/>
        <v>○</v>
      </c>
      <c r="R105" s="2" t="str">
        <f t="shared" si="2"/>
        <v>×</v>
      </c>
    </row>
    <row r="106" spans="1:18" ht="24.95" customHeight="1">
      <c r="A106" s="16" t="s">
        <v>64</v>
      </c>
      <c r="B106" s="42" t="s">
        <v>462</v>
      </c>
      <c r="C106" s="17" t="s">
        <v>2</v>
      </c>
      <c r="D106" s="17" t="s">
        <v>100</v>
      </c>
      <c r="E106" s="42" t="s">
        <v>474</v>
      </c>
      <c r="F106" s="17" t="s">
        <v>604</v>
      </c>
      <c r="G106" s="28" t="s">
        <v>451</v>
      </c>
      <c r="H106" s="19" t="s">
        <v>701</v>
      </c>
      <c r="I106" s="79"/>
      <c r="J106" s="79"/>
      <c r="K106" s="79"/>
      <c r="L106" s="79"/>
      <c r="M106" s="19"/>
      <c r="N106" s="43"/>
      <c r="O106" s="43" t="s">
        <v>733</v>
      </c>
      <c r="P106" s="43"/>
      <c r="Q106" s="19" t="str">
        <f t="shared" si="3"/>
        <v>○</v>
      </c>
      <c r="R106" s="2" t="str">
        <f t="shared" si="2"/>
        <v>×</v>
      </c>
    </row>
    <row r="107" spans="1:18" ht="24.95" customHeight="1">
      <c r="A107" s="16" t="s">
        <v>281</v>
      </c>
      <c r="B107" s="42" t="s">
        <v>449</v>
      </c>
      <c r="C107" s="17" t="s">
        <v>5</v>
      </c>
      <c r="D107" s="17" t="s">
        <v>89</v>
      </c>
      <c r="E107" s="42" t="s">
        <v>4</v>
      </c>
      <c r="F107" s="17" t="s">
        <v>605</v>
      </c>
      <c r="G107" s="28" t="s">
        <v>451</v>
      </c>
      <c r="H107" s="19" t="s">
        <v>701</v>
      </c>
      <c r="I107" s="79"/>
      <c r="J107" s="79" t="s">
        <v>702</v>
      </c>
      <c r="K107" s="79"/>
      <c r="L107" s="79" t="s">
        <v>702</v>
      </c>
      <c r="M107" s="19"/>
      <c r="N107" s="43"/>
      <c r="O107" s="43" t="s">
        <v>733</v>
      </c>
      <c r="P107" s="43" t="s">
        <v>733</v>
      </c>
      <c r="Q107" s="19" t="str">
        <f t="shared" si="3"/>
        <v>○</v>
      </c>
      <c r="R107" s="2" t="str">
        <f t="shared" si="2"/>
        <v>○</v>
      </c>
    </row>
    <row r="108" spans="1:18" ht="24.95" customHeight="1">
      <c r="A108" s="16" t="s">
        <v>281</v>
      </c>
      <c r="B108" s="42" t="s">
        <v>452</v>
      </c>
      <c r="C108" s="17" t="s">
        <v>5</v>
      </c>
      <c r="D108" s="17" t="s">
        <v>89</v>
      </c>
      <c r="E108" s="42" t="s">
        <v>7</v>
      </c>
      <c r="F108" s="17" t="s">
        <v>606</v>
      </c>
      <c r="G108" s="28" t="s">
        <v>451</v>
      </c>
      <c r="H108" s="19" t="s">
        <v>701</v>
      </c>
      <c r="I108" s="79"/>
      <c r="J108" s="79" t="s">
        <v>702</v>
      </c>
      <c r="K108" s="79"/>
      <c r="L108" s="79" t="s">
        <v>702</v>
      </c>
      <c r="M108" s="19"/>
      <c r="N108" s="43"/>
      <c r="O108" s="43" t="s">
        <v>733</v>
      </c>
      <c r="P108" s="43" t="s">
        <v>701</v>
      </c>
      <c r="Q108" s="19" t="str">
        <f t="shared" si="3"/>
        <v>○</v>
      </c>
      <c r="R108" s="2" t="str">
        <f t="shared" si="2"/>
        <v>○</v>
      </c>
    </row>
    <row r="109" spans="1:18" ht="24.95" customHeight="1">
      <c r="A109" s="16" t="s">
        <v>281</v>
      </c>
      <c r="B109" s="42" t="s">
        <v>454</v>
      </c>
      <c r="C109" s="17" t="s">
        <v>5</v>
      </c>
      <c r="D109" s="17" t="s">
        <v>89</v>
      </c>
      <c r="E109" s="42" t="s">
        <v>8</v>
      </c>
      <c r="F109" s="17" t="s">
        <v>607</v>
      </c>
      <c r="G109" s="28" t="s">
        <v>451</v>
      </c>
      <c r="H109" s="19" t="s">
        <v>701</v>
      </c>
      <c r="I109" s="79"/>
      <c r="J109" s="79" t="s">
        <v>702</v>
      </c>
      <c r="K109" s="79"/>
      <c r="L109" s="79" t="s">
        <v>702</v>
      </c>
      <c r="M109" s="19"/>
      <c r="N109" s="43"/>
      <c r="O109" s="43" t="s">
        <v>733</v>
      </c>
      <c r="P109" s="43" t="s">
        <v>733</v>
      </c>
      <c r="Q109" s="19" t="str">
        <f t="shared" si="3"/>
        <v>○</v>
      </c>
      <c r="R109" s="2" t="str">
        <f t="shared" si="2"/>
        <v>○</v>
      </c>
    </row>
    <row r="110" spans="1:18" ht="24.95" customHeight="1">
      <c r="A110" s="16" t="s">
        <v>281</v>
      </c>
      <c r="B110" s="42" t="s">
        <v>456</v>
      </c>
      <c r="C110" s="17" t="s">
        <v>2</v>
      </c>
      <c r="D110" s="17" t="s">
        <v>100</v>
      </c>
      <c r="E110" s="42" t="s">
        <v>4</v>
      </c>
      <c r="F110" s="17" t="s">
        <v>608</v>
      </c>
      <c r="G110" s="28" t="s">
        <v>451</v>
      </c>
      <c r="H110" s="19" t="s">
        <v>701</v>
      </c>
      <c r="I110" s="79"/>
      <c r="J110" s="79" t="s">
        <v>702</v>
      </c>
      <c r="K110" s="79"/>
      <c r="L110" s="79" t="s">
        <v>702</v>
      </c>
      <c r="M110" s="19"/>
      <c r="N110" s="43"/>
      <c r="O110" s="43" t="s">
        <v>733</v>
      </c>
      <c r="P110" s="43"/>
      <c r="Q110" s="19" t="str">
        <f t="shared" si="3"/>
        <v>○</v>
      </c>
      <c r="R110" s="2" t="str">
        <f t="shared" si="2"/>
        <v>○</v>
      </c>
    </row>
    <row r="111" spans="1:18" ht="24.95" customHeight="1">
      <c r="A111" s="16" t="s">
        <v>281</v>
      </c>
      <c r="B111" s="42" t="s">
        <v>458</v>
      </c>
      <c r="C111" s="17" t="s">
        <v>2</v>
      </c>
      <c r="D111" s="17" t="s">
        <v>100</v>
      </c>
      <c r="E111" s="42" t="s">
        <v>7</v>
      </c>
      <c r="F111" s="17" t="s">
        <v>609</v>
      </c>
      <c r="G111" s="28" t="s">
        <v>451</v>
      </c>
      <c r="H111" s="19" t="s">
        <v>701</v>
      </c>
      <c r="I111" s="79"/>
      <c r="J111" s="79" t="s">
        <v>702</v>
      </c>
      <c r="K111" s="79"/>
      <c r="L111" s="79" t="s">
        <v>702</v>
      </c>
      <c r="M111" s="19"/>
      <c r="N111" s="43"/>
      <c r="O111" s="43" t="s">
        <v>733</v>
      </c>
      <c r="P111" s="43" t="s">
        <v>733</v>
      </c>
      <c r="Q111" s="19" t="str">
        <f t="shared" si="3"/>
        <v>○</v>
      </c>
      <c r="R111" s="2" t="str">
        <f t="shared" si="2"/>
        <v>○</v>
      </c>
    </row>
    <row r="112" spans="1:18" ht="24.95" customHeight="1">
      <c r="A112" s="16" t="s">
        <v>281</v>
      </c>
      <c r="B112" s="42" t="s">
        <v>460</v>
      </c>
      <c r="C112" s="17" t="s">
        <v>2</v>
      </c>
      <c r="D112" s="17" t="s">
        <v>100</v>
      </c>
      <c r="E112" s="42" t="s">
        <v>8</v>
      </c>
      <c r="F112" s="17" t="s">
        <v>610</v>
      </c>
      <c r="G112" s="28" t="s">
        <v>451</v>
      </c>
      <c r="H112" s="19" t="s">
        <v>701</v>
      </c>
      <c r="I112" s="79"/>
      <c r="J112" s="79"/>
      <c r="K112" s="79"/>
      <c r="L112" s="79"/>
      <c r="M112" s="19"/>
      <c r="N112" s="43"/>
      <c r="O112" s="43" t="s">
        <v>733</v>
      </c>
      <c r="P112" s="43" t="s">
        <v>733</v>
      </c>
      <c r="Q112" s="19" t="str">
        <f t="shared" si="3"/>
        <v>○</v>
      </c>
      <c r="R112" s="2" t="str">
        <f t="shared" si="2"/>
        <v>×</v>
      </c>
    </row>
    <row r="113" spans="1:18" ht="24.95" customHeight="1">
      <c r="A113" s="16" t="s">
        <v>281</v>
      </c>
      <c r="B113" s="42" t="s">
        <v>462</v>
      </c>
      <c r="C113" s="17" t="s">
        <v>13</v>
      </c>
      <c r="D113" s="17" t="s">
        <v>91</v>
      </c>
      <c r="E113" s="42" t="s">
        <v>4</v>
      </c>
      <c r="F113" s="17" t="s">
        <v>611</v>
      </c>
      <c r="G113" s="28" t="s">
        <v>451</v>
      </c>
      <c r="H113" s="19" t="s">
        <v>701</v>
      </c>
      <c r="I113" s="79"/>
      <c r="J113" s="79" t="s">
        <v>702</v>
      </c>
      <c r="K113" s="79"/>
      <c r="L113" s="79" t="s">
        <v>702</v>
      </c>
      <c r="M113" s="19"/>
      <c r="N113" s="43"/>
      <c r="O113" s="43" t="s">
        <v>733</v>
      </c>
      <c r="P113" s="43"/>
      <c r="Q113" s="19" t="str">
        <f t="shared" si="3"/>
        <v>○</v>
      </c>
      <c r="R113" s="2" t="str">
        <f t="shared" si="2"/>
        <v>○</v>
      </c>
    </row>
    <row r="114" spans="1:18" ht="24.95" customHeight="1">
      <c r="A114" s="16" t="s">
        <v>281</v>
      </c>
      <c r="B114" s="42" t="s">
        <v>464</v>
      </c>
      <c r="C114" s="17" t="s">
        <v>13</v>
      </c>
      <c r="D114" s="17" t="s">
        <v>91</v>
      </c>
      <c r="E114" s="42" t="s">
        <v>7</v>
      </c>
      <c r="F114" s="17" t="s">
        <v>612</v>
      </c>
      <c r="G114" s="28" t="s">
        <v>451</v>
      </c>
      <c r="H114" s="19" t="s">
        <v>701</v>
      </c>
      <c r="I114" s="79"/>
      <c r="J114" s="79" t="s">
        <v>702</v>
      </c>
      <c r="K114" s="79"/>
      <c r="L114" s="79" t="s">
        <v>702</v>
      </c>
      <c r="M114" s="19"/>
      <c r="N114" s="43"/>
      <c r="O114" s="43" t="s">
        <v>733</v>
      </c>
      <c r="P114" s="43"/>
      <c r="Q114" s="19" t="str">
        <f t="shared" si="3"/>
        <v>○</v>
      </c>
      <c r="R114" s="2" t="str">
        <f t="shared" si="2"/>
        <v>○</v>
      </c>
    </row>
    <row r="115" spans="1:18" ht="24.95" customHeight="1">
      <c r="A115" s="16" t="s">
        <v>281</v>
      </c>
      <c r="B115" s="42" t="s">
        <v>466</v>
      </c>
      <c r="C115" s="17" t="s">
        <v>13</v>
      </c>
      <c r="D115" s="17" t="s">
        <v>91</v>
      </c>
      <c r="E115" s="42" t="s">
        <v>8</v>
      </c>
      <c r="F115" s="17" t="s">
        <v>613</v>
      </c>
      <c r="G115" s="28" t="s">
        <v>451</v>
      </c>
      <c r="H115" s="19" t="s">
        <v>701</v>
      </c>
      <c r="I115" s="79"/>
      <c r="J115" s="79"/>
      <c r="K115" s="79"/>
      <c r="L115" s="79"/>
      <c r="M115" s="19"/>
      <c r="N115" s="43"/>
      <c r="O115" s="43" t="s">
        <v>733</v>
      </c>
      <c r="P115" s="43" t="s">
        <v>733</v>
      </c>
      <c r="Q115" s="19" t="str">
        <f t="shared" si="3"/>
        <v>○</v>
      </c>
      <c r="R115" s="2" t="str">
        <f t="shared" si="2"/>
        <v>×</v>
      </c>
    </row>
    <row r="116" spans="1:18" ht="24.95" customHeight="1">
      <c r="A116" s="16" t="s">
        <v>281</v>
      </c>
      <c r="B116" s="42" t="s">
        <v>468</v>
      </c>
      <c r="C116" s="17" t="s">
        <v>14</v>
      </c>
      <c r="D116" s="17" t="s">
        <v>92</v>
      </c>
      <c r="E116" s="42" t="s">
        <v>4</v>
      </c>
      <c r="F116" s="17" t="s">
        <v>614</v>
      </c>
      <c r="G116" s="28" t="s">
        <v>451</v>
      </c>
      <c r="H116" s="19" t="s">
        <v>701</v>
      </c>
      <c r="I116" s="79"/>
      <c r="J116" s="79"/>
      <c r="K116" s="79"/>
      <c r="L116" s="79"/>
      <c r="M116" s="19"/>
      <c r="N116" s="43"/>
      <c r="O116" s="43" t="s">
        <v>733</v>
      </c>
      <c r="P116" s="43"/>
      <c r="Q116" s="19" t="str">
        <f t="shared" si="3"/>
        <v>○</v>
      </c>
      <c r="R116" s="2" t="str">
        <f t="shared" si="2"/>
        <v>×</v>
      </c>
    </row>
    <row r="117" spans="1:18" ht="24.95" customHeight="1">
      <c r="A117" s="16" t="s">
        <v>281</v>
      </c>
      <c r="B117" s="42" t="s">
        <v>470</v>
      </c>
      <c r="C117" s="17" t="s">
        <v>14</v>
      </c>
      <c r="D117" s="17" t="s">
        <v>92</v>
      </c>
      <c r="E117" s="42" t="s">
        <v>7</v>
      </c>
      <c r="F117" s="17" t="s">
        <v>615</v>
      </c>
      <c r="G117" s="28" t="s">
        <v>451</v>
      </c>
      <c r="H117" s="19" t="s">
        <v>701</v>
      </c>
      <c r="I117" s="79"/>
      <c r="J117" s="79"/>
      <c r="K117" s="79"/>
      <c r="L117" s="79"/>
      <c r="M117" s="19"/>
      <c r="N117" s="43"/>
      <c r="O117" s="43" t="s">
        <v>733</v>
      </c>
      <c r="P117" s="43" t="s">
        <v>733</v>
      </c>
      <c r="Q117" s="19" t="str">
        <f t="shared" si="3"/>
        <v>○</v>
      </c>
      <c r="R117" s="2" t="str">
        <f t="shared" si="2"/>
        <v>×</v>
      </c>
    </row>
    <row r="118" spans="1:18" ht="24.95" customHeight="1">
      <c r="A118" s="16" t="s">
        <v>281</v>
      </c>
      <c r="B118" s="42" t="s">
        <v>472</v>
      </c>
      <c r="C118" s="17" t="s">
        <v>14</v>
      </c>
      <c r="D118" s="17" t="s">
        <v>92</v>
      </c>
      <c r="E118" s="42" t="s">
        <v>8</v>
      </c>
      <c r="F118" s="17" t="s">
        <v>616</v>
      </c>
      <c r="G118" s="28" t="s">
        <v>451</v>
      </c>
      <c r="H118" s="19" t="s">
        <v>701</v>
      </c>
      <c r="I118" s="79"/>
      <c r="J118" s="79"/>
      <c r="K118" s="79"/>
      <c r="L118" s="79"/>
      <c r="M118" s="19"/>
      <c r="N118" s="43"/>
      <c r="O118" s="43" t="s">
        <v>733</v>
      </c>
      <c r="P118" s="43" t="s">
        <v>733</v>
      </c>
      <c r="Q118" s="19" t="str">
        <f t="shared" si="3"/>
        <v>○</v>
      </c>
      <c r="R118" s="2" t="str">
        <f t="shared" si="2"/>
        <v>×</v>
      </c>
    </row>
    <row r="119" spans="1:18" ht="24.95" customHeight="1">
      <c r="A119" s="16" t="s">
        <v>281</v>
      </c>
      <c r="B119" s="42" t="s">
        <v>486</v>
      </c>
      <c r="C119" s="17" t="s">
        <v>15</v>
      </c>
      <c r="D119" s="17" t="s">
        <v>93</v>
      </c>
      <c r="E119" s="42" t="s">
        <v>4</v>
      </c>
      <c r="F119" s="17" t="s">
        <v>617</v>
      </c>
      <c r="G119" s="28" t="s">
        <v>451</v>
      </c>
      <c r="H119" s="19" t="s">
        <v>701</v>
      </c>
      <c r="I119" s="79"/>
      <c r="J119" s="79" t="s">
        <v>703</v>
      </c>
      <c r="K119" s="79"/>
      <c r="L119" s="79" t="s">
        <v>703</v>
      </c>
      <c r="M119" s="19"/>
      <c r="N119" s="43"/>
      <c r="O119" s="43" t="s">
        <v>733</v>
      </c>
      <c r="P119" s="43"/>
      <c r="Q119" s="19" t="str">
        <f t="shared" si="3"/>
        <v>○</v>
      </c>
      <c r="R119" s="2" t="str">
        <f t="shared" si="2"/>
        <v>△</v>
      </c>
    </row>
    <row r="120" spans="1:18" ht="24.95" customHeight="1">
      <c r="A120" s="16" t="s">
        <v>281</v>
      </c>
      <c r="B120" s="42" t="s">
        <v>535</v>
      </c>
      <c r="C120" s="17" t="s">
        <v>15</v>
      </c>
      <c r="D120" s="17" t="s">
        <v>93</v>
      </c>
      <c r="E120" s="42" t="s">
        <v>7</v>
      </c>
      <c r="F120" s="17" t="s">
        <v>618</v>
      </c>
      <c r="G120" s="28" t="s">
        <v>451</v>
      </c>
      <c r="H120" s="19" t="s">
        <v>701</v>
      </c>
      <c r="I120" s="79"/>
      <c r="J120" s="79"/>
      <c r="K120" s="79"/>
      <c r="L120" s="79"/>
      <c r="M120" s="19"/>
      <c r="N120" s="43"/>
      <c r="O120" s="43" t="s">
        <v>733</v>
      </c>
      <c r="P120" s="43" t="s">
        <v>733</v>
      </c>
      <c r="Q120" s="19" t="str">
        <f t="shared" si="3"/>
        <v>○</v>
      </c>
      <c r="R120" s="2" t="str">
        <f t="shared" si="2"/>
        <v>×</v>
      </c>
    </row>
    <row r="121" spans="1:18" ht="24.95" customHeight="1">
      <c r="A121" s="16" t="s">
        <v>281</v>
      </c>
      <c r="B121" s="42" t="s">
        <v>514</v>
      </c>
      <c r="C121" s="17" t="s">
        <v>15</v>
      </c>
      <c r="D121" s="17" t="s">
        <v>93</v>
      </c>
      <c r="E121" s="42" t="s">
        <v>8</v>
      </c>
      <c r="F121" s="17" t="s">
        <v>619</v>
      </c>
      <c r="G121" s="28" t="s">
        <v>451</v>
      </c>
      <c r="H121" s="19" t="s">
        <v>701</v>
      </c>
      <c r="I121" s="79"/>
      <c r="J121" s="79" t="s">
        <v>703</v>
      </c>
      <c r="K121" s="79"/>
      <c r="L121" s="79" t="s">
        <v>703</v>
      </c>
      <c r="M121" s="19"/>
      <c r="N121" s="43"/>
      <c r="O121" s="43" t="s">
        <v>733</v>
      </c>
      <c r="P121" s="43"/>
      <c r="Q121" s="19" t="str">
        <f t="shared" si="3"/>
        <v>○</v>
      </c>
      <c r="R121" s="2" t="str">
        <f t="shared" si="2"/>
        <v>△</v>
      </c>
    </row>
    <row r="122" spans="1:18" ht="24.95" customHeight="1">
      <c r="A122" s="16" t="s">
        <v>281</v>
      </c>
      <c r="B122" s="42" t="s">
        <v>488</v>
      </c>
      <c r="C122" s="17" t="s">
        <v>1</v>
      </c>
      <c r="D122" s="17" t="s">
        <v>97</v>
      </c>
      <c r="E122" s="42" t="s">
        <v>4</v>
      </c>
      <c r="F122" s="17" t="s">
        <v>620</v>
      </c>
      <c r="G122" s="28" t="s">
        <v>451</v>
      </c>
      <c r="H122" s="19" t="s">
        <v>701</v>
      </c>
      <c r="I122" s="79"/>
      <c r="J122" s="79"/>
      <c r="K122" s="79"/>
      <c r="L122" s="79"/>
      <c r="M122" s="19"/>
      <c r="N122" s="43"/>
      <c r="O122" s="43"/>
      <c r="P122" s="43"/>
      <c r="Q122" s="19" t="str">
        <f t="shared" si="3"/>
        <v>○</v>
      </c>
      <c r="R122" s="2" t="str">
        <f t="shared" si="2"/>
        <v>×</v>
      </c>
    </row>
    <row r="123" spans="1:18" ht="24.95" customHeight="1">
      <c r="A123" s="16" t="s">
        <v>281</v>
      </c>
      <c r="B123" s="42" t="s">
        <v>541</v>
      </c>
      <c r="C123" s="17" t="s">
        <v>1</v>
      </c>
      <c r="D123" s="17" t="s">
        <v>97</v>
      </c>
      <c r="E123" s="42" t="s">
        <v>7</v>
      </c>
      <c r="F123" s="17" t="s">
        <v>621</v>
      </c>
      <c r="G123" s="28" t="s">
        <v>451</v>
      </c>
      <c r="H123" s="19" t="s">
        <v>701</v>
      </c>
      <c r="I123" s="79"/>
      <c r="J123" s="79"/>
      <c r="K123" s="79"/>
      <c r="L123" s="79"/>
      <c r="M123" s="19"/>
      <c r="N123" s="43"/>
      <c r="O123" s="43" t="s">
        <v>733</v>
      </c>
      <c r="P123" s="43"/>
      <c r="Q123" s="19" t="str">
        <f t="shared" si="3"/>
        <v>○</v>
      </c>
      <c r="R123" s="2" t="str">
        <f t="shared" si="2"/>
        <v>×</v>
      </c>
    </row>
    <row r="124" spans="1:18" ht="24.95" customHeight="1">
      <c r="A124" s="16" t="s">
        <v>281</v>
      </c>
      <c r="B124" s="42" t="s">
        <v>517</v>
      </c>
      <c r="C124" s="17" t="s">
        <v>1</v>
      </c>
      <c r="D124" s="17" t="s">
        <v>97</v>
      </c>
      <c r="E124" s="42" t="s">
        <v>8</v>
      </c>
      <c r="F124" s="17" t="s">
        <v>622</v>
      </c>
      <c r="G124" s="28" t="s">
        <v>451</v>
      </c>
      <c r="H124" s="19" t="s">
        <v>701</v>
      </c>
      <c r="I124" s="79"/>
      <c r="J124" s="79"/>
      <c r="K124" s="79"/>
      <c r="L124" s="79"/>
      <c r="M124" s="19"/>
      <c r="N124" s="43"/>
      <c r="O124" s="43"/>
      <c r="P124" s="43"/>
      <c r="Q124" s="19" t="str">
        <f t="shared" si="3"/>
        <v>○</v>
      </c>
      <c r="R124" s="2" t="str">
        <f t="shared" si="2"/>
        <v>×</v>
      </c>
    </row>
    <row r="125" spans="1:18" ht="24.95" customHeight="1">
      <c r="A125" s="16" t="s">
        <v>106</v>
      </c>
      <c r="B125" s="42" t="s">
        <v>449</v>
      </c>
      <c r="C125" s="17" t="s">
        <v>5</v>
      </c>
      <c r="D125" s="17" t="s">
        <v>89</v>
      </c>
      <c r="E125" s="42" t="s">
        <v>4</v>
      </c>
      <c r="F125" s="17" t="s">
        <v>623</v>
      </c>
      <c r="G125" s="28" t="s">
        <v>451</v>
      </c>
      <c r="H125" s="19" t="s">
        <v>701</v>
      </c>
      <c r="I125" s="79"/>
      <c r="J125" s="79"/>
      <c r="K125" s="79"/>
      <c r="L125" s="79"/>
      <c r="M125" s="19"/>
      <c r="N125" s="43"/>
      <c r="O125" s="43" t="s">
        <v>701</v>
      </c>
      <c r="P125" s="43"/>
      <c r="Q125" s="19" t="str">
        <f t="shared" si="3"/>
        <v>○</v>
      </c>
      <c r="R125" s="2" t="str">
        <f t="shared" si="2"/>
        <v>×</v>
      </c>
    </row>
    <row r="126" spans="1:18" ht="24.95" customHeight="1">
      <c r="A126" s="16" t="s">
        <v>106</v>
      </c>
      <c r="B126" s="42" t="s">
        <v>452</v>
      </c>
      <c r="C126" s="17" t="s">
        <v>5</v>
      </c>
      <c r="D126" s="17" t="s">
        <v>89</v>
      </c>
      <c r="E126" s="42" t="s">
        <v>7</v>
      </c>
      <c r="F126" s="17" t="s">
        <v>624</v>
      </c>
      <c r="G126" s="28" t="s">
        <v>451</v>
      </c>
      <c r="H126" s="19" t="s">
        <v>701</v>
      </c>
      <c r="I126" s="79"/>
      <c r="J126" s="79" t="s">
        <v>702</v>
      </c>
      <c r="K126" s="79"/>
      <c r="L126" s="79" t="s">
        <v>702</v>
      </c>
      <c r="M126" s="19"/>
      <c r="N126" s="43"/>
      <c r="O126" s="43" t="s">
        <v>733</v>
      </c>
      <c r="P126" s="43" t="s">
        <v>733</v>
      </c>
      <c r="Q126" s="19" t="str">
        <f t="shared" si="3"/>
        <v>○</v>
      </c>
      <c r="R126" s="2" t="str">
        <f t="shared" si="2"/>
        <v>○</v>
      </c>
    </row>
    <row r="127" spans="1:18" ht="24.95" customHeight="1">
      <c r="A127" s="16" t="s">
        <v>106</v>
      </c>
      <c r="B127" s="42" t="s">
        <v>454</v>
      </c>
      <c r="C127" s="17" t="s">
        <v>5</v>
      </c>
      <c r="D127" s="17" t="s">
        <v>89</v>
      </c>
      <c r="E127" s="42" t="s">
        <v>8</v>
      </c>
      <c r="F127" s="17" t="s">
        <v>625</v>
      </c>
      <c r="G127" s="28" t="s">
        <v>451</v>
      </c>
      <c r="H127" s="19" t="s">
        <v>701</v>
      </c>
      <c r="I127" s="79"/>
      <c r="J127" s="79"/>
      <c r="K127" s="79"/>
      <c r="L127" s="79"/>
      <c r="M127" s="19"/>
      <c r="N127" s="43"/>
      <c r="O127" s="43" t="s">
        <v>733</v>
      </c>
      <c r="P127" s="43"/>
      <c r="Q127" s="19" t="str">
        <f t="shared" si="3"/>
        <v>○</v>
      </c>
      <c r="R127" s="2" t="str">
        <f t="shared" si="2"/>
        <v>×</v>
      </c>
    </row>
    <row r="128" spans="1:18" ht="24.95" customHeight="1">
      <c r="A128" s="16" t="s">
        <v>106</v>
      </c>
      <c r="B128" s="42" t="s">
        <v>456</v>
      </c>
      <c r="C128" s="17" t="s">
        <v>14</v>
      </c>
      <c r="D128" s="17" t="s">
        <v>92</v>
      </c>
      <c r="E128" s="42" t="s">
        <v>4</v>
      </c>
      <c r="F128" s="17" t="s">
        <v>626</v>
      </c>
      <c r="G128" s="28" t="s">
        <v>451</v>
      </c>
      <c r="H128" s="19" t="s">
        <v>701</v>
      </c>
      <c r="I128" s="79"/>
      <c r="J128" s="79"/>
      <c r="K128" s="79"/>
      <c r="L128" s="79"/>
      <c r="M128" s="19"/>
      <c r="N128" s="43"/>
      <c r="O128" s="43" t="s">
        <v>733</v>
      </c>
      <c r="P128" s="43"/>
      <c r="Q128" s="19" t="str">
        <f t="shared" si="3"/>
        <v>○</v>
      </c>
      <c r="R128" s="2" t="str">
        <f t="shared" si="2"/>
        <v>×</v>
      </c>
    </row>
    <row r="129" spans="1:18" ht="24.95" customHeight="1">
      <c r="A129" s="16" t="s">
        <v>106</v>
      </c>
      <c r="B129" s="42" t="s">
        <v>458</v>
      </c>
      <c r="C129" s="17" t="s">
        <v>14</v>
      </c>
      <c r="D129" s="17" t="s">
        <v>92</v>
      </c>
      <c r="E129" s="42" t="s">
        <v>7</v>
      </c>
      <c r="F129" s="17" t="s">
        <v>627</v>
      </c>
      <c r="G129" s="28" t="s">
        <v>451</v>
      </c>
      <c r="H129" s="19" t="s">
        <v>701</v>
      </c>
      <c r="I129" s="79"/>
      <c r="J129" s="79" t="s">
        <v>702</v>
      </c>
      <c r="K129" s="79"/>
      <c r="L129" s="79" t="s">
        <v>702</v>
      </c>
      <c r="M129" s="19"/>
      <c r="N129" s="43"/>
      <c r="O129" s="43" t="s">
        <v>733</v>
      </c>
      <c r="P129" s="43"/>
      <c r="Q129" s="19" t="str">
        <f t="shared" si="3"/>
        <v>○</v>
      </c>
      <c r="R129" s="2" t="str">
        <f t="shared" si="2"/>
        <v>○</v>
      </c>
    </row>
    <row r="130" spans="1:18" ht="24.95" customHeight="1">
      <c r="A130" s="16" t="s">
        <v>106</v>
      </c>
      <c r="B130" s="42" t="s">
        <v>460</v>
      </c>
      <c r="C130" s="17" t="s">
        <v>14</v>
      </c>
      <c r="D130" s="17" t="s">
        <v>92</v>
      </c>
      <c r="E130" s="42" t="s">
        <v>8</v>
      </c>
      <c r="F130" s="17" t="s">
        <v>628</v>
      </c>
      <c r="G130" s="28" t="s">
        <v>451</v>
      </c>
      <c r="H130" s="19" t="s">
        <v>701</v>
      </c>
      <c r="I130" s="79"/>
      <c r="J130" s="79" t="s">
        <v>702</v>
      </c>
      <c r="K130" s="79"/>
      <c r="L130" s="79" t="s">
        <v>702</v>
      </c>
      <c r="M130" s="19"/>
      <c r="N130" s="43"/>
      <c r="O130" s="43" t="s">
        <v>733</v>
      </c>
      <c r="P130" s="43"/>
      <c r="Q130" s="19" t="str">
        <f t="shared" si="3"/>
        <v>○</v>
      </c>
      <c r="R130" s="2" t="str">
        <f t="shared" si="2"/>
        <v>○</v>
      </c>
    </row>
    <row r="131" spans="1:18" ht="24.95" customHeight="1">
      <c r="A131" s="16" t="s">
        <v>106</v>
      </c>
      <c r="B131" s="42" t="s">
        <v>462</v>
      </c>
      <c r="C131" s="17" t="s">
        <v>15</v>
      </c>
      <c r="D131" s="17" t="s">
        <v>93</v>
      </c>
      <c r="E131" s="42" t="s">
        <v>4</v>
      </c>
      <c r="F131" s="17" t="s">
        <v>629</v>
      </c>
      <c r="G131" s="28" t="s">
        <v>451</v>
      </c>
      <c r="H131" s="19" t="s">
        <v>701</v>
      </c>
      <c r="I131" s="79"/>
      <c r="J131" s="79"/>
      <c r="K131" s="79"/>
      <c r="L131" s="79"/>
      <c r="M131" s="19"/>
      <c r="N131" s="43"/>
      <c r="O131" s="43" t="s">
        <v>733</v>
      </c>
      <c r="P131" s="43"/>
      <c r="Q131" s="19" t="str">
        <f t="shared" si="3"/>
        <v>○</v>
      </c>
      <c r="R131" s="2" t="str">
        <f t="shared" si="2"/>
        <v>×</v>
      </c>
    </row>
    <row r="132" spans="1:18" ht="24.95" customHeight="1">
      <c r="A132" s="16" t="s">
        <v>106</v>
      </c>
      <c r="B132" s="42" t="s">
        <v>464</v>
      </c>
      <c r="C132" s="17" t="s">
        <v>15</v>
      </c>
      <c r="D132" s="17" t="s">
        <v>93</v>
      </c>
      <c r="E132" s="42" t="s">
        <v>7</v>
      </c>
      <c r="F132" s="17" t="s">
        <v>630</v>
      </c>
      <c r="G132" s="28" t="s">
        <v>451</v>
      </c>
      <c r="H132" s="19" t="s">
        <v>701</v>
      </c>
      <c r="I132" s="79"/>
      <c r="J132" s="79" t="s">
        <v>702</v>
      </c>
      <c r="K132" s="79"/>
      <c r="L132" s="79" t="s">
        <v>702</v>
      </c>
      <c r="M132" s="19"/>
      <c r="N132" s="43"/>
      <c r="O132" s="43" t="s">
        <v>733</v>
      </c>
      <c r="P132" s="43"/>
      <c r="Q132" s="19" t="str">
        <f t="shared" si="3"/>
        <v>○</v>
      </c>
      <c r="R132" s="2" t="str">
        <f t="shared" si="2"/>
        <v>○</v>
      </c>
    </row>
    <row r="133" spans="1:18" ht="24.95" customHeight="1">
      <c r="A133" s="16" t="s">
        <v>106</v>
      </c>
      <c r="B133" s="42" t="s">
        <v>466</v>
      </c>
      <c r="C133" s="17" t="s">
        <v>15</v>
      </c>
      <c r="D133" s="17" t="s">
        <v>93</v>
      </c>
      <c r="E133" s="42" t="s">
        <v>8</v>
      </c>
      <c r="F133" s="17" t="s">
        <v>631</v>
      </c>
      <c r="G133" s="28" t="s">
        <v>451</v>
      </c>
      <c r="H133" s="19" t="s">
        <v>701</v>
      </c>
      <c r="I133" s="79"/>
      <c r="J133" s="79" t="s">
        <v>702</v>
      </c>
      <c r="K133" s="79"/>
      <c r="L133" s="79" t="s">
        <v>702</v>
      </c>
      <c r="M133" s="19"/>
      <c r="N133" s="43"/>
      <c r="O133" s="43" t="s">
        <v>733</v>
      </c>
      <c r="P133" s="43"/>
      <c r="Q133" s="19" t="str">
        <f t="shared" si="3"/>
        <v>○</v>
      </c>
      <c r="R133" s="2" t="str">
        <f t="shared" si="2"/>
        <v>○</v>
      </c>
    </row>
    <row r="134" spans="1:18" ht="24.95" customHeight="1">
      <c r="A134" s="16" t="s">
        <v>106</v>
      </c>
      <c r="B134" s="42" t="s">
        <v>468</v>
      </c>
      <c r="C134" s="17" t="s">
        <v>28</v>
      </c>
      <c r="D134" s="17" t="s">
        <v>94</v>
      </c>
      <c r="E134" s="42" t="s">
        <v>4</v>
      </c>
      <c r="F134" s="17" t="s">
        <v>632</v>
      </c>
      <c r="G134" s="28" t="s">
        <v>451</v>
      </c>
      <c r="H134" s="19" t="s">
        <v>701</v>
      </c>
      <c r="I134" s="79"/>
      <c r="J134" s="79"/>
      <c r="K134" s="79"/>
      <c r="L134" s="79"/>
      <c r="M134" s="19"/>
      <c r="N134" s="43"/>
      <c r="O134" s="43" t="s">
        <v>733</v>
      </c>
      <c r="P134" s="43"/>
      <c r="Q134" s="19" t="str">
        <f t="shared" si="3"/>
        <v>○</v>
      </c>
      <c r="R134" s="2" t="str">
        <f t="shared" si="2"/>
        <v>×</v>
      </c>
    </row>
    <row r="135" spans="1:18" ht="24.95" customHeight="1">
      <c r="A135" s="16" t="s">
        <v>106</v>
      </c>
      <c r="B135" s="42" t="s">
        <v>486</v>
      </c>
      <c r="C135" s="17" t="s">
        <v>28</v>
      </c>
      <c r="D135" s="17" t="s">
        <v>94</v>
      </c>
      <c r="E135" s="42" t="s">
        <v>4</v>
      </c>
      <c r="F135" s="17" t="s">
        <v>633</v>
      </c>
      <c r="G135" s="28" t="s">
        <v>451</v>
      </c>
      <c r="H135" s="19" t="s">
        <v>701</v>
      </c>
      <c r="I135" s="79"/>
      <c r="J135" s="79"/>
      <c r="K135" s="79"/>
      <c r="L135" s="79"/>
      <c r="M135" s="19"/>
      <c r="N135" s="43"/>
      <c r="O135" s="43" t="s">
        <v>733</v>
      </c>
      <c r="P135" s="43"/>
      <c r="Q135" s="19" t="str">
        <f t="shared" si="3"/>
        <v>○</v>
      </c>
      <c r="R135" s="2" t="str">
        <f t="shared" ref="R135:R156" si="4">IF(OR(I135="○",J135="○",K135="○",L135="○"),"○",IF(OR(I135="△",J135="△",K135="△",L135="△"),"△","×"))</f>
        <v>×</v>
      </c>
    </row>
    <row r="136" spans="1:18" ht="24.95" customHeight="1">
      <c r="A136" s="16" t="s">
        <v>106</v>
      </c>
      <c r="B136" s="42" t="s">
        <v>470</v>
      </c>
      <c r="C136" s="17" t="s">
        <v>28</v>
      </c>
      <c r="D136" s="17" t="s">
        <v>94</v>
      </c>
      <c r="E136" s="42" t="s">
        <v>7</v>
      </c>
      <c r="F136" s="17" t="s">
        <v>634</v>
      </c>
      <c r="G136" s="28" t="s">
        <v>451</v>
      </c>
      <c r="H136" s="19" t="s">
        <v>701</v>
      </c>
      <c r="I136" s="79"/>
      <c r="J136" s="79"/>
      <c r="K136" s="79"/>
      <c r="L136" s="79"/>
      <c r="M136" s="19"/>
      <c r="N136" s="43"/>
      <c r="O136" s="43" t="s">
        <v>733</v>
      </c>
      <c r="P136" s="43"/>
      <c r="Q136" s="19" t="str">
        <f t="shared" ref="Q136:Q156" si="5">IF(OR(H136="○",I136="○",J136="○",K136="○",L136="○",M136="○",N136="○",O136="○",P136="○"),"○",IF(OR(H136="△",I136="△",J136="△",K136="△",L136="△",M136="△",N136="△",O136="△",P136="△"),"△","×"))</f>
        <v>○</v>
      </c>
      <c r="R136" s="2" t="str">
        <f t="shared" si="4"/>
        <v>×</v>
      </c>
    </row>
    <row r="137" spans="1:18" ht="24.95" customHeight="1">
      <c r="A137" s="16" t="s">
        <v>106</v>
      </c>
      <c r="B137" s="42" t="s">
        <v>535</v>
      </c>
      <c r="C137" s="17" t="s">
        <v>28</v>
      </c>
      <c r="D137" s="17" t="s">
        <v>94</v>
      </c>
      <c r="E137" s="42" t="s">
        <v>7</v>
      </c>
      <c r="F137" s="17" t="s">
        <v>635</v>
      </c>
      <c r="G137" s="28" t="s">
        <v>451</v>
      </c>
      <c r="H137" s="19" t="s">
        <v>701</v>
      </c>
      <c r="I137" s="79"/>
      <c r="J137" s="79"/>
      <c r="K137" s="79"/>
      <c r="L137" s="79"/>
      <c r="M137" s="19"/>
      <c r="N137" s="43"/>
      <c r="O137" s="43" t="s">
        <v>733</v>
      </c>
      <c r="P137" s="43"/>
      <c r="Q137" s="19" t="str">
        <f t="shared" si="5"/>
        <v>○</v>
      </c>
      <c r="R137" s="2" t="str">
        <f t="shared" si="4"/>
        <v>×</v>
      </c>
    </row>
    <row r="138" spans="1:18" ht="24.95" customHeight="1">
      <c r="A138" s="16" t="s">
        <v>106</v>
      </c>
      <c r="B138" s="42" t="s">
        <v>472</v>
      </c>
      <c r="C138" s="17" t="s">
        <v>28</v>
      </c>
      <c r="D138" s="17" t="s">
        <v>94</v>
      </c>
      <c r="E138" s="42" t="s">
        <v>8</v>
      </c>
      <c r="F138" s="17" t="s">
        <v>636</v>
      </c>
      <c r="G138" s="28" t="s">
        <v>451</v>
      </c>
      <c r="H138" s="19" t="s">
        <v>701</v>
      </c>
      <c r="I138" s="79"/>
      <c r="J138" s="79"/>
      <c r="K138" s="79"/>
      <c r="L138" s="79"/>
      <c r="M138" s="19"/>
      <c r="N138" s="43"/>
      <c r="O138" s="43" t="s">
        <v>733</v>
      </c>
      <c r="P138" s="43"/>
      <c r="Q138" s="19" t="str">
        <f t="shared" si="5"/>
        <v>○</v>
      </c>
      <c r="R138" s="2" t="str">
        <f t="shared" si="4"/>
        <v>×</v>
      </c>
    </row>
    <row r="139" spans="1:18" ht="24.95" customHeight="1">
      <c r="A139" s="16" t="s">
        <v>106</v>
      </c>
      <c r="B139" s="42" t="s">
        <v>514</v>
      </c>
      <c r="C139" s="17" t="s">
        <v>28</v>
      </c>
      <c r="D139" s="17" t="s">
        <v>94</v>
      </c>
      <c r="E139" s="42" t="s">
        <v>8</v>
      </c>
      <c r="F139" s="17" t="s">
        <v>637</v>
      </c>
      <c r="G139" s="28" t="s">
        <v>451</v>
      </c>
      <c r="H139" s="19" t="s">
        <v>701</v>
      </c>
      <c r="I139" s="79"/>
      <c r="J139" s="79"/>
      <c r="K139" s="79"/>
      <c r="L139" s="79"/>
      <c r="M139" s="19"/>
      <c r="N139" s="43"/>
      <c r="O139" s="43" t="s">
        <v>733</v>
      </c>
      <c r="P139" s="43"/>
      <c r="Q139" s="19" t="str">
        <f t="shared" si="5"/>
        <v>○</v>
      </c>
      <c r="R139" s="2" t="str">
        <f t="shared" si="4"/>
        <v>×</v>
      </c>
    </row>
    <row r="140" spans="1:18" ht="24.95" customHeight="1">
      <c r="A140" s="16" t="s">
        <v>106</v>
      </c>
      <c r="B140" s="42" t="s">
        <v>488</v>
      </c>
      <c r="C140" s="17" t="s">
        <v>67</v>
      </c>
      <c r="D140" s="17" t="s">
        <v>103</v>
      </c>
      <c r="E140" s="42" t="s">
        <v>4</v>
      </c>
      <c r="F140" s="17" t="s">
        <v>638</v>
      </c>
      <c r="G140" s="28" t="s">
        <v>451</v>
      </c>
      <c r="H140" s="19" t="s">
        <v>701</v>
      </c>
      <c r="I140" s="79"/>
      <c r="J140" s="79"/>
      <c r="K140" s="79"/>
      <c r="L140" s="79"/>
      <c r="M140" s="19"/>
      <c r="N140" s="43"/>
      <c r="O140" s="43"/>
      <c r="P140" s="43"/>
      <c r="Q140" s="19" t="str">
        <f t="shared" si="5"/>
        <v>○</v>
      </c>
      <c r="R140" s="2" t="str">
        <f t="shared" si="4"/>
        <v>×</v>
      </c>
    </row>
    <row r="141" spans="1:18" ht="24.95" customHeight="1">
      <c r="A141" s="16" t="s">
        <v>106</v>
      </c>
      <c r="B141" s="42" t="s">
        <v>541</v>
      </c>
      <c r="C141" s="17" t="s">
        <v>67</v>
      </c>
      <c r="D141" s="17" t="s">
        <v>103</v>
      </c>
      <c r="E141" s="42" t="s">
        <v>7</v>
      </c>
      <c r="F141" s="17" t="s">
        <v>639</v>
      </c>
      <c r="G141" s="28" t="s">
        <v>451</v>
      </c>
      <c r="H141" s="19" t="s">
        <v>701</v>
      </c>
      <c r="I141" s="79"/>
      <c r="J141" s="79"/>
      <c r="K141" s="79"/>
      <c r="L141" s="79"/>
      <c r="M141" s="19"/>
      <c r="N141" s="43"/>
      <c r="O141" s="43"/>
      <c r="P141" s="43"/>
      <c r="Q141" s="19" t="str">
        <f t="shared" si="5"/>
        <v>○</v>
      </c>
      <c r="R141" s="2" t="str">
        <f t="shared" si="4"/>
        <v>×</v>
      </c>
    </row>
    <row r="142" spans="1:18" ht="24.95" customHeight="1">
      <c r="A142" s="16" t="s">
        <v>106</v>
      </c>
      <c r="B142" s="42" t="s">
        <v>517</v>
      </c>
      <c r="C142" s="17" t="s">
        <v>67</v>
      </c>
      <c r="D142" s="17" t="s">
        <v>103</v>
      </c>
      <c r="E142" s="42" t="s">
        <v>8</v>
      </c>
      <c r="F142" s="17" t="s">
        <v>640</v>
      </c>
      <c r="G142" s="28" t="s">
        <v>451</v>
      </c>
      <c r="H142" s="19" t="s">
        <v>701</v>
      </c>
      <c r="I142" s="79"/>
      <c r="J142" s="79"/>
      <c r="K142" s="79"/>
      <c r="L142" s="79"/>
      <c r="M142" s="19"/>
      <c r="N142" s="43"/>
      <c r="O142" s="43"/>
      <c r="P142" s="43"/>
      <c r="Q142" s="19" t="str">
        <f t="shared" si="5"/>
        <v>○</v>
      </c>
      <c r="R142" s="2" t="str">
        <f t="shared" si="4"/>
        <v>×</v>
      </c>
    </row>
    <row r="143" spans="1:18" ht="24.95" customHeight="1">
      <c r="A143" s="16" t="s">
        <v>106</v>
      </c>
      <c r="B143" s="42" t="s">
        <v>490</v>
      </c>
      <c r="C143" s="17" t="s">
        <v>698</v>
      </c>
      <c r="D143" s="17" t="s">
        <v>80</v>
      </c>
      <c r="E143" s="42" t="s">
        <v>4</v>
      </c>
      <c r="F143" s="17" t="s">
        <v>641</v>
      </c>
      <c r="G143" s="28" t="s">
        <v>451</v>
      </c>
      <c r="H143" s="19" t="s">
        <v>701</v>
      </c>
      <c r="I143" s="79"/>
      <c r="J143" s="79"/>
      <c r="K143" s="79"/>
      <c r="L143" s="79"/>
      <c r="M143" s="19"/>
      <c r="N143" s="43"/>
      <c r="O143" s="43"/>
      <c r="P143" s="43"/>
      <c r="Q143" s="19" t="str">
        <f t="shared" si="5"/>
        <v>○</v>
      </c>
      <c r="R143" s="2" t="str">
        <f t="shared" si="4"/>
        <v>×</v>
      </c>
    </row>
    <row r="144" spans="1:18" ht="24.95" customHeight="1">
      <c r="A144" s="16" t="s">
        <v>106</v>
      </c>
      <c r="B144" s="42" t="s">
        <v>492</v>
      </c>
      <c r="C144" s="17" t="s">
        <v>698</v>
      </c>
      <c r="D144" s="17" t="s">
        <v>80</v>
      </c>
      <c r="E144" s="42" t="s">
        <v>4</v>
      </c>
      <c r="F144" s="17" t="s">
        <v>642</v>
      </c>
      <c r="G144" s="28" t="s">
        <v>451</v>
      </c>
      <c r="H144" s="19" t="s">
        <v>701</v>
      </c>
      <c r="I144" s="79"/>
      <c r="J144" s="79"/>
      <c r="K144" s="79"/>
      <c r="L144" s="79"/>
      <c r="M144" s="19"/>
      <c r="N144" s="43"/>
      <c r="O144" s="43"/>
      <c r="P144" s="43"/>
      <c r="Q144" s="19" t="str">
        <f t="shared" si="5"/>
        <v>○</v>
      </c>
      <c r="R144" s="2" t="str">
        <f t="shared" si="4"/>
        <v>×</v>
      </c>
    </row>
    <row r="145" spans="1:18" ht="24.95" customHeight="1">
      <c r="A145" s="16" t="s">
        <v>106</v>
      </c>
      <c r="B145" s="42" t="s">
        <v>543</v>
      </c>
      <c r="C145" s="17" t="s">
        <v>698</v>
      </c>
      <c r="D145" s="17" t="s">
        <v>80</v>
      </c>
      <c r="E145" s="42" t="s">
        <v>7</v>
      </c>
      <c r="F145" s="17" t="s">
        <v>643</v>
      </c>
      <c r="G145" s="28" t="s">
        <v>451</v>
      </c>
      <c r="H145" s="19" t="s">
        <v>701</v>
      </c>
      <c r="I145" s="79"/>
      <c r="J145" s="79"/>
      <c r="K145" s="79"/>
      <c r="L145" s="79"/>
      <c r="M145" s="19"/>
      <c r="N145" s="43"/>
      <c r="O145" s="43" t="s">
        <v>733</v>
      </c>
      <c r="P145" s="43"/>
      <c r="Q145" s="19" t="str">
        <f t="shared" si="5"/>
        <v>○</v>
      </c>
      <c r="R145" s="2" t="str">
        <f t="shared" si="4"/>
        <v>×</v>
      </c>
    </row>
    <row r="146" spans="1:18" ht="24.95" customHeight="1">
      <c r="A146" s="16" t="s">
        <v>106</v>
      </c>
      <c r="B146" s="42" t="s">
        <v>549</v>
      </c>
      <c r="C146" s="17" t="s">
        <v>698</v>
      </c>
      <c r="D146" s="17" t="s">
        <v>80</v>
      </c>
      <c r="E146" s="42" t="s">
        <v>7</v>
      </c>
      <c r="F146" s="17" t="s">
        <v>644</v>
      </c>
      <c r="G146" s="28" t="s">
        <v>451</v>
      </c>
      <c r="H146" s="19" t="s">
        <v>701</v>
      </c>
      <c r="I146" s="79"/>
      <c r="J146" s="79"/>
      <c r="K146" s="79"/>
      <c r="L146" s="79"/>
      <c r="M146" s="19"/>
      <c r="N146" s="43"/>
      <c r="O146" s="43" t="s">
        <v>733</v>
      </c>
      <c r="P146" s="43"/>
      <c r="Q146" s="19" t="str">
        <f t="shared" si="5"/>
        <v>○</v>
      </c>
      <c r="R146" s="2" t="str">
        <f t="shared" si="4"/>
        <v>×</v>
      </c>
    </row>
    <row r="147" spans="1:18" ht="24.95" customHeight="1">
      <c r="A147" s="16" t="s">
        <v>106</v>
      </c>
      <c r="B147" s="42" t="s">
        <v>546</v>
      </c>
      <c r="C147" s="17" t="s">
        <v>698</v>
      </c>
      <c r="D147" s="17" t="s">
        <v>80</v>
      </c>
      <c r="E147" s="42" t="s">
        <v>8</v>
      </c>
      <c r="F147" s="17" t="s">
        <v>645</v>
      </c>
      <c r="G147" s="28" t="s">
        <v>451</v>
      </c>
      <c r="H147" s="19" t="s">
        <v>701</v>
      </c>
      <c r="I147" s="79"/>
      <c r="J147" s="79"/>
      <c r="K147" s="79"/>
      <c r="L147" s="79"/>
      <c r="M147" s="19"/>
      <c r="N147" s="43"/>
      <c r="O147" s="43"/>
      <c r="P147" s="43"/>
      <c r="Q147" s="19" t="str">
        <f t="shared" si="5"/>
        <v>○</v>
      </c>
      <c r="R147" s="2" t="str">
        <f t="shared" si="4"/>
        <v>×</v>
      </c>
    </row>
    <row r="148" spans="1:18" ht="24.95" customHeight="1">
      <c r="A148" s="16" t="s">
        <v>106</v>
      </c>
      <c r="B148" s="42" t="s">
        <v>551</v>
      </c>
      <c r="C148" s="17" t="s">
        <v>698</v>
      </c>
      <c r="D148" s="17" t="s">
        <v>80</v>
      </c>
      <c r="E148" s="42" t="s">
        <v>8</v>
      </c>
      <c r="F148" s="17" t="s">
        <v>646</v>
      </c>
      <c r="G148" s="28" t="s">
        <v>451</v>
      </c>
      <c r="H148" s="19" t="s">
        <v>701</v>
      </c>
      <c r="I148" s="79"/>
      <c r="J148" s="79"/>
      <c r="K148" s="79"/>
      <c r="L148" s="79"/>
      <c r="M148" s="19"/>
      <c r="N148" s="43"/>
      <c r="O148" s="43"/>
      <c r="P148" s="43"/>
      <c r="Q148" s="19" t="str">
        <f t="shared" si="5"/>
        <v>○</v>
      </c>
      <c r="R148" s="2" t="str">
        <f t="shared" si="4"/>
        <v>×</v>
      </c>
    </row>
    <row r="149" spans="1:18" ht="24.95" customHeight="1">
      <c r="A149" s="16" t="s">
        <v>106</v>
      </c>
      <c r="B149" s="42" t="s">
        <v>496</v>
      </c>
      <c r="C149" s="17" t="s">
        <v>647</v>
      </c>
      <c r="D149" s="17" t="s">
        <v>648</v>
      </c>
      <c r="E149" s="42" t="s">
        <v>4</v>
      </c>
      <c r="F149" s="17" t="s">
        <v>649</v>
      </c>
      <c r="G149" s="28" t="s">
        <v>451</v>
      </c>
      <c r="H149" s="19" t="s">
        <v>701</v>
      </c>
      <c r="I149" s="79"/>
      <c r="J149" s="79"/>
      <c r="K149" s="79"/>
      <c r="L149" s="79"/>
      <c r="M149" s="19"/>
      <c r="N149" s="43"/>
      <c r="O149" s="43"/>
      <c r="P149" s="43"/>
      <c r="Q149" s="19" t="str">
        <f t="shared" si="5"/>
        <v>○</v>
      </c>
      <c r="R149" s="2" t="str">
        <f t="shared" si="4"/>
        <v>×</v>
      </c>
    </row>
    <row r="150" spans="1:18" ht="24.95" customHeight="1">
      <c r="A150" s="16" t="s">
        <v>106</v>
      </c>
      <c r="B150" s="42" t="s">
        <v>650</v>
      </c>
      <c r="C150" s="17" t="s">
        <v>647</v>
      </c>
      <c r="D150" s="17" t="s">
        <v>648</v>
      </c>
      <c r="E150" s="42" t="s">
        <v>7</v>
      </c>
      <c r="F150" s="17" t="s">
        <v>651</v>
      </c>
      <c r="G150" s="28" t="s">
        <v>451</v>
      </c>
      <c r="H150" s="19" t="s">
        <v>701</v>
      </c>
      <c r="I150" s="79"/>
      <c r="J150" s="79"/>
      <c r="K150" s="79"/>
      <c r="L150" s="79"/>
      <c r="M150" s="19"/>
      <c r="N150" s="43"/>
      <c r="O150" s="43"/>
      <c r="P150" s="43"/>
      <c r="Q150" s="19" t="str">
        <f t="shared" si="5"/>
        <v>○</v>
      </c>
      <c r="R150" s="2" t="str">
        <f t="shared" si="4"/>
        <v>×</v>
      </c>
    </row>
    <row r="151" spans="1:18" ht="24.95" customHeight="1" thickBot="1">
      <c r="A151" s="20" t="s">
        <v>106</v>
      </c>
      <c r="B151" s="38" t="s">
        <v>652</v>
      </c>
      <c r="C151" s="21" t="s">
        <v>647</v>
      </c>
      <c r="D151" s="21" t="s">
        <v>648</v>
      </c>
      <c r="E151" s="38" t="s">
        <v>8</v>
      </c>
      <c r="F151" s="21" t="s">
        <v>653</v>
      </c>
      <c r="G151" s="30" t="s">
        <v>451</v>
      </c>
      <c r="H151" s="23" t="s">
        <v>701</v>
      </c>
      <c r="I151" s="50"/>
      <c r="J151" s="50"/>
      <c r="K151" s="50"/>
      <c r="L151" s="50"/>
      <c r="M151" s="23"/>
      <c r="N151" s="31"/>
      <c r="O151" s="31"/>
      <c r="P151" s="31"/>
      <c r="Q151" s="23" t="str">
        <f t="shared" si="5"/>
        <v>○</v>
      </c>
      <c r="R151" s="2" t="str">
        <f t="shared" si="4"/>
        <v>×</v>
      </c>
    </row>
    <row r="152" spans="1:18" ht="24.95" customHeight="1" thickTop="1">
      <c r="A152" s="44" t="s">
        <v>24</v>
      </c>
      <c r="B152" s="45" t="s">
        <v>654</v>
      </c>
      <c r="C152" s="9" t="s">
        <v>5</v>
      </c>
      <c r="D152" s="9" t="s">
        <v>89</v>
      </c>
      <c r="E152" s="45" t="s">
        <v>474</v>
      </c>
      <c r="F152" s="9" t="s">
        <v>655</v>
      </c>
      <c r="G152" s="46" t="s">
        <v>656</v>
      </c>
      <c r="H152" s="47"/>
      <c r="I152" s="48"/>
      <c r="J152" s="48"/>
      <c r="K152" s="48"/>
      <c r="L152" s="48"/>
      <c r="M152" s="47"/>
      <c r="N152" s="49"/>
      <c r="O152" s="49"/>
      <c r="P152" s="49"/>
      <c r="Q152" s="47" t="str">
        <f t="shared" si="5"/>
        <v>×</v>
      </c>
      <c r="R152" s="2" t="str">
        <f t="shared" si="4"/>
        <v>×</v>
      </c>
    </row>
    <row r="153" spans="1:18" ht="24.95" customHeight="1">
      <c r="A153" s="16" t="s">
        <v>24</v>
      </c>
      <c r="B153" s="42" t="s">
        <v>657</v>
      </c>
      <c r="C153" s="17" t="s">
        <v>12</v>
      </c>
      <c r="D153" s="17" t="s">
        <v>90</v>
      </c>
      <c r="E153" s="42" t="s">
        <v>474</v>
      </c>
      <c r="F153" s="17" t="s">
        <v>658</v>
      </c>
      <c r="G153" s="28" t="s">
        <v>656</v>
      </c>
      <c r="H153" s="19"/>
      <c r="I153" s="79"/>
      <c r="J153" s="79"/>
      <c r="K153" s="79"/>
      <c r="L153" s="79"/>
      <c r="M153" s="19"/>
      <c r="N153" s="43"/>
      <c r="O153" s="43"/>
      <c r="P153" s="43"/>
      <c r="Q153" s="19" t="str">
        <f t="shared" si="5"/>
        <v>×</v>
      </c>
      <c r="R153" s="2" t="str">
        <f t="shared" si="4"/>
        <v>×</v>
      </c>
    </row>
    <row r="154" spans="1:18" ht="24.95" customHeight="1">
      <c r="A154" s="16" t="s">
        <v>24</v>
      </c>
      <c r="B154" s="42" t="s">
        <v>659</v>
      </c>
      <c r="C154" s="17" t="s">
        <v>13</v>
      </c>
      <c r="D154" s="17" t="s">
        <v>91</v>
      </c>
      <c r="E154" s="42" t="s">
        <v>474</v>
      </c>
      <c r="F154" s="17" t="s">
        <v>660</v>
      </c>
      <c r="G154" s="28" t="s">
        <v>656</v>
      </c>
      <c r="H154" s="19"/>
      <c r="I154" s="79"/>
      <c r="J154" s="79"/>
      <c r="K154" s="79"/>
      <c r="L154" s="79"/>
      <c r="M154" s="19"/>
      <c r="N154" s="43"/>
      <c r="O154" s="43"/>
      <c r="P154" s="43"/>
      <c r="Q154" s="19" t="str">
        <f t="shared" si="5"/>
        <v>×</v>
      </c>
      <c r="R154" s="2" t="str">
        <f t="shared" si="4"/>
        <v>×</v>
      </c>
    </row>
    <row r="155" spans="1:18" ht="24.95" customHeight="1">
      <c r="A155" s="16" t="s">
        <v>24</v>
      </c>
      <c r="B155" s="42" t="s">
        <v>661</v>
      </c>
      <c r="C155" s="17" t="s">
        <v>14</v>
      </c>
      <c r="D155" s="17" t="s">
        <v>92</v>
      </c>
      <c r="E155" s="42" t="s">
        <v>474</v>
      </c>
      <c r="F155" s="17" t="s">
        <v>477</v>
      </c>
      <c r="G155" s="28" t="s">
        <v>656</v>
      </c>
      <c r="H155" s="19"/>
      <c r="I155" s="79"/>
      <c r="J155" s="79"/>
      <c r="K155" s="79"/>
      <c r="L155" s="79"/>
      <c r="M155" s="19"/>
      <c r="N155" s="43"/>
      <c r="O155" s="43"/>
      <c r="P155" s="43"/>
      <c r="Q155" s="19" t="str">
        <f t="shared" si="5"/>
        <v>×</v>
      </c>
      <c r="R155" s="2" t="str">
        <f t="shared" si="4"/>
        <v>×</v>
      </c>
    </row>
    <row r="156" spans="1:18" ht="24.95" customHeight="1">
      <c r="A156" s="16" t="s">
        <v>24</v>
      </c>
      <c r="B156" s="42" t="s">
        <v>662</v>
      </c>
      <c r="C156" s="17" t="s">
        <v>15</v>
      </c>
      <c r="D156" s="17" t="s">
        <v>93</v>
      </c>
      <c r="E156" s="42" t="s">
        <v>474</v>
      </c>
      <c r="F156" s="17" t="s">
        <v>478</v>
      </c>
      <c r="G156" s="28" t="s">
        <v>656</v>
      </c>
      <c r="H156" s="19" t="s">
        <v>701</v>
      </c>
      <c r="I156" s="79"/>
      <c r="J156" s="79"/>
      <c r="K156" s="79"/>
      <c r="L156" s="79"/>
      <c r="M156" s="19"/>
      <c r="N156" s="43"/>
      <c r="O156" s="43" t="s">
        <v>733</v>
      </c>
      <c r="P156" s="43"/>
      <c r="Q156" s="19" t="str">
        <f t="shared" si="5"/>
        <v>○</v>
      </c>
      <c r="R156" s="2" t="str">
        <f t="shared" si="4"/>
        <v>×</v>
      </c>
    </row>
    <row r="157" spans="1:18" ht="24.95" customHeight="1">
      <c r="A157" s="16" t="s">
        <v>485</v>
      </c>
      <c r="B157" s="42" t="s">
        <v>663</v>
      </c>
      <c r="C157" s="17" t="s">
        <v>5</v>
      </c>
      <c r="D157" s="17" t="s">
        <v>89</v>
      </c>
      <c r="E157" s="42" t="s">
        <v>474</v>
      </c>
      <c r="F157" s="17" t="s">
        <v>664</v>
      </c>
      <c r="G157" s="28" t="s">
        <v>656</v>
      </c>
      <c r="H157" s="19" t="s">
        <v>701</v>
      </c>
      <c r="I157" s="79"/>
      <c r="J157" s="79"/>
      <c r="K157" s="79"/>
      <c r="L157" s="79"/>
      <c r="M157" s="19" t="s">
        <v>701</v>
      </c>
      <c r="N157" s="43"/>
      <c r="O157" s="43" t="s">
        <v>733</v>
      </c>
      <c r="P157" s="43" t="s">
        <v>733</v>
      </c>
      <c r="Q157" s="19" t="str">
        <f t="shared" ref="Q157:Q174" si="6">IF(OR(H157="○",I157="○",J157="○",K157="○",L157="○",M157="○",N157="○",O157="○",P157="○"),"○",IF(OR(H157="△",I157="△",J157="△",K157="△",L157="△",M157="△",N157="△",O157="△",P157="△"),"△","×"))</f>
        <v>○</v>
      </c>
      <c r="R157" s="2" t="str">
        <f t="shared" ref="R157:R173" si="7">IF(OR(I157="○",J157="○",K157="○",L157="○"),"○",IF(OR(I157="△",J157="△",K157="△",L157="△"),"△","×"))</f>
        <v>×</v>
      </c>
    </row>
    <row r="158" spans="1:18" ht="24.95" customHeight="1">
      <c r="A158" s="16" t="s">
        <v>485</v>
      </c>
      <c r="B158" s="42" t="s">
        <v>665</v>
      </c>
      <c r="C158" s="17" t="s">
        <v>14</v>
      </c>
      <c r="D158" s="17" t="s">
        <v>92</v>
      </c>
      <c r="E158" s="42" t="s">
        <v>474</v>
      </c>
      <c r="F158" s="17" t="s">
        <v>489</v>
      </c>
      <c r="G158" s="28" t="s">
        <v>656</v>
      </c>
      <c r="H158" s="19" t="s">
        <v>701</v>
      </c>
      <c r="I158" s="79"/>
      <c r="J158" s="79"/>
      <c r="K158" s="79"/>
      <c r="L158" s="79"/>
      <c r="M158" s="19" t="s">
        <v>701</v>
      </c>
      <c r="N158" s="43"/>
      <c r="O158" s="43" t="s">
        <v>733</v>
      </c>
      <c r="P158" s="43"/>
      <c r="Q158" s="19" t="str">
        <f t="shared" si="6"/>
        <v>○</v>
      </c>
      <c r="R158" s="2" t="str">
        <f t="shared" si="7"/>
        <v>×</v>
      </c>
    </row>
    <row r="159" spans="1:18" ht="24.95" customHeight="1">
      <c r="A159" s="16" t="s">
        <v>485</v>
      </c>
      <c r="B159" s="42" t="s">
        <v>654</v>
      </c>
      <c r="C159" s="17" t="s">
        <v>666</v>
      </c>
      <c r="D159" s="17" t="s">
        <v>667</v>
      </c>
      <c r="E159" s="42" t="s">
        <v>474</v>
      </c>
      <c r="F159" s="17" t="s">
        <v>668</v>
      </c>
      <c r="G159" s="28" t="s">
        <v>656</v>
      </c>
      <c r="H159" s="19" t="s">
        <v>701</v>
      </c>
      <c r="I159" s="79"/>
      <c r="J159" s="79"/>
      <c r="K159" s="79"/>
      <c r="L159" s="79"/>
      <c r="M159" s="19" t="s">
        <v>701</v>
      </c>
      <c r="N159" s="43"/>
      <c r="O159" s="43"/>
      <c r="P159" s="43"/>
      <c r="Q159" s="19" t="str">
        <f t="shared" si="6"/>
        <v>○</v>
      </c>
      <c r="R159" s="2" t="str">
        <f t="shared" si="7"/>
        <v>×</v>
      </c>
    </row>
    <row r="160" spans="1:18" ht="24.95" customHeight="1">
      <c r="A160" s="16" t="s">
        <v>485</v>
      </c>
      <c r="B160" s="42" t="s">
        <v>657</v>
      </c>
      <c r="C160" s="17" t="s">
        <v>35</v>
      </c>
      <c r="D160" s="17" t="s">
        <v>95</v>
      </c>
      <c r="E160" s="42" t="s">
        <v>474</v>
      </c>
      <c r="F160" s="17" t="s">
        <v>669</v>
      </c>
      <c r="G160" s="28" t="s">
        <v>656</v>
      </c>
      <c r="H160" s="19" t="s">
        <v>701</v>
      </c>
      <c r="I160" s="79"/>
      <c r="J160" s="79"/>
      <c r="K160" s="79"/>
      <c r="L160" s="79"/>
      <c r="M160" s="19" t="s">
        <v>701</v>
      </c>
      <c r="N160" s="43"/>
      <c r="O160" s="43"/>
      <c r="P160" s="43"/>
      <c r="Q160" s="19" t="str">
        <f t="shared" si="6"/>
        <v>○</v>
      </c>
      <c r="R160" s="2" t="str">
        <f t="shared" si="7"/>
        <v>×</v>
      </c>
    </row>
    <row r="161" spans="1:18" ht="24.95" customHeight="1">
      <c r="A161" s="16" t="s">
        <v>485</v>
      </c>
      <c r="B161" s="42" t="s">
        <v>659</v>
      </c>
      <c r="C161" s="17" t="s">
        <v>28</v>
      </c>
      <c r="D161" s="17" t="s">
        <v>94</v>
      </c>
      <c r="E161" s="42" t="s">
        <v>474</v>
      </c>
      <c r="F161" s="17" t="s">
        <v>497</v>
      </c>
      <c r="G161" s="28" t="s">
        <v>656</v>
      </c>
      <c r="H161" s="19" t="s">
        <v>701</v>
      </c>
      <c r="I161" s="79"/>
      <c r="J161" s="79"/>
      <c r="K161" s="79"/>
      <c r="L161" s="79"/>
      <c r="M161" s="19" t="s">
        <v>701</v>
      </c>
      <c r="N161" s="43"/>
      <c r="O161" s="43"/>
      <c r="P161" s="43"/>
      <c r="Q161" s="19" t="str">
        <f t="shared" si="6"/>
        <v>○</v>
      </c>
      <c r="R161" s="2" t="str">
        <f t="shared" si="7"/>
        <v>×</v>
      </c>
    </row>
    <row r="162" spans="1:18" ht="24.95" customHeight="1">
      <c r="A162" s="16" t="s">
        <v>485</v>
      </c>
      <c r="B162" s="42" t="s">
        <v>670</v>
      </c>
      <c r="C162" s="17" t="s">
        <v>498</v>
      </c>
      <c r="D162" s="17" t="s">
        <v>515</v>
      </c>
      <c r="E162" s="42" t="s">
        <v>474</v>
      </c>
      <c r="F162" s="17" t="s">
        <v>671</v>
      </c>
      <c r="G162" s="28" t="s">
        <v>656</v>
      </c>
      <c r="H162" s="19" t="s">
        <v>701</v>
      </c>
      <c r="I162" s="79"/>
      <c r="J162" s="79"/>
      <c r="K162" s="79"/>
      <c r="L162" s="79"/>
      <c r="M162" s="19"/>
      <c r="N162" s="43"/>
      <c r="O162" s="43"/>
      <c r="P162" s="43"/>
      <c r="Q162" s="19" t="str">
        <f t="shared" si="6"/>
        <v>○</v>
      </c>
      <c r="R162" s="2" t="str">
        <f t="shared" si="7"/>
        <v>×</v>
      </c>
    </row>
    <row r="163" spans="1:18" ht="24.95" customHeight="1">
      <c r="A163" s="16" t="s">
        <v>485</v>
      </c>
      <c r="B163" s="42" t="s">
        <v>662</v>
      </c>
      <c r="C163" s="17" t="s">
        <v>502</v>
      </c>
      <c r="D163" s="17" t="s">
        <v>503</v>
      </c>
      <c r="E163" s="42" t="s">
        <v>474</v>
      </c>
      <c r="F163" s="17" t="s">
        <v>672</v>
      </c>
      <c r="G163" s="28" t="s">
        <v>656</v>
      </c>
      <c r="H163" s="19" t="s">
        <v>701</v>
      </c>
      <c r="I163" s="79"/>
      <c r="J163" s="79"/>
      <c r="K163" s="79"/>
      <c r="L163" s="79"/>
      <c r="M163" s="19" t="s">
        <v>701</v>
      </c>
      <c r="N163" s="43"/>
      <c r="O163" s="43"/>
      <c r="P163" s="43"/>
      <c r="Q163" s="19" t="str">
        <f t="shared" si="6"/>
        <v>○</v>
      </c>
      <c r="R163" s="2" t="str">
        <f t="shared" si="7"/>
        <v>×</v>
      </c>
    </row>
    <row r="164" spans="1:18" ht="24.95" customHeight="1">
      <c r="A164" s="16" t="s">
        <v>485</v>
      </c>
      <c r="B164" s="42" t="s">
        <v>673</v>
      </c>
      <c r="C164" s="17" t="s">
        <v>506</v>
      </c>
      <c r="D164" s="17" t="s">
        <v>507</v>
      </c>
      <c r="E164" s="42" t="s">
        <v>474</v>
      </c>
      <c r="F164" s="17" t="s">
        <v>508</v>
      </c>
      <c r="G164" s="28" t="s">
        <v>656</v>
      </c>
      <c r="H164" s="19" t="s">
        <v>701</v>
      </c>
      <c r="I164" s="79"/>
      <c r="J164" s="79"/>
      <c r="K164" s="79"/>
      <c r="L164" s="79"/>
      <c r="M164" s="19"/>
      <c r="N164" s="43"/>
      <c r="O164" s="43"/>
      <c r="P164" s="43"/>
      <c r="Q164" s="19" t="str">
        <f t="shared" si="6"/>
        <v>○</v>
      </c>
      <c r="R164" s="2" t="str">
        <f t="shared" si="7"/>
        <v>×</v>
      </c>
    </row>
    <row r="165" spans="1:18" ht="24.95" customHeight="1">
      <c r="A165" s="16" t="s">
        <v>34</v>
      </c>
      <c r="B165" s="42" t="s">
        <v>674</v>
      </c>
      <c r="C165" s="17" t="s">
        <v>5</v>
      </c>
      <c r="D165" s="17" t="s">
        <v>89</v>
      </c>
      <c r="E165" s="42" t="s">
        <v>474</v>
      </c>
      <c r="F165" s="17" t="s">
        <v>675</v>
      </c>
      <c r="G165" s="28" t="s">
        <v>656</v>
      </c>
      <c r="H165" s="19"/>
      <c r="I165" s="79"/>
      <c r="J165" s="79"/>
      <c r="K165" s="79"/>
      <c r="L165" s="79"/>
      <c r="M165" s="19"/>
      <c r="N165" s="43"/>
      <c r="O165" s="43"/>
      <c r="P165" s="43"/>
      <c r="Q165" s="19" t="str">
        <f t="shared" si="6"/>
        <v>×</v>
      </c>
      <c r="R165" s="2" t="str">
        <f t="shared" si="7"/>
        <v>×</v>
      </c>
    </row>
    <row r="166" spans="1:18" ht="24.95" customHeight="1">
      <c r="A166" s="16" t="s">
        <v>34</v>
      </c>
      <c r="B166" s="42" t="s">
        <v>676</v>
      </c>
      <c r="C166" s="17" t="s">
        <v>35</v>
      </c>
      <c r="D166" s="17" t="s">
        <v>95</v>
      </c>
      <c r="E166" s="42" t="s">
        <v>474</v>
      </c>
      <c r="F166" s="17" t="s">
        <v>520</v>
      </c>
      <c r="G166" s="28" t="s">
        <v>656</v>
      </c>
      <c r="H166" s="19"/>
      <c r="I166" s="79"/>
      <c r="J166" s="79"/>
      <c r="K166" s="79"/>
      <c r="L166" s="79"/>
      <c r="M166" s="19"/>
      <c r="N166" s="43"/>
      <c r="O166" s="43" t="s">
        <v>733</v>
      </c>
      <c r="P166" s="43"/>
      <c r="Q166" s="19" t="str">
        <f t="shared" si="6"/>
        <v>△</v>
      </c>
      <c r="R166" s="2" t="str">
        <f t="shared" si="7"/>
        <v>×</v>
      </c>
    </row>
    <row r="167" spans="1:18" ht="24.95" customHeight="1">
      <c r="A167" s="16" t="s">
        <v>575</v>
      </c>
      <c r="B167" s="42" t="s">
        <v>677</v>
      </c>
      <c r="C167" s="17" t="s">
        <v>14</v>
      </c>
      <c r="D167" s="17" t="s">
        <v>92</v>
      </c>
      <c r="E167" s="42" t="s">
        <v>474</v>
      </c>
      <c r="F167" s="17" t="s">
        <v>577</v>
      </c>
      <c r="G167" s="28" t="s">
        <v>656</v>
      </c>
      <c r="H167" s="19"/>
      <c r="I167" s="79"/>
      <c r="J167" s="79"/>
      <c r="K167" s="79"/>
      <c r="L167" s="79"/>
      <c r="M167" s="19"/>
      <c r="N167" s="43"/>
      <c r="O167" s="43"/>
      <c r="P167" s="43"/>
      <c r="Q167" s="19" t="str">
        <f t="shared" si="6"/>
        <v>×</v>
      </c>
      <c r="R167" s="2" t="str">
        <f t="shared" si="7"/>
        <v>×</v>
      </c>
    </row>
    <row r="168" spans="1:18" ht="24.95" customHeight="1">
      <c r="A168" s="16" t="s">
        <v>575</v>
      </c>
      <c r="B168" s="42" t="s">
        <v>678</v>
      </c>
      <c r="C168" s="17" t="s">
        <v>56</v>
      </c>
      <c r="D168" s="17" t="s">
        <v>99</v>
      </c>
      <c r="E168" s="42" t="s">
        <v>474</v>
      </c>
      <c r="F168" s="17" t="s">
        <v>579</v>
      </c>
      <c r="G168" s="28" t="s">
        <v>656</v>
      </c>
      <c r="H168" s="19" t="s">
        <v>701</v>
      </c>
      <c r="I168" s="79"/>
      <c r="J168" s="79"/>
      <c r="K168" s="79"/>
      <c r="L168" s="79"/>
      <c r="M168" s="19"/>
      <c r="N168" s="43"/>
      <c r="O168" s="43" t="s">
        <v>733</v>
      </c>
      <c r="P168" s="43"/>
      <c r="Q168" s="19" t="str">
        <f t="shared" si="6"/>
        <v>○</v>
      </c>
      <c r="R168" s="2" t="str">
        <f t="shared" si="7"/>
        <v>×</v>
      </c>
    </row>
    <row r="169" spans="1:18" ht="24.95" customHeight="1">
      <c r="A169" s="16" t="s">
        <v>588</v>
      </c>
      <c r="B169" s="42" t="s">
        <v>679</v>
      </c>
      <c r="C169" s="17" t="s">
        <v>5</v>
      </c>
      <c r="D169" s="17" t="s">
        <v>89</v>
      </c>
      <c r="E169" s="42" t="s">
        <v>474</v>
      </c>
      <c r="F169" s="17" t="s">
        <v>680</v>
      </c>
      <c r="G169" s="28" t="s">
        <v>656</v>
      </c>
      <c r="H169" s="19" t="s">
        <v>701</v>
      </c>
      <c r="I169" s="79"/>
      <c r="J169" s="79"/>
      <c r="K169" s="79"/>
      <c r="L169" s="79"/>
      <c r="M169" s="19"/>
      <c r="N169" s="43"/>
      <c r="O169" s="43" t="s">
        <v>733</v>
      </c>
      <c r="P169" s="43"/>
      <c r="Q169" s="19" t="str">
        <f t="shared" si="6"/>
        <v>○</v>
      </c>
      <c r="R169" s="2" t="str">
        <f t="shared" si="7"/>
        <v>×</v>
      </c>
    </row>
    <row r="170" spans="1:18" ht="24.95" customHeight="1">
      <c r="A170" s="16" t="s">
        <v>588</v>
      </c>
      <c r="B170" s="42" t="s">
        <v>681</v>
      </c>
      <c r="C170" s="17" t="s">
        <v>0</v>
      </c>
      <c r="D170" s="17" t="s">
        <v>96</v>
      </c>
      <c r="E170" s="42" t="s">
        <v>474</v>
      </c>
      <c r="F170" s="17" t="s">
        <v>682</v>
      </c>
      <c r="G170" s="28" t="s">
        <v>656</v>
      </c>
      <c r="H170" s="19" t="s">
        <v>701</v>
      </c>
      <c r="I170" s="79"/>
      <c r="J170" s="79"/>
      <c r="K170" s="79"/>
      <c r="L170" s="79"/>
      <c r="M170" s="19"/>
      <c r="N170" s="43"/>
      <c r="O170" s="43"/>
      <c r="P170" s="43"/>
      <c r="Q170" s="19" t="str">
        <f t="shared" si="6"/>
        <v>○</v>
      </c>
      <c r="R170" s="2" t="str">
        <f t="shared" si="7"/>
        <v>×</v>
      </c>
    </row>
    <row r="171" spans="1:18" ht="24.95" customHeight="1">
      <c r="A171" s="16" t="s">
        <v>588</v>
      </c>
      <c r="B171" s="42" t="s">
        <v>683</v>
      </c>
      <c r="C171" s="17" t="s">
        <v>591</v>
      </c>
      <c r="D171" s="17" t="s">
        <v>592</v>
      </c>
      <c r="E171" s="42" t="s">
        <v>474</v>
      </c>
      <c r="F171" s="17" t="s">
        <v>684</v>
      </c>
      <c r="G171" s="28" t="s">
        <v>656</v>
      </c>
      <c r="H171" s="19" t="s">
        <v>701</v>
      </c>
      <c r="I171" s="79"/>
      <c r="J171" s="79"/>
      <c r="K171" s="79"/>
      <c r="L171" s="79"/>
      <c r="M171" s="19"/>
      <c r="N171" s="43"/>
      <c r="O171" s="43"/>
      <c r="P171" s="43"/>
      <c r="Q171" s="19" t="str">
        <f t="shared" si="6"/>
        <v>○</v>
      </c>
      <c r="R171" s="2" t="str">
        <f t="shared" si="7"/>
        <v>×</v>
      </c>
    </row>
    <row r="172" spans="1:18" ht="24.95" customHeight="1">
      <c r="A172" s="16" t="s">
        <v>588</v>
      </c>
      <c r="B172" s="42" t="s">
        <v>685</v>
      </c>
      <c r="C172" s="17" t="s">
        <v>67</v>
      </c>
      <c r="D172" s="17" t="s">
        <v>103</v>
      </c>
      <c r="E172" s="42" t="s">
        <v>474</v>
      </c>
      <c r="F172" s="17" t="s">
        <v>686</v>
      </c>
      <c r="G172" s="28" t="s">
        <v>656</v>
      </c>
      <c r="H172" s="19" t="s">
        <v>701</v>
      </c>
      <c r="I172" s="79"/>
      <c r="J172" s="79"/>
      <c r="K172" s="79"/>
      <c r="L172" s="79"/>
      <c r="M172" s="19"/>
      <c r="N172" s="43"/>
      <c r="O172" s="43" t="s">
        <v>733</v>
      </c>
      <c r="P172" s="43"/>
      <c r="Q172" s="19" t="str">
        <f t="shared" si="6"/>
        <v>○</v>
      </c>
      <c r="R172" s="2" t="str">
        <f t="shared" si="7"/>
        <v>×</v>
      </c>
    </row>
    <row r="173" spans="1:18" ht="24.95" customHeight="1">
      <c r="A173" s="16" t="s">
        <v>595</v>
      </c>
      <c r="B173" s="42" t="s">
        <v>676</v>
      </c>
      <c r="C173" s="17" t="s">
        <v>5</v>
      </c>
      <c r="D173" s="17" t="s">
        <v>89</v>
      </c>
      <c r="E173" s="42" t="s">
        <v>474</v>
      </c>
      <c r="F173" s="17" t="s">
        <v>687</v>
      </c>
      <c r="G173" s="28" t="s">
        <v>656</v>
      </c>
      <c r="H173" s="19" t="s">
        <v>701</v>
      </c>
      <c r="I173" s="79"/>
      <c r="J173" s="79"/>
      <c r="K173" s="79"/>
      <c r="L173" s="79"/>
      <c r="M173" s="19"/>
      <c r="N173" s="43"/>
      <c r="O173" s="43" t="s">
        <v>733</v>
      </c>
      <c r="P173" s="43"/>
      <c r="Q173" s="19" t="str">
        <f t="shared" si="6"/>
        <v>○</v>
      </c>
      <c r="R173" s="2" t="str">
        <f t="shared" si="7"/>
        <v>×</v>
      </c>
    </row>
    <row r="174" spans="1:18" ht="24.95" customHeight="1">
      <c r="A174" s="16" t="s">
        <v>595</v>
      </c>
      <c r="B174" s="42" t="s">
        <v>679</v>
      </c>
      <c r="C174" s="17" t="s">
        <v>597</v>
      </c>
      <c r="D174" s="17" t="s">
        <v>598</v>
      </c>
      <c r="E174" s="42" t="s">
        <v>474</v>
      </c>
      <c r="F174" s="17" t="s">
        <v>688</v>
      </c>
      <c r="G174" s="28" t="s">
        <v>656</v>
      </c>
      <c r="H174" s="19" t="s">
        <v>701</v>
      </c>
      <c r="I174" s="79"/>
      <c r="J174" s="79"/>
      <c r="K174" s="79"/>
      <c r="L174" s="79"/>
      <c r="M174" s="19"/>
      <c r="N174" s="43"/>
      <c r="O174" s="43"/>
      <c r="P174" s="43"/>
      <c r="Q174" s="19" t="str">
        <f t="shared" si="6"/>
        <v>○</v>
      </c>
      <c r="R174" s="2" t="str">
        <f t="shared" ref="R174:R178" si="8">IF(OR(I174="○",J174="○",K174="○",L174="○"),"○",IF(OR(I174="△",J174="△",K174="△",L174="△"),"△","×"))</f>
        <v>×</v>
      </c>
    </row>
    <row r="175" spans="1:18" ht="24.95" customHeight="1">
      <c r="A175" s="16" t="s">
        <v>595</v>
      </c>
      <c r="B175" s="42" t="s">
        <v>681</v>
      </c>
      <c r="C175" s="17" t="s">
        <v>2</v>
      </c>
      <c r="D175" s="17" t="s">
        <v>100</v>
      </c>
      <c r="E175" s="42" t="s">
        <v>474</v>
      </c>
      <c r="F175" s="17" t="s">
        <v>689</v>
      </c>
      <c r="G175" s="28" t="s">
        <v>656</v>
      </c>
      <c r="H175" s="19" t="s">
        <v>701</v>
      </c>
      <c r="I175" s="79"/>
      <c r="J175" s="79"/>
      <c r="K175" s="79"/>
      <c r="L175" s="79"/>
      <c r="M175" s="19"/>
      <c r="N175" s="43"/>
      <c r="O175" s="43" t="s">
        <v>733</v>
      </c>
      <c r="P175" s="43" t="s">
        <v>733</v>
      </c>
      <c r="Q175" s="19" t="str">
        <f t="shared" ref="Q175:Q178" si="9">IF(OR(H175="○",I175="○",J175="○",K175="○",L175="○",M175="○",N175="○",O175="○",P175="○"),"○",IF(OR(H175="△",I175="△",J175="△",K175="△",L175="△",M175="△",N175="△",O175="△",P175="△"),"△","×"))</f>
        <v>○</v>
      </c>
      <c r="R175" s="2" t="str">
        <f t="shared" si="8"/>
        <v>×</v>
      </c>
    </row>
    <row r="176" spans="1:18" ht="24.95" customHeight="1">
      <c r="A176" s="16" t="s">
        <v>64</v>
      </c>
      <c r="B176" s="42" t="s">
        <v>676</v>
      </c>
      <c r="C176" s="17" t="s">
        <v>5</v>
      </c>
      <c r="D176" s="17" t="s">
        <v>89</v>
      </c>
      <c r="E176" s="42" t="s">
        <v>474</v>
      </c>
      <c r="F176" s="17" t="s">
        <v>690</v>
      </c>
      <c r="G176" s="28" t="s">
        <v>656</v>
      </c>
      <c r="H176" s="19" t="s">
        <v>701</v>
      </c>
      <c r="I176" s="79"/>
      <c r="J176" s="79"/>
      <c r="K176" s="79"/>
      <c r="L176" s="79"/>
      <c r="M176" s="19"/>
      <c r="N176" s="43"/>
      <c r="O176" s="43" t="s">
        <v>733</v>
      </c>
      <c r="P176" s="43" t="s">
        <v>733</v>
      </c>
      <c r="Q176" s="19" t="str">
        <f t="shared" si="9"/>
        <v>○</v>
      </c>
      <c r="R176" s="2" t="str">
        <f t="shared" si="8"/>
        <v>×</v>
      </c>
    </row>
    <row r="177" spans="1:18" ht="24.95" customHeight="1">
      <c r="A177" s="16" t="s">
        <v>64</v>
      </c>
      <c r="B177" s="42" t="s">
        <v>679</v>
      </c>
      <c r="C177" s="17" t="s">
        <v>597</v>
      </c>
      <c r="D177" s="17" t="s">
        <v>598</v>
      </c>
      <c r="E177" s="42" t="s">
        <v>474</v>
      </c>
      <c r="F177" s="17" t="s">
        <v>691</v>
      </c>
      <c r="G177" s="28" t="s">
        <v>656</v>
      </c>
      <c r="H177" s="19"/>
      <c r="I177" s="79"/>
      <c r="J177" s="79"/>
      <c r="K177" s="79"/>
      <c r="L177" s="79"/>
      <c r="M177" s="19"/>
      <c r="N177" s="43"/>
      <c r="O177" s="43"/>
      <c r="P177" s="43"/>
      <c r="Q177" s="19" t="str">
        <f t="shared" si="9"/>
        <v>×</v>
      </c>
      <c r="R177" s="2" t="str">
        <f t="shared" si="8"/>
        <v>×</v>
      </c>
    </row>
    <row r="178" spans="1:18" ht="24.95" customHeight="1" thickBot="1">
      <c r="A178" s="16" t="s">
        <v>64</v>
      </c>
      <c r="B178" s="42" t="s">
        <v>681</v>
      </c>
      <c r="C178" s="17" t="s">
        <v>2</v>
      </c>
      <c r="D178" s="17" t="s">
        <v>100</v>
      </c>
      <c r="E178" s="42" t="s">
        <v>474</v>
      </c>
      <c r="F178" s="17" t="s">
        <v>692</v>
      </c>
      <c r="G178" s="28" t="s">
        <v>656</v>
      </c>
      <c r="H178" s="19" t="s">
        <v>701</v>
      </c>
      <c r="I178" s="19"/>
      <c r="J178" s="19"/>
      <c r="K178" s="19"/>
      <c r="L178" s="19"/>
      <c r="M178" s="19"/>
      <c r="N178" s="43"/>
      <c r="O178" s="43" t="s">
        <v>733</v>
      </c>
      <c r="P178" s="43"/>
      <c r="Q178" s="19" t="str">
        <f t="shared" si="9"/>
        <v>○</v>
      </c>
      <c r="R178" s="2" t="str">
        <f t="shared" si="8"/>
        <v>×</v>
      </c>
    </row>
    <row r="179" spans="1:18" ht="24.95" customHeight="1">
      <c r="A179" s="87"/>
      <c r="B179" s="88"/>
      <c r="C179" s="89"/>
      <c r="D179" s="89"/>
      <c r="E179" s="88"/>
      <c r="F179" s="89">
        <f>COUNTA(F6:F178)</f>
        <v>173</v>
      </c>
      <c r="G179" s="90"/>
      <c r="H179" s="10">
        <f>COUNTIF(H6:H178,"○")+COUNTIF(H6:H178,"△")</f>
        <v>155</v>
      </c>
      <c r="I179" s="10">
        <f t="shared" ref="I179:Q179" si="10">COUNTIF(I6:I178,"○")+COUNTIF(I6:I178,"△")</f>
        <v>0</v>
      </c>
      <c r="J179" s="10">
        <f t="shared" si="10"/>
        <v>54</v>
      </c>
      <c r="K179" s="10">
        <f t="shared" si="10"/>
        <v>0</v>
      </c>
      <c r="L179" s="10">
        <f t="shared" si="10"/>
        <v>54</v>
      </c>
      <c r="M179" s="10">
        <f t="shared" si="10"/>
        <v>40</v>
      </c>
      <c r="N179" s="10">
        <f t="shared" si="10"/>
        <v>14</v>
      </c>
      <c r="O179" s="10">
        <f t="shared" si="10"/>
        <v>125</v>
      </c>
      <c r="P179" s="10">
        <f t="shared" si="10"/>
        <v>54</v>
      </c>
      <c r="Q179" s="10">
        <f t="shared" si="10"/>
        <v>162</v>
      </c>
      <c r="R179" s="10">
        <f>COUNTIF(R6:R178,"○")+COUNTIF(R6:R178,"△")</f>
        <v>54</v>
      </c>
    </row>
    <row r="180" spans="1:18" ht="24.95" customHeight="1" thickBot="1">
      <c r="A180" s="91"/>
      <c r="B180" s="92"/>
      <c r="C180" s="93"/>
      <c r="D180" s="93"/>
      <c r="E180" s="92"/>
      <c r="F180" s="94" t="s">
        <v>978</v>
      </c>
      <c r="G180" s="95"/>
      <c r="H180" s="24">
        <f>ROUND(H179/$F$179,2)</f>
        <v>0.9</v>
      </c>
      <c r="I180" s="24">
        <f t="shared" ref="I180:Q180" si="11">ROUND(I179/$F$179,2)</f>
        <v>0</v>
      </c>
      <c r="J180" s="24">
        <f t="shared" si="11"/>
        <v>0.31</v>
      </c>
      <c r="K180" s="24">
        <f t="shared" si="11"/>
        <v>0</v>
      </c>
      <c r="L180" s="24">
        <f t="shared" si="11"/>
        <v>0.31</v>
      </c>
      <c r="M180" s="24">
        <f t="shared" si="11"/>
        <v>0.23</v>
      </c>
      <c r="N180" s="24">
        <f t="shared" si="11"/>
        <v>0.08</v>
      </c>
      <c r="O180" s="24">
        <f t="shared" si="11"/>
        <v>0.72</v>
      </c>
      <c r="P180" s="24">
        <f t="shared" si="11"/>
        <v>0.31</v>
      </c>
      <c r="Q180" s="24">
        <f t="shared" si="11"/>
        <v>0.94</v>
      </c>
      <c r="R180" s="5"/>
    </row>
    <row r="181" spans="1:18" ht="24.95" customHeight="1">
      <c r="A181" s="106"/>
      <c r="B181" s="107"/>
      <c r="C181" s="106"/>
      <c r="D181" s="106"/>
      <c r="E181" s="107"/>
      <c r="F181" s="106" t="s">
        <v>695</v>
      </c>
      <c r="G181" s="106"/>
      <c r="H181" s="108"/>
      <c r="I181" s="108"/>
      <c r="J181" s="108"/>
      <c r="K181" s="108"/>
      <c r="L181" s="108"/>
      <c r="M181" s="108"/>
      <c r="N181" s="108"/>
      <c r="O181" s="108"/>
      <c r="P181" s="108"/>
      <c r="Q181" s="108"/>
      <c r="R181" s="5"/>
    </row>
    <row r="182" spans="1:18" ht="24.95" customHeight="1">
      <c r="A182" s="109"/>
      <c r="B182" s="110"/>
      <c r="C182" s="109"/>
      <c r="D182" s="109"/>
      <c r="E182" s="110"/>
      <c r="F182" s="109">
        <f>COUNTA(F6:F151)</f>
        <v>146</v>
      </c>
      <c r="G182" s="109"/>
      <c r="H182" s="111">
        <f>COUNTIF(H6:H151,"○")+COUNTIF(H6:H151,"△")</f>
        <v>136</v>
      </c>
      <c r="I182" s="111">
        <f t="shared" ref="I182:Q182" si="12">COUNTIF(I6:I151,"○")+COUNTIF(I6:I151,"△")</f>
        <v>0</v>
      </c>
      <c r="J182" s="111">
        <f t="shared" si="12"/>
        <v>54</v>
      </c>
      <c r="K182" s="111">
        <f t="shared" si="12"/>
        <v>0</v>
      </c>
      <c r="L182" s="111">
        <f t="shared" si="12"/>
        <v>54</v>
      </c>
      <c r="M182" s="111">
        <f t="shared" si="12"/>
        <v>34</v>
      </c>
      <c r="N182" s="111">
        <f t="shared" si="12"/>
        <v>14</v>
      </c>
      <c r="O182" s="111">
        <f t="shared" si="12"/>
        <v>114</v>
      </c>
      <c r="P182" s="111">
        <f t="shared" si="12"/>
        <v>51</v>
      </c>
      <c r="Q182" s="111">
        <f t="shared" si="12"/>
        <v>142</v>
      </c>
      <c r="R182" s="5">
        <f>COUNTIF(R6:R151,"○")+COUNTIF(R6:R151,"△")</f>
        <v>54</v>
      </c>
    </row>
    <row r="183" spans="1:18" ht="24.95" customHeight="1">
      <c r="A183" s="109"/>
      <c r="B183" s="110"/>
      <c r="C183" s="109"/>
      <c r="D183" s="109"/>
      <c r="E183" s="110"/>
      <c r="F183" s="112" t="s">
        <v>978</v>
      </c>
      <c r="G183" s="109"/>
      <c r="H183" s="113">
        <f>ROUND(H182/$F$182,2)</f>
        <v>0.93</v>
      </c>
      <c r="I183" s="113">
        <f t="shared" ref="I183:Q183" si="13">ROUND(I182/$F$182,2)</f>
        <v>0</v>
      </c>
      <c r="J183" s="113">
        <f t="shared" si="13"/>
        <v>0.37</v>
      </c>
      <c r="K183" s="113">
        <f t="shared" si="13"/>
        <v>0</v>
      </c>
      <c r="L183" s="113">
        <f t="shared" si="13"/>
        <v>0.37</v>
      </c>
      <c r="M183" s="113">
        <f t="shared" si="13"/>
        <v>0.23</v>
      </c>
      <c r="N183" s="113">
        <f t="shared" si="13"/>
        <v>0.1</v>
      </c>
      <c r="O183" s="113">
        <f t="shared" si="13"/>
        <v>0.78</v>
      </c>
      <c r="P183" s="113">
        <f t="shared" si="13"/>
        <v>0.35</v>
      </c>
      <c r="Q183" s="113">
        <f t="shared" si="13"/>
        <v>0.97</v>
      </c>
      <c r="R183" s="5"/>
    </row>
  </sheetData>
  <autoFilter ref="A5:Q183" xr:uid="{00000000-0009-0000-0000-000000000000}"/>
  <mergeCells count="10">
    <mergeCell ref="I3:L3"/>
    <mergeCell ref="Q3:Q5"/>
    <mergeCell ref="A2:F2"/>
    <mergeCell ref="H4:H5"/>
    <mergeCell ref="I4:J4"/>
    <mergeCell ref="K4:L4"/>
    <mergeCell ref="M4:M5"/>
    <mergeCell ref="N4:N5"/>
    <mergeCell ref="O4:O5"/>
    <mergeCell ref="P4:P5"/>
  </mergeCells>
  <phoneticPr fontId="2"/>
  <pageMargins left="0.23622047244094491" right="0.23622047244094491" top="0.35433070866141736" bottom="0.35433070866141736" header="0.31496062992125984" footer="0.31496062992125984"/>
  <pageSetup paperSize="9" scale="5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D063-5B9C-437F-9656-179B10DE5039}">
  <sheetPr>
    <pageSetUpPr fitToPage="1"/>
  </sheetPr>
  <dimension ref="A1:R155"/>
  <sheetViews>
    <sheetView view="pageBreakPreview" zoomScale="90" zoomScaleNormal="85" zoomScaleSheetLayoutView="90" zoomScalePageLayoutView="85" workbookViewId="0">
      <pane xSplit="7" ySplit="5" topLeftCell="H75" activePane="bottomRight" state="frozen"/>
      <selection activeCell="G304" sqref="G304"/>
      <selection pane="topRight" activeCell="G304" sqref="G304"/>
      <selection pane="bottomLeft" activeCell="G304" sqref="G304"/>
      <selection pane="bottomRight" activeCell="F81" sqref="F81"/>
    </sheetView>
  </sheetViews>
  <sheetFormatPr defaultColWidth="8.875" defaultRowHeight="15"/>
  <cols>
    <col min="1" max="1" width="8" style="5" customWidth="1"/>
    <col min="2" max="2" width="8" style="41" customWidth="1"/>
    <col min="3" max="5" width="8" style="5" customWidth="1"/>
    <col min="6" max="6" width="46.125" style="5" customWidth="1"/>
    <col min="7" max="7" width="8.375" style="5" customWidth="1"/>
    <col min="8" max="8" width="16.125" style="5" customWidth="1"/>
    <col min="9" max="12" width="7.75" style="5" customWidth="1"/>
    <col min="13" max="16" width="8.75" style="5" customWidth="1"/>
    <col min="17" max="17" width="10.875" style="5" customWidth="1"/>
    <col min="18" max="18" width="9.875" style="5" customWidth="1"/>
    <col min="19" max="16384" width="8.875" style="5"/>
  </cols>
  <sheetData>
    <row r="1" spans="1:18" ht="26.25">
      <c r="A1" s="3" t="s">
        <v>697</v>
      </c>
      <c r="B1" s="36"/>
    </row>
    <row r="2" spans="1:18" customFormat="1" ht="30" customHeight="1" thickBot="1">
      <c r="A2" s="122" t="s">
        <v>985</v>
      </c>
      <c r="B2" s="122"/>
      <c r="C2" s="122"/>
      <c r="D2" s="122"/>
      <c r="E2" s="122"/>
      <c r="F2" s="122"/>
      <c r="G2" s="103"/>
      <c r="H2" s="104"/>
      <c r="I2" s="103"/>
      <c r="J2" s="103"/>
      <c r="K2" s="103"/>
      <c r="L2" s="103"/>
      <c r="M2" s="103"/>
      <c r="N2" s="103"/>
      <c r="O2" s="103"/>
      <c r="P2" s="103"/>
      <c r="Q2" s="103"/>
      <c r="R2" s="5"/>
    </row>
    <row r="3" spans="1:18" ht="30.75" customHeight="1">
      <c r="A3" s="76" t="s">
        <v>981</v>
      </c>
      <c r="B3" s="77"/>
      <c r="C3" s="70"/>
      <c r="D3" s="70"/>
      <c r="E3" s="70"/>
      <c r="F3" s="70"/>
      <c r="G3" s="71"/>
      <c r="H3" s="65" t="s">
        <v>447</v>
      </c>
      <c r="I3" s="116" t="s">
        <v>987</v>
      </c>
      <c r="J3" s="117"/>
      <c r="K3" s="117"/>
      <c r="L3" s="118"/>
      <c r="M3" s="66" t="s">
        <v>79</v>
      </c>
      <c r="N3" s="101" t="s">
        <v>113</v>
      </c>
      <c r="O3" s="101" t="s">
        <v>114</v>
      </c>
      <c r="P3" s="101" t="s">
        <v>115</v>
      </c>
      <c r="Q3" s="119" t="s">
        <v>105</v>
      </c>
    </row>
    <row r="4" spans="1:18" ht="15.75" thickBot="1">
      <c r="A4" s="73"/>
      <c r="B4" s="78"/>
      <c r="C4" s="74"/>
      <c r="D4" s="74"/>
      <c r="E4" s="74"/>
      <c r="F4" s="74"/>
      <c r="G4" s="75"/>
      <c r="H4" s="123" t="s">
        <v>78</v>
      </c>
      <c r="I4" s="125" t="s">
        <v>986</v>
      </c>
      <c r="J4" s="126"/>
      <c r="K4" s="127" t="s">
        <v>75</v>
      </c>
      <c r="L4" s="128"/>
      <c r="M4" s="129" t="s">
        <v>444</v>
      </c>
      <c r="N4" s="129" t="s">
        <v>445</v>
      </c>
      <c r="O4" s="129" t="s">
        <v>694</v>
      </c>
      <c r="P4" s="129" t="s">
        <v>446</v>
      </c>
      <c r="Q4" s="120"/>
    </row>
    <row r="5" spans="1:18" ht="15.75" thickBot="1">
      <c r="A5" s="98" t="s">
        <v>69</v>
      </c>
      <c r="B5" s="99" t="s">
        <v>70</v>
      </c>
      <c r="C5" s="6" t="s">
        <v>68</v>
      </c>
      <c r="D5" s="6" t="s">
        <v>104</v>
      </c>
      <c r="E5" s="6" t="s">
        <v>71</v>
      </c>
      <c r="F5" s="6" t="s">
        <v>72</v>
      </c>
      <c r="G5" s="100" t="s">
        <v>73</v>
      </c>
      <c r="H5" s="124"/>
      <c r="I5" s="72" t="s">
        <v>76</v>
      </c>
      <c r="J5" s="67" t="s">
        <v>77</v>
      </c>
      <c r="K5" s="67" t="s">
        <v>76</v>
      </c>
      <c r="L5" s="68" t="s">
        <v>77</v>
      </c>
      <c r="M5" s="130"/>
      <c r="N5" s="130"/>
      <c r="O5" s="130"/>
      <c r="P5" s="130"/>
      <c r="Q5" s="121"/>
      <c r="R5" s="115" t="s">
        <v>988</v>
      </c>
    </row>
    <row r="6" spans="1:18" ht="20.25" customHeight="1">
      <c r="A6" s="53" t="s">
        <v>975</v>
      </c>
      <c r="B6" s="54"/>
      <c r="C6" s="55"/>
      <c r="D6" s="56"/>
      <c r="E6" s="56"/>
      <c r="F6" s="56"/>
      <c r="G6" s="56"/>
      <c r="H6" s="57"/>
      <c r="I6" s="58"/>
      <c r="J6" s="58"/>
      <c r="K6" s="58"/>
      <c r="L6" s="58"/>
      <c r="M6" s="58"/>
      <c r="N6" s="58"/>
      <c r="O6" s="58"/>
      <c r="P6" s="58"/>
      <c r="Q6" s="59"/>
      <c r="R6" s="26"/>
    </row>
    <row r="7" spans="1:18" ht="24.95" customHeight="1">
      <c r="A7" s="11" t="s">
        <v>721</v>
      </c>
      <c r="B7" s="29" t="s">
        <v>456</v>
      </c>
      <c r="C7" s="4" t="s">
        <v>5</v>
      </c>
      <c r="D7" s="32" t="s">
        <v>89</v>
      </c>
      <c r="E7" s="4" t="s">
        <v>737</v>
      </c>
      <c r="F7" s="4" t="s">
        <v>722</v>
      </c>
      <c r="G7" s="28" t="s">
        <v>974</v>
      </c>
      <c r="H7" s="14"/>
      <c r="I7" s="14" t="s">
        <v>701</v>
      </c>
      <c r="J7" s="14"/>
      <c r="K7" s="14" t="s">
        <v>701</v>
      </c>
      <c r="L7" s="14"/>
      <c r="M7" s="14"/>
      <c r="N7" s="14"/>
      <c r="O7" s="14" t="s">
        <v>733</v>
      </c>
      <c r="P7" s="14"/>
      <c r="Q7" s="14" t="str">
        <f t="shared" ref="Q7:Q38" si="0">IF(OR(H7="○",I7="○",J7="○",K7="○",L7="○",M7="○",N7="○",O7="○",P7="○"),"○",IF(OR(H7="△",I7="△",J7="△",K7="△",L7="△",M7="△",N7="△",O7="△",P7="△"),"△","×"))</f>
        <v>○</v>
      </c>
      <c r="R7" s="15" t="str">
        <f>IF(OR(I7="○",J7="○",K7="○",L7="○"),"○",IF(OR(I7="△",J7="△",K7="△",L7="△"),"△","×"))</f>
        <v>○</v>
      </c>
    </row>
    <row r="8" spans="1:18" ht="24.95" customHeight="1">
      <c r="A8" s="11" t="s">
        <v>721</v>
      </c>
      <c r="B8" s="29" t="s">
        <v>490</v>
      </c>
      <c r="C8" s="4" t="s">
        <v>591</v>
      </c>
      <c r="D8" s="32" t="s">
        <v>592</v>
      </c>
      <c r="E8" s="4" t="s">
        <v>737</v>
      </c>
      <c r="F8" s="4" t="s">
        <v>753</v>
      </c>
      <c r="G8" s="28" t="s">
        <v>974</v>
      </c>
      <c r="H8" s="14"/>
      <c r="I8" s="14"/>
      <c r="J8" s="14"/>
      <c r="K8" s="14"/>
      <c r="L8" s="14"/>
      <c r="M8" s="14"/>
      <c r="N8" s="14"/>
      <c r="O8" s="14" t="s">
        <v>733</v>
      </c>
      <c r="P8" s="14" t="s">
        <v>733</v>
      </c>
      <c r="Q8" s="14" t="str">
        <f t="shared" si="0"/>
        <v>△</v>
      </c>
      <c r="R8" s="15" t="str">
        <f t="shared" ref="R8:R71" si="1">IF(OR(I8="○",J8="○",K8="○",L8="○"),"○",IF(OR(I8="△",J8="△",K8="△",L8="△"),"△","×"))</f>
        <v>×</v>
      </c>
    </row>
    <row r="9" spans="1:18" ht="24.95" customHeight="1">
      <c r="A9" s="11" t="s">
        <v>721</v>
      </c>
      <c r="B9" s="29" t="s">
        <v>505</v>
      </c>
      <c r="C9" s="4" t="s">
        <v>833</v>
      </c>
      <c r="D9" s="32" t="s">
        <v>834</v>
      </c>
      <c r="E9" s="4" t="s">
        <v>737</v>
      </c>
      <c r="F9" s="4" t="s">
        <v>835</v>
      </c>
      <c r="G9" s="28" t="s">
        <v>974</v>
      </c>
      <c r="H9" s="14"/>
      <c r="I9" s="14"/>
      <c r="J9" s="14"/>
      <c r="K9" s="14"/>
      <c r="L9" s="14"/>
      <c r="M9" s="14"/>
      <c r="N9" s="14"/>
      <c r="O9" s="14" t="s">
        <v>733</v>
      </c>
      <c r="P9" s="14"/>
      <c r="Q9" s="14" t="str">
        <f t="shared" si="0"/>
        <v>△</v>
      </c>
      <c r="R9" s="15" t="str">
        <f t="shared" si="1"/>
        <v>×</v>
      </c>
    </row>
    <row r="10" spans="1:18" ht="24.95" customHeight="1">
      <c r="A10" s="11" t="s">
        <v>721</v>
      </c>
      <c r="B10" s="29" t="s">
        <v>836</v>
      </c>
      <c r="C10" s="4" t="s">
        <v>837</v>
      </c>
      <c r="D10" s="32" t="s">
        <v>736</v>
      </c>
      <c r="E10" s="4" t="s">
        <v>737</v>
      </c>
      <c r="F10" s="4" t="s">
        <v>838</v>
      </c>
      <c r="G10" s="28" t="s">
        <v>974</v>
      </c>
      <c r="H10" s="14"/>
      <c r="I10" s="14"/>
      <c r="J10" s="14"/>
      <c r="K10" s="14"/>
      <c r="L10" s="14"/>
      <c r="M10" s="14"/>
      <c r="N10" s="14"/>
      <c r="O10" s="14" t="s">
        <v>733</v>
      </c>
      <c r="P10" s="14"/>
      <c r="Q10" s="14" t="str">
        <f t="shared" si="0"/>
        <v>△</v>
      </c>
      <c r="R10" s="15" t="str">
        <f t="shared" si="1"/>
        <v>×</v>
      </c>
    </row>
    <row r="11" spans="1:18" ht="24.95" customHeight="1">
      <c r="A11" s="11" t="s">
        <v>721</v>
      </c>
      <c r="B11" s="29" t="s">
        <v>839</v>
      </c>
      <c r="C11" s="4" t="s">
        <v>840</v>
      </c>
      <c r="D11" s="32" t="s">
        <v>841</v>
      </c>
      <c r="E11" s="4" t="s">
        <v>737</v>
      </c>
      <c r="F11" s="4" t="s">
        <v>842</v>
      </c>
      <c r="G11" s="28" t="s">
        <v>974</v>
      </c>
      <c r="H11" s="14"/>
      <c r="I11" s="14"/>
      <c r="J11" s="14"/>
      <c r="K11" s="14"/>
      <c r="L11" s="14"/>
      <c r="M11" s="14"/>
      <c r="N11" s="14"/>
      <c r="O11" s="14" t="s">
        <v>733</v>
      </c>
      <c r="P11" s="14"/>
      <c r="Q11" s="14" t="str">
        <f t="shared" si="0"/>
        <v>△</v>
      </c>
      <c r="R11" s="15" t="str">
        <f t="shared" si="1"/>
        <v>×</v>
      </c>
    </row>
    <row r="12" spans="1:18" ht="24.95" customHeight="1">
      <c r="A12" s="11" t="s">
        <v>723</v>
      </c>
      <c r="B12" s="29" t="s">
        <v>449</v>
      </c>
      <c r="C12" s="4" t="s">
        <v>5</v>
      </c>
      <c r="D12" s="32" t="s">
        <v>89</v>
      </c>
      <c r="E12" s="4" t="s">
        <v>737</v>
      </c>
      <c r="F12" s="4" t="s">
        <v>724</v>
      </c>
      <c r="G12" s="28" t="s">
        <v>974</v>
      </c>
      <c r="H12" s="14"/>
      <c r="I12" s="14" t="s">
        <v>701</v>
      </c>
      <c r="J12" s="14"/>
      <c r="K12" s="14" t="s">
        <v>701</v>
      </c>
      <c r="L12" s="14"/>
      <c r="M12" s="14"/>
      <c r="N12" s="14"/>
      <c r="O12" s="14" t="s">
        <v>942</v>
      </c>
      <c r="P12" s="14"/>
      <c r="Q12" s="14" t="str">
        <f t="shared" si="0"/>
        <v>○</v>
      </c>
      <c r="R12" s="15" t="str">
        <f t="shared" si="1"/>
        <v>○</v>
      </c>
    </row>
    <row r="13" spans="1:18" ht="24.95" customHeight="1">
      <c r="A13" s="11" t="s">
        <v>723</v>
      </c>
      <c r="B13" s="29" t="s">
        <v>488</v>
      </c>
      <c r="C13" s="4" t="s">
        <v>591</v>
      </c>
      <c r="D13" s="32" t="s">
        <v>592</v>
      </c>
      <c r="E13" s="4" t="s">
        <v>737</v>
      </c>
      <c r="F13" s="4" t="s">
        <v>752</v>
      </c>
      <c r="G13" s="28" t="s">
        <v>974</v>
      </c>
      <c r="H13" s="14"/>
      <c r="I13" s="14"/>
      <c r="J13" s="14"/>
      <c r="K13" s="14"/>
      <c r="L13" s="14"/>
      <c r="M13" s="14"/>
      <c r="N13" s="14"/>
      <c r="O13" s="14" t="s">
        <v>733</v>
      </c>
      <c r="P13" s="14" t="s">
        <v>733</v>
      </c>
      <c r="Q13" s="14" t="str">
        <f t="shared" si="0"/>
        <v>△</v>
      </c>
      <c r="R13" s="15" t="str">
        <f t="shared" si="1"/>
        <v>×</v>
      </c>
    </row>
    <row r="14" spans="1:18" ht="24.95" customHeight="1">
      <c r="A14" s="11" t="s">
        <v>723</v>
      </c>
      <c r="B14" s="29" t="s">
        <v>505</v>
      </c>
      <c r="C14" s="4" t="s">
        <v>833</v>
      </c>
      <c r="D14" s="32" t="s">
        <v>834</v>
      </c>
      <c r="E14" s="4" t="s">
        <v>737</v>
      </c>
      <c r="F14" s="4" t="s">
        <v>843</v>
      </c>
      <c r="G14" s="28" t="s">
        <v>974</v>
      </c>
      <c r="H14" s="14"/>
      <c r="I14" s="14"/>
      <c r="J14" s="14"/>
      <c r="K14" s="14"/>
      <c r="L14" s="14"/>
      <c r="M14" s="14"/>
      <c r="N14" s="14"/>
      <c r="O14" s="14" t="s">
        <v>733</v>
      </c>
      <c r="P14" s="14"/>
      <c r="Q14" s="14" t="str">
        <f t="shared" si="0"/>
        <v>△</v>
      </c>
      <c r="R14" s="15" t="str">
        <f t="shared" si="1"/>
        <v>×</v>
      </c>
    </row>
    <row r="15" spans="1:18" ht="24.95" customHeight="1">
      <c r="A15" s="11" t="s">
        <v>723</v>
      </c>
      <c r="B15" s="29" t="s">
        <v>836</v>
      </c>
      <c r="C15" s="4" t="s">
        <v>837</v>
      </c>
      <c r="D15" s="32" t="s">
        <v>736</v>
      </c>
      <c r="E15" s="4" t="s">
        <v>737</v>
      </c>
      <c r="F15" s="4" t="s">
        <v>844</v>
      </c>
      <c r="G15" s="28" t="s">
        <v>974</v>
      </c>
      <c r="H15" s="14"/>
      <c r="I15" s="14"/>
      <c r="J15" s="14"/>
      <c r="K15" s="14"/>
      <c r="L15" s="14"/>
      <c r="M15" s="14"/>
      <c r="N15" s="14"/>
      <c r="O15" s="14" t="s">
        <v>733</v>
      </c>
      <c r="P15" s="14"/>
      <c r="Q15" s="14" t="str">
        <f t="shared" si="0"/>
        <v>△</v>
      </c>
      <c r="R15" s="15" t="str">
        <f t="shared" si="1"/>
        <v>×</v>
      </c>
    </row>
    <row r="16" spans="1:18" ht="24.95" customHeight="1">
      <c r="A16" s="11" t="s">
        <v>725</v>
      </c>
      <c r="B16" s="29" t="s">
        <v>449</v>
      </c>
      <c r="C16" s="4" t="s">
        <v>5</v>
      </c>
      <c r="D16" s="32" t="s">
        <v>89</v>
      </c>
      <c r="E16" s="4" t="s">
        <v>737</v>
      </c>
      <c r="F16" s="4" t="s">
        <v>726</v>
      </c>
      <c r="G16" s="28" t="s">
        <v>974</v>
      </c>
      <c r="H16" s="14"/>
      <c r="I16" s="14" t="s">
        <v>701</v>
      </c>
      <c r="J16" s="14"/>
      <c r="K16" s="14" t="s">
        <v>701</v>
      </c>
      <c r="L16" s="14"/>
      <c r="M16" s="14"/>
      <c r="N16" s="14"/>
      <c r="O16" s="14" t="s">
        <v>733</v>
      </c>
      <c r="P16" s="14"/>
      <c r="Q16" s="14" t="str">
        <f t="shared" si="0"/>
        <v>○</v>
      </c>
      <c r="R16" s="15" t="str">
        <f t="shared" si="1"/>
        <v>○</v>
      </c>
    </row>
    <row r="17" spans="1:18" ht="24.95" customHeight="1">
      <c r="A17" s="11" t="s">
        <v>725</v>
      </c>
      <c r="B17" s="29" t="s">
        <v>462</v>
      </c>
      <c r="C17" s="4" t="s">
        <v>35</v>
      </c>
      <c r="D17" s="32" t="s">
        <v>95</v>
      </c>
      <c r="E17" s="4" t="s">
        <v>737</v>
      </c>
      <c r="F17" s="4" t="s">
        <v>845</v>
      </c>
      <c r="G17" s="28" t="s">
        <v>974</v>
      </c>
      <c r="H17" s="14"/>
      <c r="I17" s="14"/>
      <c r="J17" s="14"/>
      <c r="K17" s="14"/>
      <c r="L17" s="14"/>
      <c r="M17" s="14"/>
      <c r="N17" s="14"/>
      <c r="O17" s="14" t="s">
        <v>733</v>
      </c>
      <c r="P17" s="14"/>
      <c r="Q17" s="14" t="str">
        <f t="shared" si="0"/>
        <v>△</v>
      </c>
      <c r="R17" s="15" t="str">
        <f t="shared" si="1"/>
        <v>×</v>
      </c>
    </row>
    <row r="18" spans="1:18" ht="24.95" customHeight="1">
      <c r="A18" s="11" t="s">
        <v>846</v>
      </c>
      <c r="B18" s="29" t="s">
        <v>488</v>
      </c>
      <c r="C18" s="4" t="s">
        <v>35</v>
      </c>
      <c r="D18" s="32" t="s">
        <v>95</v>
      </c>
      <c r="E18" s="4" t="s">
        <v>737</v>
      </c>
      <c r="F18" s="4" t="s">
        <v>847</v>
      </c>
      <c r="G18" s="28" t="s">
        <v>974</v>
      </c>
      <c r="H18" s="14"/>
      <c r="I18" s="14"/>
      <c r="J18" s="14"/>
      <c r="K18" s="14"/>
      <c r="L18" s="14"/>
      <c r="M18" s="14"/>
      <c r="N18" s="14"/>
      <c r="O18" s="14" t="s">
        <v>733</v>
      </c>
      <c r="P18" s="14"/>
      <c r="Q18" s="14" t="str">
        <f t="shared" si="0"/>
        <v>△</v>
      </c>
      <c r="R18" s="15" t="str">
        <f t="shared" si="1"/>
        <v>×</v>
      </c>
    </row>
    <row r="19" spans="1:18" ht="24.95" customHeight="1">
      <c r="A19" s="11" t="s">
        <v>725</v>
      </c>
      <c r="B19" s="29" t="s">
        <v>488</v>
      </c>
      <c r="C19" s="4" t="s">
        <v>707</v>
      </c>
      <c r="D19" s="32" t="s">
        <v>736</v>
      </c>
      <c r="E19" s="4" t="s">
        <v>737</v>
      </c>
      <c r="F19" s="4" t="s">
        <v>754</v>
      </c>
      <c r="G19" s="28" t="s">
        <v>974</v>
      </c>
      <c r="H19" s="14"/>
      <c r="I19" s="14"/>
      <c r="J19" s="14"/>
      <c r="K19" s="14"/>
      <c r="L19" s="14"/>
      <c r="M19" s="14"/>
      <c r="N19" s="14"/>
      <c r="O19" s="14" t="s">
        <v>942</v>
      </c>
      <c r="P19" s="14" t="s">
        <v>733</v>
      </c>
      <c r="Q19" s="14" t="str">
        <f t="shared" si="0"/>
        <v>△</v>
      </c>
      <c r="R19" s="15" t="str">
        <f t="shared" si="1"/>
        <v>×</v>
      </c>
    </row>
    <row r="20" spans="1:18" ht="24.95" customHeight="1">
      <c r="A20" s="11" t="s">
        <v>34</v>
      </c>
      <c r="B20" s="29" t="s">
        <v>449</v>
      </c>
      <c r="C20" s="4" t="s">
        <v>877</v>
      </c>
      <c r="D20" s="32" t="s">
        <v>89</v>
      </c>
      <c r="E20" s="4" t="s">
        <v>737</v>
      </c>
      <c r="F20" s="4" t="s">
        <v>900</v>
      </c>
      <c r="G20" s="28" t="s">
        <v>974</v>
      </c>
      <c r="H20" s="14"/>
      <c r="I20" s="14"/>
      <c r="J20" s="14"/>
      <c r="K20" s="14"/>
      <c r="L20" s="14"/>
      <c r="M20" s="14"/>
      <c r="N20" s="14"/>
      <c r="O20" s="14" t="s">
        <v>733</v>
      </c>
      <c r="P20" s="14"/>
      <c r="Q20" s="14" t="str">
        <f t="shared" si="0"/>
        <v>△</v>
      </c>
      <c r="R20" s="15" t="str">
        <f t="shared" si="1"/>
        <v>×</v>
      </c>
    </row>
    <row r="21" spans="1:18" ht="24.95" customHeight="1">
      <c r="A21" s="11" t="s">
        <v>34</v>
      </c>
      <c r="B21" s="29" t="s">
        <v>456</v>
      </c>
      <c r="C21" s="4" t="s">
        <v>35</v>
      </c>
      <c r="D21" s="32" t="s">
        <v>95</v>
      </c>
      <c r="E21" s="4" t="s">
        <v>737</v>
      </c>
      <c r="F21" s="4" t="s">
        <v>848</v>
      </c>
      <c r="G21" s="28" t="s">
        <v>974</v>
      </c>
      <c r="H21" s="14"/>
      <c r="I21" s="14"/>
      <c r="J21" s="14"/>
      <c r="K21" s="14"/>
      <c r="L21" s="14"/>
      <c r="M21" s="14"/>
      <c r="N21" s="14"/>
      <c r="O21" s="14" t="s">
        <v>733</v>
      </c>
      <c r="P21" s="14"/>
      <c r="Q21" s="14" t="str">
        <f t="shared" si="0"/>
        <v>△</v>
      </c>
      <c r="R21" s="15" t="str">
        <f t="shared" si="1"/>
        <v>×</v>
      </c>
    </row>
    <row r="22" spans="1:18" ht="24.95" customHeight="1">
      <c r="A22" s="11" t="s">
        <v>34</v>
      </c>
      <c r="B22" s="29" t="s">
        <v>462</v>
      </c>
      <c r="C22" s="4" t="s">
        <v>35</v>
      </c>
      <c r="D22" s="32" t="s">
        <v>95</v>
      </c>
      <c r="E22" s="4" t="s">
        <v>737</v>
      </c>
      <c r="F22" s="4" t="s">
        <v>849</v>
      </c>
      <c r="G22" s="28" t="s">
        <v>974</v>
      </c>
      <c r="H22" s="14"/>
      <c r="I22" s="14"/>
      <c r="J22" s="14"/>
      <c r="K22" s="14"/>
      <c r="L22" s="14"/>
      <c r="M22" s="14"/>
      <c r="N22" s="14"/>
      <c r="O22" s="14" t="s">
        <v>733</v>
      </c>
      <c r="P22" s="14"/>
      <c r="Q22" s="14" t="str">
        <f t="shared" si="0"/>
        <v>△</v>
      </c>
      <c r="R22" s="15" t="str">
        <f t="shared" si="1"/>
        <v>×</v>
      </c>
    </row>
    <row r="23" spans="1:18" ht="24.95" customHeight="1">
      <c r="A23" s="11" t="s">
        <v>755</v>
      </c>
      <c r="B23" s="29" t="s">
        <v>449</v>
      </c>
      <c r="C23" s="4" t="s">
        <v>5</v>
      </c>
      <c r="D23" s="32" t="s">
        <v>89</v>
      </c>
      <c r="E23" s="4" t="s">
        <v>737</v>
      </c>
      <c r="F23" s="4" t="s">
        <v>850</v>
      </c>
      <c r="G23" s="28" t="s">
        <v>974</v>
      </c>
      <c r="H23" s="14"/>
      <c r="I23" s="14"/>
      <c r="J23" s="14"/>
      <c r="K23" s="14"/>
      <c r="L23" s="14"/>
      <c r="M23" s="14"/>
      <c r="N23" s="14"/>
      <c r="O23" s="14" t="s">
        <v>733</v>
      </c>
      <c r="P23" s="14"/>
      <c r="Q23" s="14" t="str">
        <f t="shared" si="0"/>
        <v>△</v>
      </c>
      <c r="R23" s="15" t="str">
        <f t="shared" si="1"/>
        <v>×</v>
      </c>
    </row>
    <row r="24" spans="1:18" ht="24.95" customHeight="1">
      <c r="A24" s="11" t="s">
        <v>755</v>
      </c>
      <c r="B24" s="29" t="s">
        <v>505</v>
      </c>
      <c r="C24" s="4" t="s">
        <v>707</v>
      </c>
      <c r="D24" s="32" t="s">
        <v>736</v>
      </c>
      <c r="E24" s="4" t="s">
        <v>737</v>
      </c>
      <c r="F24" s="4" t="s">
        <v>756</v>
      </c>
      <c r="G24" s="28" t="s">
        <v>974</v>
      </c>
      <c r="H24" s="14"/>
      <c r="I24" s="14"/>
      <c r="J24" s="14"/>
      <c r="K24" s="14"/>
      <c r="L24" s="14"/>
      <c r="M24" s="14"/>
      <c r="N24" s="14"/>
      <c r="O24" s="14" t="s">
        <v>942</v>
      </c>
      <c r="P24" s="14" t="s">
        <v>733</v>
      </c>
      <c r="Q24" s="14" t="str">
        <f t="shared" si="0"/>
        <v>△</v>
      </c>
      <c r="R24" s="15" t="str">
        <f t="shared" si="1"/>
        <v>×</v>
      </c>
    </row>
    <row r="25" spans="1:18" ht="24.95" customHeight="1">
      <c r="A25" s="11" t="s">
        <v>760</v>
      </c>
      <c r="B25" s="29" t="s">
        <v>490</v>
      </c>
      <c r="C25" s="4" t="s">
        <v>851</v>
      </c>
      <c r="D25" s="32" t="s">
        <v>741</v>
      </c>
      <c r="E25" s="4" t="s">
        <v>737</v>
      </c>
      <c r="F25" s="4" t="s">
        <v>852</v>
      </c>
      <c r="G25" s="28" t="s">
        <v>974</v>
      </c>
      <c r="H25" s="14"/>
      <c r="I25" s="14"/>
      <c r="J25" s="14"/>
      <c r="K25" s="14"/>
      <c r="L25" s="14"/>
      <c r="M25" s="14"/>
      <c r="N25" s="14"/>
      <c r="O25" s="14" t="s">
        <v>733</v>
      </c>
      <c r="P25" s="14"/>
      <c r="Q25" s="14" t="str">
        <f t="shared" si="0"/>
        <v>△</v>
      </c>
      <c r="R25" s="15" t="str">
        <f t="shared" si="1"/>
        <v>×</v>
      </c>
    </row>
    <row r="26" spans="1:18" ht="24.95" customHeight="1">
      <c r="A26" s="11" t="s">
        <v>760</v>
      </c>
      <c r="B26" s="29" t="s">
        <v>949</v>
      </c>
      <c r="C26" s="4" t="s">
        <v>538</v>
      </c>
      <c r="D26" s="32" t="s">
        <v>136</v>
      </c>
      <c r="E26" s="4" t="s">
        <v>737</v>
      </c>
      <c r="F26" s="4" t="s">
        <v>788</v>
      </c>
      <c r="G26" s="28" t="s">
        <v>974</v>
      </c>
      <c r="H26" s="14"/>
      <c r="I26" s="14" t="s">
        <v>701</v>
      </c>
      <c r="J26" s="14"/>
      <c r="K26" s="14" t="s">
        <v>701</v>
      </c>
      <c r="L26" s="14"/>
      <c r="M26" s="14"/>
      <c r="N26" s="14"/>
      <c r="O26" s="14" t="s">
        <v>733</v>
      </c>
      <c r="P26" s="14"/>
      <c r="Q26" s="14" t="str">
        <f t="shared" si="0"/>
        <v>○</v>
      </c>
      <c r="R26" s="15" t="str">
        <f t="shared" si="1"/>
        <v>○</v>
      </c>
    </row>
    <row r="27" spans="1:18" ht="24.95" customHeight="1">
      <c r="A27" s="11" t="s">
        <v>760</v>
      </c>
      <c r="B27" s="29" t="s">
        <v>836</v>
      </c>
      <c r="C27" s="4" t="s">
        <v>538</v>
      </c>
      <c r="D27" s="32" t="s">
        <v>136</v>
      </c>
      <c r="E27" s="4" t="s">
        <v>737</v>
      </c>
      <c r="F27" s="4" t="s">
        <v>853</v>
      </c>
      <c r="G27" s="28" t="s">
        <v>974</v>
      </c>
      <c r="H27" s="14"/>
      <c r="I27" s="14"/>
      <c r="J27" s="14"/>
      <c r="K27" s="14"/>
      <c r="L27" s="14"/>
      <c r="M27" s="14"/>
      <c r="N27" s="14"/>
      <c r="O27" s="14" t="s">
        <v>733</v>
      </c>
      <c r="P27" s="14"/>
      <c r="Q27" s="14" t="str">
        <f t="shared" si="0"/>
        <v>△</v>
      </c>
      <c r="R27" s="15" t="str">
        <f t="shared" si="1"/>
        <v>×</v>
      </c>
    </row>
    <row r="28" spans="1:18" ht="24.95" customHeight="1">
      <c r="A28" s="11" t="s">
        <v>760</v>
      </c>
      <c r="B28" s="29" t="s">
        <v>854</v>
      </c>
      <c r="C28" s="4" t="s">
        <v>538</v>
      </c>
      <c r="D28" s="32" t="s">
        <v>136</v>
      </c>
      <c r="E28" s="4" t="s">
        <v>737</v>
      </c>
      <c r="F28" s="4" t="s">
        <v>855</v>
      </c>
      <c r="G28" s="28" t="s">
        <v>974</v>
      </c>
      <c r="H28" s="14"/>
      <c r="I28" s="14"/>
      <c r="J28" s="14"/>
      <c r="K28" s="14"/>
      <c r="L28" s="14"/>
      <c r="M28" s="14"/>
      <c r="N28" s="14"/>
      <c r="O28" s="14" t="s">
        <v>733</v>
      </c>
      <c r="P28" s="14"/>
      <c r="Q28" s="14" t="str">
        <f t="shared" si="0"/>
        <v>△</v>
      </c>
      <c r="R28" s="15" t="str">
        <f t="shared" si="1"/>
        <v>×</v>
      </c>
    </row>
    <row r="29" spans="1:18" ht="24.95" customHeight="1">
      <c r="A29" s="11" t="s">
        <v>760</v>
      </c>
      <c r="B29" s="29" t="s">
        <v>938</v>
      </c>
      <c r="C29" s="4" t="s">
        <v>538</v>
      </c>
      <c r="D29" s="32" t="s">
        <v>136</v>
      </c>
      <c r="E29" s="4" t="s">
        <v>737</v>
      </c>
      <c r="F29" s="4" t="s">
        <v>939</v>
      </c>
      <c r="G29" s="28" t="s">
        <v>974</v>
      </c>
      <c r="H29" s="14"/>
      <c r="I29" s="14"/>
      <c r="J29" s="14"/>
      <c r="K29" s="14"/>
      <c r="L29" s="14"/>
      <c r="M29" s="14"/>
      <c r="N29" s="14"/>
      <c r="O29" s="14" t="s">
        <v>733</v>
      </c>
      <c r="P29" s="14"/>
      <c r="Q29" s="14" t="str">
        <f t="shared" si="0"/>
        <v>△</v>
      </c>
      <c r="R29" s="15" t="str">
        <f t="shared" si="1"/>
        <v>×</v>
      </c>
    </row>
    <row r="30" spans="1:18" ht="24.95" customHeight="1">
      <c r="A30" s="11" t="s">
        <v>973</v>
      </c>
      <c r="B30" s="29" t="s">
        <v>949</v>
      </c>
      <c r="C30" s="4" t="s">
        <v>538</v>
      </c>
      <c r="D30" s="32" t="s">
        <v>136</v>
      </c>
      <c r="E30" s="4" t="s">
        <v>737</v>
      </c>
      <c r="F30" s="4" t="s">
        <v>786</v>
      </c>
      <c r="G30" s="28" t="s">
        <v>974</v>
      </c>
      <c r="H30" s="14"/>
      <c r="I30" s="14" t="s">
        <v>701</v>
      </c>
      <c r="J30" s="14"/>
      <c r="K30" s="14" t="s">
        <v>701</v>
      </c>
      <c r="L30" s="14"/>
      <c r="M30" s="14"/>
      <c r="N30" s="14"/>
      <c r="O30" s="14" t="s">
        <v>733</v>
      </c>
      <c r="P30" s="14"/>
      <c r="Q30" s="14" t="str">
        <f t="shared" si="0"/>
        <v>○</v>
      </c>
      <c r="R30" s="15" t="str">
        <f t="shared" si="1"/>
        <v>○</v>
      </c>
    </row>
    <row r="31" spans="1:18" ht="24.95" customHeight="1">
      <c r="A31" s="11" t="s">
        <v>973</v>
      </c>
      <c r="B31" s="29" t="s">
        <v>836</v>
      </c>
      <c r="C31" s="4" t="s">
        <v>538</v>
      </c>
      <c r="D31" s="32" t="s">
        <v>136</v>
      </c>
      <c r="E31" s="4" t="s">
        <v>737</v>
      </c>
      <c r="F31" s="4" t="s">
        <v>856</v>
      </c>
      <c r="G31" s="28" t="s">
        <v>974</v>
      </c>
      <c r="H31" s="14"/>
      <c r="I31" s="14"/>
      <c r="J31" s="14"/>
      <c r="K31" s="14"/>
      <c r="L31" s="14"/>
      <c r="M31" s="14"/>
      <c r="N31" s="14"/>
      <c r="O31" s="14" t="s">
        <v>733</v>
      </c>
      <c r="P31" s="14"/>
      <c r="Q31" s="14" t="str">
        <f t="shared" si="0"/>
        <v>△</v>
      </c>
      <c r="R31" s="15" t="str">
        <f t="shared" si="1"/>
        <v>×</v>
      </c>
    </row>
    <row r="32" spans="1:18" ht="24.95" customHeight="1">
      <c r="A32" s="11" t="s">
        <v>719</v>
      </c>
      <c r="B32" s="29" t="s">
        <v>449</v>
      </c>
      <c r="C32" s="4" t="s">
        <v>5</v>
      </c>
      <c r="D32" s="32" t="s">
        <v>89</v>
      </c>
      <c r="E32" s="4" t="s">
        <v>737</v>
      </c>
      <c r="F32" s="4" t="s">
        <v>720</v>
      </c>
      <c r="G32" s="28" t="s">
        <v>974</v>
      </c>
      <c r="H32" s="14"/>
      <c r="I32" s="14" t="s">
        <v>701</v>
      </c>
      <c r="J32" s="14"/>
      <c r="K32" s="14" t="s">
        <v>701</v>
      </c>
      <c r="L32" s="14"/>
      <c r="M32" s="14"/>
      <c r="N32" s="14"/>
      <c r="O32" s="14" t="s">
        <v>942</v>
      </c>
      <c r="P32" s="14"/>
      <c r="Q32" s="14" t="str">
        <f t="shared" si="0"/>
        <v>○</v>
      </c>
      <c r="R32" s="15" t="str">
        <f t="shared" si="1"/>
        <v>○</v>
      </c>
    </row>
    <row r="33" spans="1:18" ht="24.95" customHeight="1">
      <c r="A33" s="11" t="s">
        <v>719</v>
      </c>
      <c r="B33" s="29" t="s">
        <v>456</v>
      </c>
      <c r="C33" s="4" t="s">
        <v>705</v>
      </c>
      <c r="D33" s="32" t="s">
        <v>741</v>
      </c>
      <c r="E33" s="4" t="s">
        <v>737</v>
      </c>
      <c r="F33" s="4" t="s">
        <v>720</v>
      </c>
      <c r="G33" s="28" t="s">
        <v>974</v>
      </c>
      <c r="H33" s="14"/>
      <c r="I33" s="14"/>
      <c r="J33" s="14"/>
      <c r="K33" s="14"/>
      <c r="L33" s="14"/>
      <c r="M33" s="14"/>
      <c r="N33" s="14"/>
      <c r="O33" s="14" t="s">
        <v>942</v>
      </c>
      <c r="P33" s="14" t="s">
        <v>733</v>
      </c>
      <c r="Q33" s="14" t="str">
        <f t="shared" si="0"/>
        <v>△</v>
      </c>
      <c r="R33" s="15" t="str">
        <f t="shared" si="1"/>
        <v>×</v>
      </c>
    </row>
    <row r="34" spans="1:18" ht="24.95" customHeight="1">
      <c r="A34" s="11" t="s">
        <v>719</v>
      </c>
      <c r="B34" s="29" t="s">
        <v>486</v>
      </c>
      <c r="C34" s="4" t="s">
        <v>837</v>
      </c>
      <c r="D34" s="32" t="s">
        <v>736</v>
      </c>
      <c r="E34" s="4" t="s">
        <v>737</v>
      </c>
      <c r="F34" s="4" t="s">
        <v>857</v>
      </c>
      <c r="G34" s="28" t="s">
        <v>974</v>
      </c>
      <c r="H34" s="14"/>
      <c r="I34" s="14"/>
      <c r="J34" s="14"/>
      <c r="K34" s="14"/>
      <c r="L34" s="14"/>
      <c r="M34" s="14"/>
      <c r="N34" s="14"/>
      <c r="O34" s="14" t="s">
        <v>733</v>
      </c>
      <c r="P34" s="14"/>
      <c r="Q34" s="14" t="str">
        <f t="shared" si="0"/>
        <v>△</v>
      </c>
      <c r="R34" s="15" t="str">
        <f t="shared" si="1"/>
        <v>×</v>
      </c>
    </row>
    <row r="35" spans="1:18" ht="24.95" customHeight="1">
      <c r="A35" s="11" t="s">
        <v>713</v>
      </c>
      <c r="B35" s="29" t="s">
        <v>488</v>
      </c>
      <c r="C35" s="4" t="s">
        <v>1</v>
      </c>
      <c r="D35" s="32" t="s">
        <v>97</v>
      </c>
      <c r="E35" s="4" t="s">
        <v>737</v>
      </c>
      <c r="F35" s="4" t="s">
        <v>858</v>
      </c>
      <c r="G35" s="28" t="s">
        <v>974</v>
      </c>
      <c r="H35" s="14"/>
      <c r="I35" s="14"/>
      <c r="J35" s="14"/>
      <c r="K35" s="14"/>
      <c r="L35" s="14"/>
      <c r="M35" s="14"/>
      <c r="N35" s="14"/>
      <c r="O35" s="14" t="s">
        <v>733</v>
      </c>
      <c r="P35" s="14"/>
      <c r="Q35" s="14" t="str">
        <f t="shared" si="0"/>
        <v>△</v>
      </c>
      <c r="R35" s="15" t="str">
        <f t="shared" si="1"/>
        <v>×</v>
      </c>
    </row>
    <row r="36" spans="1:18" ht="24.95" customHeight="1">
      <c r="A36" s="11" t="s">
        <v>704</v>
      </c>
      <c r="B36" s="29" t="s">
        <v>486</v>
      </c>
      <c r="C36" s="4" t="s">
        <v>851</v>
      </c>
      <c r="D36" s="32" t="s">
        <v>741</v>
      </c>
      <c r="E36" s="4" t="s">
        <v>737</v>
      </c>
      <c r="F36" s="4" t="s">
        <v>859</v>
      </c>
      <c r="G36" s="28" t="s">
        <v>974</v>
      </c>
      <c r="H36" s="14"/>
      <c r="I36" s="14"/>
      <c r="J36" s="14"/>
      <c r="K36" s="14"/>
      <c r="L36" s="14"/>
      <c r="M36" s="14"/>
      <c r="N36" s="14"/>
      <c r="O36" s="14" t="s">
        <v>733</v>
      </c>
      <c r="P36" s="14"/>
      <c r="Q36" s="14" t="str">
        <f t="shared" si="0"/>
        <v>△</v>
      </c>
      <c r="R36" s="15" t="str">
        <f t="shared" si="1"/>
        <v>×</v>
      </c>
    </row>
    <row r="37" spans="1:18" ht="24.95" customHeight="1">
      <c r="A37" s="11" t="s">
        <v>704</v>
      </c>
      <c r="B37" s="29" t="s">
        <v>496</v>
      </c>
      <c r="C37" s="4" t="s">
        <v>538</v>
      </c>
      <c r="D37" s="32" t="s">
        <v>136</v>
      </c>
      <c r="E37" s="4" t="s">
        <v>737</v>
      </c>
      <c r="F37" s="4" t="s">
        <v>860</v>
      </c>
      <c r="G37" s="28" t="s">
        <v>974</v>
      </c>
      <c r="H37" s="14"/>
      <c r="I37" s="14"/>
      <c r="J37" s="14"/>
      <c r="K37" s="14"/>
      <c r="L37" s="14"/>
      <c r="M37" s="14"/>
      <c r="N37" s="14"/>
      <c r="O37" s="14" t="s">
        <v>733</v>
      </c>
      <c r="P37" s="14"/>
      <c r="Q37" s="14" t="str">
        <f t="shared" si="0"/>
        <v>△</v>
      </c>
      <c r="R37" s="15" t="str">
        <f t="shared" si="1"/>
        <v>×</v>
      </c>
    </row>
    <row r="38" spans="1:18" ht="24.95" customHeight="1">
      <c r="A38" s="11" t="s">
        <v>704</v>
      </c>
      <c r="B38" s="29" t="s">
        <v>861</v>
      </c>
      <c r="C38" s="4" t="s">
        <v>837</v>
      </c>
      <c r="D38" s="32" t="s">
        <v>736</v>
      </c>
      <c r="E38" s="4" t="s">
        <v>737</v>
      </c>
      <c r="F38" s="4" t="s">
        <v>862</v>
      </c>
      <c r="G38" s="28" t="s">
        <v>974</v>
      </c>
      <c r="H38" s="14"/>
      <c r="I38" s="14"/>
      <c r="J38" s="14"/>
      <c r="K38" s="14"/>
      <c r="L38" s="14"/>
      <c r="M38" s="14"/>
      <c r="N38" s="14"/>
      <c r="O38" s="14" t="s">
        <v>733</v>
      </c>
      <c r="P38" s="14"/>
      <c r="Q38" s="14" t="str">
        <f t="shared" si="0"/>
        <v>△</v>
      </c>
      <c r="R38" s="15" t="str">
        <f t="shared" si="1"/>
        <v>×</v>
      </c>
    </row>
    <row r="39" spans="1:18" ht="24.95" customHeight="1">
      <c r="A39" s="11" t="s">
        <v>716</v>
      </c>
      <c r="B39" s="29" t="s">
        <v>492</v>
      </c>
      <c r="C39" s="4" t="s">
        <v>538</v>
      </c>
      <c r="D39" s="32" t="s">
        <v>136</v>
      </c>
      <c r="E39" s="4" t="s">
        <v>737</v>
      </c>
      <c r="F39" s="4" t="s">
        <v>863</v>
      </c>
      <c r="G39" s="28" t="s">
        <v>974</v>
      </c>
      <c r="H39" s="14"/>
      <c r="I39" s="14"/>
      <c r="J39" s="14"/>
      <c r="K39" s="14"/>
      <c r="L39" s="14"/>
      <c r="M39" s="14"/>
      <c r="N39" s="14"/>
      <c r="O39" s="14" t="s">
        <v>733</v>
      </c>
      <c r="P39" s="14"/>
      <c r="Q39" s="14" t="str">
        <f t="shared" ref="Q39:Q55" si="2">IF(OR(H39="○",I39="○",J39="○",K39="○",L39="○",M39="○",N39="○",O39="○",P39="○"),"○",IF(OR(H39="△",I39="△",J39="△",K39="△",L39="△",M39="△",N39="△",O39="△",P39="△"),"△","×"))</f>
        <v>△</v>
      </c>
      <c r="R39" s="15" t="str">
        <f t="shared" si="1"/>
        <v>×</v>
      </c>
    </row>
    <row r="40" spans="1:18" ht="24.95" customHeight="1">
      <c r="A40" s="11" t="s">
        <v>716</v>
      </c>
      <c r="B40" s="29" t="s">
        <v>505</v>
      </c>
      <c r="C40" s="4" t="s">
        <v>837</v>
      </c>
      <c r="D40" s="32" t="s">
        <v>736</v>
      </c>
      <c r="E40" s="4" t="s">
        <v>737</v>
      </c>
      <c r="F40" s="4" t="s">
        <v>864</v>
      </c>
      <c r="G40" s="28" t="s">
        <v>974</v>
      </c>
      <c r="H40" s="14"/>
      <c r="I40" s="14"/>
      <c r="J40" s="14"/>
      <c r="K40" s="14"/>
      <c r="L40" s="14"/>
      <c r="M40" s="14"/>
      <c r="N40" s="14"/>
      <c r="O40" s="14" t="s">
        <v>733</v>
      </c>
      <c r="P40" s="14"/>
      <c r="Q40" s="14" t="str">
        <f t="shared" si="2"/>
        <v>△</v>
      </c>
      <c r="R40" s="15" t="str">
        <f t="shared" si="1"/>
        <v>×</v>
      </c>
    </row>
    <row r="41" spans="1:18" ht="24.95" customHeight="1">
      <c r="A41" s="11" t="s">
        <v>588</v>
      </c>
      <c r="B41" s="29" t="s">
        <v>449</v>
      </c>
      <c r="C41" s="4" t="s">
        <v>591</v>
      </c>
      <c r="D41" s="32" t="s">
        <v>592</v>
      </c>
      <c r="E41" s="4" t="s">
        <v>737</v>
      </c>
      <c r="F41" s="4" t="s">
        <v>865</v>
      </c>
      <c r="G41" s="28" t="s">
        <v>974</v>
      </c>
      <c r="H41" s="14"/>
      <c r="I41" s="14"/>
      <c r="J41" s="14"/>
      <c r="K41" s="14"/>
      <c r="L41" s="14"/>
      <c r="M41" s="14"/>
      <c r="N41" s="14"/>
      <c r="O41" s="14" t="s">
        <v>733</v>
      </c>
      <c r="P41" s="14"/>
      <c r="Q41" s="14" t="str">
        <f t="shared" si="2"/>
        <v>△</v>
      </c>
      <c r="R41" s="15" t="str">
        <f t="shared" si="1"/>
        <v>×</v>
      </c>
    </row>
    <row r="42" spans="1:18" ht="24.95" customHeight="1">
      <c r="A42" s="11" t="s">
        <v>765</v>
      </c>
      <c r="B42" s="29" t="s">
        <v>449</v>
      </c>
      <c r="C42" s="4" t="s">
        <v>14</v>
      </c>
      <c r="D42" s="32" t="s">
        <v>92</v>
      </c>
      <c r="E42" s="4" t="s">
        <v>737</v>
      </c>
      <c r="F42" s="4" t="s">
        <v>866</v>
      </c>
      <c r="G42" s="28" t="s">
        <v>974</v>
      </c>
      <c r="H42" s="14"/>
      <c r="I42" s="14"/>
      <c r="J42" s="14"/>
      <c r="K42" s="14"/>
      <c r="L42" s="14"/>
      <c r="M42" s="14"/>
      <c r="N42" s="14"/>
      <c r="O42" s="14" t="s">
        <v>733</v>
      </c>
      <c r="P42" s="14"/>
      <c r="Q42" s="14" t="str">
        <f t="shared" si="2"/>
        <v>△</v>
      </c>
      <c r="R42" s="15" t="str">
        <f t="shared" si="1"/>
        <v>×</v>
      </c>
    </row>
    <row r="43" spans="1:18" ht="24.95" customHeight="1">
      <c r="A43" s="11" t="s">
        <v>765</v>
      </c>
      <c r="B43" s="29" t="s">
        <v>456</v>
      </c>
      <c r="C43" s="4" t="s">
        <v>727</v>
      </c>
      <c r="D43" s="32" t="s">
        <v>99</v>
      </c>
      <c r="E43" s="4" t="s">
        <v>737</v>
      </c>
      <c r="F43" s="4" t="s">
        <v>812</v>
      </c>
      <c r="G43" s="28" t="s">
        <v>974</v>
      </c>
      <c r="H43" s="14"/>
      <c r="I43" s="14" t="s">
        <v>703</v>
      </c>
      <c r="J43" s="14"/>
      <c r="K43" s="14" t="s">
        <v>703</v>
      </c>
      <c r="L43" s="14"/>
      <c r="M43" s="14"/>
      <c r="N43" s="14"/>
      <c r="O43" s="14" t="s">
        <v>733</v>
      </c>
      <c r="P43" s="14"/>
      <c r="Q43" s="14" t="str">
        <f t="shared" si="2"/>
        <v>△</v>
      </c>
      <c r="R43" s="15" t="str">
        <f t="shared" si="1"/>
        <v>△</v>
      </c>
    </row>
    <row r="44" spans="1:18" ht="24.95" customHeight="1">
      <c r="A44" s="11" t="s">
        <v>762</v>
      </c>
      <c r="B44" s="29" t="s">
        <v>449</v>
      </c>
      <c r="C44" s="4" t="s">
        <v>15</v>
      </c>
      <c r="D44" s="32" t="s">
        <v>93</v>
      </c>
      <c r="E44" s="4" t="s">
        <v>737</v>
      </c>
      <c r="F44" s="4" t="s">
        <v>807</v>
      </c>
      <c r="G44" s="28" t="s">
        <v>974</v>
      </c>
      <c r="H44" s="14"/>
      <c r="I44" s="14" t="s">
        <v>701</v>
      </c>
      <c r="J44" s="14"/>
      <c r="K44" s="14" t="s">
        <v>701</v>
      </c>
      <c r="L44" s="14"/>
      <c r="M44" s="14"/>
      <c r="N44" s="14"/>
      <c r="O44" s="14" t="s">
        <v>733</v>
      </c>
      <c r="P44" s="14"/>
      <c r="Q44" s="14" t="str">
        <f t="shared" si="2"/>
        <v>○</v>
      </c>
      <c r="R44" s="15" t="str">
        <f t="shared" si="1"/>
        <v>○</v>
      </c>
    </row>
    <row r="45" spans="1:18" ht="24.95" customHeight="1">
      <c r="A45" s="11" t="s">
        <v>751</v>
      </c>
      <c r="B45" s="29" t="s">
        <v>449</v>
      </c>
      <c r="C45" s="4" t="s">
        <v>5</v>
      </c>
      <c r="D45" s="32" t="s">
        <v>89</v>
      </c>
      <c r="E45" s="4" t="s">
        <v>737</v>
      </c>
      <c r="F45" s="4" t="s">
        <v>757</v>
      </c>
      <c r="G45" s="28" t="s">
        <v>974</v>
      </c>
      <c r="H45" s="14"/>
      <c r="I45" s="14"/>
      <c r="J45" s="14"/>
      <c r="K45" s="14"/>
      <c r="L45" s="14"/>
      <c r="M45" s="14"/>
      <c r="N45" s="14"/>
      <c r="O45" s="14" t="s">
        <v>733</v>
      </c>
      <c r="P45" s="14" t="s">
        <v>733</v>
      </c>
      <c r="Q45" s="14" t="str">
        <f t="shared" si="2"/>
        <v>△</v>
      </c>
      <c r="R45" s="15" t="str">
        <f t="shared" si="1"/>
        <v>×</v>
      </c>
    </row>
    <row r="46" spans="1:18" ht="24.95" customHeight="1">
      <c r="A46" s="11" t="s">
        <v>751</v>
      </c>
      <c r="B46" s="29" t="s">
        <v>456</v>
      </c>
      <c r="C46" s="4" t="s">
        <v>5</v>
      </c>
      <c r="D46" s="32" t="s">
        <v>89</v>
      </c>
      <c r="E46" s="4" t="s">
        <v>737</v>
      </c>
      <c r="F46" s="4" t="s">
        <v>867</v>
      </c>
      <c r="G46" s="28" t="s">
        <v>974</v>
      </c>
      <c r="H46" s="14"/>
      <c r="I46" s="14"/>
      <c r="J46" s="14"/>
      <c r="K46" s="14"/>
      <c r="L46" s="14"/>
      <c r="M46" s="14"/>
      <c r="N46" s="14"/>
      <c r="O46" s="14" t="s">
        <v>733</v>
      </c>
      <c r="P46" s="14"/>
      <c r="Q46" s="14" t="str">
        <f t="shared" si="2"/>
        <v>△</v>
      </c>
      <c r="R46" s="15" t="str">
        <f t="shared" si="1"/>
        <v>×</v>
      </c>
    </row>
    <row r="47" spans="1:18" ht="24.95" customHeight="1">
      <c r="A47" s="11" t="s">
        <v>751</v>
      </c>
      <c r="B47" s="29" t="s">
        <v>468</v>
      </c>
      <c r="C47" s="4" t="s">
        <v>2</v>
      </c>
      <c r="D47" s="32" t="s">
        <v>100</v>
      </c>
      <c r="E47" s="4" t="s">
        <v>737</v>
      </c>
      <c r="F47" s="4" t="s">
        <v>813</v>
      </c>
      <c r="G47" s="28" t="s">
        <v>974</v>
      </c>
      <c r="H47" s="14"/>
      <c r="I47" s="14" t="s">
        <v>701</v>
      </c>
      <c r="J47" s="14"/>
      <c r="K47" s="14" t="s">
        <v>701</v>
      </c>
      <c r="L47" s="14"/>
      <c r="M47" s="14"/>
      <c r="N47" s="14"/>
      <c r="O47" s="14" t="s">
        <v>942</v>
      </c>
      <c r="P47" s="14"/>
      <c r="Q47" s="14" t="str">
        <f t="shared" si="2"/>
        <v>○</v>
      </c>
      <c r="R47" s="15" t="str">
        <f t="shared" si="1"/>
        <v>○</v>
      </c>
    </row>
    <row r="48" spans="1:18" ht="24.95" customHeight="1">
      <c r="A48" s="11" t="s">
        <v>751</v>
      </c>
      <c r="B48" s="29" t="s">
        <v>836</v>
      </c>
      <c r="C48" s="4" t="s">
        <v>1</v>
      </c>
      <c r="D48" s="32" t="s">
        <v>97</v>
      </c>
      <c r="E48" s="4" t="s">
        <v>737</v>
      </c>
      <c r="F48" s="4" t="s">
        <v>868</v>
      </c>
      <c r="G48" s="28" t="s">
        <v>974</v>
      </c>
      <c r="H48" s="14"/>
      <c r="I48" s="14"/>
      <c r="J48" s="14"/>
      <c r="K48" s="14"/>
      <c r="L48" s="14"/>
      <c r="M48" s="14"/>
      <c r="N48" s="14"/>
      <c r="O48" s="14" t="s">
        <v>733</v>
      </c>
      <c r="P48" s="14"/>
      <c r="Q48" s="14" t="str">
        <f t="shared" si="2"/>
        <v>△</v>
      </c>
      <c r="R48" s="15" t="str">
        <f t="shared" si="1"/>
        <v>×</v>
      </c>
    </row>
    <row r="49" spans="1:18" ht="24.95" customHeight="1">
      <c r="A49" s="11" t="s">
        <v>751</v>
      </c>
      <c r="B49" s="29" t="s">
        <v>839</v>
      </c>
      <c r="C49" s="4" t="s">
        <v>538</v>
      </c>
      <c r="D49" s="32" t="s">
        <v>136</v>
      </c>
      <c r="E49" s="4" t="s">
        <v>737</v>
      </c>
      <c r="F49" s="4" t="s">
        <v>869</v>
      </c>
      <c r="G49" s="28" t="s">
        <v>974</v>
      </c>
      <c r="H49" s="14"/>
      <c r="I49" s="14"/>
      <c r="J49" s="14"/>
      <c r="K49" s="14"/>
      <c r="L49" s="14"/>
      <c r="M49" s="14"/>
      <c r="N49" s="14"/>
      <c r="O49" s="14" t="s">
        <v>733</v>
      </c>
      <c r="P49" s="14"/>
      <c r="Q49" s="14" t="str">
        <f t="shared" si="2"/>
        <v>△</v>
      </c>
      <c r="R49" s="15" t="str">
        <f t="shared" si="1"/>
        <v>×</v>
      </c>
    </row>
    <row r="50" spans="1:18" ht="24.95" customHeight="1">
      <c r="A50" s="11" t="s">
        <v>972</v>
      </c>
      <c r="B50" s="29" t="s">
        <v>940</v>
      </c>
      <c r="C50" s="4" t="s">
        <v>837</v>
      </c>
      <c r="D50" s="32" t="s">
        <v>736</v>
      </c>
      <c r="E50" s="4" t="s">
        <v>737</v>
      </c>
      <c r="F50" s="4" t="s">
        <v>941</v>
      </c>
      <c r="G50" s="28" t="s">
        <v>758</v>
      </c>
      <c r="H50" s="14"/>
      <c r="I50" s="14"/>
      <c r="J50" s="14"/>
      <c r="K50" s="14"/>
      <c r="L50" s="14"/>
      <c r="M50" s="14"/>
      <c r="N50" s="14"/>
      <c r="O50" s="13" t="s">
        <v>733</v>
      </c>
      <c r="P50" s="14"/>
      <c r="Q50" s="14" t="str">
        <f t="shared" si="2"/>
        <v>△</v>
      </c>
      <c r="R50" s="15" t="str">
        <f t="shared" si="1"/>
        <v>×</v>
      </c>
    </row>
    <row r="51" spans="1:18" ht="24.95" customHeight="1">
      <c r="A51" s="11" t="s">
        <v>870</v>
      </c>
      <c r="B51" s="29" t="s">
        <v>501</v>
      </c>
      <c r="C51" s="4" t="s">
        <v>538</v>
      </c>
      <c r="D51" s="32" t="s">
        <v>136</v>
      </c>
      <c r="E51" s="4" t="s">
        <v>737</v>
      </c>
      <c r="F51" s="4" t="s">
        <v>871</v>
      </c>
      <c r="G51" s="28" t="s">
        <v>974</v>
      </c>
      <c r="H51" s="14"/>
      <c r="I51" s="14"/>
      <c r="J51" s="14"/>
      <c r="K51" s="14"/>
      <c r="L51" s="14"/>
      <c r="M51" s="14"/>
      <c r="N51" s="14"/>
      <c r="O51" s="14" t="s">
        <v>733</v>
      </c>
      <c r="P51" s="14"/>
      <c r="Q51" s="14" t="str">
        <f t="shared" si="2"/>
        <v>△</v>
      </c>
      <c r="R51" s="15" t="str">
        <f t="shared" si="1"/>
        <v>×</v>
      </c>
    </row>
    <row r="52" spans="1:18" ht="24.95" customHeight="1">
      <c r="A52" s="11" t="s">
        <v>711</v>
      </c>
      <c r="B52" s="29" t="s">
        <v>488</v>
      </c>
      <c r="C52" s="4" t="s">
        <v>851</v>
      </c>
      <c r="D52" s="32" t="s">
        <v>741</v>
      </c>
      <c r="E52" s="4" t="s">
        <v>737</v>
      </c>
      <c r="F52" s="4" t="s">
        <v>872</v>
      </c>
      <c r="G52" s="28" t="s">
        <v>974</v>
      </c>
      <c r="H52" s="14"/>
      <c r="I52" s="14"/>
      <c r="J52" s="14"/>
      <c r="K52" s="14"/>
      <c r="L52" s="14"/>
      <c r="M52" s="14"/>
      <c r="N52" s="14"/>
      <c r="O52" s="14" t="s">
        <v>733</v>
      </c>
      <c r="P52" s="14"/>
      <c r="Q52" s="14" t="str">
        <f t="shared" si="2"/>
        <v>△</v>
      </c>
      <c r="R52" s="15" t="str">
        <f t="shared" si="1"/>
        <v>×</v>
      </c>
    </row>
    <row r="53" spans="1:18" ht="24.95" customHeight="1">
      <c r="A53" s="11" t="s">
        <v>873</v>
      </c>
      <c r="B53" s="29" t="s">
        <v>496</v>
      </c>
      <c r="C53" s="4" t="s">
        <v>538</v>
      </c>
      <c r="D53" s="32" t="s">
        <v>136</v>
      </c>
      <c r="E53" s="4" t="s">
        <v>737</v>
      </c>
      <c r="F53" s="4" t="s">
        <v>874</v>
      </c>
      <c r="G53" s="28" t="s">
        <v>974</v>
      </c>
      <c r="H53" s="14"/>
      <c r="I53" s="14"/>
      <c r="J53" s="14"/>
      <c r="K53" s="14"/>
      <c r="L53" s="14"/>
      <c r="M53" s="14"/>
      <c r="N53" s="14"/>
      <c r="O53" s="14" t="s">
        <v>733</v>
      </c>
      <c r="P53" s="14"/>
      <c r="Q53" s="14" t="str">
        <f t="shared" si="2"/>
        <v>△</v>
      </c>
      <c r="R53" s="15" t="str">
        <f t="shared" si="1"/>
        <v>×</v>
      </c>
    </row>
    <row r="54" spans="1:18" ht="24.95" customHeight="1">
      <c r="A54" s="11" t="s">
        <v>873</v>
      </c>
      <c r="B54" s="29" t="s">
        <v>505</v>
      </c>
      <c r="C54" s="4" t="s">
        <v>28</v>
      </c>
      <c r="D54" s="32" t="s">
        <v>94</v>
      </c>
      <c r="E54" s="4" t="s">
        <v>737</v>
      </c>
      <c r="F54" s="4" t="s">
        <v>875</v>
      </c>
      <c r="G54" s="28" t="s">
        <v>974</v>
      </c>
      <c r="H54" s="14"/>
      <c r="I54" s="14"/>
      <c r="J54" s="14"/>
      <c r="K54" s="14"/>
      <c r="L54" s="14"/>
      <c r="M54" s="14"/>
      <c r="N54" s="14"/>
      <c r="O54" s="14" t="s">
        <v>733</v>
      </c>
      <c r="P54" s="14"/>
      <c r="Q54" s="14" t="str">
        <f t="shared" si="2"/>
        <v>△</v>
      </c>
      <c r="R54" s="15" t="str">
        <f t="shared" si="1"/>
        <v>×</v>
      </c>
    </row>
    <row r="55" spans="1:18" ht="24.95" customHeight="1" thickBot="1">
      <c r="A55" s="20" t="s">
        <v>873</v>
      </c>
      <c r="B55" s="38" t="s">
        <v>861</v>
      </c>
      <c r="C55" s="21" t="s">
        <v>28</v>
      </c>
      <c r="D55" s="52" t="s">
        <v>94</v>
      </c>
      <c r="E55" s="21" t="s">
        <v>737</v>
      </c>
      <c r="F55" s="21" t="s">
        <v>876</v>
      </c>
      <c r="G55" s="30" t="s">
        <v>974</v>
      </c>
      <c r="H55" s="23"/>
      <c r="I55" s="23"/>
      <c r="J55" s="23"/>
      <c r="K55" s="23"/>
      <c r="L55" s="23"/>
      <c r="M55" s="23"/>
      <c r="N55" s="23"/>
      <c r="O55" s="23" t="s">
        <v>733</v>
      </c>
      <c r="P55" s="23"/>
      <c r="Q55" s="23" t="str">
        <f t="shared" si="2"/>
        <v>△</v>
      </c>
      <c r="R55" s="15" t="str">
        <f t="shared" si="1"/>
        <v>×</v>
      </c>
    </row>
    <row r="56" spans="1:18" ht="20.25" customHeight="1" thickTop="1">
      <c r="A56" s="53" t="s">
        <v>976</v>
      </c>
      <c r="B56" s="54"/>
      <c r="C56" s="55"/>
      <c r="D56" s="56"/>
      <c r="E56" s="56"/>
      <c r="F56" s="56"/>
      <c r="G56" s="56"/>
      <c r="H56" s="57"/>
      <c r="I56" s="58"/>
      <c r="J56" s="58"/>
      <c r="K56" s="58"/>
      <c r="L56" s="58"/>
      <c r="M56" s="58"/>
      <c r="N56" s="58"/>
      <c r="O56" s="58"/>
      <c r="P56" s="58"/>
      <c r="Q56" s="59"/>
      <c r="R56" s="15"/>
    </row>
    <row r="57" spans="1:18" ht="24.95" customHeight="1">
      <c r="A57" s="11" t="s">
        <v>977</v>
      </c>
      <c r="B57" s="29" t="s">
        <v>958</v>
      </c>
      <c r="C57" s="4" t="s">
        <v>884</v>
      </c>
      <c r="D57" s="32" t="s">
        <v>136</v>
      </c>
      <c r="E57" s="4" t="s">
        <v>737</v>
      </c>
      <c r="F57" s="4" t="s">
        <v>959</v>
      </c>
      <c r="G57" s="28" t="s">
        <v>738</v>
      </c>
      <c r="H57" s="14"/>
      <c r="I57" s="14"/>
      <c r="J57" s="14"/>
      <c r="K57" s="14"/>
      <c r="L57" s="14"/>
      <c r="M57" s="14"/>
      <c r="N57" s="14"/>
      <c r="O57" s="14" t="s">
        <v>733</v>
      </c>
      <c r="P57" s="14"/>
      <c r="Q57" s="14" t="str">
        <f t="shared" ref="Q57:Q88" si="3">IF(OR(H57="○",I57="○",J57="○",K57="○",L57="○",M57="○",N57="○",O57="○",P57="○"),"○",IF(OR(H57="△",I57="△",J57="△",K57="△",L57="△",M57="△",N57="△",O57="△",P57="△"),"△","×"))</f>
        <v>△</v>
      </c>
      <c r="R57" s="15" t="str">
        <f t="shared" si="1"/>
        <v>×</v>
      </c>
    </row>
    <row r="58" spans="1:18" ht="24.95" customHeight="1">
      <c r="A58" s="44" t="s">
        <v>734</v>
      </c>
      <c r="B58" s="45" t="s">
        <v>956</v>
      </c>
      <c r="C58" s="9" t="s">
        <v>735</v>
      </c>
      <c r="D58" s="51" t="s">
        <v>736</v>
      </c>
      <c r="E58" s="9" t="s">
        <v>737</v>
      </c>
      <c r="F58" s="9" t="s">
        <v>832</v>
      </c>
      <c r="G58" s="46" t="s">
        <v>738</v>
      </c>
      <c r="H58" s="47" t="s">
        <v>701</v>
      </c>
      <c r="I58" s="47"/>
      <c r="J58" s="47"/>
      <c r="K58" s="47"/>
      <c r="L58" s="47"/>
      <c r="M58" s="47"/>
      <c r="N58" s="47"/>
      <c r="O58" s="47" t="s">
        <v>942</v>
      </c>
      <c r="P58" s="47"/>
      <c r="Q58" s="47" t="str">
        <f t="shared" si="3"/>
        <v>○</v>
      </c>
      <c r="R58" s="15" t="str">
        <f t="shared" si="1"/>
        <v>×</v>
      </c>
    </row>
    <row r="59" spans="1:18" ht="24.95" customHeight="1">
      <c r="A59" s="11" t="s">
        <v>708</v>
      </c>
      <c r="B59" s="29" t="s">
        <v>140</v>
      </c>
      <c r="C59" s="4" t="s">
        <v>877</v>
      </c>
      <c r="D59" s="32" t="s">
        <v>89</v>
      </c>
      <c r="E59" s="4" t="s">
        <v>737</v>
      </c>
      <c r="F59" s="4" t="s">
        <v>878</v>
      </c>
      <c r="G59" s="28" t="s">
        <v>879</v>
      </c>
      <c r="H59" s="14"/>
      <c r="I59" s="14"/>
      <c r="J59" s="14"/>
      <c r="K59" s="14"/>
      <c r="L59" s="14"/>
      <c r="M59" s="14"/>
      <c r="N59" s="14"/>
      <c r="O59" s="14" t="s">
        <v>733</v>
      </c>
      <c r="P59" s="14"/>
      <c r="Q59" s="14" t="str">
        <f t="shared" si="3"/>
        <v>△</v>
      </c>
      <c r="R59" s="15" t="str">
        <f t="shared" si="1"/>
        <v>×</v>
      </c>
    </row>
    <row r="60" spans="1:18" ht="24.95" customHeight="1">
      <c r="A60" s="11" t="s">
        <v>708</v>
      </c>
      <c r="B60" s="29" t="s">
        <v>152</v>
      </c>
      <c r="C60" s="4" t="s">
        <v>14</v>
      </c>
      <c r="D60" s="32" t="s">
        <v>92</v>
      </c>
      <c r="E60" s="4" t="s">
        <v>737</v>
      </c>
      <c r="F60" s="4" t="s">
        <v>825</v>
      </c>
      <c r="G60" s="28" t="s">
        <v>828</v>
      </c>
      <c r="H60" s="14"/>
      <c r="I60" s="14"/>
      <c r="J60" s="14" t="s">
        <v>703</v>
      </c>
      <c r="K60" s="14"/>
      <c r="L60" s="14" t="s">
        <v>703</v>
      </c>
      <c r="M60" s="14"/>
      <c r="N60" s="14"/>
      <c r="O60" s="14" t="s">
        <v>942</v>
      </c>
      <c r="P60" s="14"/>
      <c r="Q60" s="14" t="str">
        <f t="shared" si="3"/>
        <v>△</v>
      </c>
      <c r="R60" s="15" t="str">
        <f t="shared" si="1"/>
        <v>△</v>
      </c>
    </row>
    <row r="61" spans="1:18" ht="24.95" customHeight="1">
      <c r="A61" s="11" t="s">
        <v>708</v>
      </c>
      <c r="B61" s="29" t="s">
        <v>161</v>
      </c>
      <c r="C61" s="4" t="s">
        <v>880</v>
      </c>
      <c r="D61" s="32" t="s">
        <v>592</v>
      </c>
      <c r="E61" s="4" t="s">
        <v>737</v>
      </c>
      <c r="F61" s="4" t="s">
        <v>825</v>
      </c>
      <c r="G61" s="28" t="s">
        <v>828</v>
      </c>
      <c r="H61" s="14"/>
      <c r="I61" s="14"/>
      <c r="J61" s="14"/>
      <c r="K61" s="14"/>
      <c r="L61" s="14"/>
      <c r="M61" s="14"/>
      <c r="N61" s="14"/>
      <c r="O61" s="14" t="s">
        <v>733</v>
      </c>
      <c r="P61" s="14"/>
      <c r="Q61" s="14" t="str">
        <f t="shared" si="3"/>
        <v>△</v>
      </c>
      <c r="R61" s="15" t="str">
        <f t="shared" si="1"/>
        <v>×</v>
      </c>
    </row>
    <row r="62" spans="1:18" ht="24.95" customHeight="1">
      <c r="A62" s="11" t="s">
        <v>708</v>
      </c>
      <c r="B62" s="29" t="s">
        <v>163</v>
      </c>
      <c r="C62" s="4" t="s">
        <v>707</v>
      </c>
      <c r="D62" s="32" t="s">
        <v>736</v>
      </c>
      <c r="E62" s="4" t="s">
        <v>737</v>
      </c>
      <c r="F62" s="4" t="s">
        <v>779</v>
      </c>
      <c r="G62" s="28" t="s">
        <v>828</v>
      </c>
      <c r="H62" s="14"/>
      <c r="I62" s="14"/>
      <c r="J62" s="14" t="s">
        <v>701</v>
      </c>
      <c r="K62" s="14"/>
      <c r="L62" s="14" t="s">
        <v>701</v>
      </c>
      <c r="M62" s="14"/>
      <c r="N62" s="14"/>
      <c r="O62" s="14" t="s">
        <v>942</v>
      </c>
      <c r="P62" s="14"/>
      <c r="Q62" s="14" t="str">
        <f t="shared" si="3"/>
        <v>○</v>
      </c>
      <c r="R62" s="15" t="str">
        <f t="shared" si="1"/>
        <v>○</v>
      </c>
    </row>
    <row r="63" spans="1:18" ht="24.95" customHeight="1">
      <c r="A63" s="11" t="s">
        <v>966</v>
      </c>
      <c r="B63" s="29" t="s">
        <v>152</v>
      </c>
      <c r="C63" s="4" t="s">
        <v>5</v>
      </c>
      <c r="D63" s="32" t="s">
        <v>89</v>
      </c>
      <c r="E63" s="4" t="s">
        <v>737</v>
      </c>
      <c r="F63" s="4" t="s">
        <v>796</v>
      </c>
      <c r="G63" s="28" t="s">
        <v>828</v>
      </c>
      <c r="H63" s="14"/>
      <c r="I63" s="14"/>
      <c r="J63" s="14" t="s">
        <v>701</v>
      </c>
      <c r="K63" s="14"/>
      <c r="L63" s="14" t="s">
        <v>701</v>
      </c>
      <c r="M63" s="14"/>
      <c r="N63" s="14"/>
      <c r="O63" s="14" t="s">
        <v>733</v>
      </c>
      <c r="P63" s="14"/>
      <c r="Q63" s="14" t="str">
        <f t="shared" si="3"/>
        <v>○</v>
      </c>
      <c r="R63" s="15" t="str">
        <f t="shared" si="1"/>
        <v>○</v>
      </c>
    </row>
    <row r="64" spans="1:18" ht="24.75" customHeight="1">
      <c r="A64" s="11" t="s">
        <v>966</v>
      </c>
      <c r="B64" s="29" t="s">
        <v>161</v>
      </c>
      <c r="C64" s="4" t="s">
        <v>743</v>
      </c>
      <c r="D64" s="32" t="s">
        <v>736</v>
      </c>
      <c r="E64" s="4" t="s">
        <v>737</v>
      </c>
      <c r="F64" s="4" t="s">
        <v>744</v>
      </c>
      <c r="G64" s="28" t="s">
        <v>828</v>
      </c>
      <c r="H64" s="14"/>
      <c r="I64" s="14"/>
      <c r="J64" s="14"/>
      <c r="K64" s="14"/>
      <c r="L64" s="14"/>
      <c r="M64" s="14"/>
      <c r="N64" s="14"/>
      <c r="O64" s="14" t="s">
        <v>942</v>
      </c>
      <c r="P64" s="14" t="s">
        <v>733</v>
      </c>
      <c r="Q64" s="14" t="str">
        <f t="shared" si="3"/>
        <v>△</v>
      </c>
      <c r="R64" s="15" t="str">
        <f t="shared" si="1"/>
        <v>×</v>
      </c>
    </row>
    <row r="65" spans="1:18" ht="24.95" customHeight="1">
      <c r="A65" s="11" t="s">
        <v>967</v>
      </c>
      <c r="B65" s="29" t="s">
        <v>951</v>
      </c>
      <c r="C65" s="4" t="s">
        <v>5</v>
      </c>
      <c r="D65" s="32" t="s">
        <v>89</v>
      </c>
      <c r="E65" s="4" t="s">
        <v>737</v>
      </c>
      <c r="F65" s="4" t="s">
        <v>797</v>
      </c>
      <c r="G65" s="28" t="s">
        <v>828</v>
      </c>
      <c r="H65" s="14"/>
      <c r="I65" s="14"/>
      <c r="J65" s="14" t="s">
        <v>701</v>
      </c>
      <c r="K65" s="14"/>
      <c r="L65" s="14" t="s">
        <v>701</v>
      </c>
      <c r="M65" s="14"/>
      <c r="N65" s="14"/>
      <c r="O65" s="14" t="s">
        <v>942</v>
      </c>
      <c r="P65" s="14"/>
      <c r="Q65" s="14" t="str">
        <f t="shared" si="3"/>
        <v>○</v>
      </c>
      <c r="R65" s="15" t="str">
        <f t="shared" si="1"/>
        <v>○</v>
      </c>
    </row>
    <row r="66" spans="1:18" ht="24.95" customHeight="1">
      <c r="A66" s="11" t="s">
        <v>967</v>
      </c>
      <c r="B66" s="29" t="s">
        <v>952</v>
      </c>
      <c r="C66" s="4" t="s">
        <v>5</v>
      </c>
      <c r="D66" s="32" t="s">
        <v>89</v>
      </c>
      <c r="E66" s="4" t="s">
        <v>737</v>
      </c>
      <c r="F66" s="4" t="s">
        <v>798</v>
      </c>
      <c r="G66" s="28" t="s">
        <v>828</v>
      </c>
      <c r="H66" s="14"/>
      <c r="I66" s="14"/>
      <c r="J66" s="14" t="s">
        <v>701</v>
      </c>
      <c r="K66" s="14"/>
      <c r="L66" s="14" t="s">
        <v>701</v>
      </c>
      <c r="M66" s="14"/>
      <c r="N66" s="14"/>
      <c r="O66" s="14" t="s">
        <v>942</v>
      </c>
      <c r="P66" s="14"/>
      <c r="Q66" s="14" t="str">
        <f t="shared" si="3"/>
        <v>○</v>
      </c>
      <c r="R66" s="15" t="str">
        <f t="shared" si="1"/>
        <v>○</v>
      </c>
    </row>
    <row r="67" spans="1:18" ht="24.95" customHeight="1">
      <c r="A67" s="11" t="s">
        <v>967</v>
      </c>
      <c r="B67" s="29" t="s">
        <v>954</v>
      </c>
      <c r="C67" s="4" t="s">
        <v>13</v>
      </c>
      <c r="D67" s="32" t="s">
        <v>91</v>
      </c>
      <c r="E67" s="4" t="s">
        <v>737</v>
      </c>
      <c r="F67" s="4" t="s">
        <v>815</v>
      </c>
      <c r="G67" s="28" t="s">
        <v>828</v>
      </c>
      <c r="H67" s="14"/>
      <c r="I67" s="14" t="s">
        <v>703</v>
      </c>
      <c r="J67" s="14"/>
      <c r="K67" s="14" t="s">
        <v>703</v>
      </c>
      <c r="L67" s="14"/>
      <c r="M67" s="14"/>
      <c r="N67" s="14"/>
      <c r="O67" s="14" t="s">
        <v>733</v>
      </c>
      <c r="P67" s="14"/>
      <c r="Q67" s="14" t="str">
        <f t="shared" si="3"/>
        <v>△</v>
      </c>
      <c r="R67" s="15" t="str">
        <f t="shared" si="1"/>
        <v>△</v>
      </c>
    </row>
    <row r="68" spans="1:18" ht="24.95" customHeight="1">
      <c r="A68" s="16" t="s">
        <v>967</v>
      </c>
      <c r="B68" s="42" t="s">
        <v>888</v>
      </c>
      <c r="C68" s="17" t="s">
        <v>591</v>
      </c>
      <c r="D68" s="33" t="s">
        <v>592</v>
      </c>
      <c r="E68" s="17" t="s">
        <v>737</v>
      </c>
      <c r="F68" s="17" t="s">
        <v>799</v>
      </c>
      <c r="G68" s="28" t="s">
        <v>828</v>
      </c>
      <c r="H68" s="19"/>
      <c r="I68" s="14" t="s">
        <v>701</v>
      </c>
      <c r="J68" s="14"/>
      <c r="K68" s="14" t="s">
        <v>701</v>
      </c>
      <c r="L68" s="14"/>
      <c r="M68" s="19"/>
      <c r="N68" s="19"/>
      <c r="O68" s="19" t="s">
        <v>942</v>
      </c>
      <c r="P68" s="19"/>
      <c r="Q68" s="14" t="str">
        <f t="shared" si="3"/>
        <v>○</v>
      </c>
      <c r="R68" s="15" t="str">
        <f t="shared" si="1"/>
        <v>○</v>
      </c>
    </row>
    <row r="69" spans="1:18" ht="24.95" customHeight="1">
      <c r="A69" s="16" t="s">
        <v>967</v>
      </c>
      <c r="B69" s="42" t="s">
        <v>881</v>
      </c>
      <c r="C69" s="17" t="s">
        <v>880</v>
      </c>
      <c r="D69" s="33" t="s">
        <v>592</v>
      </c>
      <c r="E69" s="17" t="s">
        <v>737</v>
      </c>
      <c r="F69" s="17" t="s">
        <v>882</v>
      </c>
      <c r="G69" s="28" t="s">
        <v>828</v>
      </c>
      <c r="H69" s="19"/>
      <c r="I69" s="14"/>
      <c r="J69" s="14"/>
      <c r="K69" s="14"/>
      <c r="L69" s="14"/>
      <c r="M69" s="19"/>
      <c r="N69" s="19"/>
      <c r="O69" s="19" t="s">
        <v>733</v>
      </c>
      <c r="P69" s="19"/>
      <c r="Q69" s="14" t="str">
        <f t="shared" si="3"/>
        <v>△</v>
      </c>
      <c r="R69" s="15" t="str">
        <f t="shared" si="1"/>
        <v>×</v>
      </c>
    </row>
    <row r="70" spans="1:18" ht="24.95" customHeight="1">
      <c r="A70" s="11" t="s">
        <v>967</v>
      </c>
      <c r="B70" s="29" t="s">
        <v>883</v>
      </c>
      <c r="C70" s="4" t="s">
        <v>884</v>
      </c>
      <c r="D70" s="32" t="s">
        <v>136</v>
      </c>
      <c r="E70" s="4" t="s">
        <v>737</v>
      </c>
      <c r="F70" s="4" t="s">
        <v>885</v>
      </c>
      <c r="G70" s="28" t="s">
        <v>828</v>
      </c>
      <c r="H70" s="14"/>
      <c r="I70" s="14"/>
      <c r="J70" s="14"/>
      <c r="K70" s="14"/>
      <c r="L70" s="14"/>
      <c r="M70" s="14"/>
      <c r="N70" s="14"/>
      <c r="O70" s="14" t="s">
        <v>733</v>
      </c>
      <c r="P70" s="14"/>
      <c r="Q70" s="14" t="str">
        <f t="shared" si="3"/>
        <v>△</v>
      </c>
      <c r="R70" s="15" t="str">
        <f t="shared" si="1"/>
        <v>×</v>
      </c>
    </row>
    <row r="71" spans="1:18" ht="24.95" customHeight="1">
      <c r="A71" s="16" t="s">
        <v>967</v>
      </c>
      <c r="B71" s="42" t="s">
        <v>935</v>
      </c>
      <c r="C71" s="17" t="s">
        <v>707</v>
      </c>
      <c r="D71" s="33" t="s">
        <v>736</v>
      </c>
      <c r="E71" s="17" t="s">
        <v>737</v>
      </c>
      <c r="F71" s="17" t="s">
        <v>800</v>
      </c>
      <c r="G71" s="28" t="s">
        <v>828</v>
      </c>
      <c r="H71" s="19"/>
      <c r="I71" s="19" t="s">
        <v>701</v>
      </c>
      <c r="J71" s="19"/>
      <c r="K71" s="19" t="s">
        <v>701</v>
      </c>
      <c r="L71" s="19"/>
      <c r="M71" s="19"/>
      <c r="N71" s="19"/>
      <c r="O71" s="19" t="s">
        <v>942</v>
      </c>
      <c r="P71" s="19"/>
      <c r="Q71" s="14" t="str">
        <f t="shared" si="3"/>
        <v>○</v>
      </c>
      <c r="R71" s="15" t="str">
        <f t="shared" si="1"/>
        <v>○</v>
      </c>
    </row>
    <row r="72" spans="1:18" ht="24.95" customHeight="1">
      <c r="A72" s="16" t="s">
        <v>962</v>
      </c>
      <c r="B72" s="42" t="s">
        <v>126</v>
      </c>
      <c r="C72" s="17" t="s">
        <v>14</v>
      </c>
      <c r="D72" s="33" t="s">
        <v>92</v>
      </c>
      <c r="E72" s="17" t="s">
        <v>737</v>
      </c>
      <c r="F72" s="17" t="s">
        <v>776</v>
      </c>
      <c r="G72" s="28" t="s">
        <v>829</v>
      </c>
      <c r="H72" s="19"/>
      <c r="I72" s="19" t="s">
        <v>701</v>
      </c>
      <c r="J72" s="19"/>
      <c r="K72" s="19" t="s">
        <v>701</v>
      </c>
      <c r="L72" s="19"/>
      <c r="M72" s="19"/>
      <c r="N72" s="19"/>
      <c r="O72" s="19" t="s">
        <v>942</v>
      </c>
      <c r="P72" s="19"/>
      <c r="Q72" s="14" t="str">
        <f t="shared" si="3"/>
        <v>○</v>
      </c>
      <c r="R72" s="15" t="str">
        <f t="shared" ref="R72:R135" si="4">IF(OR(I72="○",J72="○",K72="○",L72="○"),"○",IF(OR(I72="△",J72="△",K72="△",L72="△"),"△","×"))</f>
        <v>○</v>
      </c>
    </row>
    <row r="73" spans="1:18" ht="24.95" customHeight="1">
      <c r="A73" s="16" t="s">
        <v>962</v>
      </c>
      <c r="B73" s="42" t="s">
        <v>901</v>
      </c>
      <c r="C73" s="17" t="s">
        <v>591</v>
      </c>
      <c r="D73" s="33" t="s">
        <v>592</v>
      </c>
      <c r="E73" s="17" t="s">
        <v>737</v>
      </c>
      <c r="F73" s="17" t="s">
        <v>821</v>
      </c>
      <c r="G73" s="28" t="s">
        <v>831</v>
      </c>
      <c r="H73" s="19"/>
      <c r="I73" s="19"/>
      <c r="J73" s="19" t="s">
        <v>703</v>
      </c>
      <c r="K73" s="19"/>
      <c r="L73" s="19" t="s">
        <v>703</v>
      </c>
      <c r="M73" s="19"/>
      <c r="N73" s="19"/>
      <c r="O73" s="19" t="s">
        <v>942</v>
      </c>
      <c r="P73" s="19"/>
      <c r="Q73" s="14" t="str">
        <f t="shared" si="3"/>
        <v>△</v>
      </c>
      <c r="R73" s="15" t="str">
        <f t="shared" si="4"/>
        <v>△</v>
      </c>
    </row>
    <row r="74" spans="1:18" ht="24.95" customHeight="1">
      <c r="A74" s="16" t="s">
        <v>962</v>
      </c>
      <c r="B74" s="42" t="s">
        <v>886</v>
      </c>
      <c r="C74" s="17" t="s">
        <v>837</v>
      </c>
      <c r="D74" s="33" t="s">
        <v>736</v>
      </c>
      <c r="E74" s="17" t="s">
        <v>737</v>
      </c>
      <c r="F74" s="17" t="s">
        <v>887</v>
      </c>
      <c r="G74" s="28" t="s">
        <v>828</v>
      </c>
      <c r="H74" s="19"/>
      <c r="I74" s="19"/>
      <c r="J74" s="19"/>
      <c r="K74" s="19"/>
      <c r="L74" s="19"/>
      <c r="M74" s="19"/>
      <c r="N74" s="19"/>
      <c r="O74" s="19" t="s">
        <v>733</v>
      </c>
      <c r="P74" s="19"/>
      <c r="Q74" s="14" t="str">
        <f t="shared" si="3"/>
        <v>△</v>
      </c>
      <c r="R74" s="15" t="str">
        <f t="shared" si="4"/>
        <v>×</v>
      </c>
    </row>
    <row r="75" spans="1:18" ht="24.95" customHeight="1">
      <c r="A75" s="16" t="s">
        <v>963</v>
      </c>
      <c r="B75" s="42" t="s">
        <v>888</v>
      </c>
      <c r="C75" s="17" t="s">
        <v>877</v>
      </c>
      <c r="D75" s="33" t="s">
        <v>89</v>
      </c>
      <c r="E75" s="17" t="s">
        <v>737</v>
      </c>
      <c r="F75" s="17" t="s">
        <v>889</v>
      </c>
      <c r="G75" s="28" t="s">
        <v>828</v>
      </c>
      <c r="H75" s="19"/>
      <c r="I75" s="19"/>
      <c r="J75" s="19"/>
      <c r="K75" s="19"/>
      <c r="L75" s="19"/>
      <c r="M75" s="19"/>
      <c r="N75" s="19"/>
      <c r="O75" s="19" t="s">
        <v>733</v>
      </c>
      <c r="P75" s="19"/>
      <c r="Q75" s="14" t="str">
        <f t="shared" si="3"/>
        <v>△</v>
      </c>
      <c r="R75" s="15" t="str">
        <f t="shared" si="4"/>
        <v>×</v>
      </c>
    </row>
    <row r="76" spans="1:18" ht="24.95" customHeight="1">
      <c r="A76" s="16" t="s">
        <v>963</v>
      </c>
      <c r="B76" s="42" t="s">
        <v>943</v>
      </c>
      <c r="C76" s="17" t="s">
        <v>13</v>
      </c>
      <c r="D76" s="33" t="s">
        <v>91</v>
      </c>
      <c r="E76" s="17" t="s">
        <v>737</v>
      </c>
      <c r="F76" s="17" t="s">
        <v>814</v>
      </c>
      <c r="G76" s="28" t="s">
        <v>828</v>
      </c>
      <c r="H76" s="19"/>
      <c r="I76" s="19" t="s">
        <v>703</v>
      </c>
      <c r="J76" s="19"/>
      <c r="K76" s="19" t="s">
        <v>703</v>
      </c>
      <c r="L76" s="19"/>
      <c r="M76" s="19"/>
      <c r="N76" s="19"/>
      <c r="O76" s="19" t="s">
        <v>733</v>
      </c>
      <c r="P76" s="19"/>
      <c r="Q76" s="14" t="str">
        <f t="shared" si="3"/>
        <v>△</v>
      </c>
      <c r="R76" s="15" t="str">
        <f t="shared" si="4"/>
        <v>△</v>
      </c>
    </row>
    <row r="77" spans="1:18" ht="24.95" customHeight="1">
      <c r="A77" s="16" t="s">
        <v>963</v>
      </c>
      <c r="B77" s="42" t="s">
        <v>947</v>
      </c>
      <c r="C77" s="17" t="s">
        <v>707</v>
      </c>
      <c r="D77" s="33" t="s">
        <v>736</v>
      </c>
      <c r="E77" s="17" t="s">
        <v>737</v>
      </c>
      <c r="F77" s="17" t="s">
        <v>777</v>
      </c>
      <c r="G77" s="28" t="s">
        <v>828</v>
      </c>
      <c r="H77" s="19"/>
      <c r="I77" s="19" t="s">
        <v>701</v>
      </c>
      <c r="J77" s="19" t="s">
        <v>701</v>
      </c>
      <c r="K77" s="19" t="s">
        <v>701</v>
      </c>
      <c r="L77" s="19" t="s">
        <v>701</v>
      </c>
      <c r="M77" s="19"/>
      <c r="N77" s="19"/>
      <c r="O77" s="19" t="s">
        <v>942</v>
      </c>
      <c r="P77" s="19"/>
      <c r="Q77" s="14" t="str">
        <f t="shared" si="3"/>
        <v>○</v>
      </c>
      <c r="R77" s="15" t="str">
        <f t="shared" si="4"/>
        <v>○</v>
      </c>
    </row>
    <row r="78" spans="1:18" ht="24.95" customHeight="1">
      <c r="A78" s="16" t="s">
        <v>963</v>
      </c>
      <c r="B78" s="42" t="s">
        <v>948</v>
      </c>
      <c r="C78" s="17" t="s">
        <v>707</v>
      </c>
      <c r="D78" s="33" t="s">
        <v>736</v>
      </c>
      <c r="E78" s="17" t="s">
        <v>737</v>
      </c>
      <c r="F78" s="17" t="s">
        <v>778</v>
      </c>
      <c r="G78" s="28" t="s">
        <v>828</v>
      </c>
      <c r="H78" s="19"/>
      <c r="I78" s="19" t="s">
        <v>701</v>
      </c>
      <c r="J78" s="19"/>
      <c r="K78" s="19" t="s">
        <v>701</v>
      </c>
      <c r="L78" s="19"/>
      <c r="M78" s="19"/>
      <c r="N78" s="19"/>
      <c r="O78" s="19" t="s">
        <v>942</v>
      </c>
      <c r="P78" s="19"/>
      <c r="Q78" s="14" t="str">
        <f t="shared" si="3"/>
        <v>○</v>
      </c>
      <c r="R78" s="15" t="str">
        <f t="shared" si="4"/>
        <v>○</v>
      </c>
    </row>
    <row r="79" spans="1:18" ht="24.95" customHeight="1">
      <c r="A79" s="16" t="s">
        <v>968</v>
      </c>
      <c r="B79" s="42" t="s">
        <v>890</v>
      </c>
      <c r="C79" s="17" t="s">
        <v>891</v>
      </c>
      <c r="D79" s="33" t="s">
        <v>741</v>
      </c>
      <c r="E79" s="17" t="s">
        <v>737</v>
      </c>
      <c r="F79" s="17" t="s">
        <v>892</v>
      </c>
      <c r="G79" s="28" t="s">
        <v>738</v>
      </c>
      <c r="H79" s="19"/>
      <c r="I79" s="19"/>
      <c r="J79" s="19"/>
      <c r="K79" s="19"/>
      <c r="L79" s="19"/>
      <c r="M79" s="19"/>
      <c r="N79" s="19"/>
      <c r="O79" s="19" t="s">
        <v>733</v>
      </c>
      <c r="P79" s="19"/>
      <c r="Q79" s="14" t="str">
        <f t="shared" si="3"/>
        <v>△</v>
      </c>
      <c r="R79" s="15" t="str">
        <f t="shared" si="4"/>
        <v>×</v>
      </c>
    </row>
    <row r="80" spans="1:18" ht="24.95" customHeight="1">
      <c r="A80" s="16" t="s">
        <v>969</v>
      </c>
      <c r="B80" s="42" t="s">
        <v>886</v>
      </c>
      <c r="C80" s="17" t="s">
        <v>893</v>
      </c>
      <c r="D80" s="33" t="s">
        <v>494</v>
      </c>
      <c r="E80" s="17" t="s">
        <v>737</v>
      </c>
      <c r="F80" s="17" t="s">
        <v>894</v>
      </c>
      <c r="G80" s="28" t="s">
        <v>828</v>
      </c>
      <c r="H80" s="19"/>
      <c r="I80" s="19"/>
      <c r="J80" s="19"/>
      <c r="K80" s="19"/>
      <c r="L80" s="19"/>
      <c r="M80" s="19"/>
      <c r="N80" s="19"/>
      <c r="O80" s="19" t="s">
        <v>733</v>
      </c>
      <c r="P80" s="19"/>
      <c r="Q80" s="14" t="str">
        <f t="shared" si="3"/>
        <v>△</v>
      </c>
      <c r="R80" s="15" t="str">
        <f t="shared" si="4"/>
        <v>×</v>
      </c>
    </row>
    <row r="81" spans="1:18" ht="24.95" customHeight="1">
      <c r="A81" s="16" t="s">
        <v>970</v>
      </c>
      <c r="B81" s="42" t="s">
        <v>163</v>
      </c>
      <c r="C81" s="17" t="s">
        <v>5</v>
      </c>
      <c r="D81" s="33" t="s">
        <v>89</v>
      </c>
      <c r="E81" s="17" t="s">
        <v>737</v>
      </c>
      <c r="F81" s="17" t="s">
        <v>791</v>
      </c>
      <c r="G81" s="28" t="s">
        <v>738</v>
      </c>
      <c r="H81" s="19"/>
      <c r="I81" s="19"/>
      <c r="J81" s="19" t="s">
        <v>701</v>
      </c>
      <c r="K81" s="19"/>
      <c r="L81" s="19" t="s">
        <v>701</v>
      </c>
      <c r="M81" s="19"/>
      <c r="N81" s="19"/>
      <c r="O81" s="19" t="s">
        <v>942</v>
      </c>
      <c r="P81" s="19"/>
      <c r="Q81" s="14" t="str">
        <f t="shared" si="3"/>
        <v>○</v>
      </c>
      <c r="R81" s="15" t="str">
        <f t="shared" si="4"/>
        <v>○</v>
      </c>
    </row>
    <row r="82" spans="1:18" ht="24.95" customHeight="1">
      <c r="A82" s="16" t="s">
        <v>971</v>
      </c>
      <c r="B82" s="42" t="s">
        <v>234</v>
      </c>
      <c r="C82" s="17" t="s">
        <v>877</v>
      </c>
      <c r="D82" s="33" t="s">
        <v>89</v>
      </c>
      <c r="E82" s="17" t="s">
        <v>737</v>
      </c>
      <c r="F82" s="17" t="s">
        <v>895</v>
      </c>
      <c r="G82" s="28" t="s">
        <v>828</v>
      </c>
      <c r="H82" s="19"/>
      <c r="I82" s="19"/>
      <c r="J82" s="19"/>
      <c r="K82" s="19"/>
      <c r="L82" s="19"/>
      <c r="M82" s="19"/>
      <c r="N82" s="19"/>
      <c r="O82" s="19" t="s">
        <v>733</v>
      </c>
      <c r="P82" s="19"/>
      <c r="Q82" s="14" t="str">
        <f t="shared" si="3"/>
        <v>△</v>
      </c>
      <c r="R82" s="15" t="str">
        <f t="shared" si="4"/>
        <v>×</v>
      </c>
    </row>
    <row r="83" spans="1:18" ht="24.95" customHeight="1">
      <c r="A83" s="16" t="s">
        <v>971</v>
      </c>
      <c r="B83" s="42" t="s">
        <v>222</v>
      </c>
      <c r="C83" s="17" t="s">
        <v>493</v>
      </c>
      <c r="D83" s="33" t="s">
        <v>494</v>
      </c>
      <c r="E83" s="17" t="s">
        <v>737</v>
      </c>
      <c r="F83" s="17" t="s">
        <v>792</v>
      </c>
      <c r="G83" s="28" t="s">
        <v>738</v>
      </c>
      <c r="H83" s="19"/>
      <c r="I83" s="19"/>
      <c r="J83" s="19" t="s">
        <v>701</v>
      </c>
      <c r="K83" s="19"/>
      <c r="L83" s="19" t="s">
        <v>701</v>
      </c>
      <c r="M83" s="19"/>
      <c r="N83" s="19"/>
      <c r="O83" s="19" t="s">
        <v>942</v>
      </c>
      <c r="P83" s="19"/>
      <c r="Q83" s="14" t="str">
        <f t="shared" si="3"/>
        <v>○</v>
      </c>
      <c r="R83" s="15" t="str">
        <f t="shared" si="4"/>
        <v>○</v>
      </c>
    </row>
    <row r="84" spans="1:18" ht="24.95" customHeight="1">
      <c r="A84" s="16" t="s">
        <v>971</v>
      </c>
      <c r="B84" s="42" t="s">
        <v>886</v>
      </c>
      <c r="C84" s="17" t="s">
        <v>893</v>
      </c>
      <c r="D84" s="33" t="s">
        <v>494</v>
      </c>
      <c r="E84" s="17" t="s">
        <v>737</v>
      </c>
      <c r="F84" s="17" t="s">
        <v>896</v>
      </c>
      <c r="G84" s="28" t="s">
        <v>828</v>
      </c>
      <c r="H84" s="19"/>
      <c r="I84" s="19"/>
      <c r="J84" s="19"/>
      <c r="K84" s="19"/>
      <c r="L84" s="19"/>
      <c r="M84" s="19"/>
      <c r="N84" s="19"/>
      <c r="O84" s="19" t="s">
        <v>733</v>
      </c>
      <c r="P84" s="19"/>
      <c r="Q84" s="14" t="str">
        <f t="shared" si="3"/>
        <v>△</v>
      </c>
      <c r="R84" s="15" t="str">
        <f t="shared" si="4"/>
        <v>×</v>
      </c>
    </row>
    <row r="85" spans="1:18" ht="24.95" customHeight="1">
      <c r="A85" s="16" t="s">
        <v>964</v>
      </c>
      <c r="B85" s="42" t="s">
        <v>152</v>
      </c>
      <c r="C85" s="17" t="s">
        <v>877</v>
      </c>
      <c r="D85" s="33" t="s">
        <v>89</v>
      </c>
      <c r="E85" s="17" t="s">
        <v>737</v>
      </c>
      <c r="F85" s="17" t="s">
        <v>899</v>
      </c>
      <c r="G85" s="28" t="s">
        <v>828</v>
      </c>
      <c r="H85" s="19"/>
      <c r="I85" s="19"/>
      <c r="J85" s="19"/>
      <c r="K85" s="19"/>
      <c r="L85" s="19"/>
      <c r="M85" s="19"/>
      <c r="N85" s="19"/>
      <c r="O85" s="19" t="s">
        <v>733</v>
      </c>
      <c r="P85" s="19"/>
      <c r="Q85" s="14" t="str">
        <f t="shared" si="3"/>
        <v>△</v>
      </c>
      <c r="R85" s="15" t="str">
        <f t="shared" si="4"/>
        <v>×</v>
      </c>
    </row>
    <row r="86" spans="1:18" ht="24.95" customHeight="1">
      <c r="A86" s="16" t="s">
        <v>964</v>
      </c>
      <c r="B86" s="42" t="s">
        <v>890</v>
      </c>
      <c r="C86" s="17" t="s">
        <v>35</v>
      </c>
      <c r="D86" s="33" t="s">
        <v>95</v>
      </c>
      <c r="E86" s="17" t="s">
        <v>737</v>
      </c>
      <c r="F86" s="17" t="s">
        <v>780</v>
      </c>
      <c r="G86" s="28" t="s">
        <v>828</v>
      </c>
      <c r="H86" s="19"/>
      <c r="I86" s="19"/>
      <c r="J86" s="19" t="s">
        <v>701</v>
      </c>
      <c r="K86" s="19"/>
      <c r="L86" s="19" t="s">
        <v>701</v>
      </c>
      <c r="M86" s="19"/>
      <c r="N86" s="19"/>
      <c r="O86" s="19" t="s">
        <v>733</v>
      </c>
      <c r="P86" s="19"/>
      <c r="Q86" s="14" t="str">
        <f t="shared" si="3"/>
        <v>○</v>
      </c>
      <c r="R86" s="15" t="str">
        <f t="shared" si="4"/>
        <v>○</v>
      </c>
    </row>
    <row r="87" spans="1:18" ht="24.95" customHeight="1">
      <c r="A87" s="16" t="s">
        <v>964</v>
      </c>
      <c r="B87" s="42" t="s">
        <v>163</v>
      </c>
      <c r="C87" s="17" t="s">
        <v>897</v>
      </c>
      <c r="D87" s="33" t="s">
        <v>95</v>
      </c>
      <c r="E87" s="17" t="s">
        <v>737</v>
      </c>
      <c r="F87" s="17" t="s">
        <v>898</v>
      </c>
      <c r="G87" s="28" t="s">
        <v>738</v>
      </c>
      <c r="H87" s="19"/>
      <c r="I87" s="19"/>
      <c r="J87" s="19"/>
      <c r="K87" s="19"/>
      <c r="L87" s="19"/>
      <c r="M87" s="19"/>
      <c r="N87" s="19"/>
      <c r="O87" s="19" t="s">
        <v>733</v>
      </c>
      <c r="P87" s="19"/>
      <c r="Q87" s="14" t="str">
        <f t="shared" si="3"/>
        <v>△</v>
      </c>
      <c r="R87" s="15" t="str">
        <f t="shared" si="4"/>
        <v>×</v>
      </c>
    </row>
    <row r="88" spans="1:18" ht="24.95" customHeight="1">
      <c r="A88" s="16" t="s">
        <v>965</v>
      </c>
      <c r="B88" s="42" t="s">
        <v>140</v>
      </c>
      <c r="C88" s="17" t="s">
        <v>35</v>
      </c>
      <c r="D88" s="33" t="s">
        <v>95</v>
      </c>
      <c r="E88" s="17" t="s">
        <v>737</v>
      </c>
      <c r="F88" s="17" t="s">
        <v>781</v>
      </c>
      <c r="G88" s="28" t="s">
        <v>738</v>
      </c>
      <c r="H88" s="19"/>
      <c r="I88" s="19"/>
      <c r="J88" s="19" t="s">
        <v>701</v>
      </c>
      <c r="K88" s="19"/>
      <c r="L88" s="19" t="s">
        <v>701</v>
      </c>
      <c r="M88" s="19"/>
      <c r="N88" s="19"/>
      <c r="O88" s="19" t="s">
        <v>942</v>
      </c>
      <c r="P88" s="19"/>
      <c r="Q88" s="14" t="str">
        <f t="shared" si="3"/>
        <v>○</v>
      </c>
      <c r="R88" s="15" t="str">
        <f t="shared" si="4"/>
        <v>○</v>
      </c>
    </row>
    <row r="89" spans="1:18" ht="24.95" customHeight="1">
      <c r="A89" s="16" t="s">
        <v>34</v>
      </c>
      <c r="B89" s="42" t="s">
        <v>901</v>
      </c>
      <c r="C89" s="17" t="s">
        <v>902</v>
      </c>
      <c r="D89" s="33" t="s">
        <v>903</v>
      </c>
      <c r="E89" s="17" t="s">
        <v>737</v>
      </c>
      <c r="F89" s="17" t="s">
        <v>904</v>
      </c>
      <c r="G89" s="28" t="s">
        <v>828</v>
      </c>
      <c r="H89" s="19"/>
      <c r="I89" s="19"/>
      <c r="J89" s="19"/>
      <c r="K89" s="19"/>
      <c r="L89" s="19"/>
      <c r="M89" s="19"/>
      <c r="N89" s="19"/>
      <c r="O89" s="19" t="s">
        <v>733</v>
      </c>
      <c r="P89" s="19"/>
      <c r="Q89" s="14" t="str">
        <f t="shared" ref="Q89:Q120" si="5">IF(OR(H89="○",I89="○",J89="○",K89="○",L89="○",M89="○",N89="○",O89="○",P89="○"),"○",IF(OR(H89="△",I89="△",J89="△",K89="△",L89="△",M89="△",N89="△",O89="△",P89="△"),"△","×"))</f>
        <v>△</v>
      </c>
      <c r="R89" s="15" t="str">
        <f t="shared" si="4"/>
        <v>×</v>
      </c>
    </row>
    <row r="90" spans="1:18" ht="24.95" customHeight="1">
      <c r="A90" s="16" t="s">
        <v>715</v>
      </c>
      <c r="B90" s="42" t="s">
        <v>920</v>
      </c>
      <c r="C90" s="17" t="s">
        <v>666</v>
      </c>
      <c r="D90" s="33" t="s">
        <v>667</v>
      </c>
      <c r="E90" s="17" t="s">
        <v>737</v>
      </c>
      <c r="F90" s="17" t="s">
        <v>801</v>
      </c>
      <c r="G90" s="28" t="s">
        <v>738</v>
      </c>
      <c r="H90" s="19"/>
      <c r="I90" s="19"/>
      <c r="J90" s="19" t="s">
        <v>701</v>
      </c>
      <c r="K90" s="19"/>
      <c r="L90" s="19" t="s">
        <v>701</v>
      </c>
      <c r="M90" s="19"/>
      <c r="N90" s="19"/>
      <c r="O90" s="19" t="s">
        <v>942</v>
      </c>
      <c r="P90" s="19"/>
      <c r="Q90" s="14" t="str">
        <f t="shared" si="5"/>
        <v>○</v>
      </c>
      <c r="R90" s="15" t="str">
        <f t="shared" si="4"/>
        <v>○</v>
      </c>
    </row>
    <row r="91" spans="1:18" ht="24.95" customHeight="1">
      <c r="A91" s="16" t="s">
        <v>715</v>
      </c>
      <c r="B91" s="42" t="s">
        <v>952</v>
      </c>
      <c r="C91" s="17" t="s">
        <v>707</v>
      </c>
      <c r="D91" s="33" t="s">
        <v>736</v>
      </c>
      <c r="E91" s="17" t="s">
        <v>737</v>
      </c>
      <c r="F91" s="17" t="s">
        <v>802</v>
      </c>
      <c r="G91" s="28" t="s">
        <v>738</v>
      </c>
      <c r="H91" s="19"/>
      <c r="I91" s="19"/>
      <c r="J91" s="19" t="s">
        <v>701</v>
      </c>
      <c r="K91" s="19"/>
      <c r="L91" s="19" t="s">
        <v>701</v>
      </c>
      <c r="M91" s="19"/>
      <c r="N91" s="19"/>
      <c r="O91" s="19" t="s">
        <v>733</v>
      </c>
      <c r="P91" s="19"/>
      <c r="Q91" s="14" t="str">
        <f t="shared" si="5"/>
        <v>○</v>
      </c>
      <c r="R91" s="15" t="str">
        <f t="shared" si="4"/>
        <v>○</v>
      </c>
    </row>
    <row r="92" spans="1:18" ht="24.95" customHeight="1">
      <c r="A92" s="16" t="s">
        <v>905</v>
      </c>
      <c r="B92" s="42" t="s">
        <v>236</v>
      </c>
      <c r="C92" s="17" t="s">
        <v>877</v>
      </c>
      <c r="D92" s="33" t="s">
        <v>89</v>
      </c>
      <c r="E92" s="17" t="s">
        <v>737</v>
      </c>
      <c r="F92" s="17" t="s">
        <v>905</v>
      </c>
      <c r="G92" s="28" t="s">
        <v>828</v>
      </c>
      <c r="H92" s="19"/>
      <c r="I92" s="19"/>
      <c r="J92" s="19"/>
      <c r="K92" s="19"/>
      <c r="L92" s="19"/>
      <c r="M92" s="19"/>
      <c r="N92" s="19"/>
      <c r="O92" s="19" t="s">
        <v>733</v>
      </c>
      <c r="P92" s="19"/>
      <c r="Q92" s="14" t="str">
        <f t="shared" si="5"/>
        <v>△</v>
      </c>
      <c r="R92" s="15" t="str">
        <f t="shared" si="4"/>
        <v>×</v>
      </c>
    </row>
    <row r="93" spans="1:18" ht="24.95" customHeight="1">
      <c r="A93" s="16" t="s">
        <v>729</v>
      </c>
      <c r="B93" s="42" t="s">
        <v>946</v>
      </c>
      <c r="C93" s="17" t="s">
        <v>705</v>
      </c>
      <c r="D93" s="33" t="s">
        <v>741</v>
      </c>
      <c r="E93" s="17" t="s">
        <v>737</v>
      </c>
      <c r="F93" s="17" t="s">
        <v>818</v>
      </c>
      <c r="G93" s="28" t="s">
        <v>828</v>
      </c>
      <c r="H93" s="19"/>
      <c r="I93" s="19" t="s">
        <v>703</v>
      </c>
      <c r="J93" s="19"/>
      <c r="K93" s="19" t="s">
        <v>703</v>
      </c>
      <c r="L93" s="19"/>
      <c r="M93" s="19"/>
      <c r="N93" s="19"/>
      <c r="O93" s="19" t="s">
        <v>942</v>
      </c>
      <c r="P93" s="19"/>
      <c r="Q93" s="14" t="str">
        <f t="shared" si="5"/>
        <v>△</v>
      </c>
      <c r="R93" s="15" t="str">
        <f t="shared" si="4"/>
        <v>△</v>
      </c>
    </row>
    <row r="94" spans="1:18" ht="24.95" customHeight="1">
      <c r="A94" s="16" t="s">
        <v>761</v>
      </c>
      <c r="B94" s="42" t="s">
        <v>950</v>
      </c>
      <c r="C94" s="17" t="s">
        <v>5</v>
      </c>
      <c r="D94" s="33" t="s">
        <v>89</v>
      </c>
      <c r="E94" s="17" t="s">
        <v>737</v>
      </c>
      <c r="F94" s="17" t="s">
        <v>789</v>
      </c>
      <c r="G94" s="28" t="s">
        <v>828</v>
      </c>
      <c r="H94" s="19"/>
      <c r="I94" s="19" t="s">
        <v>701</v>
      </c>
      <c r="J94" s="19" t="s">
        <v>701</v>
      </c>
      <c r="K94" s="19" t="s">
        <v>701</v>
      </c>
      <c r="L94" s="19" t="s">
        <v>701</v>
      </c>
      <c r="M94" s="19"/>
      <c r="N94" s="19"/>
      <c r="O94" s="19" t="s">
        <v>942</v>
      </c>
      <c r="P94" s="19"/>
      <c r="Q94" s="14" t="str">
        <f t="shared" si="5"/>
        <v>○</v>
      </c>
      <c r="R94" s="15" t="str">
        <f t="shared" si="4"/>
        <v>○</v>
      </c>
    </row>
    <row r="95" spans="1:18" ht="24.95" customHeight="1">
      <c r="A95" s="16" t="s">
        <v>761</v>
      </c>
      <c r="B95" s="42" t="s">
        <v>922</v>
      </c>
      <c r="C95" s="17" t="s">
        <v>5</v>
      </c>
      <c r="D95" s="33" t="s">
        <v>89</v>
      </c>
      <c r="E95" s="17" t="s">
        <v>737</v>
      </c>
      <c r="F95" s="17" t="s">
        <v>790</v>
      </c>
      <c r="G95" s="28" t="s">
        <v>828</v>
      </c>
      <c r="H95" s="19"/>
      <c r="I95" s="19" t="s">
        <v>701</v>
      </c>
      <c r="J95" s="19"/>
      <c r="K95" s="19" t="s">
        <v>701</v>
      </c>
      <c r="L95" s="19"/>
      <c r="M95" s="19"/>
      <c r="N95" s="19"/>
      <c r="O95" s="19" t="s">
        <v>942</v>
      </c>
      <c r="P95" s="19"/>
      <c r="Q95" s="14" t="str">
        <f t="shared" si="5"/>
        <v>○</v>
      </c>
      <c r="R95" s="15" t="str">
        <f t="shared" si="4"/>
        <v>○</v>
      </c>
    </row>
    <row r="96" spans="1:18" ht="24.95" customHeight="1">
      <c r="A96" s="16" t="s">
        <v>761</v>
      </c>
      <c r="B96" s="42" t="s">
        <v>906</v>
      </c>
      <c r="C96" s="17" t="s">
        <v>884</v>
      </c>
      <c r="D96" s="33" t="s">
        <v>136</v>
      </c>
      <c r="E96" s="17" t="s">
        <v>737</v>
      </c>
      <c r="F96" s="17" t="s">
        <v>907</v>
      </c>
      <c r="G96" s="28" t="s">
        <v>828</v>
      </c>
      <c r="H96" s="19"/>
      <c r="I96" s="19"/>
      <c r="J96" s="19"/>
      <c r="K96" s="19"/>
      <c r="L96" s="19"/>
      <c r="M96" s="19"/>
      <c r="N96" s="19"/>
      <c r="O96" s="19" t="s">
        <v>733</v>
      </c>
      <c r="P96" s="19"/>
      <c r="Q96" s="14" t="str">
        <f t="shared" si="5"/>
        <v>△</v>
      </c>
      <c r="R96" s="15" t="str">
        <f t="shared" si="4"/>
        <v>×</v>
      </c>
    </row>
    <row r="97" spans="1:18" ht="24.95" customHeight="1">
      <c r="A97" s="16" t="s">
        <v>761</v>
      </c>
      <c r="B97" s="42" t="s">
        <v>881</v>
      </c>
      <c r="C97" s="17" t="s">
        <v>837</v>
      </c>
      <c r="D97" s="33" t="s">
        <v>736</v>
      </c>
      <c r="E97" s="17" t="s">
        <v>737</v>
      </c>
      <c r="F97" s="17" t="s">
        <v>908</v>
      </c>
      <c r="G97" s="28" t="s">
        <v>828</v>
      </c>
      <c r="H97" s="19"/>
      <c r="I97" s="19"/>
      <c r="J97" s="19"/>
      <c r="K97" s="19"/>
      <c r="L97" s="19"/>
      <c r="M97" s="19"/>
      <c r="N97" s="19"/>
      <c r="O97" s="19" t="s">
        <v>733</v>
      </c>
      <c r="P97" s="19"/>
      <c r="Q97" s="14" t="str">
        <f t="shared" si="5"/>
        <v>△</v>
      </c>
      <c r="R97" s="15" t="str">
        <f t="shared" si="4"/>
        <v>×</v>
      </c>
    </row>
    <row r="98" spans="1:18" ht="24.95" customHeight="1">
      <c r="A98" s="16" t="s">
        <v>909</v>
      </c>
      <c r="B98" s="42" t="s">
        <v>910</v>
      </c>
      <c r="C98" s="17" t="s">
        <v>884</v>
      </c>
      <c r="D98" s="33" t="s">
        <v>136</v>
      </c>
      <c r="E98" s="17" t="s">
        <v>737</v>
      </c>
      <c r="F98" s="17" t="s">
        <v>911</v>
      </c>
      <c r="G98" s="28" t="s">
        <v>831</v>
      </c>
      <c r="H98" s="19"/>
      <c r="I98" s="19"/>
      <c r="J98" s="19"/>
      <c r="K98" s="19"/>
      <c r="L98" s="19"/>
      <c r="M98" s="19"/>
      <c r="N98" s="19"/>
      <c r="O98" s="19" t="s">
        <v>733</v>
      </c>
      <c r="P98" s="19"/>
      <c r="Q98" s="14" t="str">
        <f t="shared" si="5"/>
        <v>△</v>
      </c>
      <c r="R98" s="15" t="str">
        <f t="shared" si="4"/>
        <v>×</v>
      </c>
    </row>
    <row r="99" spans="1:18" ht="24.95" customHeight="1">
      <c r="A99" s="16" t="s">
        <v>960</v>
      </c>
      <c r="B99" s="42" t="s">
        <v>922</v>
      </c>
      <c r="C99" s="17" t="s">
        <v>5</v>
      </c>
      <c r="D99" s="33" t="s">
        <v>89</v>
      </c>
      <c r="E99" s="17" t="s">
        <v>737</v>
      </c>
      <c r="F99" s="17" t="s">
        <v>823</v>
      </c>
      <c r="G99" s="28" t="s">
        <v>738</v>
      </c>
      <c r="H99" s="19"/>
      <c r="I99" s="19"/>
      <c r="J99" s="19" t="s">
        <v>703</v>
      </c>
      <c r="K99" s="19"/>
      <c r="L99" s="19" t="s">
        <v>703</v>
      </c>
      <c r="M99" s="19"/>
      <c r="N99" s="19"/>
      <c r="O99" s="19" t="s">
        <v>733</v>
      </c>
      <c r="P99" s="19"/>
      <c r="Q99" s="14" t="str">
        <f t="shared" si="5"/>
        <v>△</v>
      </c>
      <c r="R99" s="15" t="str">
        <f t="shared" si="4"/>
        <v>△</v>
      </c>
    </row>
    <row r="100" spans="1:18" ht="24.95" customHeight="1">
      <c r="A100" s="16" t="s">
        <v>960</v>
      </c>
      <c r="B100" s="42" t="s">
        <v>912</v>
      </c>
      <c r="C100" s="17" t="s">
        <v>884</v>
      </c>
      <c r="D100" s="33" t="s">
        <v>136</v>
      </c>
      <c r="E100" s="17" t="s">
        <v>737</v>
      </c>
      <c r="F100" s="17" t="s">
        <v>913</v>
      </c>
      <c r="G100" s="28" t="s">
        <v>738</v>
      </c>
      <c r="H100" s="19"/>
      <c r="I100" s="19"/>
      <c r="J100" s="19"/>
      <c r="K100" s="19"/>
      <c r="L100" s="19"/>
      <c r="M100" s="19"/>
      <c r="N100" s="19"/>
      <c r="O100" s="19" t="s">
        <v>733</v>
      </c>
      <c r="P100" s="19"/>
      <c r="Q100" s="14" t="str">
        <f t="shared" si="5"/>
        <v>△</v>
      </c>
      <c r="R100" s="15" t="str">
        <f t="shared" si="4"/>
        <v>×</v>
      </c>
    </row>
    <row r="101" spans="1:18" ht="24.95" customHeight="1">
      <c r="A101" s="16" t="s">
        <v>960</v>
      </c>
      <c r="B101" s="42" t="s">
        <v>914</v>
      </c>
      <c r="C101" s="17" t="s">
        <v>837</v>
      </c>
      <c r="D101" s="33" t="s">
        <v>736</v>
      </c>
      <c r="E101" s="17" t="s">
        <v>737</v>
      </c>
      <c r="F101" s="17" t="s">
        <v>915</v>
      </c>
      <c r="G101" s="28" t="s">
        <v>738</v>
      </c>
      <c r="H101" s="19"/>
      <c r="I101" s="19"/>
      <c r="J101" s="19"/>
      <c r="K101" s="19"/>
      <c r="L101" s="19"/>
      <c r="M101" s="19"/>
      <c r="N101" s="19"/>
      <c r="O101" s="19" t="s">
        <v>733</v>
      </c>
      <c r="P101" s="19"/>
      <c r="Q101" s="14" t="str">
        <f t="shared" si="5"/>
        <v>△</v>
      </c>
      <c r="R101" s="15" t="str">
        <f t="shared" si="4"/>
        <v>×</v>
      </c>
    </row>
    <row r="102" spans="1:18" ht="24.95" customHeight="1">
      <c r="A102" s="16" t="s">
        <v>961</v>
      </c>
      <c r="B102" s="42" t="s">
        <v>945</v>
      </c>
      <c r="C102" s="17" t="s">
        <v>5</v>
      </c>
      <c r="D102" s="33" t="s">
        <v>89</v>
      </c>
      <c r="E102" s="17" t="s">
        <v>737</v>
      </c>
      <c r="F102" s="17" t="s">
        <v>787</v>
      </c>
      <c r="G102" s="28" t="s">
        <v>828</v>
      </c>
      <c r="H102" s="19"/>
      <c r="I102" s="19" t="s">
        <v>701</v>
      </c>
      <c r="J102" s="19" t="s">
        <v>703</v>
      </c>
      <c r="K102" s="19" t="s">
        <v>701</v>
      </c>
      <c r="L102" s="19" t="s">
        <v>703</v>
      </c>
      <c r="M102" s="19"/>
      <c r="N102" s="19"/>
      <c r="O102" s="19" t="s">
        <v>942</v>
      </c>
      <c r="P102" s="19"/>
      <c r="Q102" s="14" t="str">
        <f t="shared" si="5"/>
        <v>○</v>
      </c>
      <c r="R102" s="15" t="str">
        <f t="shared" si="4"/>
        <v>○</v>
      </c>
    </row>
    <row r="103" spans="1:18" ht="24.95" customHeight="1">
      <c r="A103" s="16" t="s">
        <v>961</v>
      </c>
      <c r="B103" s="42" t="s">
        <v>912</v>
      </c>
      <c r="C103" s="17" t="s">
        <v>837</v>
      </c>
      <c r="D103" s="33" t="s">
        <v>736</v>
      </c>
      <c r="E103" s="17" t="s">
        <v>737</v>
      </c>
      <c r="F103" s="17" t="s">
        <v>916</v>
      </c>
      <c r="G103" s="28" t="s">
        <v>828</v>
      </c>
      <c r="H103" s="19"/>
      <c r="I103" s="19"/>
      <c r="J103" s="19"/>
      <c r="K103" s="19"/>
      <c r="L103" s="19"/>
      <c r="M103" s="19"/>
      <c r="N103" s="19"/>
      <c r="O103" s="19" t="s">
        <v>733</v>
      </c>
      <c r="P103" s="19"/>
      <c r="Q103" s="14" t="str">
        <f t="shared" si="5"/>
        <v>△</v>
      </c>
      <c r="R103" s="15" t="str">
        <f t="shared" si="4"/>
        <v>×</v>
      </c>
    </row>
    <row r="104" spans="1:18" ht="24.95" customHeight="1">
      <c r="A104" s="16" t="s">
        <v>730</v>
      </c>
      <c r="B104" s="42" t="s">
        <v>124</v>
      </c>
      <c r="C104" s="17" t="s">
        <v>705</v>
      </c>
      <c r="D104" s="33" t="s">
        <v>741</v>
      </c>
      <c r="E104" s="17" t="s">
        <v>737</v>
      </c>
      <c r="F104" s="17" t="s">
        <v>819</v>
      </c>
      <c r="G104" s="28" t="s">
        <v>830</v>
      </c>
      <c r="H104" s="19"/>
      <c r="I104" s="19"/>
      <c r="J104" s="19" t="s">
        <v>703</v>
      </c>
      <c r="K104" s="19"/>
      <c r="L104" s="19" t="s">
        <v>703</v>
      </c>
      <c r="M104" s="19"/>
      <c r="N104" s="19"/>
      <c r="O104" s="19" t="s">
        <v>733</v>
      </c>
      <c r="P104" s="19"/>
      <c r="Q104" s="14" t="str">
        <f t="shared" si="5"/>
        <v>△</v>
      </c>
      <c r="R104" s="15" t="str">
        <f t="shared" si="4"/>
        <v>△</v>
      </c>
    </row>
    <row r="105" spans="1:18" ht="24.95" customHeight="1">
      <c r="A105" s="16" t="s">
        <v>719</v>
      </c>
      <c r="B105" s="42" t="s">
        <v>152</v>
      </c>
      <c r="C105" s="17" t="s">
        <v>877</v>
      </c>
      <c r="D105" s="33" t="s">
        <v>89</v>
      </c>
      <c r="E105" s="17" t="s">
        <v>737</v>
      </c>
      <c r="F105" s="17" t="s">
        <v>917</v>
      </c>
      <c r="G105" s="28" t="s">
        <v>738</v>
      </c>
      <c r="H105" s="19"/>
      <c r="I105" s="19"/>
      <c r="J105" s="19"/>
      <c r="K105" s="19"/>
      <c r="L105" s="19"/>
      <c r="M105" s="19"/>
      <c r="N105" s="19"/>
      <c r="O105" s="19" t="s">
        <v>733</v>
      </c>
      <c r="P105" s="19"/>
      <c r="Q105" s="14" t="str">
        <f t="shared" si="5"/>
        <v>△</v>
      </c>
      <c r="R105" s="15" t="str">
        <f t="shared" si="4"/>
        <v>×</v>
      </c>
    </row>
    <row r="106" spans="1:18" ht="24.95" customHeight="1">
      <c r="A106" s="16" t="s">
        <v>719</v>
      </c>
      <c r="B106" s="42" t="s">
        <v>126</v>
      </c>
      <c r="C106" s="17" t="s">
        <v>918</v>
      </c>
      <c r="D106" s="33" t="s">
        <v>97</v>
      </c>
      <c r="E106" s="17" t="s">
        <v>737</v>
      </c>
      <c r="F106" s="17" t="s">
        <v>720</v>
      </c>
      <c r="G106" s="28" t="s">
        <v>919</v>
      </c>
      <c r="H106" s="19"/>
      <c r="I106" s="19"/>
      <c r="J106" s="19"/>
      <c r="K106" s="19"/>
      <c r="L106" s="19"/>
      <c r="M106" s="19"/>
      <c r="N106" s="19"/>
      <c r="O106" s="19" t="s">
        <v>733</v>
      </c>
      <c r="P106" s="19"/>
      <c r="Q106" s="14" t="str">
        <f t="shared" si="5"/>
        <v>△</v>
      </c>
      <c r="R106" s="15" t="str">
        <f t="shared" si="4"/>
        <v>×</v>
      </c>
    </row>
    <row r="107" spans="1:18" ht="24.95" customHeight="1">
      <c r="A107" s="16" t="s">
        <v>713</v>
      </c>
      <c r="B107" s="42" t="s">
        <v>236</v>
      </c>
      <c r="C107" s="17" t="s">
        <v>5</v>
      </c>
      <c r="D107" s="33" t="s">
        <v>89</v>
      </c>
      <c r="E107" s="17" t="s">
        <v>737</v>
      </c>
      <c r="F107" s="17" t="s">
        <v>793</v>
      </c>
      <c r="G107" s="28" t="s">
        <v>738</v>
      </c>
      <c r="H107" s="19"/>
      <c r="I107" s="19"/>
      <c r="J107" s="19" t="s">
        <v>701</v>
      </c>
      <c r="K107" s="19"/>
      <c r="L107" s="19" t="s">
        <v>701</v>
      </c>
      <c r="M107" s="19"/>
      <c r="N107" s="19"/>
      <c r="O107" s="19" t="s">
        <v>942</v>
      </c>
      <c r="P107" s="19"/>
      <c r="Q107" s="14" t="str">
        <f t="shared" si="5"/>
        <v>○</v>
      </c>
      <c r="R107" s="15" t="str">
        <f t="shared" si="4"/>
        <v>○</v>
      </c>
    </row>
    <row r="108" spans="1:18" ht="24.95" customHeight="1">
      <c r="A108" s="16" t="s">
        <v>713</v>
      </c>
      <c r="B108" s="42" t="s">
        <v>922</v>
      </c>
      <c r="C108" s="17" t="s">
        <v>538</v>
      </c>
      <c r="D108" s="33" t="s">
        <v>136</v>
      </c>
      <c r="E108" s="17" t="s">
        <v>737</v>
      </c>
      <c r="F108" s="17" t="s">
        <v>794</v>
      </c>
      <c r="G108" s="28" t="s">
        <v>738</v>
      </c>
      <c r="H108" s="19"/>
      <c r="I108" s="19"/>
      <c r="J108" s="19" t="s">
        <v>701</v>
      </c>
      <c r="K108" s="19"/>
      <c r="L108" s="19" t="s">
        <v>701</v>
      </c>
      <c r="M108" s="19"/>
      <c r="N108" s="19"/>
      <c r="O108" s="19" t="s">
        <v>942</v>
      </c>
      <c r="P108" s="19"/>
      <c r="Q108" s="14" t="str">
        <f t="shared" si="5"/>
        <v>○</v>
      </c>
      <c r="R108" s="15" t="str">
        <f t="shared" si="4"/>
        <v>○</v>
      </c>
    </row>
    <row r="109" spans="1:18" ht="24.95" customHeight="1">
      <c r="A109" s="16" t="s">
        <v>714</v>
      </c>
      <c r="B109" s="42" t="s">
        <v>163</v>
      </c>
      <c r="C109" s="17" t="s">
        <v>5</v>
      </c>
      <c r="D109" s="33" t="s">
        <v>89</v>
      </c>
      <c r="E109" s="17" t="s">
        <v>737</v>
      </c>
      <c r="F109" s="17" t="s">
        <v>795</v>
      </c>
      <c r="G109" s="28" t="s">
        <v>828</v>
      </c>
      <c r="H109" s="19"/>
      <c r="I109" s="19" t="s">
        <v>701</v>
      </c>
      <c r="J109" s="19"/>
      <c r="K109" s="19" t="s">
        <v>701</v>
      </c>
      <c r="L109" s="19"/>
      <c r="M109" s="19"/>
      <c r="N109" s="19"/>
      <c r="O109" s="19" t="s">
        <v>942</v>
      </c>
      <c r="P109" s="19"/>
      <c r="Q109" s="14" t="str">
        <f t="shared" si="5"/>
        <v>○</v>
      </c>
      <c r="R109" s="15" t="str">
        <f t="shared" si="4"/>
        <v>○</v>
      </c>
    </row>
    <row r="110" spans="1:18" ht="24.95" customHeight="1">
      <c r="A110" s="16" t="s">
        <v>714</v>
      </c>
      <c r="B110" s="42" t="s">
        <v>920</v>
      </c>
      <c r="C110" s="17" t="s">
        <v>837</v>
      </c>
      <c r="D110" s="33" t="s">
        <v>736</v>
      </c>
      <c r="E110" s="17" t="s">
        <v>737</v>
      </c>
      <c r="F110" s="17" t="s">
        <v>921</v>
      </c>
      <c r="G110" s="28" t="s">
        <v>828</v>
      </c>
      <c r="H110" s="19"/>
      <c r="I110" s="19"/>
      <c r="J110" s="19"/>
      <c r="K110" s="19"/>
      <c r="L110" s="19"/>
      <c r="M110" s="19"/>
      <c r="N110" s="19"/>
      <c r="O110" s="19" t="s">
        <v>733</v>
      </c>
      <c r="P110" s="19"/>
      <c r="Q110" s="14" t="str">
        <f t="shared" si="5"/>
        <v>△</v>
      </c>
      <c r="R110" s="15" t="str">
        <f t="shared" si="4"/>
        <v>×</v>
      </c>
    </row>
    <row r="111" spans="1:18" ht="24.95" customHeight="1">
      <c r="A111" s="16" t="s">
        <v>732</v>
      </c>
      <c r="B111" s="42" t="s">
        <v>886</v>
      </c>
      <c r="C111" s="17" t="s">
        <v>5</v>
      </c>
      <c r="D111" s="33" t="s">
        <v>89</v>
      </c>
      <c r="E111" s="17" t="s">
        <v>737</v>
      </c>
      <c r="F111" s="17" t="s">
        <v>827</v>
      </c>
      <c r="G111" s="28" t="s">
        <v>738</v>
      </c>
      <c r="H111" s="19"/>
      <c r="I111" s="19"/>
      <c r="J111" s="19" t="s">
        <v>703</v>
      </c>
      <c r="K111" s="19"/>
      <c r="L111" s="19" t="s">
        <v>703</v>
      </c>
      <c r="M111" s="19"/>
      <c r="N111" s="19"/>
      <c r="O111" s="19" t="s">
        <v>942</v>
      </c>
      <c r="P111" s="19"/>
      <c r="Q111" s="14" t="str">
        <f t="shared" si="5"/>
        <v>△</v>
      </c>
      <c r="R111" s="15" t="str">
        <f t="shared" si="4"/>
        <v>△</v>
      </c>
    </row>
    <row r="112" spans="1:18" ht="24.95" customHeight="1">
      <c r="A112" s="16" t="s">
        <v>704</v>
      </c>
      <c r="B112" s="42" t="s">
        <v>945</v>
      </c>
      <c r="C112" s="17" t="s">
        <v>705</v>
      </c>
      <c r="D112" s="33" t="s">
        <v>741</v>
      </c>
      <c r="E112" s="17" t="s">
        <v>737</v>
      </c>
      <c r="F112" s="17" t="s">
        <v>774</v>
      </c>
      <c r="G112" s="28" t="s">
        <v>738</v>
      </c>
      <c r="H112" s="19"/>
      <c r="I112" s="19"/>
      <c r="J112" s="19" t="s">
        <v>701</v>
      </c>
      <c r="K112" s="19"/>
      <c r="L112" s="19" t="s">
        <v>701</v>
      </c>
      <c r="M112" s="19"/>
      <c r="N112" s="19"/>
      <c r="O112" s="19" t="s">
        <v>733</v>
      </c>
      <c r="P112" s="19"/>
      <c r="Q112" s="14" t="str">
        <f t="shared" si="5"/>
        <v>○</v>
      </c>
      <c r="R112" s="15" t="str">
        <f t="shared" si="4"/>
        <v>○</v>
      </c>
    </row>
    <row r="113" spans="1:18" ht="24.95" customHeight="1">
      <c r="A113" s="16" t="s">
        <v>704</v>
      </c>
      <c r="B113" s="42" t="s">
        <v>922</v>
      </c>
      <c r="C113" s="17" t="s">
        <v>884</v>
      </c>
      <c r="D113" s="33" t="s">
        <v>136</v>
      </c>
      <c r="E113" s="17" t="s">
        <v>737</v>
      </c>
      <c r="F113" s="17" t="s">
        <v>923</v>
      </c>
      <c r="G113" s="28" t="s">
        <v>738</v>
      </c>
      <c r="H113" s="19"/>
      <c r="I113" s="19"/>
      <c r="J113" s="19"/>
      <c r="K113" s="19"/>
      <c r="L113" s="19"/>
      <c r="M113" s="19"/>
      <c r="N113" s="19"/>
      <c r="O113" s="19" t="s">
        <v>733</v>
      </c>
      <c r="P113" s="19"/>
      <c r="Q113" s="14" t="str">
        <f t="shared" si="5"/>
        <v>△</v>
      </c>
      <c r="R113" s="15" t="str">
        <f t="shared" si="4"/>
        <v>×</v>
      </c>
    </row>
    <row r="114" spans="1:18" ht="24.95" customHeight="1">
      <c r="A114" s="16" t="s">
        <v>706</v>
      </c>
      <c r="B114" s="42" t="s">
        <v>222</v>
      </c>
      <c r="C114" s="17" t="s">
        <v>877</v>
      </c>
      <c r="D114" s="33" t="s">
        <v>89</v>
      </c>
      <c r="E114" s="17" t="s">
        <v>737</v>
      </c>
      <c r="F114" s="17" t="s">
        <v>924</v>
      </c>
      <c r="G114" s="28" t="s">
        <v>828</v>
      </c>
      <c r="H114" s="19"/>
      <c r="I114" s="19"/>
      <c r="J114" s="19"/>
      <c r="K114" s="19"/>
      <c r="L114" s="19"/>
      <c r="M114" s="19"/>
      <c r="N114" s="19"/>
      <c r="O114" s="19" t="s">
        <v>733</v>
      </c>
      <c r="P114" s="19"/>
      <c r="Q114" s="14" t="str">
        <f t="shared" si="5"/>
        <v>△</v>
      </c>
      <c r="R114" s="15" t="str">
        <f t="shared" si="4"/>
        <v>×</v>
      </c>
    </row>
    <row r="115" spans="1:18" ht="24.95" customHeight="1">
      <c r="A115" s="16" t="s">
        <v>706</v>
      </c>
      <c r="B115" s="42" t="s">
        <v>946</v>
      </c>
      <c r="C115" s="17" t="s">
        <v>538</v>
      </c>
      <c r="D115" s="33" t="s">
        <v>136</v>
      </c>
      <c r="E115" s="17" t="s">
        <v>737</v>
      </c>
      <c r="F115" s="17" t="s">
        <v>775</v>
      </c>
      <c r="G115" s="28" t="s">
        <v>828</v>
      </c>
      <c r="H115" s="19"/>
      <c r="I115" s="19"/>
      <c r="J115" s="19" t="s">
        <v>701</v>
      </c>
      <c r="K115" s="19"/>
      <c r="L115" s="19" t="s">
        <v>701</v>
      </c>
      <c r="M115" s="19"/>
      <c r="N115" s="19"/>
      <c r="O115" s="19" t="s">
        <v>942</v>
      </c>
      <c r="P115" s="19"/>
      <c r="Q115" s="14" t="str">
        <f t="shared" si="5"/>
        <v>○</v>
      </c>
      <c r="R115" s="15" t="str">
        <f t="shared" si="4"/>
        <v>○</v>
      </c>
    </row>
    <row r="116" spans="1:18" ht="24.95" customHeight="1">
      <c r="A116" s="16" t="s">
        <v>716</v>
      </c>
      <c r="B116" s="42" t="s">
        <v>890</v>
      </c>
      <c r="C116" s="17" t="s">
        <v>5</v>
      </c>
      <c r="D116" s="33" t="s">
        <v>89</v>
      </c>
      <c r="E116" s="17" t="s">
        <v>737</v>
      </c>
      <c r="F116" s="17" t="s">
        <v>803</v>
      </c>
      <c r="G116" s="28" t="s">
        <v>738</v>
      </c>
      <c r="H116" s="19"/>
      <c r="I116" s="19"/>
      <c r="J116" s="19" t="s">
        <v>701</v>
      </c>
      <c r="K116" s="19"/>
      <c r="L116" s="19" t="s">
        <v>701</v>
      </c>
      <c r="M116" s="19"/>
      <c r="N116" s="19"/>
      <c r="O116" s="19" t="s">
        <v>733</v>
      </c>
      <c r="P116" s="19"/>
      <c r="Q116" s="14" t="str">
        <f t="shared" si="5"/>
        <v>○</v>
      </c>
      <c r="R116" s="15" t="str">
        <f t="shared" si="4"/>
        <v>○</v>
      </c>
    </row>
    <row r="117" spans="1:18" ht="24.95" customHeight="1">
      <c r="A117" s="16" t="s">
        <v>716</v>
      </c>
      <c r="B117" s="42" t="s">
        <v>886</v>
      </c>
      <c r="C117" s="17" t="s">
        <v>705</v>
      </c>
      <c r="D117" s="33" t="s">
        <v>741</v>
      </c>
      <c r="E117" s="17" t="s">
        <v>737</v>
      </c>
      <c r="F117" s="17" t="s">
        <v>804</v>
      </c>
      <c r="G117" s="28" t="s">
        <v>738</v>
      </c>
      <c r="H117" s="19"/>
      <c r="I117" s="19"/>
      <c r="J117" s="19" t="s">
        <v>701</v>
      </c>
      <c r="K117" s="19"/>
      <c r="L117" s="19" t="s">
        <v>701</v>
      </c>
      <c r="M117" s="19"/>
      <c r="N117" s="19"/>
      <c r="O117" s="19" t="s">
        <v>733</v>
      </c>
      <c r="P117" s="19"/>
      <c r="Q117" s="14" t="str">
        <f t="shared" si="5"/>
        <v>○</v>
      </c>
      <c r="R117" s="15" t="str">
        <f t="shared" si="4"/>
        <v>○</v>
      </c>
    </row>
    <row r="118" spans="1:18" ht="24.95" customHeight="1">
      <c r="A118" s="16" t="s">
        <v>731</v>
      </c>
      <c r="B118" s="42" t="s">
        <v>945</v>
      </c>
      <c r="C118" s="17" t="s">
        <v>538</v>
      </c>
      <c r="D118" s="33" t="s">
        <v>136</v>
      </c>
      <c r="E118" s="17" t="s">
        <v>737</v>
      </c>
      <c r="F118" s="17" t="s">
        <v>820</v>
      </c>
      <c r="G118" s="28" t="s">
        <v>738</v>
      </c>
      <c r="H118" s="19" t="s">
        <v>701</v>
      </c>
      <c r="I118" s="19"/>
      <c r="J118" s="19" t="s">
        <v>703</v>
      </c>
      <c r="K118" s="19"/>
      <c r="L118" s="19" t="s">
        <v>703</v>
      </c>
      <c r="M118" s="19"/>
      <c r="N118" s="19"/>
      <c r="O118" s="19" t="s">
        <v>733</v>
      </c>
      <c r="P118" s="19"/>
      <c r="Q118" s="14" t="str">
        <f t="shared" si="5"/>
        <v>○</v>
      </c>
      <c r="R118" s="15" t="str">
        <f t="shared" si="4"/>
        <v>△</v>
      </c>
    </row>
    <row r="119" spans="1:18" ht="24.95" customHeight="1">
      <c r="A119" s="16" t="s">
        <v>717</v>
      </c>
      <c r="B119" s="42" t="s">
        <v>236</v>
      </c>
      <c r="C119" s="17" t="s">
        <v>707</v>
      </c>
      <c r="D119" s="33" t="s">
        <v>736</v>
      </c>
      <c r="E119" s="17" t="s">
        <v>737</v>
      </c>
      <c r="F119" s="17" t="s">
        <v>805</v>
      </c>
      <c r="G119" s="28" t="s">
        <v>828</v>
      </c>
      <c r="H119" s="19"/>
      <c r="I119" s="19" t="s">
        <v>701</v>
      </c>
      <c r="J119" s="19" t="s">
        <v>703</v>
      </c>
      <c r="K119" s="19" t="s">
        <v>701</v>
      </c>
      <c r="L119" s="19" t="s">
        <v>703</v>
      </c>
      <c r="M119" s="19"/>
      <c r="N119" s="19"/>
      <c r="O119" s="19" t="s">
        <v>942</v>
      </c>
      <c r="P119" s="19"/>
      <c r="Q119" s="14" t="str">
        <f t="shared" si="5"/>
        <v>○</v>
      </c>
      <c r="R119" s="15" t="str">
        <f t="shared" si="4"/>
        <v>○</v>
      </c>
    </row>
    <row r="120" spans="1:18" ht="24.95" customHeight="1">
      <c r="A120" s="16" t="s">
        <v>709</v>
      </c>
      <c r="B120" s="42" t="s">
        <v>163</v>
      </c>
      <c r="C120" s="17" t="s">
        <v>1</v>
      </c>
      <c r="D120" s="33" t="s">
        <v>97</v>
      </c>
      <c r="E120" s="17" t="s">
        <v>737</v>
      </c>
      <c r="F120" s="17" t="s">
        <v>782</v>
      </c>
      <c r="G120" s="28" t="s">
        <v>738</v>
      </c>
      <c r="H120" s="19"/>
      <c r="I120" s="19"/>
      <c r="J120" s="19" t="s">
        <v>701</v>
      </c>
      <c r="K120" s="19"/>
      <c r="L120" s="19" t="s">
        <v>701</v>
      </c>
      <c r="M120" s="19"/>
      <c r="N120" s="19"/>
      <c r="O120" s="19" t="s">
        <v>942</v>
      </c>
      <c r="P120" s="19"/>
      <c r="Q120" s="14" t="str">
        <f t="shared" si="5"/>
        <v>○</v>
      </c>
      <c r="R120" s="15" t="str">
        <f t="shared" si="4"/>
        <v>○</v>
      </c>
    </row>
    <row r="121" spans="1:18" ht="24.95" customHeight="1">
      <c r="A121" s="16" t="s">
        <v>710</v>
      </c>
      <c r="B121" s="42" t="s">
        <v>139</v>
      </c>
      <c r="C121" s="17" t="s">
        <v>1</v>
      </c>
      <c r="D121" s="33" t="s">
        <v>97</v>
      </c>
      <c r="E121" s="17" t="s">
        <v>737</v>
      </c>
      <c r="F121" s="17" t="s">
        <v>783</v>
      </c>
      <c r="G121" s="28" t="s">
        <v>828</v>
      </c>
      <c r="H121" s="19"/>
      <c r="I121" s="19"/>
      <c r="J121" s="19" t="s">
        <v>701</v>
      </c>
      <c r="K121" s="19"/>
      <c r="L121" s="19" t="s">
        <v>701</v>
      </c>
      <c r="M121" s="19"/>
      <c r="N121" s="19"/>
      <c r="O121" s="19" t="s">
        <v>942</v>
      </c>
      <c r="P121" s="19"/>
      <c r="Q121" s="14" t="str">
        <f t="shared" ref="Q121:Q151" si="6">IF(OR(H121="○",I121="○",J121="○",K121="○",L121="○",M121="○",N121="○",O121="○",P121="○"),"○",IF(OR(H121="△",I121="△",J121="△",K121="△",L121="△",M121="△",N121="△",O121="△",P121="△"),"△","×"))</f>
        <v>○</v>
      </c>
      <c r="R121" s="15" t="str">
        <f t="shared" si="4"/>
        <v>○</v>
      </c>
    </row>
    <row r="122" spans="1:18" ht="24.95" customHeight="1">
      <c r="A122" s="16" t="s">
        <v>588</v>
      </c>
      <c r="B122" s="42" t="s">
        <v>140</v>
      </c>
      <c r="C122" s="17" t="s">
        <v>880</v>
      </c>
      <c r="D122" s="33" t="s">
        <v>592</v>
      </c>
      <c r="E122" s="17" t="s">
        <v>737</v>
      </c>
      <c r="F122" s="17" t="s">
        <v>925</v>
      </c>
      <c r="G122" s="28" t="s">
        <v>738</v>
      </c>
      <c r="H122" s="19"/>
      <c r="I122" s="19"/>
      <c r="J122" s="19"/>
      <c r="K122" s="19"/>
      <c r="L122" s="19"/>
      <c r="M122" s="19"/>
      <c r="N122" s="19"/>
      <c r="O122" s="19" t="s">
        <v>733</v>
      </c>
      <c r="P122" s="19"/>
      <c r="Q122" s="14" t="str">
        <f t="shared" si="6"/>
        <v>△</v>
      </c>
      <c r="R122" s="15" t="str">
        <f t="shared" si="4"/>
        <v>×</v>
      </c>
    </row>
    <row r="123" spans="1:18" ht="24.95" customHeight="1">
      <c r="A123" s="16" t="s">
        <v>765</v>
      </c>
      <c r="B123" s="42" t="s">
        <v>161</v>
      </c>
      <c r="C123" s="17" t="s">
        <v>14</v>
      </c>
      <c r="D123" s="33" t="s">
        <v>92</v>
      </c>
      <c r="E123" s="17" t="s">
        <v>737</v>
      </c>
      <c r="F123" s="17" t="s">
        <v>824</v>
      </c>
      <c r="G123" s="28" t="s">
        <v>738</v>
      </c>
      <c r="H123" s="19"/>
      <c r="I123" s="19"/>
      <c r="J123" s="19" t="s">
        <v>703</v>
      </c>
      <c r="K123" s="19"/>
      <c r="L123" s="19" t="s">
        <v>703</v>
      </c>
      <c r="M123" s="19"/>
      <c r="N123" s="19"/>
      <c r="O123" s="19" t="s">
        <v>942</v>
      </c>
      <c r="P123" s="19"/>
      <c r="Q123" s="14" t="str">
        <f t="shared" si="6"/>
        <v>△</v>
      </c>
      <c r="R123" s="15" t="str">
        <f t="shared" si="4"/>
        <v>△</v>
      </c>
    </row>
    <row r="124" spans="1:18" ht="24.95" customHeight="1">
      <c r="A124" s="16" t="s">
        <v>765</v>
      </c>
      <c r="B124" s="42" t="s">
        <v>222</v>
      </c>
      <c r="C124" s="17" t="s">
        <v>56</v>
      </c>
      <c r="D124" s="33" t="s">
        <v>99</v>
      </c>
      <c r="E124" s="17" t="s">
        <v>737</v>
      </c>
      <c r="F124" s="17" t="s">
        <v>812</v>
      </c>
      <c r="G124" s="28" t="s">
        <v>738</v>
      </c>
      <c r="H124" s="19"/>
      <c r="I124" s="19"/>
      <c r="J124" s="19" t="s">
        <v>701</v>
      </c>
      <c r="K124" s="19"/>
      <c r="L124" s="19" t="s">
        <v>701</v>
      </c>
      <c r="M124" s="19"/>
      <c r="N124" s="19"/>
      <c r="O124" s="19" t="s">
        <v>942</v>
      </c>
      <c r="P124" s="19"/>
      <c r="Q124" s="14" t="str">
        <f t="shared" si="6"/>
        <v>○</v>
      </c>
      <c r="R124" s="15" t="str">
        <f t="shared" si="4"/>
        <v>○</v>
      </c>
    </row>
    <row r="125" spans="1:18" ht="24.95" customHeight="1">
      <c r="A125" s="16" t="s">
        <v>762</v>
      </c>
      <c r="B125" s="42" t="s">
        <v>151</v>
      </c>
      <c r="C125" s="17" t="s">
        <v>28</v>
      </c>
      <c r="D125" s="33" t="s">
        <v>94</v>
      </c>
      <c r="E125" s="17" t="s">
        <v>737</v>
      </c>
      <c r="F125" s="17" t="s">
        <v>808</v>
      </c>
      <c r="G125" s="28" t="s">
        <v>738</v>
      </c>
      <c r="H125" s="19"/>
      <c r="I125" s="19"/>
      <c r="J125" s="19" t="s">
        <v>701</v>
      </c>
      <c r="K125" s="19"/>
      <c r="L125" s="19" t="s">
        <v>701</v>
      </c>
      <c r="M125" s="19"/>
      <c r="N125" s="19"/>
      <c r="O125" s="19" t="s">
        <v>733</v>
      </c>
      <c r="P125" s="19"/>
      <c r="Q125" s="14" t="str">
        <f t="shared" si="6"/>
        <v>○</v>
      </c>
      <c r="R125" s="15" t="str">
        <f t="shared" si="4"/>
        <v>○</v>
      </c>
    </row>
    <row r="126" spans="1:18" ht="24.95" customHeight="1">
      <c r="A126" s="16" t="s">
        <v>766</v>
      </c>
      <c r="B126" s="42" t="s">
        <v>140</v>
      </c>
      <c r="C126" s="17" t="s">
        <v>28</v>
      </c>
      <c r="D126" s="33" t="s">
        <v>94</v>
      </c>
      <c r="E126" s="17" t="s">
        <v>737</v>
      </c>
      <c r="F126" s="17" t="s">
        <v>816</v>
      </c>
      <c r="G126" s="28" t="s">
        <v>828</v>
      </c>
      <c r="H126" s="19"/>
      <c r="I126" s="19" t="s">
        <v>703</v>
      </c>
      <c r="J126" s="19"/>
      <c r="K126" s="19" t="s">
        <v>703</v>
      </c>
      <c r="L126" s="19"/>
      <c r="M126" s="19"/>
      <c r="N126" s="19"/>
      <c r="O126" s="19" t="s">
        <v>942</v>
      </c>
      <c r="P126" s="19"/>
      <c r="Q126" s="14" t="str">
        <f t="shared" si="6"/>
        <v>△</v>
      </c>
      <c r="R126" s="15" t="str">
        <f t="shared" si="4"/>
        <v>△</v>
      </c>
    </row>
    <row r="127" spans="1:18" ht="24.95" customHeight="1">
      <c r="A127" s="16" t="s">
        <v>926</v>
      </c>
      <c r="B127" s="42" t="s">
        <v>151</v>
      </c>
      <c r="C127" s="17" t="s">
        <v>877</v>
      </c>
      <c r="D127" s="33" t="s">
        <v>89</v>
      </c>
      <c r="E127" s="17" t="s">
        <v>737</v>
      </c>
      <c r="F127" s="17" t="s">
        <v>927</v>
      </c>
      <c r="G127" s="28" t="s">
        <v>828</v>
      </c>
      <c r="H127" s="19"/>
      <c r="I127" s="19"/>
      <c r="J127" s="19"/>
      <c r="K127" s="19"/>
      <c r="L127" s="19"/>
      <c r="M127" s="19"/>
      <c r="N127" s="19"/>
      <c r="O127" s="19" t="s">
        <v>733</v>
      </c>
      <c r="P127" s="19"/>
      <c r="Q127" s="14" t="str">
        <f t="shared" si="6"/>
        <v>△</v>
      </c>
      <c r="R127" s="15" t="str">
        <f t="shared" si="4"/>
        <v>×</v>
      </c>
    </row>
    <row r="128" spans="1:18" ht="24.95" customHeight="1">
      <c r="A128" s="16" t="s">
        <v>769</v>
      </c>
      <c r="B128" s="42" t="s">
        <v>955</v>
      </c>
      <c r="C128" s="17" t="s">
        <v>5</v>
      </c>
      <c r="D128" s="33" t="s">
        <v>89</v>
      </c>
      <c r="E128" s="17" t="s">
        <v>737</v>
      </c>
      <c r="F128" s="17" t="s">
        <v>826</v>
      </c>
      <c r="G128" s="28" t="s">
        <v>738</v>
      </c>
      <c r="H128" s="19"/>
      <c r="I128" s="19"/>
      <c r="J128" s="19" t="s">
        <v>703</v>
      </c>
      <c r="K128" s="19"/>
      <c r="L128" s="19" t="s">
        <v>703</v>
      </c>
      <c r="M128" s="19"/>
      <c r="N128" s="19"/>
      <c r="O128" s="19" t="s">
        <v>733</v>
      </c>
      <c r="P128" s="19"/>
      <c r="Q128" s="14" t="str">
        <f t="shared" si="6"/>
        <v>△</v>
      </c>
      <c r="R128" s="15" t="str">
        <f t="shared" si="4"/>
        <v>△</v>
      </c>
    </row>
    <row r="129" spans="1:18" ht="24.95" customHeight="1">
      <c r="A129" s="16" t="s">
        <v>759</v>
      </c>
      <c r="B129" s="42" t="s">
        <v>928</v>
      </c>
      <c r="C129" s="17" t="s">
        <v>877</v>
      </c>
      <c r="D129" s="33" t="s">
        <v>89</v>
      </c>
      <c r="E129" s="17" t="s">
        <v>737</v>
      </c>
      <c r="F129" s="17" t="s">
        <v>929</v>
      </c>
      <c r="G129" s="28" t="s">
        <v>828</v>
      </c>
      <c r="H129" s="19"/>
      <c r="I129" s="19"/>
      <c r="J129" s="19"/>
      <c r="K129" s="19"/>
      <c r="L129" s="19"/>
      <c r="M129" s="19"/>
      <c r="N129" s="19"/>
      <c r="O129" s="19" t="s">
        <v>733</v>
      </c>
      <c r="P129" s="19"/>
      <c r="Q129" s="14" t="str">
        <f t="shared" si="6"/>
        <v>△</v>
      </c>
      <c r="R129" s="15" t="str">
        <f t="shared" si="4"/>
        <v>×</v>
      </c>
    </row>
    <row r="130" spans="1:18" ht="24.95" customHeight="1">
      <c r="A130" s="16" t="s">
        <v>759</v>
      </c>
      <c r="B130" s="42" t="s">
        <v>888</v>
      </c>
      <c r="C130" s="17" t="s">
        <v>2</v>
      </c>
      <c r="D130" s="33" t="s">
        <v>100</v>
      </c>
      <c r="E130" s="17" t="s">
        <v>737</v>
      </c>
      <c r="F130" s="17" t="s">
        <v>770</v>
      </c>
      <c r="G130" s="28" t="s">
        <v>828</v>
      </c>
      <c r="H130" s="19"/>
      <c r="I130" s="19" t="s">
        <v>701</v>
      </c>
      <c r="J130" s="19" t="s">
        <v>701</v>
      </c>
      <c r="K130" s="19" t="s">
        <v>701</v>
      </c>
      <c r="L130" s="19" t="s">
        <v>701</v>
      </c>
      <c r="M130" s="19"/>
      <c r="N130" s="19"/>
      <c r="O130" s="19" t="s">
        <v>942</v>
      </c>
      <c r="P130" s="19" t="s">
        <v>733</v>
      </c>
      <c r="Q130" s="14" t="str">
        <f t="shared" si="6"/>
        <v>○</v>
      </c>
      <c r="R130" s="15" t="str">
        <f t="shared" si="4"/>
        <v>○</v>
      </c>
    </row>
    <row r="131" spans="1:18" ht="24.95" customHeight="1">
      <c r="A131" s="16" t="s">
        <v>759</v>
      </c>
      <c r="B131" s="42" t="s">
        <v>914</v>
      </c>
      <c r="C131" s="17" t="s">
        <v>930</v>
      </c>
      <c r="D131" s="33" t="s">
        <v>91</v>
      </c>
      <c r="E131" s="17" t="s">
        <v>737</v>
      </c>
      <c r="F131" s="17" t="s">
        <v>931</v>
      </c>
      <c r="G131" s="28" t="s">
        <v>828</v>
      </c>
      <c r="H131" s="19"/>
      <c r="I131" s="19"/>
      <c r="J131" s="19"/>
      <c r="K131" s="19"/>
      <c r="L131" s="19"/>
      <c r="M131" s="19"/>
      <c r="N131" s="19"/>
      <c r="O131" s="19" t="s">
        <v>733</v>
      </c>
      <c r="P131" s="19"/>
      <c r="Q131" s="14" t="str">
        <f t="shared" si="6"/>
        <v>△</v>
      </c>
      <c r="R131" s="15" t="str">
        <f t="shared" si="4"/>
        <v>×</v>
      </c>
    </row>
    <row r="132" spans="1:18" ht="24.95" customHeight="1">
      <c r="A132" s="16" t="s">
        <v>759</v>
      </c>
      <c r="B132" s="42" t="s">
        <v>883</v>
      </c>
      <c r="C132" s="17" t="s">
        <v>14</v>
      </c>
      <c r="D132" s="33" t="s">
        <v>92</v>
      </c>
      <c r="E132" s="17" t="s">
        <v>737</v>
      </c>
      <c r="F132" s="17" t="s">
        <v>771</v>
      </c>
      <c r="G132" s="28" t="s">
        <v>828</v>
      </c>
      <c r="H132" s="19"/>
      <c r="I132" s="19"/>
      <c r="J132" s="19" t="s">
        <v>701</v>
      </c>
      <c r="K132" s="19"/>
      <c r="L132" s="19" t="s">
        <v>701</v>
      </c>
      <c r="M132" s="19"/>
      <c r="N132" s="19"/>
      <c r="O132" s="19" t="s">
        <v>942</v>
      </c>
      <c r="P132" s="19"/>
      <c r="Q132" s="14" t="str">
        <f t="shared" si="6"/>
        <v>○</v>
      </c>
      <c r="R132" s="15" t="str">
        <f t="shared" si="4"/>
        <v>○</v>
      </c>
    </row>
    <row r="133" spans="1:18" ht="24.95" customHeight="1">
      <c r="A133" s="16" t="s">
        <v>759</v>
      </c>
      <c r="B133" s="42" t="s">
        <v>943</v>
      </c>
      <c r="C133" s="17" t="s">
        <v>591</v>
      </c>
      <c r="D133" s="33" t="s">
        <v>592</v>
      </c>
      <c r="E133" s="17" t="s">
        <v>737</v>
      </c>
      <c r="F133" s="17" t="s">
        <v>772</v>
      </c>
      <c r="G133" s="28" t="s">
        <v>828</v>
      </c>
      <c r="H133" s="19"/>
      <c r="I133" s="19" t="s">
        <v>701</v>
      </c>
      <c r="J133" s="19"/>
      <c r="K133" s="19" t="s">
        <v>701</v>
      </c>
      <c r="L133" s="19"/>
      <c r="M133" s="19"/>
      <c r="N133" s="19"/>
      <c r="O133" s="19" t="s">
        <v>942</v>
      </c>
      <c r="P133" s="19"/>
      <c r="Q133" s="14" t="str">
        <f t="shared" si="6"/>
        <v>○</v>
      </c>
      <c r="R133" s="15" t="str">
        <f t="shared" si="4"/>
        <v>○</v>
      </c>
    </row>
    <row r="134" spans="1:18" ht="24.95" customHeight="1">
      <c r="A134" s="16" t="s">
        <v>759</v>
      </c>
      <c r="B134" s="42" t="s">
        <v>944</v>
      </c>
      <c r="C134" s="17" t="s">
        <v>1</v>
      </c>
      <c r="D134" s="33" t="s">
        <v>97</v>
      </c>
      <c r="E134" s="17" t="s">
        <v>737</v>
      </c>
      <c r="F134" s="17" t="s">
        <v>773</v>
      </c>
      <c r="G134" s="28" t="s">
        <v>828</v>
      </c>
      <c r="H134" s="19"/>
      <c r="I134" s="19" t="s">
        <v>701</v>
      </c>
      <c r="J134" s="19"/>
      <c r="K134" s="19" t="s">
        <v>701</v>
      </c>
      <c r="L134" s="19"/>
      <c r="M134" s="19"/>
      <c r="N134" s="19"/>
      <c r="O134" s="19" t="s">
        <v>942</v>
      </c>
      <c r="P134" s="19"/>
      <c r="Q134" s="14" t="str">
        <f t="shared" si="6"/>
        <v>○</v>
      </c>
      <c r="R134" s="15" t="str">
        <f t="shared" si="4"/>
        <v>○</v>
      </c>
    </row>
    <row r="135" spans="1:18" ht="24.95" customHeight="1">
      <c r="A135" s="16" t="s">
        <v>759</v>
      </c>
      <c r="B135" s="42" t="s">
        <v>932</v>
      </c>
      <c r="C135" s="17" t="s">
        <v>884</v>
      </c>
      <c r="D135" s="33" t="s">
        <v>136</v>
      </c>
      <c r="E135" s="17" t="s">
        <v>737</v>
      </c>
      <c r="F135" s="17" t="s">
        <v>933</v>
      </c>
      <c r="G135" s="28" t="s">
        <v>828</v>
      </c>
      <c r="H135" s="19"/>
      <c r="I135" s="19"/>
      <c r="J135" s="19"/>
      <c r="K135" s="19"/>
      <c r="L135" s="19"/>
      <c r="M135" s="19"/>
      <c r="N135" s="19"/>
      <c r="O135" s="19" t="s">
        <v>733</v>
      </c>
      <c r="P135" s="19"/>
      <c r="Q135" s="14" t="str">
        <f t="shared" si="6"/>
        <v>△</v>
      </c>
      <c r="R135" s="15" t="str">
        <f t="shared" si="4"/>
        <v>×</v>
      </c>
    </row>
    <row r="136" spans="1:18" ht="24.95" customHeight="1">
      <c r="A136" s="16" t="s">
        <v>763</v>
      </c>
      <c r="B136" s="42" t="s">
        <v>910</v>
      </c>
      <c r="C136" s="17" t="s">
        <v>13</v>
      </c>
      <c r="D136" s="33" t="s">
        <v>91</v>
      </c>
      <c r="E136" s="17" t="s">
        <v>737</v>
      </c>
      <c r="F136" s="17" t="s">
        <v>809</v>
      </c>
      <c r="G136" s="28" t="s">
        <v>738</v>
      </c>
      <c r="H136" s="19"/>
      <c r="I136" s="19"/>
      <c r="J136" s="19" t="s">
        <v>701</v>
      </c>
      <c r="K136" s="19"/>
      <c r="L136" s="19" t="s">
        <v>701</v>
      </c>
      <c r="M136" s="19"/>
      <c r="N136" s="19"/>
      <c r="O136" s="19" t="s">
        <v>942</v>
      </c>
      <c r="P136" s="19"/>
      <c r="Q136" s="14" t="str">
        <f t="shared" si="6"/>
        <v>○</v>
      </c>
      <c r="R136" s="15" t="str">
        <f t="shared" ref="R136:R151" si="7">IF(OR(I136="○",J136="○",K136="○",L136="○"),"○",IF(OR(I136="△",J136="△",K136="△",L136="△"),"△","×"))</f>
        <v>○</v>
      </c>
    </row>
    <row r="137" spans="1:18" ht="24.95" customHeight="1">
      <c r="A137" s="16" t="s">
        <v>763</v>
      </c>
      <c r="B137" s="42" t="s">
        <v>881</v>
      </c>
      <c r="C137" s="17" t="s">
        <v>538</v>
      </c>
      <c r="D137" s="33" t="s">
        <v>136</v>
      </c>
      <c r="E137" s="17" t="s">
        <v>737</v>
      </c>
      <c r="F137" s="17" t="s">
        <v>810</v>
      </c>
      <c r="G137" s="28" t="s">
        <v>738</v>
      </c>
      <c r="H137" s="19"/>
      <c r="I137" s="19" t="s">
        <v>701</v>
      </c>
      <c r="J137" s="19" t="s">
        <v>701</v>
      </c>
      <c r="K137" s="19" t="s">
        <v>701</v>
      </c>
      <c r="L137" s="19" t="s">
        <v>701</v>
      </c>
      <c r="M137" s="19"/>
      <c r="N137" s="19"/>
      <c r="O137" s="19" t="s">
        <v>942</v>
      </c>
      <c r="P137" s="19"/>
      <c r="Q137" s="14" t="str">
        <f t="shared" si="6"/>
        <v>○</v>
      </c>
      <c r="R137" s="15" t="str">
        <f t="shared" si="7"/>
        <v>○</v>
      </c>
    </row>
    <row r="138" spans="1:18" ht="24.95" customHeight="1">
      <c r="A138" s="16" t="s">
        <v>763</v>
      </c>
      <c r="B138" s="42" t="s">
        <v>935</v>
      </c>
      <c r="C138" s="17" t="s">
        <v>767</v>
      </c>
      <c r="D138" s="33" t="s">
        <v>768</v>
      </c>
      <c r="E138" s="17" t="s">
        <v>737</v>
      </c>
      <c r="F138" s="17" t="s">
        <v>936</v>
      </c>
      <c r="G138" s="28" t="s">
        <v>738</v>
      </c>
      <c r="H138" s="19"/>
      <c r="I138" s="19"/>
      <c r="J138" s="19"/>
      <c r="K138" s="19"/>
      <c r="L138" s="19"/>
      <c r="M138" s="19"/>
      <c r="N138" s="19"/>
      <c r="O138" s="19" t="s">
        <v>733</v>
      </c>
      <c r="P138" s="19"/>
      <c r="Q138" s="14" t="str">
        <f t="shared" si="6"/>
        <v>△</v>
      </c>
      <c r="R138" s="15" t="str">
        <f t="shared" si="7"/>
        <v>×</v>
      </c>
    </row>
    <row r="139" spans="1:18" ht="24.95" customHeight="1">
      <c r="A139" s="16" t="s">
        <v>764</v>
      </c>
      <c r="B139" s="42" t="s">
        <v>953</v>
      </c>
      <c r="C139" s="17" t="s">
        <v>1</v>
      </c>
      <c r="D139" s="33" t="s">
        <v>97</v>
      </c>
      <c r="E139" s="17" t="s">
        <v>737</v>
      </c>
      <c r="F139" s="17" t="s">
        <v>811</v>
      </c>
      <c r="G139" s="28" t="s">
        <v>828</v>
      </c>
      <c r="H139" s="19"/>
      <c r="I139" s="19"/>
      <c r="J139" s="19" t="s">
        <v>701</v>
      </c>
      <c r="K139" s="19"/>
      <c r="L139" s="19" t="s">
        <v>701</v>
      </c>
      <c r="M139" s="19"/>
      <c r="N139" s="19"/>
      <c r="O139" s="19" t="s">
        <v>942</v>
      </c>
      <c r="P139" s="19"/>
      <c r="Q139" s="14" t="str">
        <f t="shared" si="6"/>
        <v>○</v>
      </c>
      <c r="R139" s="15" t="str">
        <f t="shared" si="7"/>
        <v>○</v>
      </c>
    </row>
    <row r="140" spans="1:18" ht="24.95" customHeight="1">
      <c r="A140" s="16" t="s">
        <v>764</v>
      </c>
      <c r="B140" s="42" t="s">
        <v>881</v>
      </c>
      <c r="C140" s="17" t="s">
        <v>767</v>
      </c>
      <c r="D140" s="33" t="s">
        <v>768</v>
      </c>
      <c r="E140" s="17" t="s">
        <v>737</v>
      </c>
      <c r="F140" s="17" t="s">
        <v>822</v>
      </c>
      <c r="G140" s="28" t="s">
        <v>828</v>
      </c>
      <c r="H140" s="19"/>
      <c r="I140" s="19"/>
      <c r="J140" s="19" t="s">
        <v>703</v>
      </c>
      <c r="K140" s="19"/>
      <c r="L140" s="19" t="s">
        <v>703</v>
      </c>
      <c r="M140" s="19"/>
      <c r="N140" s="19"/>
      <c r="O140" s="19" t="s">
        <v>733</v>
      </c>
      <c r="P140" s="19"/>
      <c r="Q140" s="14" t="str">
        <f t="shared" si="6"/>
        <v>△</v>
      </c>
      <c r="R140" s="15" t="str">
        <f t="shared" si="7"/>
        <v>△</v>
      </c>
    </row>
    <row r="141" spans="1:18" ht="24.95" customHeight="1">
      <c r="A141" s="16" t="s">
        <v>728</v>
      </c>
      <c r="B141" s="42" t="s">
        <v>124</v>
      </c>
      <c r="C141" s="17" t="s">
        <v>5</v>
      </c>
      <c r="D141" s="33" t="s">
        <v>89</v>
      </c>
      <c r="E141" s="17" t="s">
        <v>737</v>
      </c>
      <c r="F141" s="17" t="s">
        <v>817</v>
      </c>
      <c r="G141" s="28" t="s">
        <v>830</v>
      </c>
      <c r="H141" s="19"/>
      <c r="I141" s="19" t="s">
        <v>703</v>
      </c>
      <c r="J141" s="19"/>
      <c r="K141" s="19" t="s">
        <v>703</v>
      </c>
      <c r="L141" s="19"/>
      <c r="M141" s="19"/>
      <c r="N141" s="19"/>
      <c r="O141" s="19" t="s">
        <v>733</v>
      </c>
      <c r="P141" s="19"/>
      <c r="Q141" s="14" t="str">
        <f t="shared" si="6"/>
        <v>△</v>
      </c>
      <c r="R141" s="15" t="str">
        <f t="shared" si="7"/>
        <v>△</v>
      </c>
    </row>
    <row r="142" spans="1:18" ht="24.95" customHeight="1">
      <c r="A142" s="16" t="s">
        <v>711</v>
      </c>
      <c r="B142" s="42" t="s">
        <v>236</v>
      </c>
      <c r="C142" s="17" t="s">
        <v>5</v>
      </c>
      <c r="D142" s="33" t="s">
        <v>89</v>
      </c>
      <c r="E142" s="17" t="s">
        <v>737</v>
      </c>
      <c r="F142" s="17" t="s">
        <v>784</v>
      </c>
      <c r="G142" s="28" t="s">
        <v>738</v>
      </c>
      <c r="H142" s="19"/>
      <c r="I142" s="19"/>
      <c r="J142" s="19" t="s">
        <v>701</v>
      </c>
      <c r="K142" s="19"/>
      <c r="L142" s="19" t="s">
        <v>701</v>
      </c>
      <c r="M142" s="19"/>
      <c r="N142" s="19"/>
      <c r="O142" s="19" t="s">
        <v>942</v>
      </c>
      <c r="P142" s="19"/>
      <c r="Q142" s="14" t="str">
        <f t="shared" si="6"/>
        <v>○</v>
      </c>
      <c r="R142" s="15" t="str">
        <f t="shared" si="7"/>
        <v>○</v>
      </c>
    </row>
    <row r="143" spans="1:18" ht="24.95" customHeight="1">
      <c r="A143" s="16" t="s">
        <v>712</v>
      </c>
      <c r="B143" s="42" t="s">
        <v>234</v>
      </c>
      <c r="C143" s="17" t="s">
        <v>2</v>
      </c>
      <c r="D143" s="33" t="s">
        <v>100</v>
      </c>
      <c r="E143" s="17" t="s">
        <v>737</v>
      </c>
      <c r="F143" s="17" t="s">
        <v>785</v>
      </c>
      <c r="G143" s="28" t="s">
        <v>738</v>
      </c>
      <c r="H143" s="19"/>
      <c r="I143" s="19"/>
      <c r="J143" s="19" t="s">
        <v>701</v>
      </c>
      <c r="K143" s="19"/>
      <c r="L143" s="19" t="s">
        <v>701</v>
      </c>
      <c r="M143" s="19"/>
      <c r="N143" s="19"/>
      <c r="O143" s="19" t="s">
        <v>942</v>
      </c>
      <c r="P143" s="19"/>
      <c r="Q143" s="14" t="str">
        <f t="shared" si="6"/>
        <v>○</v>
      </c>
      <c r="R143" s="15" t="str">
        <f t="shared" si="7"/>
        <v>○</v>
      </c>
    </row>
    <row r="144" spans="1:18" ht="24.95" customHeight="1">
      <c r="A144" s="16" t="s">
        <v>718</v>
      </c>
      <c r="B144" s="42" t="s">
        <v>234</v>
      </c>
      <c r="C144" s="17" t="s">
        <v>877</v>
      </c>
      <c r="D144" s="33" t="s">
        <v>89</v>
      </c>
      <c r="E144" s="17" t="s">
        <v>737</v>
      </c>
      <c r="F144" s="17" t="s">
        <v>934</v>
      </c>
      <c r="G144" s="28" t="s">
        <v>738</v>
      </c>
      <c r="H144" s="19"/>
      <c r="I144" s="19"/>
      <c r="J144" s="19"/>
      <c r="K144" s="19"/>
      <c r="L144" s="19"/>
      <c r="M144" s="19"/>
      <c r="N144" s="19"/>
      <c r="O144" s="19" t="s">
        <v>733</v>
      </c>
      <c r="P144" s="19"/>
      <c r="Q144" s="14" t="str">
        <f t="shared" si="6"/>
        <v>△</v>
      </c>
      <c r="R144" s="15" t="str">
        <f t="shared" si="7"/>
        <v>×</v>
      </c>
    </row>
    <row r="145" spans="1:18" ht="24.95" customHeight="1">
      <c r="A145" s="16" t="s">
        <v>718</v>
      </c>
      <c r="B145" s="42" t="s">
        <v>236</v>
      </c>
      <c r="C145" s="17" t="s">
        <v>705</v>
      </c>
      <c r="D145" s="33" t="s">
        <v>741</v>
      </c>
      <c r="E145" s="17" t="s">
        <v>737</v>
      </c>
      <c r="F145" s="17" t="s">
        <v>806</v>
      </c>
      <c r="G145" s="28" t="s">
        <v>738</v>
      </c>
      <c r="H145" s="19"/>
      <c r="I145" s="19"/>
      <c r="J145" s="19" t="s">
        <v>701</v>
      </c>
      <c r="K145" s="19"/>
      <c r="L145" s="19" t="s">
        <v>701</v>
      </c>
      <c r="M145" s="19"/>
      <c r="N145" s="19"/>
      <c r="O145" s="19" t="s">
        <v>942</v>
      </c>
      <c r="P145" s="19"/>
      <c r="Q145" s="14" t="str">
        <f t="shared" si="6"/>
        <v>○</v>
      </c>
      <c r="R145" s="15" t="str">
        <f t="shared" si="7"/>
        <v>○</v>
      </c>
    </row>
    <row r="146" spans="1:18" ht="24.95" customHeight="1">
      <c r="A146" s="16" t="s">
        <v>718</v>
      </c>
      <c r="B146" s="42" t="s">
        <v>890</v>
      </c>
      <c r="C146" s="17" t="s">
        <v>891</v>
      </c>
      <c r="D146" s="33" t="s">
        <v>741</v>
      </c>
      <c r="E146" s="17" t="s">
        <v>737</v>
      </c>
      <c r="F146" s="17" t="s">
        <v>937</v>
      </c>
      <c r="G146" s="28" t="s">
        <v>738</v>
      </c>
      <c r="H146" s="19"/>
      <c r="I146" s="19"/>
      <c r="J146" s="19"/>
      <c r="K146" s="19"/>
      <c r="L146" s="19"/>
      <c r="M146" s="19"/>
      <c r="N146" s="19"/>
      <c r="O146" s="19" t="s">
        <v>733</v>
      </c>
      <c r="P146" s="19"/>
      <c r="Q146" s="14" t="str">
        <f t="shared" si="6"/>
        <v>△</v>
      </c>
      <c r="R146" s="15" t="str">
        <f t="shared" si="7"/>
        <v>×</v>
      </c>
    </row>
    <row r="147" spans="1:18" ht="24.95" customHeight="1">
      <c r="A147" s="16" t="s">
        <v>745</v>
      </c>
      <c r="B147" s="42" t="s">
        <v>139</v>
      </c>
      <c r="C147" s="17" t="s">
        <v>746</v>
      </c>
      <c r="D147" s="33" t="s">
        <v>741</v>
      </c>
      <c r="E147" s="17" t="s">
        <v>737</v>
      </c>
      <c r="F147" s="17" t="s">
        <v>747</v>
      </c>
      <c r="G147" s="28" t="s">
        <v>830</v>
      </c>
      <c r="H147" s="19"/>
      <c r="I147" s="19"/>
      <c r="J147" s="19"/>
      <c r="K147" s="19"/>
      <c r="L147" s="19"/>
      <c r="M147" s="19"/>
      <c r="N147" s="19"/>
      <c r="O147" s="19" t="s">
        <v>942</v>
      </c>
      <c r="P147" s="19" t="s">
        <v>733</v>
      </c>
      <c r="Q147" s="14" t="str">
        <f t="shared" si="6"/>
        <v>△</v>
      </c>
      <c r="R147" s="15" t="str">
        <f t="shared" si="7"/>
        <v>×</v>
      </c>
    </row>
    <row r="148" spans="1:18" ht="24.95" customHeight="1">
      <c r="A148" s="16" t="s">
        <v>745</v>
      </c>
      <c r="B148" s="42" t="s">
        <v>163</v>
      </c>
      <c r="C148" s="17" t="s">
        <v>746</v>
      </c>
      <c r="D148" s="33" t="s">
        <v>741</v>
      </c>
      <c r="E148" s="17" t="s">
        <v>737</v>
      </c>
      <c r="F148" s="17" t="s">
        <v>748</v>
      </c>
      <c r="G148" s="28" t="s">
        <v>830</v>
      </c>
      <c r="H148" s="19"/>
      <c r="I148" s="19"/>
      <c r="J148" s="19"/>
      <c r="K148" s="19"/>
      <c r="L148" s="19"/>
      <c r="M148" s="19"/>
      <c r="N148" s="19"/>
      <c r="O148" s="19" t="s">
        <v>942</v>
      </c>
      <c r="P148" s="19" t="s">
        <v>733</v>
      </c>
      <c r="Q148" s="14" t="str">
        <f t="shared" si="6"/>
        <v>△</v>
      </c>
      <c r="R148" s="15" t="str">
        <f t="shared" si="7"/>
        <v>×</v>
      </c>
    </row>
    <row r="149" spans="1:18" ht="24.95" customHeight="1">
      <c r="A149" s="16" t="s">
        <v>745</v>
      </c>
      <c r="B149" s="42" t="s">
        <v>928</v>
      </c>
      <c r="C149" s="17" t="s">
        <v>746</v>
      </c>
      <c r="D149" s="33" t="s">
        <v>741</v>
      </c>
      <c r="E149" s="17" t="s">
        <v>737</v>
      </c>
      <c r="F149" s="17" t="s">
        <v>749</v>
      </c>
      <c r="G149" s="28" t="s">
        <v>828</v>
      </c>
      <c r="H149" s="19"/>
      <c r="I149" s="19"/>
      <c r="J149" s="19"/>
      <c r="K149" s="19"/>
      <c r="L149" s="19"/>
      <c r="M149" s="19"/>
      <c r="N149" s="19"/>
      <c r="O149" s="19" t="s">
        <v>942</v>
      </c>
      <c r="P149" s="19" t="s">
        <v>733</v>
      </c>
      <c r="Q149" s="14" t="str">
        <f t="shared" si="6"/>
        <v>△</v>
      </c>
      <c r="R149" s="15" t="str">
        <f t="shared" si="7"/>
        <v>×</v>
      </c>
    </row>
    <row r="150" spans="1:18" ht="24.95" customHeight="1">
      <c r="A150" s="16" t="s">
        <v>745</v>
      </c>
      <c r="B150" s="42" t="s">
        <v>920</v>
      </c>
      <c r="C150" s="17" t="s">
        <v>746</v>
      </c>
      <c r="D150" s="33" t="s">
        <v>741</v>
      </c>
      <c r="E150" s="17" t="s">
        <v>737</v>
      </c>
      <c r="F150" s="17" t="s">
        <v>750</v>
      </c>
      <c r="G150" s="28" t="s">
        <v>829</v>
      </c>
      <c r="H150" s="19"/>
      <c r="I150" s="19"/>
      <c r="J150" s="19"/>
      <c r="K150" s="19"/>
      <c r="L150" s="19"/>
      <c r="M150" s="19"/>
      <c r="N150" s="19"/>
      <c r="O150" s="19" t="s">
        <v>942</v>
      </c>
      <c r="P150" s="19" t="s">
        <v>733</v>
      </c>
      <c r="Q150" s="14" t="str">
        <f t="shared" si="6"/>
        <v>△</v>
      </c>
      <c r="R150" s="15" t="str">
        <f t="shared" si="7"/>
        <v>×</v>
      </c>
    </row>
    <row r="151" spans="1:18" ht="24.95" customHeight="1" thickBot="1">
      <c r="A151" s="16" t="s">
        <v>739</v>
      </c>
      <c r="B151" s="42" t="s">
        <v>957</v>
      </c>
      <c r="C151" s="17" t="s">
        <v>740</v>
      </c>
      <c r="D151" s="33" t="s">
        <v>741</v>
      </c>
      <c r="E151" s="17" t="s">
        <v>737</v>
      </c>
      <c r="F151" s="17" t="s">
        <v>742</v>
      </c>
      <c r="G151" s="28" t="s">
        <v>738</v>
      </c>
      <c r="H151" s="19" t="s">
        <v>701</v>
      </c>
      <c r="I151" s="19"/>
      <c r="J151" s="19"/>
      <c r="K151" s="19"/>
      <c r="L151" s="19"/>
      <c r="M151" s="19"/>
      <c r="N151" s="19"/>
      <c r="O151" s="19" t="s">
        <v>942</v>
      </c>
      <c r="P151" s="19"/>
      <c r="Q151" s="14" t="str">
        <f t="shared" si="6"/>
        <v>○</v>
      </c>
      <c r="R151" s="15" t="str">
        <f t="shared" si="7"/>
        <v>×</v>
      </c>
    </row>
    <row r="152" spans="1:18" ht="24.95" customHeight="1">
      <c r="A152" s="87"/>
      <c r="B152" s="88"/>
      <c r="C152" s="89"/>
      <c r="D152" s="89"/>
      <c r="E152" s="89"/>
      <c r="F152" s="89">
        <f>COUNTA(F7:F55)+COUNTA(F57:F151)</f>
        <v>144</v>
      </c>
      <c r="G152" s="90"/>
      <c r="H152" s="10">
        <f>COUNTIF(H7:H151,"○")+COUNTIF(H7:H151,"△")</f>
        <v>3</v>
      </c>
      <c r="I152" s="10">
        <f t="shared" ref="I152:Q152" si="8">COUNTIF(I7:I151,"○")+COUNTIF(I7:I151,"△")</f>
        <v>28</v>
      </c>
      <c r="J152" s="10">
        <f t="shared" si="8"/>
        <v>41</v>
      </c>
      <c r="K152" s="10">
        <f t="shared" si="8"/>
        <v>28</v>
      </c>
      <c r="L152" s="10">
        <f t="shared" si="8"/>
        <v>41</v>
      </c>
      <c r="M152" s="10">
        <f t="shared" si="8"/>
        <v>0</v>
      </c>
      <c r="N152" s="10">
        <f t="shared" si="8"/>
        <v>0</v>
      </c>
      <c r="O152" s="10">
        <f t="shared" si="8"/>
        <v>92</v>
      </c>
      <c r="P152" s="10">
        <f t="shared" si="8"/>
        <v>12</v>
      </c>
      <c r="Q152" s="10">
        <f t="shared" si="8"/>
        <v>144</v>
      </c>
      <c r="R152" s="5">
        <f>COUNTIF(R7:R151,"○")+COUNTIF(R7:R151,"△")</f>
        <v>63</v>
      </c>
    </row>
    <row r="153" spans="1:18" ht="24.95" customHeight="1" thickBot="1">
      <c r="A153" s="91"/>
      <c r="B153" s="92"/>
      <c r="C153" s="93"/>
      <c r="D153" s="93"/>
      <c r="E153" s="93"/>
      <c r="F153" s="94" t="s">
        <v>978</v>
      </c>
      <c r="G153" s="95"/>
      <c r="H153" s="24">
        <f>ROUND(H152/$F$152,2)</f>
        <v>0.02</v>
      </c>
      <c r="I153" s="24">
        <f>ROUND(I152/$F$152,2)</f>
        <v>0.19</v>
      </c>
      <c r="J153" s="24">
        <f t="shared" ref="J153:P153" si="9">ROUND(J152/$F$152,2)</f>
        <v>0.28000000000000003</v>
      </c>
      <c r="K153" s="24">
        <f t="shared" si="9"/>
        <v>0.19</v>
      </c>
      <c r="L153" s="24">
        <f t="shared" si="9"/>
        <v>0.28000000000000003</v>
      </c>
      <c r="M153" s="24">
        <f t="shared" si="9"/>
        <v>0</v>
      </c>
      <c r="N153" s="24">
        <f t="shared" si="9"/>
        <v>0</v>
      </c>
      <c r="O153" s="24">
        <f t="shared" si="9"/>
        <v>0.64</v>
      </c>
      <c r="P153" s="24">
        <f t="shared" si="9"/>
        <v>0.08</v>
      </c>
      <c r="Q153" s="24">
        <f>ROUND(Q152/$F$152,2)</f>
        <v>1</v>
      </c>
    </row>
    <row r="154" spans="1:18" ht="24.95" customHeight="1">
      <c r="A154" s="25"/>
      <c r="B154" s="39"/>
      <c r="C154" s="25"/>
      <c r="D154" s="25"/>
      <c r="E154" s="25"/>
      <c r="F154" s="25"/>
      <c r="G154" s="25"/>
    </row>
    <row r="155" spans="1:18" ht="24.95" customHeight="1">
      <c r="A155" s="25"/>
      <c r="B155" s="39"/>
      <c r="C155" s="25"/>
      <c r="D155" s="25"/>
      <c r="E155" s="25"/>
      <c r="F155" s="25"/>
      <c r="G155" s="25"/>
    </row>
  </sheetData>
  <autoFilter ref="A5:R153" xr:uid="{EA33D063-5B9C-437F-9656-179B10DE5039}"/>
  <sortState xmlns:xlrd2="http://schemas.microsoft.com/office/spreadsheetml/2017/richdata2" ref="A129:R135">
    <sortCondition ref="D129:D135"/>
  </sortState>
  <mergeCells count="10">
    <mergeCell ref="A2:F2"/>
    <mergeCell ref="I3:L3"/>
    <mergeCell ref="Q3:Q5"/>
    <mergeCell ref="H4:H5"/>
    <mergeCell ref="I4:J4"/>
    <mergeCell ref="K4:L4"/>
    <mergeCell ref="M4:M5"/>
    <mergeCell ref="N4:N5"/>
    <mergeCell ref="O4:O5"/>
    <mergeCell ref="P4:P5"/>
  </mergeCells>
  <phoneticPr fontId="2"/>
  <pageMargins left="0.23622047244094491" right="0.23622047244094491" top="0.35433070866141736" bottom="0.35433070866141736" header="0.31496062992125984" footer="0.31496062992125984"/>
  <pageSetup paperSize="9" scale="52" fitToHeight="0" orientation="portrait" r:id="rId1"/>
  <headerFooter alignWithMargins="0"/>
  <rowBreaks count="1" manualBreakCount="1">
    <brk id="55"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R4小学校</vt:lpstr>
      <vt:lpstr>R4中学校</vt:lpstr>
      <vt:lpstr>R4高等学校</vt:lpstr>
      <vt:lpstr>'R4小学校'!_26使用教番交付・目録システム</vt:lpstr>
      <vt:lpstr>'R4中学校'!_26使用教番交付・目録システム</vt:lpstr>
      <vt:lpstr>'R4高等学校'!_26使用教番交付・目録システム_1</vt:lpstr>
      <vt:lpstr>'R4高等学校'!Print_Area</vt:lpstr>
      <vt:lpstr>'R4小学校'!Print_Area</vt:lpstr>
      <vt:lpstr>'R4中学校'!Print_Area</vt:lpstr>
      <vt:lpstr>'R4高等学校'!Print_Titles</vt:lpstr>
      <vt:lpstr>'R4小学校'!Print_Titles</vt:lpstr>
      <vt:lpstr>'R4中学校'!Print_Titles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takei</dc:creator>
  <cp:lastModifiedBy>嘉村玲子</cp:lastModifiedBy>
  <cp:lastPrinted>2022-05-30T02:08:43Z</cp:lastPrinted>
  <dcterms:created xsi:type="dcterms:W3CDTF">2005-03-01T02:00:59Z</dcterms:created>
  <dcterms:modified xsi:type="dcterms:W3CDTF">2022-05-30T04:41:31Z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2022-05-12T07:15:22Z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b56090d2-754f-4021-8371-f478dfc94bc0</vt:lpwstr>
  </property>
  <property fmtid="{D5CDD505-2E9C-101B-9397-08002B2CF9AE}" pid="8" name="MSIP_Label_d899a617-f30e-4fb8-b81c-fb6d0b94ac5b_ContentBits">
    <vt:lpwstr>0</vt:lpwstr>
  </property>
</Properties>
</file>