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KakenamiG\Desktop\"/>
    </mc:Choice>
  </mc:AlternateContent>
  <bookViews>
    <workbookView xWindow="0" yWindow="0" windowWidth="28800" windowHeight="11745"/>
  </bookViews>
  <sheets>
    <sheet name="【様式３】経費計画書" sheetId="1" r:id="rId1"/>
    <sheet name="（記入例）【様式３】経費計画書" sheetId="3" r:id="rId2"/>
    <sheet name="マスター_都道府県CD" sheetId="2" state="hidden" r:id="rId3"/>
  </sheets>
  <definedNames>
    <definedName name="_xlnm._FilterDatabase" localSheetId="2" hidden="1">マスター_都道府県CD!$A$1:$B$1</definedName>
    <definedName name="_xlnm.Print_Area" localSheetId="1">'（記入例）【様式３】経費計画書'!$A$1:$AD$47</definedName>
    <definedName name="_xlnm.Print_Area" localSheetId="0">【様式３】経費計画書!$A$1:$AD$47</definedName>
    <definedName name="_xlnm.Print_Area" localSheetId="2">マスター_都道府県CD!$A$1:$AF$68</definedName>
    <definedName name="_xlnm.Print_Titles" localSheetId="2">マスター_都道府県CD!$1:$1</definedName>
    <definedName name="Z_78891D75_31C2_4B7E_98EF_CFD2A1B2937B_.wvu.FilterData" localSheetId="2" hidden="1">マスター_都道府県CD!$A$1:$B$1</definedName>
    <definedName name="Z_78891D75_31C2_4B7E_98EF_CFD2A1B2937B_.wvu.PrintArea" localSheetId="2" hidden="1">マスター_都道府県CD!$A$1:$C$68</definedName>
    <definedName name="Z_78891D75_31C2_4B7E_98EF_CFD2A1B2937B_.wvu.PrintTitles" localSheetId="2" hidden="1">マスター_都道府県CD!$1:$1</definedName>
    <definedName name="Z_DD2BF595_FED3_4D7B_87F5_5A966076B826_.wvu.FilterData" localSheetId="2" hidden="1">マスター_都道府県CD!$A$1:$B$1</definedName>
    <definedName name="Z_DD2BF595_FED3_4D7B_87F5_5A966076B826_.wvu.PrintArea" localSheetId="2" hidden="1">マスター_都道府県CD!$A$1:$C$68</definedName>
    <definedName name="Z_DD2BF595_FED3_4D7B_87F5_5A966076B826_.wvu.PrintTitles" localSheetId="2" hidden="1">マスター_都道府県CD!$1:$1</definedName>
  </definedNames>
  <calcPr calcId="162913"/>
</workbook>
</file>

<file path=xl/calcChain.xml><?xml version="1.0" encoding="utf-8"?>
<calcChain xmlns="http://schemas.openxmlformats.org/spreadsheetml/2006/main">
  <c r="Y38" i="3" l="1"/>
  <c r="Y37" i="3"/>
  <c r="Y36" i="3"/>
  <c r="M30" i="3"/>
  <c r="M16" i="3"/>
  <c r="Y16" i="3" s="1"/>
  <c r="M15" i="3"/>
  <c r="Y15" i="3" s="1"/>
  <c r="M14" i="3"/>
  <c r="Y14" i="3" s="1"/>
  <c r="M13" i="3"/>
  <c r="Y13" i="3" s="1"/>
  <c r="M12" i="3"/>
  <c r="Y12" i="3" s="1"/>
  <c r="Y11" i="3"/>
  <c r="Y39" i="3" l="1"/>
  <c r="Y17" i="3"/>
  <c r="X1212" i="2"/>
  <c r="X1211" i="2"/>
  <c r="X1210" i="2"/>
  <c r="X1209" i="2"/>
  <c r="X1208" i="2"/>
  <c r="X1207" i="2"/>
  <c r="X1206" i="2"/>
  <c r="X1205" i="2"/>
  <c r="X1204" i="2"/>
  <c r="X1203" i="2"/>
  <c r="X1202" i="2"/>
  <c r="X1201" i="2"/>
  <c r="X1200" i="2"/>
  <c r="X1199" i="2"/>
  <c r="X1198" i="2"/>
  <c r="X1197" i="2"/>
  <c r="X1196" i="2"/>
  <c r="X1195" i="2"/>
  <c r="X1194" i="2"/>
  <c r="X1193" i="2"/>
  <c r="X1192" i="2"/>
  <c r="X1191" i="2"/>
  <c r="X1190" i="2"/>
  <c r="X1189" i="2"/>
  <c r="X1188" i="2"/>
  <c r="X1187" i="2"/>
  <c r="X1186" i="2"/>
  <c r="X1185" i="2"/>
  <c r="X1184" i="2"/>
  <c r="X1183" i="2"/>
  <c r="X1182" i="2"/>
  <c r="X1181" i="2"/>
  <c r="X1180" i="2"/>
  <c r="X1179" i="2"/>
  <c r="X1178" i="2"/>
  <c r="X1177" i="2"/>
  <c r="X1176" i="2"/>
  <c r="X1175" i="2"/>
  <c r="X1174" i="2"/>
  <c r="X1173" i="2"/>
  <c r="X1172" i="2"/>
  <c r="X1171" i="2"/>
  <c r="X1170" i="2"/>
  <c r="X1169" i="2"/>
  <c r="X1168" i="2"/>
  <c r="S44" i="3" l="1"/>
  <c r="M16" i="1"/>
  <c r="M15" i="1"/>
  <c r="M14" i="1"/>
  <c r="M13" i="1"/>
  <c r="M12" i="1"/>
  <c r="Y38" i="1" l="1"/>
  <c r="Y37" i="1"/>
  <c r="Y36" i="1"/>
  <c r="M30" i="1"/>
  <c r="Y16" i="1"/>
  <c r="Y15" i="1"/>
  <c r="Y14" i="1"/>
  <c r="Y13" i="1"/>
  <c r="Y12" i="1"/>
  <c r="Y11" i="1"/>
  <c r="Y39" i="1" l="1"/>
  <c r="Y17" i="1"/>
  <c r="S44" i="1" s="1"/>
</calcChain>
</file>

<file path=xl/comments1.xml><?xml version="1.0" encoding="utf-8"?>
<comments xmlns="http://schemas.openxmlformats.org/spreadsheetml/2006/main">
  <authors>
    <author>yano9005</author>
  </authors>
  <commentList>
    <comment ref="C12" authorId="0" shapeId="0">
      <text>
        <r>
          <rPr>
            <b/>
            <sz val="9"/>
            <color indexed="81"/>
            <rFont val="ＭＳ Ｐゴシック"/>
            <family val="3"/>
            <charset val="128"/>
          </rPr>
          <t>セルをクリックし，表示される選択肢の中から該当する種別を選択してください</t>
        </r>
      </text>
    </comment>
    <comment ref="A36" authorId="0" shapeId="0">
      <text>
        <r>
          <rPr>
            <b/>
            <sz val="9"/>
            <color indexed="81"/>
            <rFont val="ＭＳ Ｐゴシック"/>
            <family val="3"/>
            <charset val="128"/>
          </rPr>
          <t>セルをクリックし，表示される選択肢の中から該当する種別を選択してください</t>
        </r>
      </text>
    </comment>
  </commentList>
</comments>
</file>

<file path=xl/comments2.xml><?xml version="1.0" encoding="utf-8"?>
<comments xmlns="http://schemas.openxmlformats.org/spreadsheetml/2006/main">
  <authors>
    <author>yano9005</author>
  </authors>
  <commentList>
    <comment ref="C12" authorId="0" shapeId="0">
      <text>
        <r>
          <rPr>
            <b/>
            <sz val="9"/>
            <color indexed="81"/>
            <rFont val="ＭＳ Ｐゴシック"/>
            <family val="3"/>
            <charset val="128"/>
          </rPr>
          <t>セルをクリックし，表示される選択肢の中から該当する種別を選択してください</t>
        </r>
      </text>
    </comment>
    <comment ref="A36" authorId="0" shapeId="0">
      <text>
        <r>
          <rPr>
            <b/>
            <sz val="9"/>
            <color indexed="81"/>
            <rFont val="ＭＳ Ｐゴシック"/>
            <family val="3"/>
            <charset val="128"/>
          </rPr>
          <t>セルをクリックし，表示される選択肢の中から該当する種別を選択してください</t>
        </r>
      </text>
    </comment>
  </commentList>
</comments>
</file>

<file path=xl/sharedStrings.xml><?xml version="1.0" encoding="utf-8"?>
<sst xmlns="http://schemas.openxmlformats.org/spreadsheetml/2006/main" count="778" uniqueCount="181">
  <si>
    <t>様式３</t>
    <rPh sb="0" eb="2">
      <t>ヨウシキ</t>
    </rPh>
    <phoneticPr fontId="4"/>
  </si>
  <si>
    <t>実施日</t>
    <rPh sb="0" eb="3">
      <t>ジッシビ</t>
    </rPh>
    <phoneticPr fontId="4"/>
  </si>
  <si>
    <t>第１回</t>
    <phoneticPr fontId="4"/>
  </si>
  <si>
    <t>第２回</t>
    <phoneticPr fontId="4"/>
  </si>
  <si>
    <t>第３回</t>
    <phoneticPr fontId="4"/>
  </si>
  <si>
    <t>都道府県・政令指定都市</t>
    <rPh sb="0" eb="4">
      <t>トドウフケン</t>
    </rPh>
    <rPh sb="5" eb="7">
      <t>セイレイ</t>
    </rPh>
    <rPh sb="7" eb="9">
      <t>シテイ</t>
    </rPh>
    <rPh sb="9" eb="11">
      <t>トシ</t>
    </rPh>
    <phoneticPr fontId="4"/>
  </si>
  <si>
    <t>月</t>
    <rPh sb="0" eb="1">
      <t>ガツ</t>
    </rPh>
    <phoneticPr fontId="4"/>
  </si>
  <si>
    <t>日</t>
    <rPh sb="0" eb="1">
      <t>ニチ</t>
    </rPh>
    <phoneticPr fontId="4"/>
  </si>
  <si>
    <t>実施校名</t>
    <rPh sb="0" eb="2">
      <t>ジッシ</t>
    </rPh>
    <rPh sb="2" eb="3">
      <t>コウ</t>
    </rPh>
    <rPh sb="3" eb="4">
      <t>メイ</t>
    </rPh>
    <phoneticPr fontId="4"/>
  </si>
  <si>
    <t>※</t>
    <phoneticPr fontId="4"/>
  </si>
  <si>
    <t>青色のセルには計算式が設定されていますので入力しないでください</t>
    <phoneticPr fontId="4"/>
  </si>
  <si>
    <t>【謝金】</t>
    <rPh sb="1" eb="2">
      <t>アヤマ</t>
    </rPh>
    <rPh sb="2" eb="3">
      <t>キン</t>
    </rPh>
    <phoneticPr fontId="4"/>
  </si>
  <si>
    <t>種別</t>
    <rPh sb="0" eb="2">
      <t>シュベツ</t>
    </rPh>
    <phoneticPr fontId="4"/>
  </si>
  <si>
    <r>
      <t>氏名</t>
    </r>
    <r>
      <rPr>
        <sz val="9"/>
        <color indexed="8"/>
        <rFont val="ＭＳ Ｐゴシック"/>
        <family val="3"/>
        <charset val="128"/>
      </rPr>
      <t>　※本名</t>
    </r>
    <rPh sb="0" eb="2">
      <t>シメイ</t>
    </rPh>
    <rPh sb="4" eb="6">
      <t>ホンミョウ</t>
    </rPh>
    <phoneticPr fontId="4"/>
  </si>
  <si>
    <t>単価</t>
    <rPh sb="0" eb="2">
      <t>タンカ</t>
    </rPh>
    <phoneticPr fontId="4"/>
  </si>
  <si>
    <t>時間</t>
    <rPh sb="0" eb="2">
      <t>ジカン</t>
    </rPh>
    <phoneticPr fontId="4"/>
  </si>
  <si>
    <t>回数</t>
    <rPh sb="0" eb="2">
      <t>カイスウ</t>
    </rPh>
    <phoneticPr fontId="4"/>
  </si>
  <si>
    <t>合計</t>
    <rPh sb="0" eb="2">
      <t>ゴウケイ</t>
    </rPh>
    <phoneticPr fontId="4"/>
  </si>
  <si>
    <t>講師</t>
    <rPh sb="0" eb="2">
      <t>コウシ</t>
    </rPh>
    <phoneticPr fontId="4"/>
  </si>
  <si>
    <t>円</t>
    <rPh sb="0" eb="1">
      <t>エン</t>
    </rPh>
    <phoneticPr fontId="4"/>
  </si>
  <si>
    <t>回</t>
    <rPh sb="0" eb="1">
      <t>カイ</t>
    </rPh>
    <phoneticPr fontId="4"/>
  </si>
  <si>
    <t>補助者</t>
    <rPh sb="0" eb="3">
      <t>ホジョシャ</t>
    </rPh>
    <phoneticPr fontId="4"/>
  </si>
  <si>
    <t>時間</t>
    <phoneticPr fontId="4"/>
  </si>
  <si>
    <t>時間</t>
    <phoneticPr fontId="4"/>
  </si>
  <si>
    <t>謝金合計（ａ）</t>
    <rPh sb="0" eb="2">
      <t>シャキン</t>
    </rPh>
    <rPh sb="2" eb="4">
      <t>ゴウケイ</t>
    </rPh>
    <phoneticPr fontId="4"/>
  </si>
  <si>
    <t>※補助者種別：「演奏者」「実技指導者」「単純労務者」のいずれかを選択してください</t>
    <rPh sb="4" eb="6">
      <t>シュベツ</t>
    </rPh>
    <rPh sb="32" eb="34">
      <t>センタク</t>
    </rPh>
    <phoneticPr fontId="4"/>
  </si>
  <si>
    <t>※補助者謝金について，30分以上は1時間として計上してください</t>
    <rPh sb="1" eb="4">
      <t>ホジョシャ</t>
    </rPh>
    <rPh sb="4" eb="6">
      <t>シャキン</t>
    </rPh>
    <rPh sb="13" eb="16">
      <t>フンイジョウ</t>
    </rPh>
    <rPh sb="18" eb="20">
      <t>ジカン</t>
    </rPh>
    <rPh sb="23" eb="25">
      <t>ケイジョウ</t>
    </rPh>
    <phoneticPr fontId="4"/>
  </si>
  <si>
    <t>【旅費】</t>
    <rPh sb="1" eb="3">
      <t>リョヒ</t>
    </rPh>
    <phoneticPr fontId="4"/>
  </si>
  <si>
    <r>
      <t>氏名</t>
    </r>
    <r>
      <rPr>
        <sz val="9"/>
        <color indexed="8"/>
        <rFont val="ＭＳ Ｐゴシック"/>
        <family val="3"/>
        <charset val="128"/>
      </rPr>
      <t>　※本名</t>
    </r>
    <rPh sb="0" eb="2">
      <t>シメイ</t>
    </rPh>
    <phoneticPr fontId="4"/>
  </si>
  <si>
    <t>備考</t>
    <rPh sb="0" eb="2">
      <t>ビコウ</t>
    </rPh>
    <phoneticPr fontId="4"/>
  </si>
  <si>
    <t>旅費合計（ｂ）</t>
    <rPh sb="0" eb="2">
      <t>リョヒ</t>
    </rPh>
    <rPh sb="2" eb="4">
      <t>ゴウケイ</t>
    </rPh>
    <phoneticPr fontId="4"/>
  </si>
  <si>
    <t>※被派遣者毎に，様式4旅費計算書の合計金額を記入してください</t>
    <rPh sb="1" eb="2">
      <t>ヒ</t>
    </rPh>
    <rPh sb="2" eb="4">
      <t>ハケン</t>
    </rPh>
    <rPh sb="4" eb="5">
      <t>シャ</t>
    </rPh>
    <rPh sb="5" eb="6">
      <t>ゴト</t>
    </rPh>
    <rPh sb="8" eb="10">
      <t>ヨウシキ</t>
    </rPh>
    <rPh sb="11" eb="13">
      <t>リョヒ</t>
    </rPh>
    <rPh sb="13" eb="16">
      <t>ケイサンショ</t>
    </rPh>
    <rPh sb="17" eb="19">
      <t>ゴウケイ</t>
    </rPh>
    <rPh sb="19" eb="21">
      <t>キンガク</t>
    </rPh>
    <rPh sb="22" eb="24">
      <t>キニュウ</t>
    </rPh>
    <phoneticPr fontId="4"/>
  </si>
  <si>
    <t>※旅費が0円の場合も記入してください</t>
    <rPh sb="1" eb="3">
      <t>リョヒ</t>
    </rPh>
    <rPh sb="5" eb="6">
      <t>エン</t>
    </rPh>
    <rPh sb="7" eb="9">
      <t>バアイ</t>
    </rPh>
    <rPh sb="10" eb="12">
      <t>キニュウ</t>
    </rPh>
    <phoneticPr fontId="4"/>
  </si>
  <si>
    <t>【講演等諸雑費】</t>
    <rPh sb="1" eb="4">
      <t>コウエントウ</t>
    </rPh>
    <rPh sb="4" eb="5">
      <t>ショ</t>
    </rPh>
    <rPh sb="5" eb="7">
      <t>ザッピ</t>
    </rPh>
    <phoneticPr fontId="4"/>
  </si>
  <si>
    <t>項目</t>
    <rPh sb="0" eb="2">
      <t>コウモク</t>
    </rPh>
    <phoneticPr fontId="4"/>
  </si>
  <si>
    <t>数量</t>
    <rPh sb="0" eb="2">
      <t>スウリョウ</t>
    </rPh>
    <phoneticPr fontId="4"/>
  </si>
  <si>
    <t>（単位）</t>
    <rPh sb="1" eb="3">
      <t>タンイ</t>
    </rPh>
    <phoneticPr fontId="4"/>
  </si>
  <si>
    <t>講演等諸雑費合計（ｃ）</t>
    <rPh sb="0" eb="3">
      <t>コウエントウ</t>
    </rPh>
    <rPh sb="3" eb="4">
      <t>ショ</t>
    </rPh>
    <rPh sb="4" eb="6">
      <t>ザッピ</t>
    </rPh>
    <rPh sb="6" eb="8">
      <t>ゴウケイ</t>
    </rPh>
    <phoneticPr fontId="4"/>
  </si>
  <si>
    <r>
      <t>※種別：「運搬費」「消耗品」「レンタル費」</t>
    </r>
    <r>
      <rPr>
        <sz val="9"/>
        <rFont val="ＭＳ Ｐゴシック"/>
        <family val="3"/>
        <charset val="128"/>
      </rPr>
      <t>「著作権使用料」のいずれかを選択してください</t>
    </r>
    <rPh sb="1" eb="3">
      <t>シュベツ</t>
    </rPh>
    <rPh sb="2" eb="3">
      <t>ザッシュ</t>
    </rPh>
    <rPh sb="5" eb="7">
      <t>ウンパン</t>
    </rPh>
    <rPh sb="7" eb="8">
      <t>ヒ</t>
    </rPh>
    <rPh sb="10" eb="12">
      <t>ショウモウ</t>
    </rPh>
    <rPh sb="12" eb="13">
      <t>ヒン</t>
    </rPh>
    <rPh sb="19" eb="20">
      <t>ヒ</t>
    </rPh>
    <rPh sb="22" eb="25">
      <t>チョサクケン</t>
    </rPh>
    <rPh sb="25" eb="28">
      <t>シヨウリョウ</t>
    </rPh>
    <rPh sb="35" eb="37">
      <t>センタク</t>
    </rPh>
    <phoneticPr fontId="4"/>
  </si>
  <si>
    <t>※金額の根拠書類（業者からの見積書）を添付してください</t>
    <rPh sb="1" eb="3">
      <t>キンガク</t>
    </rPh>
    <rPh sb="4" eb="6">
      <t>コンキョ</t>
    </rPh>
    <rPh sb="6" eb="8">
      <t>ショルイ</t>
    </rPh>
    <rPh sb="9" eb="11">
      <t>ギョウシャ</t>
    </rPh>
    <rPh sb="14" eb="17">
      <t>ミツモリショ</t>
    </rPh>
    <rPh sb="19" eb="21">
      <t>テンプ</t>
    </rPh>
    <phoneticPr fontId="4"/>
  </si>
  <si>
    <t>※決定通知以降の項目変更や，見積業者からの変更は認められません</t>
    <rPh sb="1" eb="3">
      <t>ケッテイ</t>
    </rPh>
    <rPh sb="3" eb="5">
      <t>ツウチ</t>
    </rPh>
    <rPh sb="5" eb="7">
      <t>イコウ</t>
    </rPh>
    <rPh sb="8" eb="10">
      <t>コウモク</t>
    </rPh>
    <rPh sb="10" eb="12">
      <t>ヘンコウ</t>
    </rPh>
    <rPh sb="14" eb="16">
      <t>ミツモリ</t>
    </rPh>
    <rPh sb="16" eb="18">
      <t>ギョウシャ</t>
    </rPh>
    <rPh sb="21" eb="23">
      <t>ヘンコウ</t>
    </rPh>
    <rPh sb="24" eb="25">
      <t>ミト</t>
    </rPh>
    <phoneticPr fontId="4"/>
  </si>
  <si>
    <t>総合計（ａ＋ｂ＋ｃ）</t>
    <rPh sb="0" eb="1">
      <t>ソウ</t>
    </rPh>
    <rPh sb="1" eb="3">
      <t>ゴウケイ</t>
    </rPh>
    <phoneticPr fontId="4"/>
  </si>
  <si>
    <t>※本事業で得た個人情報は，本事業内のみで使用します</t>
  </si>
  <si>
    <t>※本事業の専用ウェブページにある[個人情報について]に同意していただいたものとします</t>
    <rPh sb="1" eb="2">
      <t>ホン</t>
    </rPh>
    <rPh sb="2" eb="4">
      <t>ジギョウ</t>
    </rPh>
    <rPh sb="5" eb="7">
      <t>センヨウ</t>
    </rPh>
    <rPh sb="27" eb="29">
      <t>ドウイ</t>
    </rPh>
    <phoneticPr fontId="4"/>
  </si>
  <si>
    <r>
      <t>※補助者謝金単価（1人1時間当たり）：　演奏者6,400円　実技指導者5,100円　単純労務者</t>
    </r>
    <r>
      <rPr>
        <sz val="9"/>
        <rFont val="ＭＳ Ｐゴシック"/>
        <family val="3"/>
        <charset val="128"/>
      </rPr>
      <t>1,050円</t>
    </r>
    <rPh sb="14" eb="15">
      <t>ア</t>
    </rPh>
    <rPh sb="46" eb="47">
      <t>シャ</t>
    </rPh>
    <phoneticPr fontId="4"/>
  </si>
  <si>
    <t>北海道</t>
  </si>
  <si>
    <t>教受付NO</t>
  </si>
  <si>
    <t>都道府県</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</si>
  <si>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</si>
  <si>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</si>
  <si>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</si>
  <si>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</si>
  <si>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</si>
  <si>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</si>
  <si>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</si>
  <si>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</si>
  <si>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</si>
  <si>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</si>
  <si>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</si>
  <si>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</si>
  <si>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</si>
  <si>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</si>
  <si>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</si>
  <si>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</si>
  <si>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</si>
  <si>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</si>
  <si>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</si>
  <si>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</si>
  <si>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</si>
  <si>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</si>
  <si>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</si>
  <si>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</si>
  <si>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</si>
  <si>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</si>
  <si>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</si>
  <si>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</si>
  <si>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</si>
  <si>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</si>
  <si>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</si>
  <si>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</si>
  <si>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</si>
  <si>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</si>
  <si>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</si>
  <si>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</si>
  <si>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</si>
  <si>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</si>
  <si>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</si>
  <si>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</si>
  <si>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</si>
  <si>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</si>
  <si>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</si>
  <si>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</si>
  <si>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</si>
  <si>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</si>
  <si>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</si>
  <si>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</si>
  <si>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</si>
  <si>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</si>
  <si>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phoneticPr fontId="4"/>
  </si>
  <si>
    <t>川崎市</t>
  </si>
  <si>
    <t>相模原市</t>
  </si>
  <si>
    <t>新潟市</t>
  </si>
  <si>
    <t>静岡市</t>
  </si>
  <si>
    <t>浜松市</t>
  </si>
  <si>
    <t>名古屋市</t>
  </si>
  <si>
    <t>京都市</t>
  </si>
  <si>
    <t>大阪市</t>
  </si>
  <si>
    <t>堺市</t>
  </si>
  <si>
    <t>神戸市</t>
  </si>
  <si>
    <t>岡山市</t>
  </si>
  <si>
    <t>広島市</t>
  </si>
  <si>
    <t>北九州市</t>
  </si>
  <si>
    <t>福岡市</t>
  </si>
  <si>
    <t>熊本市</t>
    <phoneticPr fontId="4"/>
  </si>
  <si>
    <t>埼玉県</t>
    <rPh sb="0" eb="3">
      <t>サイタマケン</t>
    </rPh>
    <phoneticPr fontId="3"/>
  </si>
  <si>
    <t>熊谷市立桜木小学校</t>
    <rPh sb="0" eb="4">
      <t>クマガヤシリツ</t>
    </rPh>
    <rPh sb="4" eb="6">
      <t>サクラギ</t>
    </rPh>
    <rPh sb="6" eb="9">
      <t>ショウガッコウ</t>
    </rPh>
    <phoneticPr fontId="4"/>
  </si>
  <si>
    <t>齊藤　才子</t>
    <rPh sb="0" eb="2">
      <t>サイトウ</t>
    </rPh>
    <rPh sb="3" eb="5">
      <t>サイコ</t>
    </rPh>
    <phoneticPr fontId="3"/>
  </si>
  <si>
    <t>舞踊</t>
  </si>
  <si>
    <t>C</t>
  </si>
  <si>
    <t>　身体表現</t>
  </si>
  <si>
    <t>人</t>
    <rPh sb="0" eb="1">
      <t>ヒト</t>
    </rPh>
    <phoneticPr fontId="4"/>
  </si>
  <si>
    <t>熊谷市立星宮小学校</t>
    <rPh sb="0" eb="4">
      <t>クマガヤシリツ</t>
    </rPh>
    <rPh sb="4" eb="6">
      <t>ホシミヤ</t>
    </rPh>
    <rPh sb="6" eb="9">
      <t>ショウガッコウ</t>
    </rPh>
    <phoneticPr fontId="4"/>
  </si>
  <si>
    <t>音楽</t>
  </si>
  <si>
    <t>E</t>
  </si>
  <si>
    <t>　管楽器</t>
  </si>
  <si>
    <t>朝霞市立第九小学校</t>
    <rPh sb="0" eb="4">
      <t>アサカシリツ</t>
    </rPh>
    <rPh sb="4" eb="6">
      <t>ダイク</t>
    </rPh>
    <rPh sb="6" eb="9">
      <t>ショウガッコウ</t>
    </rPh>
    <phoneticPr fontId="3"/>
  </si>
  <si>
    <t>小川　正毅</t>
    <rPh sb="0" eb="2">
      <t>オガワ</t>
    </rPh>
    <rPh sb="3" eb="5">
      <t>マサキ</t>
    </rPh>
    <phoneticPr fontId="3"/>
  </si>
  <si>
    <t>鶴ヶ島市立西中学校</t>
    <rPh sb="0" eb="4">
      <t>ツルガシマシ</t>
    </rPh>
    <rPh sb="4" eb="5">
      <t>リツ</t>
    </rPh>
    <rPh sb="5" eb="6">
      <t>ニシ</t>
    </rPh>
    <rPh sb="6" eb="9">
      <t>チュウガッコウ</t>
    </rPh>
    <phoneticPr fontId="3"/>
  </si>
  <si>
    <t>野上　博幸</t>
    <rPh sb="0" eb="2">
      <t>ノガミ</t>
    </rPh>
    <rPh sb="3" eb="5">
      <t>ヒロユキ</t>
    </rPh>
    <phoneticPr fontId="3"/>
  </si>
  <si>
    <t>狭山市立狭山台中学校</t>
  </si>
  <si>
    <t>濱口　裕輔</t>
    <rPh sb="0" eb="2">
      <t>ハマグチ</t>
    </rPh>
    <rPh sb="3" eb="4">
      <t>ユウ</t>
    </rPh>
    <rPh sb="4" eb="5">
      <t>スケ</t>
    </rPh>
    <phoneticPr fontId="3"/>
  </si>
  <si>
    <t>F</t>
  </si>
  <si>
    <t>　その他</t>
  </si>
  <si>
    <t>B</t>
  </si>
  <si>
    <t>　現代舞踊</t>
  </si>
  <si>
    <t>伝統芸能</t>
  </si>
  <si>
    <t>　箏</t>
  </si>
  <si>
    <t>演劇</t>
  </si>
  <si>
    <t>A</t>
  </si>
  <si>
    <t>　現代劇</t>
  </si>
  <si>
    <t>D</t>
  </si>
  <si>
    <t>　パーカッション</t>
  </si>
  <si>
    <t>文学</t>
  </si>
  <si>
    <t>　朗読</t>
  </si>
  <si>
    <t>川口市立十二月田小学校</t>
  </si>
  <si>
    <t>三田　浩則</t>
    <rPh sb="0" eb="2">
      <t>ミタ</t>
    </rPh>
    <rPh sb="3" eb="5">
      <t>ヒロノリ</t>
    </rPh>
    <phoneticPr fontId="3"/>
  </si>
  <si>
    <t>和光市立広沢小学校</t>
    <rPh sb="0" eb="4">
      <t>ワコウシリツ</t>
    </rPh>
    <rPh sb="4" eb="6">
      <t>ヒロサワ</t>
    </rPh>
    <rPh sb="6" eb="9">
      <t>ショウガッコウ</t>
    </rPh>
    <phoneticPr fontId="6"/>
  </si>
  <si>
    <t>戸田市立戸田南小学校</t>
  </si>
  <si>
    <t>加須市立田ケ谷小学校</t>
  </si>
  <si>
    <t>久喜市立鷲宮小学校</t>
    <rPh sb="0" eb="4">
      <t>クキシリツ</t>
    </rPh>
    <rPh sb="4" eb="6">
      <t>ワシノミヤ</t>
    </rPh>
    <rPh sb="6" eb="9">
      <t>ショウガッコウ</t>
    </rPh>
    <phoneticPr fontId="6"/>
  </si>
  <si>
    <t>安村　今日子</t>
    <rPh sb="0" eb="2">
      <t>ヤスムラ</t>
    </rPh>
    <rPh sb="3" eb="6">
      <t>キョウコ</t>
    </rPh>
    <phoneticPr fontId="3"/>
  </si>
  <si>
    <t>久喜市立栗橋西小学校</t>
  </si>
  <si>
    <t>大谷　宥仁</t>
    <rPh sb="0" eb="2">
      <t>オオタニ</t>
    </rPh>
    <rPh sb="3" eb="4">
      <t>ユウ</t>
    </rPh>
    <rPh sb="4" eb="5">
      <t>ジン</t>
    </rPh>
    <phoneticPr fontId="3"/>
  </si>
  <si>
    <t>美術</t>
  </si>
  <si>
    <t>　版画</t>
  </si>
  <si>
    <t>伊奈町立小針北小学校</t>
    <rPh sb="0" eb="2">
      <t>イナ</t>
    </rPh>
    <rPh sb="2" eb="4">
      <t>チョウリツ</t>
    </rPh>
    <rPh sb="4" eb="6">
      <t>コバリ</t>
    </rPh>
    <rPh sb="6" eb="7">
      <t>キタ</t>
    </rPh>
    <rPh sb="7" eb="10">
      <t>ショウガッコウ</t>
    </rPh>
    <phoneticPr fontId="3"/>
  </si>
  <si>
    <t>熊谷市立久下小学校</t>
    <rPh sb="0" eb="4">
      <t>クマガヤシリツ</t>
    </rPh>
    <rPh sb="4" eb="6">
      <t>クゲ</t>
    </rPh>
    <rPh sb="6" eb="9">
      <t>ショウガッコウ</t>
    </rPh>
    <phoneticPr fontId="6"/>
  </si>
  <si>
    <t>上尾市立大谷小学校</t>
  </si>
  <si>
    <t>上尾市立芝川小学校</t>
  </si>
  <si>
    <t>三郷市立桜小学校</t>
    <rPh sb="0" eb="4">
      <t>ミサトシリツ</t>
    </rPh>
    <rPh sb="4" eb="5">
      <t>サクラ</t>
    </rPh>
    <rPh sb="5" eb="8">
      <t>ショウガッコウ</t>
    </rPh>
    <phoneticPr fontId="6"/>
  </si>
  <si>
    <t>行田市立太田西小学校</t>
    <rPh sb="0" eb="3">
      <t>ギョウダシ</t>
    </rPh>
    <rPh sb="3" eb="4">
      <t>リツ</t>
    </rPh>
    <rPh sb="4" eb="6">
      <t>オオタ</t>
    </rPh>
    <rPh sb="6" eb="7">
      <t>ニシ</t>
    </rPh>
    <rPh sb="7" eb="10">
      <t>ショウガッコウ</t>
    </rPh>
    <phoneticPr fontId="6"/>
  </si>
  <si>
    <t>岡島　敦子</t>
    <rPh sb="0" eb="2">
      <t>オカジマ</t>
    </rPh>
    <rPh sb="3" eb="5">
      <t>アツコ</t>
    </rPh>
    <phoneticPr fontId="3"/>
  </si>
  <si>
    <t>　声楽</t>
  </si>
  <si>
    <t>久喜市立太田小学校</t>
    <rPh sb="0" eb="4">
      <t>クキシリツ</t>
    </rPh>
    <rPh sb="4" eb="6">
      <t>オオタ</t>
    </rPh>
    <rPh sb="6" eb="9">
      <t>ショウガッコウ</t>
    </rPh>
    <phoneticPr fontId="6"/>
  </si>
  <si>
    <t>久喜市立菖蒲東小学校</t>
    <rPh sb="0" eb="4">
      <t>クキシリツ</t>
    </rPh>
    <rPh sb="4" eb="6">
      <t>ショウブ</t>
    </rPh>
    <rPh sb="6" eb="7">
      <t>ヒガシ</t>
    </rPh>
    <rPh sb="7" eb="10">
      <t>ショウガッコウ</t>
    </rPh>
    <phoneticPr fontId="6"/>
  </si>
  <si>
    <t>伊奈町立小室小学校</t>
    <rPh sb="0" eb="2">
      <t>イナ</t>
    </rPh>
    <rPh sb="2" eb="4">
      <t>チョウリツ</t>
    </rPh>
    <rPh sb="4" eb="6">
      <t>コムロ</t>
    </rPh>
    <rPh sb="6" eb="9">
      <t>ショウガッコウ</t>
    </rPh>
    <phoneticPr fontId="6"/>
  </si>
  <si>
    <t>伊奈町立南小学校</t>
    <rPh sb="0" eb="2">
      <t>イナ</t>
    </rPh>
    <rPh sb="2" eb="4">
      <t>チョウリツ</t>
    </rPh>
    <rPh sb="4" eb="5">
      <t>ミナミ</t>
    </rPh>
    <rPh sb="5" eb="8">
      <t>ショウガッコウ</t>
    </rPh>
    <phoneticPr fontId="6"/>
  </si>
  <si>
    <t>熊谷市立籠原小学校</t>
    <rPh sb="0" eb="4">
      <t>クマガヤシリツ</t>
    </rPh>
    <rPh sb="4" eb="6">
      <t>カゴハラ</t>
    </rPh>
    <rPh sb="6" eb="9">
      <t>ショウガッコウ</t>
    </rPh>
    <phoneticPr fontId="6"/>
  </si>
  <si>
    <t>熊谷市立中条中学校</t>
    <rPh sb="0" eb="4">
      <t>クマガヤイチリツ</t>
    </rPh>
    <rPh sb="4" eb="6">
      <t>チュウジョウ</t>
    </rPh>
    <rPh sb="6" eb="9">
      <t>チュウガッコウ</t>
    </rPh>
    <phoneticPr fontId="6"/>
  </si>
  <si>
    <t>熊谷市立大麻生中学校</t>
    <rPh sb="0" eb="4">
      <t>クマガヤシリツ</t>
    </rPh>
    <rPh sb="4" eb="7">
      <t>オオアソウ</t>
    </rPh>
    <rPh sb="7" eb="10">
      <t>チュウガッコウ</t>
    </rPh>
    <phoneticPr fontId="6"/>
  </si>
  <si>
    <t>熊谷市立佐谷田小学校</t>
    <rPh sb="0" eb="4">
      <t>クマガヤシリツ</t>
    </rPh>
    <rPh sb="4" eb="7">
      <t>サヤダ</t>
    </rPh>
    <rPh sb="7" eb="10">
      <t>ショウガッコウ</t>
    </rPh>
    <phoneticPr fontId="6"/>
  </si>
  <si>
    <t>令和3年度文化芸術による子供育成総合事業（芸術家の派遣事業）　経費計画書</t>
    <rPh sb="21" eb="24">
      <t>ゲイジュツカ</t>
    </rPh>
    <phoneticPr fontId="4"/>
  </si>
  <si>
    <t>○○市立文化小学校</t>
    <phoneticPr fontId="3"/>
  </si>
  <si>
    <t>○○県</t>
    <rPh sb="2" eb="3">
      <t>ケン</t>
    </rPh>
    <phoneticPr fontId="3"/>
  </si>
  <si>
    <t>芸術　花子</t>
    <rPh sb="0" eb="2">
      <t>ゲイジュツ</t>
    </rPh>
    <rPh sb="3" eb="5">
      <t>ハナコ</t>
    </rPh>
    <phoneticPr fontId="3"/>
  </si>
  <si>
    <t>実技指導者</t>
  </si>
  <si>
    <t>美術　花子</t>
    <rPh sb="0" eb="2">
      <t>ビジュツ</t>
    </rPh>
    <rPh sb="3" eb="5">
      <t>ハナコ</t>
    </rPh>
    <phoneticPr fontId="3"/>
  </si>
  <si>
    <t>文学　花子</t>
    <rPh sb="0" eb="2">
      <t>ブンガク</t>
    </rPh>
    <rPh sb="3" eb="5">
      <t>ハナコ</t>
    </rPh>
    <phoneticPr fontId="3"/>
  </si>
  <si>
    <t>消耗品</t>
  </si>
  <si>
    <t>白画用紙　四つ切</t>
    <rPh sb="0" eb="1">
      <t>シロ</t>
    </rPh>
    <rPh sb="1" eb="4">
      <t>ガヨウシ</t>
    </rPh>
    <rPh sb="5" eb="6">
      <t>ヨ</t>
    </rPh>
    <rPh sb="7" eb="8">
      <t>ギリ</t>
    </rPh>
    <phoneticPr fontId="3"/>
  </si>
  <si>
    <t>枚</t>
    <rPh sb="0" eb="1">
      <t>マイ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</si>
</sst>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m/d;@"/>
  </numFmts>
  <fonts count="25" x14ac:knownFonts="1">
    <font>
      <sz val="11"/>
      <color theme="1"/>
      <name val="ＭＳ Ｐゴシック"/>
      <family val="2"/>
      <charset val="128"/>
      <scheme val="minor"/>
    </font>
    <font>
      <sz val="11"/>
      <color theme="1"/>
      <name val="ＭＳ Ｐゴシック"/>
      <family val="3"/>
      <charset val="128"/>
      <scheme val="minor"/>
    </font>
    <font>
      <b/>
      <sz val="12"/>
      <color theme="1"/>
      <name val="MS UI Gothic"/>
      <family val="3"/>
      <charset val="128"/>
    </font>
    <font>
      <sz val="6"/>
      <name val="ＭＳ Ｐゴシック"/>
      <family val="2"/>
      <charset val="128"/>
      <scheme val="minor"/>
    </font>
    <font>
      <sz val="6"/>
      <name val="ＭＳ Ｐゴシック"/>
      <family val="3"/>
      <charset val="128"/>
    </font>
    <font>
      <sz val="10"/>
      <color theme="1"/>
      <name val="ＭＳ Ｐゴシック"/>
      <family val="3"/>
      <charset val="128"/>
      <scheme val="minor"/>
    </font>
    <font>
      <b/>
      <sz val="12"/>
      <name val="ＭＳ Ｐゴシック"/>
      <family val="3"/>
      <charset val="128"/>
    </font>
    <font>
      <sz val="9"/>
      <color theme="1"/>
      <name val="ＭＳ Ｐゴシック"/>
      <family val="3"/>
      <charset val="128"/>
      <scheme val="minor"/>
    </font>
    <font>
      <sz val="9"/>
      <color rgb="FFFF0000"/>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9"/>
      <color indexed="8"/>
      <name val="ＭＳ Ｐゴシック"/>
      <family val="3"/>
      <charset val="128"/>
    </font>
    <font>
      <sz val="9"/>
      <name val="ＭＳ Ｐゴシック"/>
      <family val="3"/>
      <charset val="128"/>
      <scheme val="minor"/>
    </font>
    <font>
      <sz val="9"/>
      <name val="ＭＳ Ｐゴシック"/>
      <family val="3"/>
      <charset val="128"/>
    </font>
    <font>
      <sz val="9"/>
      <color theme="1"/>
      <name val="ＭＳ Ｐゴシック"/>
      <family val="3"/>
      <charset val="128"/>
    </font>
    <font>
      <sz val="9"/>
      <color theme="1"/>
      <name val="MS UI Gothic"/>
      <family val="3"/>
      <charset val="128"/>
    </font>
    <font>
      <sz val="8"/>
      <color theme="1"/>
      <name val="ＭＳ Ｐゴシック"/>
      <family val="3"/>
      <charset val="128"/>
      <scheme val="minor"/>
    </font>
    <font>
      <b/>
      <sz val="12"/>
      <color theme="0"/>
      <name val="ＭＳ Ｐゴシック"/>
      <family val="3"/>
      <charset val="128"/>
      <scheme val="minor"/>
    </font>
    <font>
      <b/>
      <sz val="12"/>
      <color theme="1"/>
      <name val="ＭＳ Ｐゴシック"/>
      <family val="3"/>
      <charset val="128"/>
      <scheme val="minor"/>
    </font>
    <font>
      <sz val="8"/>
      <name val="ＭＳ Ｐゴシック"/>
      <family val="3"/>
      <charset val="128"/>
    </font>
    <font>
      <sz val="11"/>
      <name val="ＭＳ Ｐゴシック"/>
      <family val="3"/>
      <charset val="128"/>
    </font>
    <font>
      <b/>
      <sz val="9"/>
      <color indexed="81"/>
      <name val="ＭＳ Ｐゴシック"/>
      <family val="3"/>
      <charset val="128"/>
    </font>
    <font>
      <sz val="10"/>
      <name val="ＭＳ Ｐゴシック"/>
      <family val="3"/>
      <charset val="128"/>
    </font>
    <font>
      <i/>
      <sz val="10"/>
      <color rgb="FFC00000"/>
      <name val="ＭＳ Ｐゴシック"/>
      <family val="3"/>
      <charset val="128"/>
      <scheme val="minor"/>
    </font>
    <font>
      <b/>
      <i/>
      <sz val="12"/>
      <color rgb="FFC00000"/>
      <name val="ＭＳ Ｐ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99"/>
        <bgColor indexed="64"/>
      </patternFill>
    </fill>
    <fill>
      <patternFill patternType="solid">
        <fgColor theme="1"/>
        <bgColor indexed="64"/>
      </patternFill>
    </fill>
    <fill>
      <patternFill patternType="solid">
        <fgColor theme="0"/>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dott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dotted">
        <color indexed="64"/>
      </right>
      <top style="thin">
        <color indexed="64"/>
      </top>
      <bottom style="double">
        <color indexed="64"/>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1" fillId="0" borderId="0">
      <alignment vertical="center"/>
    </xf>
    <xf numFmtId="0" fontId="20" fillId="0" borderId="0"/>
    <xf numFmtId="0" fontId="22" fillId="0" borderId="0"/>
    <xf numFmtId="38" fontId="20" fillId="0" borderId="0" applyFont="0" applyFill="0" applyBorder="0" applyAlignment="0" applyProtection="0"/>
  </cellStyleXfs>
  <cellXfs count="232">
    <xf numFmtId="0" fontId="0" fillId="0" borderId="0" xfId="0">
      <alignment vertical="center"/>
    </xf>
    <xf numFmtId="0" fontId="5" fillId="0" borderId="0" xfId="1" applyFont="1" applyAlignment="1">
      <alignment vertical="center"/>
    </xf>
    <xf numFmtId="0" fontId="5" fillId="0" borderId="0" xfId="1" applyFont="1" applyBorder="1" applyAlignment="1">
      <alignment vertical="center" shrinkToFit="1"/>
    </xf>
    <xf numFmtId="0" fontId="5" fillId="0" borderId="8" xfId="1" applyFont="1" applyBorder="1" applyAlignment="1">
      <alignment horizontal="center" vertical="center" shrinkToFit="1"/>
    </xf>
    <xf numFmtId="0" fontId="5" fillId="0" borderId="9"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0" xfId="1" applyFont="1" applyAlignment="1">
      <alignment horizontal="center" vertical="center"/>
    </xf>
    <xf numFmtId="0" fontId="7" fillId="0" borderId="0" xfId="1" applyFont="1" applyAlignment="1">
      <alignment horizontal="center" vertical="center"/>
    </xf>
    <xf numFmtId="0" fontId="7" fillId="0" borderId="0" xfId="1" applyFont="1" applyAlignment="1">
      <alignment vertical="center"/>
    </xf>
    <xf numFmtId="0" fontId="10" fillId="0" borderId="0" xfId="1" applyFont="1" applyFill="1" applyBorder="1" applyAlignment="1">
      <alignment vertical="center"/>
    </xf>
    <xf numFmtId="0" fontId="10" fillId="0" borderId="0" xfId="1" applyFont="1" applyFill="1" applyAlignment="1">
      <alignment vertical="center"/>
    </xf>
    <xf numFmtId="0" fontId="10" fillId="0" borderId="0" xfId="1" applyFont="1" applyFill="1" applyAlignment="1">
      <alignment vertical="center" shrinkToFit="1"/>
    </xf>
    <xf numFmtId="0" fontId="5" fillId="0" borderId="0" xfId="1" applyFont="1" applyAlignment="1">
      <alignment vertical="center" shrinkToFit="1"/>
    </xf>
    <xf numFmtId="0" fontId="5" fillId="0" borderId="12" xfId="1" applyFont="1" applyBorder="1" applyAlignment="1">
      <alignment horizontal="center" vertical="center" shrinkToFit="1"/>
    </xf>
    <xf numFmtId="0" fontId="5" fillId="0" borderId="21" xfId="1" applyFont="1" applyBorder="1" applyAlignment="1">
      <alignment horizontal="center" vertical="center" shrinkToFit="1"/>
    </xf>
    <xf numFmtId="0" fontId="5" fillId="0" borderId="26" xfId="1" applyFont="1" applyBorder="1" applyAlignment="1">
      <alignment horizontal="center" vertical="center" shrinkToFit="1"/>
    </xf>
    <xf numFmtId="0" fontId="5" fillId="0" borderId="0" xfId="1" applyFont="1" applyBorder="1" applyAlignment="1">
      <alignment horizontal="center" vertical="center" shrinkToFit="1"/>
    </xf>
    <xf numFmtId="0" fontId="7" fillId="0" borderId="21" xfId="1" applyFont="1" applyBorder="1" applyAlignment="1">
      <alignment horizontal="center" vertical="center" shrinkToFit="1"/>
    </xf>
    <xf numFmtId="0" fontId="5" fillId="0" borderId="29" xfId="1" applyFont="1" applyBorder="1" applyAlignment="1">
      <alignment horizontal="center" vertical="center" shrinkToFit="1"/>
    </xf>
    <xf numFmtId="0" fontId="7" fillId="0" borderId="31" xfId="1" applyFont="1" applyBorder="1" applyAlignment="1">
      <alignment horizontal="center" vertical="center" shrinkToFit="1"/>
    </xf>
    <xf numFmtId="0" fontId="5" fillId="0" borderId="31" xfId="1" applyFont="1" applyBorder="1" applyAlignment="1">
      <alignment horizontal="center" vertical="center" shrinkToFit="1"/>
    </xf>
    <xf numFmtId="0" fontId="5" fillId="0" borderId="33" xfId="1" applyFont="1" applyBorder="1" applyAlignment="1">
      <alignment horizontal="center" vertical="center" shrinkToFit="1"/>
    </xf>
    <xf numFmtId="0" fontId="5" fillId="0" borderId="38" xfId="1" applyFont="1" applyBorder="1" applyAlignment="1">
      <alignment horizontal="center" vertical="center" shrinkToFit="1"/>
    </xf>
    <xf numFmtId="0" fontId="5" fillId="0" borderId="0" xfId="1" applyFont="1" applyBorder="1" applyAlignment="1">
      <alignment vertical="center"/>
    </xf>
    <xf numFmtId="0" fontId="5" fillId="0" borderId="0" xfId="1" applyFont="1" applyBorder="1" applyAlignment="1">
      <alignment horizontal="center"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5" fillId="0" borderId="0" xfId="1" applyFont="1" applyFill="1" applyAlignment="1">
      <alignment vertical="center"/>
    </xf>
    <xf numFmtId="0" fontId="5" fillId="0" borderId="0" xfId="1" applyFont="1" applyFill="1" applyAlignment="1">
      <alignment vertical="center" shrinkToFit="1"/>
    </xf>
    <xf numFmtId="0" fontId="5" fillId="0" borderId="42" xfId="1" applyFont="1" applyBorder="1" applyAlignment="1">
      <alignment horizontal="center" vertical="center" shrinkToFit="1"/>
    </xf>
    <xf numFmtId="0" fontId="5" fillId="0" borderId="36" xfId="1" applyFont="1" applyBorder="1" applyAlignment="1">
      <alignment horizontal="center" vertical="center" shrinkToFit="1"/>
    </xf>
    <xf numFmtId="0" fontId="7" fillId="0" borderId="0" xfId="1" applyFont="1" applyFill="1" applyBorder="1" applyAlignment="1">
      <alignment vertical="center"/>
    </xf>
    <xf numFmtId="0" fontId="7" fillId="0" borderId="0" xfId="1" applyFont="1" applyFill="1" applyAlignment="1">
      <alignment vertical="center"/>
    </xf>
    <xf numFmtId="0" fontId="7" fillId="0" borderId="0" xfId="1" applyFont="1" applyFill="1" applyAlignment="1">
      <alignment vertical="center" shrinkToFit="1"/>
    </xf>
    <xf numFmtId="0" fontId="5" fillId="0" borderId="52" xfId="1" applyFont="1" applyBorder="1" applyAlignment="1">
      <alignment horizontal="center" vertical="center" shrinkToFit="1"/>
    </xf>
    <xf numFmtId="0" fontId="5" fillId="0" borderId="54" xfId="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21" xfId="1" applyFont="1" applyBorder="1" applyAlignment="1">
      <alignment horizontal="center" vertical="center" shrinkToFit="1"/>
    </xf>
    <xf numFmtId="0" fontId="13" fillId="3" borderId="44" xfId="3" applyFont="1" applyFill="1" applyBorder="1" applyAlignment="1" applyProtection="1">
      <alignment horizontal="center" vertical="center" wrapText="1"/>
    </xf>
    <xf numFmtId="0" fontId="13" fillId="0" borderId="0" xfId="3" applyFont="1" applyFill="1" applyAlignment="1">
      <alignment horizontal="center" wrapText="1"/>
    </xf>
    <xf numFmtId="0" fontId="13" fillId="0" borderId="44" xfId="3" applyFont="1" applyFill="1" applyBorder="1" applyAlignment="1" applyProtection="1">
      <alignment horizontal="center" vertical="center" wrapText="1"/>
    </xf>
    <xf numFmtId="0" fontId="13" fillId="0" borderId="0" xfId="3" applyFont="1" applyFill="1" applyAlignment="1">
      <alignment wrapText="1"/>
    </xf>
    <xf numFmtId="0" fontId="13" fillId="0" borderId="0" xfId="3" applyFont="1" applyFill="1" applyBorder="1" applyAlignment="1">
      <alignment horizontal="center" wrapText="1"/>
    </xf>
    <xf numFmtId="176" fontId="13" fillId="7" borderId="0" xfId="2" applyNumberFormat="1" applyFont="1" applyFill="1" applyBorder="1" applyAlignment="1">
      <alignment horizontal="center" vertical="center"/>
    </xf>
    <xf numFmtId="0" fontId="13" fillId="0" borderId="0" xfId="2" applyNumberFormat="1" applyFont="1" applyBorder="1" applyAlignment="1">
      <alignment horizontal="left" vertical="center" wrapText="1"/>
    </xf>
    <xf numFmtId="176" fontId="13" fillId="0" borderId="0" xfId="2" applyNumberFormat="1" applyFont="1" applyBorder="1" applyAlignment="1">
      <alignment horizontal="center" vertical="center" shrinkToFit="1"/>
    </xf>
    <xf numFmtId="0" fontId="13" fillId="0" borderId="0" xfId="2" applyNumberFormat="1" applyFont="1" applyBorder="1" applyAlignment="1">
      <alignment horizontal="center" vertical="center" shrinkToFit="1"/>
    </xf>
    <xf numFmtId="177" fontId="13" fillId="0" borderId="0" xfId="2" applyNumberFormat="1" applyFont="1" applyBorder="1" applyAlignment="1">
      <alignment horizontal="center" vertical="center" shrinkToFit="1"/>
    </xf>
    <xf numFmtId="0" fontId="13" fillId="0" borderId="0" xfId="2" applyNumberFormat="1" applyFont="1" applyBorder="1" applyAlignment="1">
      <alignment horizontal="left" vertical="center" wrapText="1" shrinkToFit="1"/>
    </xf>
    <xf numFmtId="176" fontId="13" fillId="0" borderId="0" xfId="4" applyNumberFormat="1" applyFont="1" applyBorder="1" applyAlignment="1">
      <alignment horizontal="right" vertical="center" shrinkToFit="1"/>
    </xf>
    <xf numFmtId="0" fontId="13" fillId="0" borderId="0" xfId="2" applyNumberFormat="1" applyFont="1" applyFill="1" applyBorder="1" applyAlignment="1">
      <alignment horizontal="left" vertical="center" wrapText="1"/>
    </xf>
    <xf numFmtId="0" fontId="2" fillId="7" borderId="0" xfId="1" applyFont="1" applyFill="1" applyAlignment="1">
      <alignment vertical="center"/>
    </xf>
    <xf numFmtId="0" fontId="5" fillId="7" borderId="0" xfId="1" applyFont="1" applyFill="1" applyAlignment="1">
      <alignment vertical="center"/>
    </xf>
    <xf numFmtId="0" fontId="5" fillId="7" borderId="0" xfId="1" applyFont="1" applyFill="1" applyBorder="1" applyAlignment="1">
      <alignment vertical="center" shrinkToFit="1"/>
    </xf>
    <xf numFmtId="176" fontId="5" fillId="7" borderId="10" xfId="1" applyNumberFormat="1" applyFont="1" applyFill="1" applyBorder="1" applyAlignment="1">
      <alignment horizontal="center" vertical="center" shrinkToFit="1"/>
    </xf>
    <xf numFmtId="176" fontId="5" fillId="7" borderId="8" xfId="1" applyNumberFormat="1" applyFont="1" applyFill="1" applyBorder="1" applyAlignment="1">
      <alignment horizontal="center" vertical="center" shrinkToFit="1"/>
    </xf>
    <xf numFmtId="0" fontId="5" fillId="7" borderId="0" xfId="1" applyFont="1" applyFill="1" applyAlignment="1">
      <alignment horizontal="center" vertical="center"/>
    </xf>
    <xf numFmtId="0" fontId="7" fillId="7" borderId="0" xfId="1" applyFont="1" applyFill="1" applyAlignment="1">
      <alignment horizontal="center" vertical="center"/>
    </xf>
    <xf numFmtId="0" fontId="8" fillId="7" borderId="0" xfId="1" applyFont="1" applyFill="1" applyAlignment="1">
      <alignment horizontal="right" vertical="center"/>
    </xf>
    <xf numFmtId="0" fontId="9" fillId="7" borderId="0" xfId="1" applyFont="1" applyFill="1" applyBorder="1" applyAlignment="1">
      <alignment vertical="center"/>
    </xf>
    <xf numFmtId="0" fontId="10" fillId="7" borderId="0" xfId="1" applyFont="1" applyFill="1" applyBorder="1" applyAlignment="1">
      <alignment vertical="center"/>
    </xf>
    <xf numFmtId="0" fontId="7" fillId="7" borderId="0" xfId="1" applyFont="1" applyFill="1" applyBorder="1" applyAlignment="1">
      <alignment vertical="center"/>
    </xf>
    <xf numFmtId="0" fontId="12" fillId="7" borderId="0" xfId="1" applyFont="1" applyFill="1" applyBorder="1" applyAlignment="1">
      <alignment vertical="center"/>
    </xf>
    <xf numFmtId="0" fontId="14" fillId="7" borderId="0" xfId="1" applyFont="1" applyFill="1" applyBorder="1" applyAlignment="1">
      <alignment vertical="center"/>
    </xf>
    <xf numFmtId="0" fontId="5" fillId="7" borderId="0" xfId="1" applyFont="1" applyFill="1" applyBorder="1" applyAlignment="1">
      <alignment horizontal="center" vertical="center" shrinkToFit="1"/>
    </xf>
    <xf numFmtId="176" fontId="5" fillId="7" borderId="0" xfId="1" applyNumberFormat="1" applyFont="1" applyFill="1" applyBorder="1" applyAlignment="1">
      <alignment horizontal="right" vertical="center" shrinkToFit="1"/>
    </xf>
    <xf numFmtId="176" fontId="10" fillId="7" borderId="0" xfId="1" applyNumberFormat="1" applyFont="1" applyFill="1" applyBorder="1" applyAlignment="1">
      <alignment vertical="center"/>
    </xf>
    <xf numFmtId="0" fontId="5" fillId="7" borderId="35" xfId="1" applyFont="1" applyFill="1" applyBorder="1" applyAlignment="1">
      <alignment vertical="center" shrinkToFit="1"/>
    </xf>
    <xf numFmtId="0" fontId="5" fillId="7" borderId="38" xfId="1" applyFont="1" applyFill="1" applyBorder="1" applyAlignment="1">
      <alignment vertical="center" shrinkToFit="1"/>
    </xf>
    <xf numFmtId="176" fontId="7" fillId="7" borderId="0" xfId="1" applyNumberFormat="1" applyFont="1" applyFill="1" applyBorder="1" applyAlignment="1">
      <alignment vertical="center"/>
    </xf>
    <xf numFmtId="0" fontId="15" fillId="7" borderId="0" xfId="1" applyFont="1" applyFill="1" applyBorder="1" applyAlignment="1">
      <alignment vertical="center"/>
    </xf>
    <xf numFmtId="0" fontId="7" fillId="7" borderId="2" xfId="1" applyFont="1" applyFill="1" applyBorder="1" applyAlignment="1">
      <alignment vertical="center"/>
    </xf>
    <xf numFmtId="0" fontId="7" fillId="7" borderId="0" xfId="1" applyFont="1" applyFill="1" applyAlignment="1">
      <alignment vertical="center"/>
    </xf>
    <xf numFmtId="176" fontId="23" fillId="7" borderId="10" xfId="1" applyNumberFormat="1" applyFont="1" applyFill="1" applyBorder="1" applyAlignment="1">
      <alignment horizontal="center" vertical="center" shrinkToFit="1"/>
    </xf>
    <xf numFmtId="176" fontId="23" fillId="7" borderId="8" xfId="1" applyNumberFormat="1" applyFont="1" applyFill="1" applyBorder="1" applyAlignment="1">
      <alignment horizontal="center" vertical="center" shrinkToFit="1"/>
    </xf>
    <xf numFmtId="0" fontId="12" fillId="7" borderId="2" xfId="1" applyFont="1" applyFill="1" applyBorder="1" applyAlignment="1">
      <alignment vertical="center"/>
    </xf>
    <xf numFmtId="49" fontId="19" fillId="7" borderId="0" xfId="1" applyNumberFormat="1" applyFont="1" applyFill="1" applyAlignment="1">
      <alignment vertical="center"/>
    </xf>
    <xf numFmtId="0" fontId="19" fillId="7" borderId="0" xfId="2" applyNumberFormat="1" applyFont="1" applyFill="1" applyAlignment="1">
      <alignment horizontal="left" vertical="center"/>
    </xf>
    <xf numFmtId="0" fontId="7" fillId="7" borderId="0" xfId="1" applyFont="1" applyFill="1" applyAlignment="1">
      <alignment horizontal="left" vertical="center"/>
    </xf>
    <xf numFmtId="0" fontId="7" fillId="7" borderId="13" xfId="1" applyFont="1" applyFill="1" applyBorder="1" applyAlignment="1">
      <alignment horizontal="center" vertical="center"/>
    </xf>
    <xf numFmtId="0" fontId="7" fillId="4" borderId="14" xfId="1" applyFont="1" applyFill="1" applyBorder="1" applyAlignment="1">
      <alignment horizontal="center" vertical="center"/>
    </xf>
    <xf numFmtId="0" fontId="5" fillId="3" borderId="15" xfId="1" applyFont="1" applyFill="1" applyBorder="1" applyAlignment="1">
      <alignment horizontal="center" vertical="center" shrinkToFit="1"/>
    </xf>
    <xf numFmtId="0" fontId="5" fillId="3" borderId="16" xfId="1" applyFont="1" applyFill="1" applyBorder="1" applyAlignment="1">
      <alignment horizontal="center" vertical="center" shrinkToFit="1"/>
    </xf>
    <xf numFmtId="0" fontId="5" fillId="3" borderId="17" xfId="1" applyFont="1" applyFill="1" applyBorder="1" applyAlignment="1">
      <alignment horizontal="center" vertical="center" shrinkToFit="1"/>
    </xf>
    <xf numFmtId="0" fontId="5" fillId="3" borderId="18" xfId="1" applyFont="1" applyFill="1" applyBorder="1" applyAlignment="1">
      <alignment horizontal="center" vertical="center" shrinkToFit="1"/>
    </xf>
    <xf numFmtId="0" fontId="2" fillId="2" borderId="0" xfId="1" applyFont="1" applyFill="1" applyAlignment="1">
      <alignment horizontal="center" vertical="center"/>
    </xf>
    <xf numFmtId="0" fontId="6" fillId="7" borderId="0" xfId="1" applyFont="1" applyFill="1" applyAlignment="1">
      <alignment horizontal="center" vertical="center"/>
    </xf>
    <xf numFmtId="0" fontId="1" fillId="3" borderId="1" xfId="1" applyFont="1" applyFill="1" applyBorder="1" applyAlignment="1">
      <alignment horizontal="center" vertical="center"/>
    </xf>
    <xf numFmtId="0" fontId="1" fillId="3" borderId="2" xfId="1" applyFont="1" applyFill="1" applyBorder="1" applyAlignment="1">
      <alignment horizontal="center" vertical="center"/>
    </xf>
    <xf numFmtId="0" fontId="1" fillId="3" borderId="3" xfId="1" applyFont="1" applyFill="1" applyBorder="1" applyAlignment="1">
      <alignment horizontal="center" vertical="center"/>
    </xf>
    <xf numFmtId="0" fontId="1" fillId="3" borderId="7" xfId="1" applyFont="1" applyFill="1" applyBorder="1" applyAlignment="1">
      <alignment horizontal="center" vertical="center"/>
    </xf>
    <xf numFmtId="0" fontId="1" fillId="3" borderId="8" xfId="1" applyFont="1" applyFill="1" applyBorder="1" applyAlignment="1">
      <alignment horizontal="center" vertical="center"/>
    </xf>
    <xf numFmtId="0" fontId="1" fillId="3" borderId="9"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shrinkToFit="1"/>
    </xf>
    <xf numFmtId="0" fontId="5" fillId="7" borderId="6" xfId="1" applyFont="1" applyFill="1" applyBorder="1" applyAlignment="1">
      <alignment horizontal="center" vertical="center" shrinkToFit="1"/>
    </xf>
    <xf numFmtId="0" fontId="5" fillId="5" borderId="6" xfId="1" applyFont="1" applyFill="1" applyBorder="1" applyAlignment="1">
      <alignment horizontal="center" vertical="center" shrinkToFit="1"/>
    </xf>
    <xf numFmtId="0" fontId="5" fillId="2" borderId="12" xfId="1" applyFont="1" applyFill="1" applyBorder="1" applyAlignment="1">
      <alignment horizontal="center" vertical="center"/>
    </xf>
    <xf numFmtId="0" fontId="5" fillId="7" borderId="12" xfId="1" applyFont="1" applyFill="1" applyBorder="1" applyAlignment="1">
      <alignment horizontal="center" vertical="center" shrinkToFit="1"/>
    </xf>
    <xf numFmtId="0" fontId="5" fillId="0" borderId="12" xfId="1" applyFont="1" applyFill="1" applyBorder="1" applyAlignment="1">
      <alignment horizontal="center" vertical="center" shrinkToFit="1"/>
    </xf>
    <xf numFmtId="0" fontId="5" fillId="7" borderId="27" xfId="1" applyFont="1" applyFill="1" applyBorder="1" applyAlignment="1">
      <alignment horizontal="center" vertical="center" shrinkToFit="1"/>
    </xf>
    <xf numFmtId="0" fontId="5" fillId="5" borderId="12" xfId="1" applyFont="1" applyFill="1" applyBorder="1" applyAlignment="1">
      <alignment horizontal="center" vertical="center" shrinkToFit="1"/>
    </xf>
    <xf numFmtId="0" fontId="5" fillId="5" borderId="21" xfId="1" applyFont="1" applyFill="1" applyBorder="1" applyAlignment="1">
      <alignment horizontal="center" vertical="center" shrinkToFit="1"/>
    </xf>
    <xf numFmtId="0" fontId="5" fillId="7" borderId="12" xfId="1" applyFont="1" applyFill="1" applyBorder="1" applyAlignment="1">
      <alignment horizontal="left" vertical="center" shrinkToFit="1"/>
    </xf>
    <xf numFmtId="0" fontId="5" fillId="0" borderId="12" xfId="1" applyFont="1" applyBorder="1" applyAlignment="1">
      <alignment horizontal="left" vertical="center" shrinkToFit="1"/>
    </xf>
    <xf numFmtId="176" fontId="5" fillId="4" borderId="22" xfId="1" applyNumberFormat="1" applyFont="1" applyFill="1" applyBorder="1" applyAlignment="1">
      <alignment horizontal="right" vertical="center" shrinkToFit="1"/>
    </xf>
    <xf numFmtId="176" fontId="5" fillId="4" borderId="12" xfId="1" applyNumberFormat="1" applyFont="1" applyFill="1" applyBorder="1" applyAlignment="1">
      <alignment horizontal="right" vertical="center" shrinkToFit="1"/>
    </xf>
    <xf numFmtId="176" fontId="5" fillId="7" borderId="22" xfId="1" applyNumberFormat="1" applyFont="1" applyFill="1" applyBorder="1" applyAlignment="1">
      <alignment horizontal="center" vertical="center" shrinkToFit="1"/>
    </xf>
    <xf numFmtId="176" fontId="5" fillId="0" borderId="12" xfId="1" applyNumberFormat="1" applyFont="1" applyBorder="1" applyAlignment="1">
      <alignment horizontal="center" vertical="center" shrinkToFit="1"/>
    </xf>
    <xf numFmtId="0" fontId="5" fillId="3" borderId="19" xfId="1" applyFont="1" applyFill="1" applyBorder="1" applyAlignment="1">
      <alignment horizontal="center" vertical="center" shrinkToFit="1"/>
    </xf>
    <xf numFmtId="0" fontId="5" fillId="0" borderId="20" xfId="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21" xfId="1" applyFont="1" applyBorder="1" applyAlignment="1">
      <alignment horizontal="center" vertical="center" shrinkToFit="1"/>
    </xf>
    <xf numFmtId="176" fontId="5" fillId="0" borderId="22" xfId="1" applyNumberFormat="1" applyFont="1" applyBorder="1" applyAlignment="1">
      <alignment horizontal="right" vertical="center" shrinkToFit="1"/>
    </xf>
    <xf numFmtId="176" fontId="5" fillId="0" borderId="12" xfId="1" applyNumberFormat="1" applyFont="1" applyBorder="1" applyAlignment="1">
      <alignment horizontal="right" vertical="center" shrinkToFit="1"/>
    </xf>
    <xf numFmtId="0" fontId="5" fillId="7" borderId="23" xfId="1" applyFont="1" applyFill="1" applyBorder="1" applyAlignment="1">
      <alignment horizontal="center" vertical="center" shrinkToFit="1"/>
    </xf>
    <xf numFmtId="0" fontId="5" fillId="0" borderId="24" xfId="1" applyFont="1" applyBorder="1" applyAlignment="1">
      <alignment horizontal="center" vertical="center" shrinkToFit="1"/>
    </xf>
    <xf numFmtId="0" fontId="5" fillId="0" borderId="25" xfId="1" applyFont="1" applyBorder="1" applyAlignment="1">
      <alignment horizontal="center" vertical="center" shrinkToFit="1"/>
    </xf>
    <xf numFmtId="0" fontId="5" fillId="7" borderId="22" xfId="1" applyFont="1" applyFill="1" applyBorder="1" applyAlignment="1">
      <alignment horizontal="center" vertical="center" shrinkToFit="1"/>
    </xf>
    <xf numFmtId="0" fontId="5" fillId="3" borderId="34" xfId="1" applyFont="1" applyFill="1" applyBorder="1" applyAlignment="1">
      <alignment horizontal="center" vertical="center" shrinkToFit="1"/>
    </xf>
    <xf numFmtId="0" fontId="5" fillId="3" borderId="35" xfId="1" applyFont="1" applyFill="1" applyBorder="1" applyAlignment="1">
      <alignment horizontal="center" vertical="center" shrinkToFit="1"/>
    </xf>
    <xf numFmtId="0" fontId="5" fillId="3" borderId="36" xfId="1" applyFont="1" applyFill="1" applyBorder="1" applyAlignment="1">
      <alignment horizontal="center" vertical="center" shrinkToFit="1"/>
    </xf>
    <xf numFmtId="176" fontId="5" fillId="4" borderId="37" xfId="1" applyNumberFormat="1" applyFont="1" applyFill="1" applyBorder="1" applyAlignment="1">
      <alignment horizontal="right" vertical="center" shrinkToFit="1"/>
    </xf>
    <xf numFmtId="176" fontId="5" fillId="4" borderId="35" xfId="1" applyNumberFormat="1" applyFont="1" applyFill="1" applyBorder="1" applyAlignment="1">
      <alignment horizontal="right" vertical="center" shrinkToFit="1"/>
    </xf>
    <xf numFmtId="0" fontId="5" fillId="7" borderId="30" xfId="1" applyFont="1" applyFill="1" applyBorder="1" applyAlignment="1">
      <alignment horizontal="center" vertical="center" shrinkToFit="1"/>
    </xf>
    <xf numFmtId="0" fontId="5" fillId="5" borderId="29" xfId="1" applyFont="1" applyFill="1" applyBorder="1" applyAlignment="1">
      <alignment horizontal="center" vertical="center" shrinkToFit="1"/>
    </xf>
    <xf numFmtId="0" fontId="5" fillId="5" borderId="31" xfId="1" applyFont="1" applyFill="1" applyBorder="1" applyAlignment="1">
      <alignment horizontal="center" vertical="center" shrinkToFit="1"/>
    </xf>
    <xf numFmtId="0" fontId="5" fillId="7" borderId="29" xfId="1" applyFont="1" applyFill="1" applyBorder="1" applyAlignment="1">
      <alignment horizontal="left" vertical="center" shrinkToFit="1"/>
    </xf>
    <xf numFmtId="0" fontId="5" fillId="0" borderId="29" xfId="1" applyFont="1" applyBorder="1" applyAlignment="1">
      <alignment horizontal="left" vertical="center" shrinkToFit="1"/>
    </xf>
    <xf numFmtId="176" fontId="5" fillId="7" borderId="32" xfId="1" applyNumberFormat="1" applyFont="1" applyFill="1" applyBorder="1" applyAlignment="1">
      <alignment horizontal="center" vertical="center" shrinkToFit="1"/>
    </xf>
    <xf numFmtId="176" fontId="5" fillId="0" borderId="29" xfId="1" applyNumberFormat="1" applyFont="1" applyBorder="1" applyAlignment="1">
      <alignment horizontal="center" vertical="center" shrinkToFit="1"/>
    </xf>
    <xf numFmtId="176" fontId="5" fillId="4" borderId="32" xfId="1" applyNumberFormat="1" applyFont="1" applyFill="1" applyBorder="1" applyAlignment="1">
      <alignment horizontal="right" vertical="center" shrinkToFit="1"/>
    </xf>
    <xf numFmtId="176" fontId="5" fillId="4" borderId="29" xfId="1" applyNumberFormat="1" applyFont="1" applyFill="1" applyBorder="1" applyAlignment="1">
      <alignment horizontal="right" vertical="center" shrinkToFit="1"/>
    </xf>
    <xf numFmtId="0" fontId="5" fillId="0" borderId="20" xfId="1" applyFont="1" applyBorder="1" applyAlignment="1">
      <alignment horizontal="center" vertical="center" textRotation="255" shrinkToFit="1"/>
    </xf>
    <xf numFmtId="0" fontId="5" fillId="0" borderId="12" xfId="1" applyFont="1" applyBorder="1" applyAlignment="1">
      <alignment horizontal="center" vertical="center" textRotation="255" shrinkToFit="1"/>
    </xf>
    <xf numFmtId="0" fontId="5" fillId="0" borderId="28" xfId="1" applyFont="1" applyBorder="1" applyAlignment="1">
      <alignment horizontal="center" vertical="center" textRotation="255" shrinkToFit="1"/>
    </xf>
    <xf numFmtId="0" fontId="5" fillId="0" borderId="29" xfId="1" applyFont="1" applyBorder="1" applyAlignment="1">
      <alignment horizontal="center" vertical="center" textRotation="255" shrinkToFit="1"/>
    </xf>
    <xf numFmtId="0" fontId="7" fillId="7" borderId="22" xfId="1" applyFont="1" applyFill="1" applyBorder="1" applyAlignment="1">
      <alignment horizontal="left" vertical="center" wrapText="1" shrinkToFit="1"/>
    </xf>
    <xf numFmtId="0" fontId="7" fillId="0" borderId="12" xfId="1" applyFont="1" applyBorder="1" applyAlignment="1">
      <alignment horizontal="left" vertical="center" wrapText="1" shrinkToFit="1"/>
    </xf>
    <xf numFmtId="0" fontId="7" fillId="0" borderId="26" xfId="1" applyFont="1" applyBorder="1" applyAlignment="1">
      <alignment horizontal="left" vertical="center" wrapText="1" shrinkToFit="1"/>
    </xf>
    <xf numFmtId="0" fontId="5" fillId="7" borderId="44" xfId="1" applyFont="1" applyFill="1" applyBorder="1" applyAlignment="1">
      <alignment horizontal="left" vertical="center" shrinkToFit="1"/>
    </xf>
    <xf numFmtId="0" fontId="5" fillId="0" borderId="44" xfId="1" applyFont="1" applyBorder="1" applyAlignment="1">
      <alignment horizontal="left" vertical="center" shrinkToFit="1"/>
    </xf>
    <xf numFmtId="176" fontId="5" fillId="7" borderId="44" xfId="1" applyNumberFormat="1" applyFont="1" applyFill="1" applyBorder="1" applyAlignment="1">
      <alignment horizontal="right" vertical="center" shrinkToFit="1"/>
    </xf>
    <xf numFmtId="176" fontId="5" fillId="0" borderId="44" xfId="1" applyNumberFormat="1" applyFont="1" applyFill="1" applyBorder="1" applyAlignment="1">
      <alignment horizontal="right" vertical="center" shrinkToFit="1"/>
    </xf>
    <xf numFmtId="176" fontId="5" fillId="0" borderId="22" xfId="1" applyNumberFormat="1" applyFont="1" applyFill="1" applyBorder="1" applyAlignment="1">
      <alignment horizontal="right" vertical="center" shrinkToFit="1"/>
    </xf>
    <xf numFmtId="0" fontId="5" fillId="0" borderId="39" xfId="1" applyFont="1" applyBorder="1" applyAlignment="1">
      <alignment horizontal="center" vertical="center" shrinkToFit="1"/>
    </xf>
    <xf numFmtId="0" fontId="5" fillId="0" borderId="40" xfId="1" applyFont="1" applyBorder="1" applyAlignment="1">
      <alignment horizontal="center" vertical="center" shrinkToFit="1"/>
    </xf>
    <xf numFmtId="0" fontId="5" fillId="7" borderId="40" xfId="1" applyFont="1" applyFill="1" applyBorder="1" applyAlignment="1">
      <alignment horizontal="left" vertical="center" shrinkToFit="1"/>
    </xf>
    <xf numFmtId="0" fontId="5" fillId="0" borderId="40" xfId="1" applyFont="1" applyBorder="1" applyAlignment="1">
      <alignment horizontal="left" vertical="center" shrinkToFit="1"/>
    </xf>
    <xf numFmtId="176" fontId="5" fillId="7" borderId="40" xfId="1" applyNumberFormat="1" applyFont="1" applyFill="1" applyBorder="1" applyAlignment="1">
      <alignment horizontal="right" vertical="center" shrinkToFit="1"/>
    </xf>
    <xf numFmtId="176" fontId="5" fillId="0" borderId="40" xfId="1" applyNumberFormat="1" applyFont="1" applyFill="1" applyBorder="1" applyAlignment="1">
      <alignment horizontal="right" vertical="center" shrinkToFit="1"/>
    </xf>
    <xf numFmtId="176" fontId="5" fillId="0" borderId="41" xfId="1" applyNumberFormat="1" applyFont="1" applyFill="1" applyBorder="1" applyAlignment="1">
      <alignment horizontal="right"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46" xfId="1" applyFont="1" applyBorder="1" applyAlignment="1">
      <alignment horizontal="center" vertical="center" shrinkToFit="1"/>
    </xf>
    <xf numFmtId="0" fontId="5" fillId="7" borderId="46" xfId="1" applyFont="1" applyFill="1" applyBorder="1" applyAlignment="1">
      <alignment horizontal="left" vertical="center" shrinkToFit="1"/>
    </xf>
    <xf numFmtId="0" fontId="5" fillId="0" borderId="46" xfId="1" applyFont="1" applyBorder="1" applyAlignment="1">
      <alignment horizontal="left" vertical="center" shrinkToFit="1"/>
    </xf>
    <xf numFmtId="176" fontId="5" fillId="7" borderId="46" xfId="1" applyNumberFormat="1" applyFont="1" applyFill="1" applyBorder="1" applyAlignment="1">
      <alignment horizontal="right" vertical="center" shrinkToFit="1"/>
    </xf>
    <xf numFmtId="176" fontId="5" fillId="0" borderId="46" xfId="1" applyNumberFormat="1" applyFont="1" applyFill="1" applyBorder="1" applyAlignment="1">
      <alignment horizontal="right" vertical="center" shrinkToFit="1"/>
    </xf>
    <xf numFmtId="176" fontId="5" fillId="0" borderId="32" xfId="1" applyNumberFormat="1" applyFont="1" applyFill="1" applyBorder="1" applyAlignment="1">
      <alignment horizontal="right" vertical="center" shrinkToFit="1"/>
    </xf>
    <xf numFmtId="0" fontId="7" fillId="7" borderId="32" xfId="1" applyFont="1" applyFill="1" applyBorder="1" applyAlignment="1">
      <alignment horizontal="left" vertical="center" wrapText="1" shrinkToFit="1"/>
    </xf>
    <xf numFmtId="0" fontId="7" fillId="0" borderId="29" xfId="1" applyFont="1" applyBorder="1" applyAlignment="1">
      <alignment horizontal="left" vertical="center" wrapText="1" shrinkToFit="1"/>
    </xf>
    <xf numFmtId="0" fontId="7" fillId="0" borderId="33" xfId="1" applyFont="1" applyBorder="1" applyAlignment="1">
      <alignment horizontal="left" vertical="center" wrapText="1" shrinkToFit="1"/>
    </xf>
    <xf numFmtId="0" fontId="5" fillId="3" borderId="1" xfId="1" applyFont="1" applyFill="1" applyBorder="1" applyAlignment="1">
      <alignment horizontal="center" vertical="center" shrinkToFit="1"/>
    </xf>
    <xf numFmtId="0" fontId="5" fillId="3" borderId="2" xfId="1" applyFont="1" applyFill="1" applyBorder="1" applyAlignment="1">
      <alignment horizontal="center" vertical="center" shrinkToFit="1"/>
    </xf>
    <xf numFmtId="0" fontId="5" fillId="3" borderId="3" xfId="1" applyFont="1" applyFill="1" applyBorder="1" applyAlignment="1">
      <alignment horizontal="center" vertical="center" shrinkToFit="1"/>
    </xf>
    <xf numFmtId="0" fontId="5" fillId="3" borderId="4" xfId="1" applyFont="1" applyFill="1" applyBorder="1" applyAlignment="1">
      <alignment horizontal="center" vertical="center" shrinkToFit="1"/>
    </xf>
    <xf numFmtId="0" fontId="5" fillId="3" borderId="47" xfId="1" applyFont="1" applyFill="1" applyBorder="1" applyAlignment="1">
      <alignment horizontal="center" vertical="center" shrinkToFit="1"/>
    </xf>
    <xf numFmtId="0" fontId="16" fillId="3" borderId="48" xfId="1" applyFont="1" applyFill="1" applyBorder="1" applyAlignment="1">
      <alignment horizontal="center" vertical="center" shrinkToFit="1"/>
    </xf>
    <xf numFmtId="0" fontId="16" fillId="3" borderId="17" xfId="1" applyFont="1" applyFill="1" applyBorder="1" applyAlignment="1">
      <alignment horizontal="center" vertical="center" shrinkToFit="1"/>
    </xf>
    <xf numFmtId="0" fontId="5" fillId="7" borderId="20" xfId="1" applyFont="1" applyFill="1" applyBorder="1" applyAlignment="1">
      <alignment horizontal="center" vertical="center" shrinkToFit="1"/>
    </xf>
    <xf numFmtId="0" fontId="5" fillId="7" borderId="22" xfId="1" applyFont="1" applyFill="1" applyBorder="1" applyAlignment="1">
      <alignment horizontal="left" vertical="center" shrinkToFit="1"/>
    </xf>
    <xf numFmtId="0" fontId="5" fillId="0" borderId="21" xfId="1" applyFont="1" applyBorder="1" applyAlignment="1">
      <alignment horizontal="left" vertical="center" shrinkToFit="1"/>
    </xf>
    <xf numFmtId="176" fontId="5" fillId="7" borderId="22" xfId="1" applyNumberFormat="1" applyFont="1" applyFill="1" applyBorder="1" applyAlignment="1">
      <alignment horizontal="right" vertical="center" shrinkToFit="1"/>
    </xf>
    <xf numFmtId="176" fontId="5" fillId="0" borderId="49" xfId="1" applyNumberFormat="1" applyFont="1" applyBorder="1" applyAlignment="1">
      <alignment horizontal="right" vertical="center" shrinkToFit="1"/>
    </xf>
    <xf numFmtId="176" fontId="5" fillId="7" borderId="27" xfId="1" applyNumberFormat="1" applyFont="1" applyFill="1" applyBorder="1" applyAlignment="1">
      <alignment horizontal="center" vertical="center" shrinkToFit="1"/>
    </xf>
    <xf numFmtId="176" fontId="5" fillId="0" borderId="21" xfId="1" applyNumberFormat="1" applyFont="1" applyBorder="1" applyAlignment="1">
      <alignment horizontal="center" vertical="center" shrinkToFit="1"/>
    </xf>
    <xf numFmtId="0" fontId="17" fillId="6" borderId="55" xfId="1" applyFont="1" applyFill="1" applyBorder="1" applyAlignment="1">
      <alignment horizontal="center" vertical="center"/>
    </xf>
    <xf numFmtId="0" fontId="17" fillId="6" borderId="56" xfId="1" applyFont="1" applyFill="1" applyBorder="1" applyAlignment="1">
      <alignment horizontal="center" vertical="center"/>
    </xf>
    <xf numFmtId="176" fontId="18" fillId="4" borderId="56" xfId="1" applyNumberFormat="1" applyFont="1" applyFill="1" applyBorder="1" applyAlignment="1">
      <alignment horizontal="right" vertical="center"/>
    </xf>
    <xf numFmtId="0" fontId="18" fillId="0" borderId="56" xfId="1" applyFont="1" applyBorder="1" applyAlignment="1">
      <alignment horizontal="center" vertical="center"/>
    </xf>
    <xf numFmtId="0" fontId="18" fillId="0" borderId="57" xfId="1" applyFont="1" applyBorder="1" applyAlignment="1">
      <alignment horizontal="center" vertical="center"/>
    </xf>
    <xf numFmtId="0" fontId="5" fillId="7" borderId="50" xfId="1" applyFont="1" applyFill="1" applyBorder="1" applyAlignment="1">
      <alignment horizontal="left" vertical="center" shrinkToFit="1"/>
    </xf>
    <xf numFmtId="0" fontId="5" fillId="0" borderId="51" xfId="1" applyFont="1" applyBorder="1" applyAlignment="1">
      <alignment horizontal="left" vertical="center" shrinkToFit="1"/>
    </xf>
    <xf numFmtId="0" fontId="5" fillId="0" borderId="52" xfId="1" applyFont="1" applyBorder="1" applyAlignment="1">
      <alignment horizontal="left" vertical="center" shrinkToFit="1"/>
    </xf>
    <xf numFmtId="176" fontId="5" fillId="7" borderId="50" xfId="1" applyNumberFormat="1" applyFont="1" applyFill="1" applyBorder="1" applyAlignment="1">
      <alignment horizontal="right" vertical="center" shrinkToFit="1"/>
    </xf>
    <xf numFmtId="176" fontId="5" fillId="0" borderId="51" xfId="1" applyNumberFormat="1" applyFont="1" applyBorder="1" applyAlignment="1">
      <alignment horizontal="right" vertical="center" shrinkToFit="1"/>
    </xf>
    <xf numFmtId="176" fontId="5" fillId="7" borderId="32" xfId="1" applyNumberFormat="1" applyFont="1" applyFill="1" applyBorder="1" applyAlignment="1">
      <alignment horizontal="right" vertical="center" shrinkToFit="1"/>
    </xf>
    <xf numFmtId="176" fontId="5" fillId="0" borderId="29" xfId="1" applyNumberFormat="1" applyFont="1" applyBorder="1" applyAlignment="1">
      <alignment horizontal="right" vertical="center" shrinkToFit="1"/>
    </xf>
    <xf numFmtId="176" fontId="5" fillId="0" borderId="53" xfId="1" applyNumberFormat="1" applyFont="1" applyBorder="1" applyAlignment="1">
      <alignment horizontal="right" vertical="center" shrinkToFit="1"/>
    </xf>
    <xf numFmtId="176" fontId="5" fillId="7" borderId="30" xfId="1" applyNumberFormat="1" applyFont="1" applyFill="1" applyBorder="1" applyAlignment="1">
      <alignment horizontal="center" vertical="center" shrinkToFit="1"/>
    </xf>
    <xf numFmtId="176" fontId="5" fillId="0" borderId="31" xfId="1" applyNumberFormat="1" applyFont="1" applyBorder="1" applyAlignment="1">
      <alignment horizontal="center" vertical="center" shrinkToFit="1"/>
    </xf>
    <xf numFmtId="0" fontId="23" fillId="7" borderId="6" xfId="1" applyFont="1" applyFill="1" applyBorder="1" applyAlignment="1">
      <alignment horizontal="center" vertical="center" shrinkToFit="1"/>
    </xf>
    <xf numFmtId="0" fontId="23" fillId="5" borderId="6" xfId="1" applyFont="1" applyFill="1" applyBorder="1" applyAlignment="1">
      <alignment horizontal="center" vertical="center" shrinkToFit="1"/>
    </xf>
    <xf numFmtId="0" fontId="23" fillId="7" borderId="12" xfId="1" applyFont="1" applyFill="1" applyBorder="1" applyAlignment="1">
      <alignment horizontal="center" vertical="center" shrinkToFit="1"/>
    </xf>
    <xf numFmtId="0" fontId="23" fillId="0" borderId="12" xfId="1" applyFont="1" applyFill="1" applyBorder="1" applyAlignment="1">
      <alignment horizontal="center" vertical="center" shrinkToFit="1"/>
    </xf>
    <xf numFmtId="0" fontId="23" fillId="7" borderId="12" xfId="1" applyFont="1" applyFill="1" applyBorder="1" applyAlignment="1">
      <alignment horizontal="left" vertical="center" shrinkToFit="1"/>
    </xf>
    <xf numFmtId="0" fontId="23" fillId="0" borderId="12" xfId="1" applyFont="1" applyBorder="1" applyAlignment="1">
      <alignment horizontal="left" vertical="center" shrinkToFit="1"/>
    </xf>
    <xf numFmtId="176" fontId="23" fillId="7" borderId="22" xfId="1" applyNumberFormat="1" applyFont="1" applyFill="1" applyBorder="1" applyAlignment="1">
      <alignment horizontal="right" vertical="center" shrinkToFit="1"/>
    </xf>
    <xf numFmtId="176" fontId="23" fillId="0" borderId="12" xfId="1" applyNumberFormat="1" applyFont="1" applyBorder="1" applyAlignment="1">
      <alignment horizontal="right" vertical="center" shrinkToFit="1"/>
    </xf>
    <xf numFmtId="176" fontId="23" fillId="7" borderId="22" xfId="1" applyNumberFormat="1" applyFont="1" applyFill="1" applyBorder="1" applyAlignment="1">
      <alignment horizontal="center" vertical="center" shrinkToFit="1"/>
    </xf>
    <xf numFmtId="176" fontId="23" fillId="0" borderId="12" xfId="1" applyNumberFormat="1" applyFont="1" applyBorder="1" applyAlignment="1">
      <alignment horizontal="center" vertical="center" shrinkToFit="1"/>
    </xf>
    <xf numFmtId="176" fontId="23" fillId="4" borderId="12" xfId="1" applyNumberFormat="1" applyFont="1" applyFill="1" applyBorder="1" applyAlignment="1">
      <alignment horizontal="right" vertical="center" shrinkToFit="1"/>
    </xf>
    <xf numFmtId="0" fontId="23" fillId="7" borderId="27" xfId="1" applyFont="1" applyFill="1" applyBorder="1" applyAlignment="1">
      <alignment horizontal="center" vertical="center" shrinkToFit="1"/>
    </xf>
    <xf numFmtId="0" fontId="23" fillId="5" borderId="12" xfId="1" applyFont="1" applyFill="1" applyBorder="1" applyAlignment="1">
      <alignment horizontal="center" vertical="center" shrinkToFit="1"/>
    </xf>
    <xf numFmtId="0" fontId="23" fillId="5" borderId="21" xfId="1" applyFont="1" applyFill="1" applyBorder="1" applyAlignment="1">
      <alignment horizontal="center" vertical="center" shrinkToFit="1"/>
    </xf>
    <xf numFmtId="0" fontId="23" fillId="7" borderId="22" xfId="1" applyFont="1" applyFill="1" applyBorder="1" applyAlignment="1">
      <alignment horizontal="center" vertical="center" shrinkToFit="1"/>
    </xf>
    <xf numFmtId="0" fontId="23" fillId="0" borderId="12" xfId="1" applyFont="1" applyBorder="1" applyAlignment="1">
      <alignment horizontal="center" vertical="center" shrinkToFit="1"/>
    </xf>
    <xf numFmtId="176" fontId="23" fillId="7" borderId="37" xfId="1" applyNumberFormat="1" applyFont="1" applyFill="1" applyBorder="1" applyAlignment="1">
      <alignment horizontal="right" vertical="center" shrinkToFit="1"/>
    </xf>
    <xf numFmtId="176" fontId="23" fillId="4" borderId="35" xfId="1" applyNumberFormat="1" applyFont="1" applyFill="1" applyBorder="1" applyAlignment="1">
      <alignment horizontal="right" vertical="center" shrinkToFit="1"/>
    </xf>
    <xf numFmtId="0" fontId="23" fillId="7" borderId="40" xfId="1" applyFont="1" applyFill="1" applyBorder="1" applyAlignment="1">
      <alignment horizontal="left" vertical="center" shrinkToFit="1"/>
    </xf>
    <xf numFmtId="0" fontId="23" fillId="0" borderId="40" xfId="1" applyFont="1" applyBorder="1" applyAlignment="1">
      <alignment horizontal="left" vertical="center" shrinkToFit="1"/>
    </xf>
    <xf numFmtId="176" fontId="23" fillId="7" borderId="40" xfId="1" applyNumberFormat="1" applyFont="1" applyFill="1" applyBorder="1" applyAlignment="1">
      <alignment horizontal="right" vertical="center" shrinkToFit="1"/>
    </xf>
    <xf numFmtId="176" fontId="23" fillId="0" borderId="40" xfId="1" applyNumberFormat="1" applyFont="1" applyFill="1" applyBorder="1" applyAlignment="1">
      <alignment horizontal="right" vertical="center" shrinkToFit="1"/>
    </xf>
    <xf numFmtId="176" fontId="23" fillId="0" borderId="41" xfId="1" applyNumberFormat="1" applyFont="1" applyFill="1" applyBorder="1" applyAlignment="1">
      <alignment horizontal="right" vertical="center" shrinkToFit="1"/>
    </xf>
    <xf numFmtId="0" fontId="23" fillId="7" borderId="44" xfId="1" applyFont="1" applyFill="1" applyBorder="1" applyAlignment="1">
      <alignment horizontal="left" vertical="center" shrinkToFit="1"/>
    </xf>
    <xf numFmtId="0" fontId="23" fillId="0" borderId="44" xfId="1" applyFont="1" applyBorder="1" applyAlignment="1">
      <alignment horizontal="left" vertical="center" shrinkToFit="1"/>
    </xf>
    <xf numFmtId="176" fontId="23" fillId="7" borderId="44" xfId="1" applyNumberFormat="1" applyFont="1" applyFill="1" applyBorder="1" applyAlignment="1">
      <alignment horizontal="right" vertical="center" shrinkToFit="1"/>
    </xf>
    <xf numFmtId="176" fontId="23" fillId="0" borderId="44" xfId="1" applyNumberFormat="1" applyFont="1" applyFill="1" applyBorder="1" applyAlignment="1">
      <alignment horizontal="right" vertical="center" shrinkToFit="1"/>
    </xf>
    <xf numFmtId="176" fontId="23" fillId="0" borderId="22" xfId="1" applyNumberFormat="1" applyFont="1" applyFill="1" applyBorder="1" applyAlignment="1">
      <alignment horizontal="right" vertical="center" shrinkToFit="1"/>
    </xf>
    <xf numFmtId="0" fontId="23" fillId="7" borderId="20" xfId="1" applyFont="1" applyFill="1" applyBorder="1" applyAlignment="1">
      <alignment horizontal="center" vertical="center" shrinkToFit="1"/>
    </xf>
    <xf numFmtId="0" fontId="23" fillId="7" borderId="22" xfId="1" applyFont="1" applyFill="1" applyBorder="1" applyAlignment="1">
      <alignment horizontal="left" vertical="center" shrinkToFit="1"/>
    </xf>
    <xf numFmtId="0" fontId="23" fillId="0" borderId="21" xfId="1" applyFont="1" applyBorder="1" applyAlignment="1">
      <alignment horizontal="left" vertical="center" shrinkToFit="1"/>
    </xf>
    <xf numFmtId="176" fontId="23" fillId="0" borderId="49" xfId="1" applyNumberFormat="1" applyFont="1" applyBorder="1" applyAlignment="1">
      <alignment horizontal="right" vertical="center" shrinkToFit="1"/>
    </xf>
    <xf numFmtId="176" fontId="23" fillId="7" borderId="27" xfId="1" applyNumberFormat="1" applyFont="1" applyFill="1" applyBorder="1" applyAlignment="1">
      <alignment horizontal="center" vertical="center" shrinkToFit="1"/>
    </xf>
    <xf numFmtId="176" fontId="23" fillId="0" borderId="21" xfId="1" applyNumberFormat="1" applyFont="1" applyBorder="1" applyAlignment="1">
      <alignment horizontal="center" vertical="center" shrinkToFit="1"/>
    </xf>
    <xf numFmtId="176" fontId="24" fillId="7" borderId="56" xfId="1" applyNumberFormat="1" applyFont="1" applyFill="1" applyBorder="1" applyAlignment="1">
      <alignment horizontal="right" vertical="center"/>
    </xf>
    <xf numFmtId="176" fontId="24" fillId="4" borderId="56" xfId="1" applyNumberFormat="1" applyFont="1" applyFill="1" applyBorder="1" applyAlignment="1">
      <alignment horizontal="right" vertical="center"/>
    </xf>
  </cellXfs>
  <cellStyles count="5">
    <cellStyle name="桁区切り 2" xfId="4"/>
    <cellStyle name="標準" xfId="0" builtinId="0"/>
    <cellStyle name="標準 2" xfId="2"/>
    <cellStyle name="標準 3" xfId="1"/>
    <cellStyle name="標準 3 2"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O47"/>
  <sheetViews>
    <sheetView tabSelected="1" zoomScaleNormal="100" zoomScaleSheetLayoutView="100" workbookViewId="0">
      <selection activeCell="X4" sqref="X4:AD4"/>
    </sheetView>
  </sheetViews>
  <sheetFormatPr defaultColWidth="2.875" defaultRowHeight="12" x14ac:dyDescent="0.15"/>
  <cols>
    <col min="1" max="20" width="2.875" style="1"/>
    <col min="21" max="21" width="4.5" style="1" bestFit="1" customWidth="1"/>
    <col min="22" max="276" width="2.875" style="1"/>
    <col min="277" max="277" width="4.5" style="1" bestFit="1" customWidth="1"/>
    <col min="278" max="532" width="2.875" style="1"/>
    <col min="533" max="533" width="4.5" style="1" bestFit="1" customWidth="1"/>
    <col min="534" max="788" width="2.875" style="1"/>
    <col min="789" max="789" width="4.5" style="1" bestFit="1" customWidth="1"/>
    <col min="790" max="1044" width="2.875" style="1"/>
    <col min="1045" max="1045" width="4.5" style="1" bestFit="1" customWidth="1"/>
    <col min="1046" max="1300" width="2.875" style="1"/>
    <col min="1301" max="1301" width="4.5" style="1" bestFit="1" customWidth="1"/>
    <col min="1302" max="1556" width="2.875" style="1"/>
    <col min="1557" max="1557" width="4.5" style="1" bestFit="1" customWidth="1"/>
    <col min="1558" max="1812" width="2.875" style="1"/>
    <col min="1813" max="1813" width="4.5" style="1" bestFit="1" customWidth="1"/>
    <col min="1814" max="2068" width="2.875" style="1"/>
    <col min="2069" max="2069" width="4.5" style="1" bestFit="1" customWidth="1"/>
    <col min="2070" max="2324" width="2.875" style="1"/>
    <col min="2325" max="2325" width="4.5" style="1" bestFit="1" customWidth="1"/>
    <col min="2326" max="2580" width="2.875" style="1"/>
    <col min="2581" max="2581" width="4.5" style="1" bestFit="1" customWidth="1"/>
    <col min="2582" max="2836" width="2.875" style="1"/>
    <col min="2837" max="2837" width="4.5" style="1" bestFit="1" customWidth="1"/>
    <col min="2838" max="3092" width="2.875" style="1"/>
    <col min="3093" max="3093" width="4.5" style="1" bestFit="1" customWidth="1"/>
    <col min="3094" max="3348" width="2.875" style="1"/>
    <col min="3349" max="3349" width="4.5" style="1" bestFit="1" customWidth="1"/>
    <col min="3350" max="3604" width="2.875" style="1"/>
    <col min="3605" max="3605" width="4.5" style="1" bestFit="1" customWidth="1"/>
    <col min="3606" max="3860" width="2.875" style="1"/>
    <col min="3861" max="3861" width="4.5" style="1" bestFit="1" customWidth="1"/>
    <col min="3862" max="4116" width="2.875" style="1"/>
    <col min="4117" max="4117" width="4.5" style="1" bestFit="1" customWidth="1"/>
    <col min="4118" max="4372" width="2.875" style="1"/>
    <col min="4373" max="4373" width="4.5" style="1" bestFit="1" customWidth="1"/>
    <col min="4374" max="4628" width="2.875" style="1"/>
    <col min="4629" max="4629" width="4.5" style="1" bestFit="1" customWidth="1"/>
    <col min="4630" max="4884" width="2.875" style="1"/>
    <col min="4885" max="4885" width="4.5" style="1" bestFit="1" customWidth="1"/>
    <col min="4886" max="5140" width="2.875" style="1"/>
    <col min="5141" max="5141" width="4.5" style="1" bestFit="1" customWidth="1"/>
    <col min="5142" max="5396" width="2.875" style="1"/>
    <col min="5397" max="5397" width="4.5" style="1" bestFit="1" customWidth="1"/>
    <col min="5398" max="5652" width="2.875" style="1"/>
    <col min="5653" max="5653" width="4.5" style="1" bestFit="1" customWidth="1"/>
    <col min="5654" max="5908" width="2.875" style="1"/>
    <col min="5909" max="5909" width="4.5" style="1" bestFit="1" customWidth="1"/>
    <col min="5910" max="6164" width="2.875" style="1"/>
    <col min="6165" max="6165" width="4.5" style="1" bestFit="1" customWidth="1"/>
    <col min="6166" max="6420" width="2.875" style="1"/>
    <col min="6421" max="6421" width="4.5" style="1" bestFit="1" customWidth="1"/>
    <col min="6422" max="6676" width="2.875" style="1"/>
    <col min="6677" max="6677" width="4.5" style="1" bestFit="1" customWidth="1"/>
    <col min="6678" max="6932" width="2.875" style="1"/>
    <col min="6933" max="6933" width="4.5" style="1" bestFit="1" customWidth="1"/>
    <col min="6934" max="7188" width="2.875" style="1"/>
    <col min="7189" max="7189" width="4.5" style="1" bestFit="1" customWidth="1"/>
    <col min="7190" max="7444" width="2.875" style="1"/>
    <col min="7445" max="7445" width="4.5" style="1" bestFit="1" customWidth="1"/>
    <col min="7446" max="7700" width="2.875" style="1"/>
    <col min="7701" max="7701" width="4.5" style="1" bestFit="1" customWidth="1"/>
    <col min="7702" max="7956" width="2.875" style="1"/>
    <col min="7957" max="7957" width="4.5" style="1" bestFit="1" customWidth="1"/>
    <col min="7958" max="8212" width="2.875" style="1"/>
    <col min="8213" max="8213" width="4.5" style="1" bestFit="1" customWidth="1"/>
    <col min="8214" max="8468" width="2.875" style="1"/>
    <col min="8469" max="8469" width="4.5" style="1" bestFit="1" customWidth="1"/>
    <col min="8470" max="8724" width="2.875" style="1"/>
    <col min="8725" max="8725" width="4.5" style="1" bestFit="1" customWidth="1"/>
    <col min="8726" max="8980" width="2.875" style="1"/>
    <col min="8981" max="8981" width="4.5" style="1" bestFit="1" customWidth="1"/>
    <col min="8982" max="9236" width="2.875" style="1"/>
    <col min="9237" max="9237" width="4.5" style="1" bestFit="1" customWidth="1"/>
    <col min="9238" max="9492" width="2.875" style="1"/>
    <col min="9493" max="9493" width="4.5" style="1" bestFit="1" customWidth="1"/>
    <col min="9494" max="9748" width="2.875" style="1"/>
    <col min="9749" max="9749" width="4.5" style="1" bestFit="1" customWidth="1"/>
    <col min="9750" max="10004" width="2.875" style="1"/>
    <col min="10005" max="10005" width="4.5" style="1" bestFit="1" customWidth="1"/>
    <col min="10006" max="10260" width="2.875" style="1"/>
    <col min="10261" max="10261" width="4.5" style="1" bestFit="1" customWidth="1"/>
    <col min="10262" max="10516" width="2.875" style="1"/>
    <col min="10517" max="10517" width="4.5" style="1" bestFit="1" customWidth="1"/>
    <col min="10518" max="10772" width="2.875" style="1"/>
    <col min="10773" max="10773" width="4.5" style="1" bestFit="1" customWidth="1"/>
    <col min="10774" max="11028" width="2.875" style="1"/>
    <col min="11029" max="11029" width="4.5" style="1" bestFit="1" customWidth="1"/>
    <col min="11030" max="11284" width="2.875" style="1"/>
    <col min="11285" max="11285" width="4.5" style="1" bestFit="1" customWidth="1"/>
    <col min="11286" max="11540" width="2.875" style="1"/>
    <col min="11541" max="11541" width="4.5" style="1" bestFit="1" customWidth="1"/>
    <col min="11542" max="11796" width="2.875" style="1"/>
    <col min="11797" max="11797" width="4.5" style="1" bestFit="1" customWidth="1"/>
    <col min="11798" max="12052" width="2.875" style="1"/>
    <col min="12053" max="12053" width="4.5" style="1" bestFit="1" customWidth="1"/>
    <col min="12054" max="12308" width="2.875" style="1"/>
    <col min="12309" max="12309" width="4.5" style="1" bestFit="1" customWidth="1"/>
    <col min="12310" max="12564" width="2.875" style="1"/>
    <col min="12565" max="12565" width="4.5" style="1" bestFit="1" customWidth="1"/>
    <col min="12566" max="12820" width="2.875" style="1"/>
    <col min="12821" max="12821" width="4.5" style="1" bestFit="1" customWidth="1"/>
    <col min="12822" max="13076" width="2.875" style="1"/>
    <col min="13077" max="13077" width="4.5" style="1" bestFit="1" customWidth="1"/>
    <col min="13078" max="13332" width="2.875" style="1"/>
    <col min="13333" max="13333" width="4.5" style="1" bestFit="1" customWidth="1"/>
    <col min="13334" max="13588" width="2.875" style="1"/>
    <col min="13589" max="13589" width="4.5" style="1" bestFit="1" customWidth="1"/>
    <col min="13590" max="13844" width="2.875" style="1"/>
    <col min="13845" max="13845" width="4.5" style="1" bestFit="1" customWidth="1"/>
    <col min="13846" max="14100" width="2.875" style="1"/>
    <col min="14101" max="14101" width="4.5" style="1" bestFit="1" customWidth="1"/>
    <col min="14102" max="14356" width="2.875" style="1"/>
    <col min="14357" max="14357" width="4.5" style="1" bestFit="1" customWidth="1"/>
    <col min="14358" max="14612" width="2.875" style="1"/>
    <col min="14613" max="14613" width="4.5" style="1" bestFit="1" customWidth="1"/>
    <col min="14614" max="14868" width="2.875" style="1"/>
    <col min="14869" max="14869" width="4.5" style="1" bestFit="1" customWidth="1"/>
    <col min="14870" max="15124" width="2.875" style="1"/>
    <col min="15125" max="15125" width="4.5" style="1" bestFit="1" customWidth="1"/>
    <col min="15126" max="15380" width="2.875" style="1"/>
    <col min="15381" max="15381" width="4.5" style="1" bestFit="1" customWidth="1"/>
    <col min="15382" max="15636" width="2.875" style="1"/>
    <col min="15637" max="15637" width="4.5" style="1" bestFit="1" customWidth="1"/>
    <col min="15638" max="15892" width="2.875" style="1"/>
    <col min="15893" max="15893" width="4.5" style="1" bestFit="1" customWidth="1"/>
    <col min="15894" max="16148" width="2.875" style="1"/>
    <col min="16149" max="16149" width="4.5" style="1" bestFit="1" customWidth="1"/>
    <col min="16150" max="16384" width="2.875" style="1"/>
  </cols>
  <sheetData>
    <row r="1" spans="1:41" ht="21" customHeight="1" x14ac:dyDescent="0.15">
      <c r="A1" s="85" t="s">
        <v>0</v>
      </c>
      <c r="B1" s="85"/>
      <c r="C1" s="85"/>
      <c r="D1" s="51"/>
      <c r="E1" s="51"/>
      <c r="F1" s="51"/>
      <c r="G1" s="51"/>
      <c r="H1" s="51"/>
      <c r="I1" s="51"/>
      <c r="J1" s="51"/>
      <c r="K1" s="51"/>
      <c r="L1" s="51"/>
      <c r="M1" s="51"/>
      <c r="N1" s="51"/>
      <c r="O1" s="51"/>
      <c r="P1" s="51"/>
      <c r="Q1" s="51"/>
      <c r="R1" s="51"/>
      <c r="S1" s="51"/>
      <c r="T1" s="51"/>
      <c r="U1" s="51"/>
      <c r="V1" s="51"/>
      <c r="W1" s="51"/>
      <c r="X1" s="51"/>
      <c r="Y1" s="51"/>
      <c r="Z1" s="51"/>
      <c r="AA1" s="51"/>
      <c r="AB1" s="51"/>
      <c r="AC1" s="51"/>
      <c r="AD1" s="51"/>
    </row>
    <row r="2" spans="1:41" ht="21" customHeight="1" x14ac:dyDescent="0.15">
      <c r="A2" s="86" t="s">
        <v>171</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row>
    <row r="3" spans="1:41" ht="15" customHeight="1" thickBot="1" x14ac:dyDescent="0.2">
      <c r="A3" s="52"/>
      <c r="B3" s="52"/>
      <c r="C3" s="52"/>
      <c r="D3" s="52"/>
      <c r="E3" s="52"/>
      <c r="F3" s="52"/>
      <c r="G3" s="52"/>
      <c r="H3" s="52"/>
      <c r="I3" s="52"/>
      <c r="J3" s="52"/>
      <c r="K3" s="52"/>
      <c r="L3" s="52"/>
      <c r="M3" s="52"/>
      <c r="N3" s="52"/>
      <c r="O3" s="52"/>
      <c r="P3" s="52"/>
      <c r="Q3" s="52"/>
      <c r="R3" s="52"/>
      <c r="S3" s="53"/>
      <c r="T3" s="53"/>
      <c r="U3" s="53"/>
      <c r="V3" s="53"/>
      <c r="W3" s="53"/>
      <c r="X3" s="53"/>
      <c r="Y3" s="53"/>
      <c r="Z3" s="53"/>
      <c r="AA3" s="53"/>
      <c r="AB3" s="53"/>
      <c r="AC3" s="53"/>
      <c r="AD3" s="53"/>
    </row>
    <row r="4" spans="1:41" ht="21" customHeight="1" x14ac:dyDescent="0.15">
      <c r="A4" s="87" t="s">
        <v>1</v>
      </c>
      <c r="B4" s="88"/>
      <c r="C4" s="88"/>
      <c r="D4" s="89"/>
      <c r="E4" s="93" t="s">
        <v>2</v>
      </c>
      <c r="F4" s="94"/>
      <c r="G4" s="94"/>
      <c r="H4" s="95"/>
      <c r="I4" s="93" t="s">
        <v>3</v>
      </c>
      <c r="J4" s="94"/>
      <c r="K4" s="94"/>
      <c r="L4" s="95"/>
      <c r="M4" s="94" t="s">
        <v>4</v>
      </c>
      <c r="N4" s="94"/>
      <c r="O4" s="94"/>
      <c r="P4" s="96"/>
      <c r="Q4" s="52"/>
      <c r="R4" s="97" t="s">
        <v>5</v>
      </c>
      <c r="S4" s="97"/>
      <c r="T4" s="97"/>
      <c r="U4" s="97"/>
      <c r="V4" s="97"/>
      <c r="W4" s="97"/>
      <c r="X4" s="98" t="s">
        <v>73</v>
      </c>
      <c r="Y4" s="99"/>
      <c r="Z4" s="99"/>
      <c r="AA4" s="99"/>
      <c r="AB4" s="99"/>
      <c r="AC4" s="99"/>
      <c r="AD4" s="99"/>
    </row>
    <row r="5" spans="1:41" ht="21" customHeight="1" thickBot="1" x14ac:dyDescent="0.2">
      <c r="A5" s="90"/>
      <c r="B5" s="91"/>
      <c r="C5" s="91"/>
      <c r="D5" s="92"/>
      <c r="E5" s="54"/>
      <c r="F5" s="3" t="s">
        <v>6</v>
      </c>
      <c r="G5" s="55"/>
      <c r="H5" s="4" t="s">
        <v>7</v>
      </c>
      <c r="I5" s="54"/>
      <c r="J5" s="3" t="s">
        <v>6</v>
      </c>
      <c r="K5" s="55"/>
      <c r="L5" s="4" t="s">
        <v>7</v>
      </c>
      <c r="M5" s="55"/>
      <c r="N5" s="3" t="s">
        <v>6</v>
      </c>
      <c r="O5" s="55"/>
      <c r="P5" s="5" t="s">
        <v>7</v>
      </c>
      <c r="Q5" s="52"/>
      <c r="R5" s="100" t="s">
        <v>8</v>
      </c>
      <c r="S5" s="100"/>
      <c r="T5" s="100"/>
      <c r="U5" s="101"/>
      <c r="V5" s="102"/>
      <c r="W5" s="102"/>
      <c r="X5" s="102"/>
      <c r="Y5" s="102"/>
      <c r="Z5" s="102"/>
      <c r="AA5" s="102"/>
      <c r="AB5" s="102"/>
      <c r="AC5" s="102"/>
      <c r="AD5" s="102"/>
    </row>
    <row r="6" spans="1:41" ht="11.25" customHeight="1" x14ac:dyDescent="0.15">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6"/>
      <c r="AF6" s="6"/>
      <c r="AG6" s="6"/>
      <c r="AH6" s="6"/>
      <c r="AI6" s="6"/>
      <c r="AJ6" s="6"/>
      <c r="AK6" s="6"/>
    </row>
    <row r="7" spans="1:41" s="8" customFormat="1" ht="15" customHeight="1" x14ac:dyDescent="0.15">
      <c r="A7" s="57" t="s">
        <v>9</v>
      </c>
      <c r="B7" s="79"/>
      <c r="C7" s="80"/>
      <c r="D7" s="78" t="s">
        <v>10</v>
      </c>
      <c r="E7" s="57"/>
      <c r="F7" s="57"/>
      <c r="G7" s="57"/>
      <c r="H7" s="57"/>
      <c r="I7" s="57"/>
      <c r="J7" s="57"/>
      <c r="K7" s="57"/>
      <c r="L7" s="57"/>
      <c r="M7" s="57"/>
      <c r="N7" s="57"/>
      <c r="O7" s="57"/>
      <c r="P7" s="57"/>
      <c r="Q7" s="57"/>
      <c r="R7" s="57"/>
      <c r="S7" s="57"/>
      <c r="T7" s="57"/>
      <c r="U7" s="57"/>
      <c r="V7" s="57"/>
      <c r="W7" s="57"/>
      <c r="X7" s="57"/>
      <c r="Y7" s="57"/>
      <c r="Z7" s="57"/>
      <c r="AA7" s="57"/>
      <c r="AB7" s="57"/>
      <c r="AC7" s="57"/>
      <c r="AD7" s="57"/>
      <c r="AE7" s="7"/>
      <c r="AF7" s="7"/>
      <c r="AG7" s="7"/>
      <c r="AH7" s="7"/>
      <c r="AI7" s="7"/>
      <c r="AJ7" s="7"/>
      <c r="AK7" s="7"/>
    </row>
    <row r="8" spans="1:41" ht="11.25" customHeight="1" x14ac:dyDescent="0.15">
      <c r="A8" s="56"/>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8"/>
      <c r="AE8" s="6"/>
      <c r="AF8" s="6"/>
      <c r="AG8" s="6"/>
      <c r="AH8" s="6"/>
      <c r="AI8" s="6"/>
      <c r="AJ8" s="6"/>
      <c r="AK8" s="6"/>
    </row>
    <row r="9" spans="1:41" s="11" customFormat="1" ht="21" customHeight="1" thickBot="1" x14ac:dyDescent="0.2">
      <c r="A9" s="59" t="s">
        <v>11</v>
      </c>
      <c r="B9" s="59"/>
      <c r="C9" s="59"/>
      <c r="D9" s="59"/>
      <c r="E9" s="59"/>
      <c r="F9" s="59"/>
      <c r="G9" s="60"/>
      <c r="H9" s="60"/>
      <c r="I9" s="60"/>
      <c r="J9" s="60"/>
      <c r="K9" s="60"/>
      <c r="L9" s="60"/>
      <c r="M9" s="60"/>
      <c r="N9" s="60"/>
      <c r="O9" s="60"/>
      <c r="P9" s="60"/>
      <c r="Q9" s="60"/>
      <c r="R9" s="60"/>
      <c r="S9" s="60"/>
      <c r="T9" s="60"/>
      <c r="U9" s="60"/>
      <c r="V9" s="60"/>
      <c r="W9" s="60"/>
      <c r="X9" s="60"/>
      <c r="Y9" s="60"/>
      <c r="Z9" s="60"/>
      <c r="AA9" s="60"/>
      <c r="AB9" s="60"/>
      <c r="AC9" s="60"/>
      <c r="AD9" s="60"/>
      <c r="AE9" s="10"/>
      <c r="AF9" s="10"/>
      <c r="AG9" s="10"/>
      <c r="AH9" s="10"/>
      <c r="AI9" s="10"/>
      <c r="AJ9" s="10"/>
      <c r="AK9" s="10"/>
      <c r="AL9" s="10"/>
      <c r="AM9" s="10"/>
      <c r="AN9" s="10"/>
      <c r="AO9" s="10"/>
    </row>
    <row r="10" spans="1:41" s="12" customFormat="1" ht="21" customHeight="1" x14ac:dyDescent="0.15">
      <c r="A10" s="81" t="s">
        <v>12</v>
      </c>
      <c r="B10" s="82"/>
      <c r="C10" s="82"/>
      <c r="D10" s="82"/>
      <c r="E10" s="82"/>
      <c r="F10" s="83"/>
      <c r="G10" s="82" t="s">
        <v>13</v>
      </c>
      <c r="H10" s="82"/>
      <c r="I10" s="82"/>
      <c r="J10" s="82"/>
      <c r="K10" s="82"/>
      <c r="L10" s="82"/>
      <c r="M10" s="84" t="s">
        <v>14</v>
      </c>
      <c r="N10" s="82"/>
      <c r="O10" s="82"/>
      <c r="P10" s="82"/>
      <c r="Q10" s="82"/>
      <c r="R10" s="82"/>
      <c r="S10" s="84" t="s">
        <v>15</v>
      </c>
      <c r="T10" s="82"/>
      <c r="U10" s="83"/>
      <c r="V10" s="84" t="s">
        <v>16</v>
      </c>
      <c r="W10" s="82"/>
      <c r="X10" s="83"/>
      <c r="Y10" s="84" t="s">
        <v>17</v>
      </c>
      <c r="Z10" s="82"/>
      <c r="AA10" s="82"/>
      <c r="AB10" s="82"/>
      <c r="AC10" s="82"/>
      <c r="AD10" s="112"/>
      <c r="AE10" s="2"/>
      <c r="AF10" s="2"/>
      <c r="AG10" s="2"/>
      <c r="AH10" s="2"/>
      <c r="AI10" s="2"/>
      <c r="AJ10" s="2"/>
    </row>
    <row r="11" spans="1:41" s="12" customFormat="1" ht="21" customHeight="1" x14ac:dyDescent="0.15">
      <c r="A11" s="113" t="s">
        <v>18</v>
      </c>
      <c r="B11" s="114"/>
      <c r="C11" s="114"/>
      <c r="D11" s="114"/>
      <c r="E11" s="114"/>
      <c r="F11" s="115"/>
      <c r="G11" s="106"/>
      <c r="H11" s="107"/>
      <c r="I11" s="107"/>
      <c r="J11" s="107"/>
      <c r="K11" s="107"/>
      <c r="L11" s="107"/>
      <c r="M11" s="116">
        <v>35000</v>
      </c>
      <c r="N11" s="117"/>
      <c r="O11" s="117"/>
      <c r="P11" s="117"/>
      <c r="Q11" s="117"/>
      <c r="R11" s="13" t="s">
        <v>19</v>
      </c>
      <c r="S11" s="118"/>
      <c r="T11" s="119"/>
      <c r="U11" s="120"/>
      <c r="V11" s="110"/>
      <c r="W11" s="111"/>
      <c r="X11" s="14" t="s">
        <v>20</v>
      </c>
      <c r="Y11" s="108">
        <f>M11*V11</f>
        <v>0</v>
      </c>
      <c r="Z11" s="109"/>
      <c r="AA11" s="109"/>
      <c r="AB11" s="109"/>
      <c r="AC11" s="109"/>
      <c r="AD11" s="15" t="s">
        <v>19</v>
      </c>
      <c r="AE11" s="2"/>
      <c r="AF11" s="2"/>
      <c r="AG11" s="2"/>
      <c r="AH11" s="2"/>
      <c r="AI11" s="2"/>
      <c r="AJ11" s="16"/>
    </row>
    <row r="12" spans="1:41" s="12" customFormat="1" ht="21" customHeight="1" x14ac:dyDescent="0.15">
      <c r="A12" s="136" t="s">
        <v>21</v>
      </c>
      <c r="B12" s="137"/>
      <c r="C12" s="103"/>
      <c r="D12" s="104"/>
      <c r="E12" s="104"/>
      <c r="F12" s="105"/>
      <c r="G12" s="106"/>
      <c r="H12" s="107"/>
      <c r="I12" s="107"/>
      <c r="J12" s="107"/>
      <c r="K12" s="107"/>
      <c r="L12" s="107"/>
      <c r="M12" s="108" t="str">
        <f>IF(C12="演奏者",6400,IF(C12="実技指導者",5100,IF(C12="単純労務者",1050,"0")))</f>
        <v>0</v>
      </c>
      <c r="N12" s="109"/>
      <c r="O12" s="109"/>
      <c r="P12" s="109"/>
      <c r="Q12" s="109"/>
      <c r="R12" s="13" t="s">
        <v>19</v>
      </c>
      <c r="S12" s="121"/>
      <c r="T12" s="114"/>
      <c r="U12" s="17" t="s">
        <v>22</v>
      </c>
      <c r="V12" s="110"/>
      <c r="W12" s="111"/>
      <c r="X12" s="14" t="s">
        <v>20</v>
      </c>
      <c r="Y12" s="108">
        <f>M12*S12*V12</f>
        <v>0</v>
      </c>
      <c r="Z12" s="109"/>
      <c r="AA12" s="109"/>
      <c r="AB12" s="109"/>
      <c r="AC12" s="109"/>
      <c r="AD12" s="15" t="s">
        <v>19</v>
      </c>
      <c r="AE12" s="2"/>
      <c r="AF12" s="2"/>
      <c r="AG12" s="2"/>
      <c r="AH12" s="2"/>
      <c r="AI12" s="2"/>
      <c r="AJ12" s="16"/>
    </row>
    <row r="13" spans="1:41" s="12" customFormat="1" ht="21" customHeight="1" x14ac:dyDescent="0.15">
      <c r="A13" s="136"/>
      <c r="B13" s="137"/>
      <c r="C13" s="103"/>
      <c r="D13" s="104"/>
      <c r="E13" s="104"/>
      <c r="F13" s="105"/>
      <c r="G13" s="106"/>
      <c r="H13" s="107"/>
      <c r="I13" s="107"/>
      <c r="J13" s="107"/>
      <c r="K13" s="107"/>
      <c r="L13" s="107"/>
      <c r="M13" s="108" t="str">
        <f>IF(C13="演奏者",6400,IF(C13="実技指導者",5100,IF(C13="単純労務者",1050,"0")))</f>
        <v>0</v>
      </c>
      <c r="N13" s="109"/>
      <c r="O13" s="109"/>
      <c r="P13" s="109"/>
      <c r="Q13" s="109"/>
      <c r="R13" s="13" t="s">
        <v>19</v>
      </c>
      <c r="S13" s="110"/>
      <c r="T13" s="111"/>
      <c r="U13" s="17" t="s">
        <v>22</v>
      </c>
      <c r="V13" s="110"/>
      <c r="W13" s="111"/>
      <c r="X13" s="14" t="s">
        <v>20</v>
      </c>
      <c r="Y13" s="108">
        <f>M13*S13*V13</f>
        <v>0</v>
      </c>
      <c r="Z13" s="109"/>
      <c r="AA13" s="109"/>
      <c r="AB13" s="109"/>
      <c r="AC13" s="109"/>
      <c r="AD13" s="15" t="s">
        <v>19</v>
      </c>
      <c r="AE13" s="2"/>
      <c r="AF13" s="2"/>
      <c r="AG13" s="2"/>
      <c r="AH13" s="2"/>
      <c r="AI13" s="2"/>
      <c r="AJ13" s="16"/>
    </row>
    <row r="14" spans="1:41" s="12" customFormat="1" ht="21" customHeight="1" x14ac:dyDescent="0.15">
      <c r="A14" s="136"/>
      <c r="B14" s="137"/>
      <c r="C14" s="103"/>
      <c r="D14" s="104"/>
      <c r="E14" s="104"/>
      <c r="F14" s="105"/>
      <c r="G14" s="106"/>
      <c r="H14" s="107"/>
      <c r="I14" s="107"/>
      <c r="J14" s="107"/>
      <c r="K14" s="107"/>
      <c r="L14" s="107"/>
      <c r="M14" s="108" t="str">
        <f>IF(C14="演奏者",6400,IF(C14="実技指導者",5100,IF(C14="単純労務者",1050,"0")))</f>
        <v>0</v>
      </c>
      <c r="N14" s="109"/>
      <c r="O14" s="109"/>
      <c r="P14" s="109"/>
      <c r="Q14" s="109"/>
      <c r="R14" s="13" t="s">
        <v>19</v>
      </c>
      <c r="S14" s="110"/>
      <c r="T14" s="111"/>
      <c r="U14" s="17" t="s">
        <v>23</v>
      </c>
      <c r="V14" s="110"/>
      <c r="W14" s="111"/>
      <c r="X14" s="14" t="s">
        <v>20</v>
      </c>
      <c r="Y14" s="108">
        <f>M14*S14*V14</f>
        <v>0</v>
      </c>
      <c r="Z14" s="109"/>
      <c r="AA14" s="109"/>
      <c r="AB14" s="109"/>
      <c r="AC14" s="109"/>
      <c r="AD14" s="15" t="s">
        <v>19</v>
      </c>
      <c r="AE14" s="2"/>
      <c r="AF14" s="2"/>
      <c r="AG14" s="2"/>
      <c r="AH14" s="2"/>
      <c r="AI14" s="2"/>
      <c r="AJ14" s="16"/>
    </row>
    <row r="15" spans="1:41" ht="21" customHeight="1" x14ac:dyDescent="0.15">
      <c r="A15" s="136"/>
      <c r="B15" s="137"/>
      <c r="C15" s="103"/>
      <c r="D15" s="104"/>
      <c r="E15" s="104"/>
      <c r="F15" s="105"/>
      <c r="G15" s="106"/>
      <c r="H15" s="107"/>
      <c r="I15" s="107"/>
      <c r="J15" s="107"/>
      <c r="K15" s="107"/>
      <c r="L15" s="107"/>
      <c r="M15" s="108" t="str">
        <f>IF(C15="演奏者",6400,IF(C15="実技指導者",5100,IF(C15="単純労務者",1050,"0")))</f>
        <v>0</v>
      </c>
      <c r="N15" s="109"/>
      <c r="O15" s="109"/>
      <c r="P15" s="109"/>
      <c r="Q15" s="109"/>
      <c r="R15" s="13" t="s">
        <v>19</v>
      </c>
      <c r="S15" s="110"/>
      <c r="T15" s="111"/>
      <c r="U15" s="17" t="s">
        <v>23</v>
      </c>
      <c r="V15" s="110"/>
      <c r="W15" s="111"/>
      <c r="X15" s="14" t="s">
        <v>20</v>
      </c>
      <c r="Y15" s="108">
        <f>M15*S15*V15</f>
        <v>0</v>
      </c>
      <c r="Z15" s="109"/>
      <c r="AA15" s="109"/>
      <c r="AB15" s="109"/>
      <c r="AC15" s="109"/>
      <c r="AD15" s="15" t="s">
        <v>19</v>
      </c>
      <c r="AE15" s="2"/>
      <c r="AF15" s="2"/>
      <c r="AG15" s="2"/>
      <c r="AH15" s="2"/>
      <c r="AI15" s="2"/>
      <c r="AJ15" s="16"/>
      <c r="AK15" s="12"/>
      <c r="AL15" s="12"/>
      <c r="AM15" s="12"/>
      <c r="AN15" s="12"/>
      <c r="AO15" s="12"/>
    </row>
    <row r="16" spans="1:41" ht="21" customHeight="1" thickBot="1" x14ac:dyDescent="0.2">
      <c r="A16" s="138"/>
      <c r="B16" s="139"/>
      <c r="C16" s="127"/>
      <c r="D16" s="128"/>
      <c r="E16" s="128"/>
      <c r="F16" s="129"/>
      <c r="G16" s="130"/>
      <c r="H16" s="131"/>
      <c r="I16" s="131"/>
      <c r="J16" s="131"/>
      <c r="K16" s="131"/>
      <c r="L16" s="131"/>
      <c r="M16" s="108" t="str">
        <f>IF(C16="演奏者",6400,IF(C16="実技指導者",5100,IF(C16="単純労務者",1050,"0")))</f>
        <v>0</v>
      </c>
      <c r="N16" s="109"/>
      <c r="O16" s="109"/>
      <c r="P16" s="109"/>
      <c r="Q16" s="109"/>
      <c r="R16" s="18" t="s">
        <v>19</v>
      </c>
      <c r="S16" s="132"/>
      <c r="T16" s="133"/>
      <c r="U16" s="19" t="s">
        <v>22</v>
      </c>
      <c r="V16" s="132"/>
      <c r="W16" s="133"/>
      <c r="X16" s="20" t="s">
        <v>20</v>
      </c>
      <c r="Y16" s="134">
        <f>M16*S16*V16</f>
        <v>0</v>
      </c>
      <c r="Z16" s="135"/>
      <c r="AA16" s="135"/>
      <c r="AB16" s="135"/>
      <c r="AC16" s="135"/>
      <c r="AD16" s="21" t="s">
        <v>19</v>
      </c>
      <c r="AE16" s="2"/>
      <c r="AF16" s="2"/>
      <c r="AG16" s="2"/>
      <c r="AH16" s="2"/>
      <c r="AI16" s="2"/>
      <c r="AJ16" s="16"/>
      <c r="AK16" s="12"/>
      <c r="AL16" s="12"/>
      <c r="AM16" s="12"/>
      <c r="AN16" s="12"/>
      <c r="AO16" s="12"/>
    </row>
    <row r="17" spans="1:41" s="12" customFormat="1" ht="21" customHeight="1" thickTop="1" thickBot="1" x14ac:dyDescent="0.2">
      <c r="A17" s="122" t="s">
        <v>24</v>
      </c>
      <c r="B17" s="123"/>
      <c r="C17" s="123"/>
      <c r="D17" s="123"/>
      <c r="E17" s="123"/>
      <c r="F17" s="123"/>
      <c r="G17" s="123"/>
      <c r="H17" s="123"/>
      <c r="I17" s="123"/>
      <c r="J17" s="123"/>
      <c r="K17" s="123"/>
      <c r="L17" s="123"/>
      <c r="M17" s="123"/>
      <c r="N17" s="123"/>
      <c r="O17" s="123"/>
      <c r="P17" s="123"/>
      <c r="Q17" s="123"/>
      <c r="R17" s="123"/>
      <c r="S17" s="123"/>
      <c r="T17" s="123"/>
      <c r="U17" s="123"/>
      <c r="V17" s="123"/>
      <c r="W17" s="123"/>
      <c r="X17" s="124"/>
      <c r="Y17" s="125">
        <f>SUM(Y11:AC16)</f>
        <v>0</v>
      </c>
      <c r="Z17" s="126"/>
      <c r="AA17" s="126"/>
      <c r="AB17" s="126"/>
      <c r="AC17" s="126"/>
      <c r="AD17" s="22" t="s">
        <v>19</v>
      </c>
      <c r="AE17" s="23"/>
      <c r="AF17" s="23"/>
      <c r="AG17" s="23"/>
      <c r="AH17" s="23"/>
      <c r="AI17" s="23"/>
      <c r="AJ17" s="24"/>
      <c r="AK17" s="1"/>
      <c r="AL17" s="1"/>
      <c r="AM17" s="1"/>
      <c r="AN17" s="1"/>
      <c r="AO17" s="1"/>
    </row>
    <row r="18" spans="1:41" s="12" customFormat="1" ht="16.5" customHeight="1" x14ac:dyDescent="0.15">
      <c r="A18" s="61" t="s">
        <v>25</v>
      </c>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1"/>
      <c r="AF18" s="1"/>
      <c r="AG18" s="1"/>
      <c r="AH18" s="1"/>
      <c r="AI18" s="1"/>
      <c r="AJ18" s="1"/>
      <c r="AK18" s="1"/>
      <c r="AL18" s="1"/>
      <c r="AM18" s="1"/>
      <c r="AN18" s="1"/>
      <c r="AO18" s="1"/>
    </row>
    <row r="19" spans="1:41" s="12" customFormat="1" ht="16.5" customHeight="1" x14ac:dyDescent="0.15">
      <c r="A19" s="62" t="s">
        <v>44</v>
      </c>
      <c r="B19" s="61"/>
      <c r="C19" s="61"/>
      <c r="D19" s="61"/>
      <c r="E19" s="61"/>
      <c r="F19" s="61"/>
      <c r="G19" s="61"/>
      <c r="H19" s="61"/>
      <c r="I19" s="61"/>
      <c r="J19" s="61"/>
      <c r="K19" s="61"/>
      <c r="L19" s="61"/>
      <c r="M19" s="61"/>
      <c r="N19" s="61"/>
      <c r="O19" s="61"/>
      <c r="P19" s="61"/>
      <c r="Q19" s="61"/>
      <c r="R19" s="61"/>
      <c r="S19" s="61"/>
      <c r="T19" s="61"/>
      <c r="U19" s="62"/>
      <c r="V19" s="61"/>
      <c r="W19" s="61"/>
      <c r="X19" s="61"/>
      <c r="Y19" s="61"/>
      <c r="Z19" s="61"/>
      <c r="AA19" s="61"/>
      <c r="AB19" s="61"/>
      <c r="AC19" s="61"/>
      <c r="AD19" s="61"/>
      <c r="AE19" s="1"/>
      <c r="AF19" s="1"/>
      <c r="AG19" s="1"/>
      <c r="AH19" s="1"/>
      <c r="AI19" s="1"/>
      <c r="AJ19" s="1"/>
      <c r="AK19" s="1"/>
      <c r="AL19" s="1"/>
      <c r="AM19" s="1"/>
      <c r="AN19" s="1"/>
      <c r="AO19" s="1"/>
    </row>
    <row r="20" spans="1:41" s="12" customFormat="1" ht="16.5" customHeight="1" x14ac:dyDescent="0.15">
      <c r="A20" s="63" t="s">
        <v>26</v>
      </c>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1"/>
      <c r="AF20" s="1"/>
      <c r="AG20" s="1"/>
      <c r="AH20" s="1"/>
      <c r="AI20" s="1"/>
      <c r="AJ20" s="1"/>
      <c r="AK20" s="1"/>
      <c r="AL20" s="1"/>
      <c r="AM20" s="1"/>
      <c r="AN20" s="1"/>
      <c r="AO20" s="1"/>
    </row>
    <row r="21" spans="1:41" s="28" customFormat="1" ht="11.25" customHeight="1" x14ac:dyDescent="0.15">
      <c r="A21" s="64"/>
      <c r="B21" s="64"/>
      <c r="C21" s="64"/>
      <c r="D21" s="64"/>
      <c r="E21" s="64"/>
      <c r="F21" s="64"/>
      <c r="G21" s="64"/>
      <c r="H21" s="64"/>
      <c r="I21" s="64"/>
      <c r="J21" s="64"/>
      <c r="K21" s="64"/>
      <c r="L21" s="64"/>
      <c r="M21" s="64"/>
      <c r="N21" s="64"/>
      <c r="O21" s="64"/>
      <c r="P21" s="64"/>
      <c r="Q21" s="64"/>
      <c r="R21" s="64"/>
      <c r="S21" s="64"/>
      <c r="T21" s="64"/>
      <c r="U21" s="64"/>
      <c r="V21" s="64"/>
      <c r="W21" s="64"/>
      <c r="X21" s="64"/>
      <c r="Y21" s="65"/>
      <c r="Z21" s="65"/>
      <c r="AA21" s="65"/>
      <c r="AB21" s="65"/>
      <c r="AC21" s="65"/>
      <c r="AD21" s="64"/>
      <c r="AE21" s="25"/>
      <c r="AF21" s="25"/>
      <c r="AG21" s="25"/>
      <c r="AH21" s="25"/>
      <c r="AI21" s="25"/>
      <c r="AJ21" s="26"/>
      <c r="AK21" s="27"/>
      <c r="AL21" s="27"/>
      <c r="AM21" s="27"/>
      <c r="AN21" s="27"/>
      <c r="AO21" s="27"/>
    </row>
    <row r="22" spans="1:41" s="10" customFormat="1" ht="21" customHeight="1" thickBot="1" x14ac:dyDescent="0.2">
      <c r="A22" s="59" t="s">
        <v>27</v>
      </c>
      <c r="B22" s="60"/>
      <c r="C22" s="60"/>
      <c r="D22" s="60"/>
      <c r="E22" s="60"/>
      <c r="F22" s="60"/>
      <c r="G22" s="60"/>
      <c r="H22" s="60"/>
      <c r="I22" s="60"/>
      <c r="J22" s="60"/>
      <c r="K22" s="60"/>
      <c r="L22" s="60"/>
      <c r="M22" s="60"/>
      <c r="N22" s="60"/>
      <c r="O22" s="60"/>
      <c r="P22" s="60"/>
      <c r="Q22" s="60"/>
      <c r="R22" s="60"/>
      <c r="S22" s="60"/>
      <c r="T22" s="60"/>
      <c r="U22" s="60"/>
      <c r="V22" s="60"/>
      <c r="W22" s="60"/>
      <c r="X22" s="60"/>
      <c r="Y22" s="66"/>
      <c r="Z22" s="66"/>
      <c r="AA22" s="66"/>
      <c r="AB22" s="66"/>
      <c r="AC22" s="66"/>
      <c r="AD22" s="60"/>
      <c r="AE22" s="9"/>
      <c r="AF22" s="9"/>
      <c r="AG22" s="9"/>
      <c r="AH22" s="9"/>
      <c r="AI22" s="9"/>
      <c r="AJ22" s="9"/>
    </row>
    <row r="23" spans="1:41" s="12" customFormat="1" ht="21" customHeight="1" x14ac:dyDescent="0.15">
      <c r="A23" s="81" t="s">
        <v>12</v>
      </c>
      <c r="B23" s="82"/>
      <c r="C23" s="82"/>
      <c r="D23" s="82"/>
      <c r="E23" s="82"/>
      <c r="F23" s="83"/>
      <c r="G23" s="82" t="s">
        <v>28</v>
      </c>
      <c r="H23" s="82"/>
      <c r="I23" s="82"/>
      <c r="J23" s="82"/>
      <c r="K23" s="82"/>
      <c r="L23" s="82"/>
      <c r="M23" s="84" t="s">
        <v>17</v>
      </c>
      <c r="N23" s="82"/>
      <c r="O23" s="82"/>
      <c r="P23" s="82"/>
      <c r="Q23" s="82"/>
      <c r="R23" s="83"/>
      <c r="S23" s="84" t="s">
        <v>29</v>
      </c>
      <c r="T23" s="82"/>
      <c r="U23" s="82"/>
      <c r="V23" s="82"/>
      <c r="W23" s="82"/>
      <c r="X23" s="82"/>
      <c r="Y23" s="82"/>
      <c r="Z23" s="82"/>
      <c r="AA23" s="82"/>
      <c r="AB23" s="82"/>
      <c r="AC23" s="82"/>
      <c r="AD23" s="112"/>
    </row>
    <row r="24" spans="1:41" s="12" customFormat="1" ht="21" customHeight="1" x14ac:dyDescent="0.15">
      <c r="A24" s="148" t="s">
        <v>18</v>
      </c>
      <c r="B24" s="149"/>
      <c r="C24" s="149"/>
      <c r="D24" s="149"/>
      <c r="E24" s="149"/>
      <c r="F24" s="149"/>
      <c r="G24" s="150"/>
      <c r="H24" s="151"/>
      <c r="I24" s="151"/>
      <c r="J24" s="151"/>
      <c r="K24" s="151"/>
      <c r="L24" s="151"/>
      <c r="M24" s="152"/>
      <c r="N24" s="153"/>
      <c r="O24" s="153"/>
      <c r="P24" s="153"/>
      <c r="Q24" s="154"/>
      <c r="R24" s="29" t="s">
        <v>19</v>
      </c>
      <c r="S24" s="140"/>
      <c r="T24" s="141"/>
      <c r="U24" s="141"/>
      <c r="V24" s="141"/>
      <c r="W24" s="141"/>
      <c r="X24" s="141"/>
      <c r="Y24" s="141"/>
      <c r="Z24" s="141"/>
      <c r="AA24" s="141"/>
      <c r="AB24" s="141"/>
      <c r="AC24" s="141"/>
      <c r="AD24" s="142"/>
    </row>
    <row r="25" spans="1:41" s="12" customFormat="1" ht="21" customHeight="1" x14ac:dyDescent="0.15">
      <c r="A25" s="155" t="s">
        <v>21</v>
      </c>
      <c r="B25" s="156"/>
      <c r="C25" s="156"/>
      <c r="D25" s="156"/>
      <c r="E25" s="156"/>
      <c r="F25" s="156"/>
      <c r="G25" s="143"/>
      <c r="H25" s="144"/>
      <c r="I25" s="144"/>
      <c r="J25" s="144"/>
      <c r="K25" s="144"/>
      <c r="L25" s="144"/>
      <c r="M25" s="145"/>
      <c r="N25" s="146"/>
      <c r="O25" s="146"/>
      <c r="P25" s="146"/>
      <c r="Q25" s="147"/>
      <c r="R25" s="14" t="s">
        <v>19</v>
      </c>
      <c r="S25" s="140"/>
      <c r="T25" s="141"/>
      <c r="U25" s="141"/>
      <c r="V25" s="141"/>
      <c r="W25" s="141"/>
      <c r="X25" s="141"/>
      <c r="Y25" s="141"/>
      <c r="Z25" s="141"/>
      <c r="AA25" s="141"/>
      <c r="AB25" s="141"/>
      <c r="AC25" s="141"/>
      <c r="AD25" s="142"/>
    </row>
    <row r="26" spans="1:41" s="12" customFormat="1" ht="21" customHeight="1" x14ac:dyDescent="0.15">
      <c r="A26" s="155"/>
      <c r="B26" s="156"/>
      <c r="C26" s="156"/>
      <c r="D26" s="156"/>
      <c r="E26" s="156"/>
      <c r="F26" s="156"/>
      <c r="G26" s="143"/>
      <c r="H26" s="144"/>
      <c r="I26" s="144"/>
      <c r="J26" s="144"/>
      <c r="K26" s="144"/>
      <c r="L26" s="144"/>
      <c r="M26" s="145"/>
      <c r="N26" s="146"/>
      <c r="O26" s="146"/>
      <c r="P26" s="146"/>
      <c r="Q26" s="147"/>
      <c r="R26" s="14" t="s">
        <v>19</v>
      </c>
      <c r="S26" s="140"/>
      <c r="T26" s="141"/>
      <c r="U26" s="141"/>
      <c r="V26" s="141"/>
      <c r="W26" s="141"/>
      <c r="X26" s="141"/>
      <c r="Y26" s="141"/>
      <c r="Z26" s="141"/>
      <c r="AA26" s="141"/>
      <c r="AB26" s="141"/>
      <c r="AC26" s="141"/>
      <c r="AD26" s="142"/>
    </row>
    <row r="27" spans="1:41" s="12" customFormat="1" ht="21" customHeight="1" x14ac:dyDescent="0.15">
      <c r="A27" s="155"/>
      <c r="B27" s="156"/>
      <c r="C27" s="156"/>
      <c r="D27" s="156"/>
      <c r="E27" s="156"/>
      <c r="F27" s="156"/>
      <c r="G27" s="143"/>
      <c r="H27" s="144"/>
      <c r="I27" s="144"/>
      <c r="J27" s="144"/>
      <c r="K27" s="144"/>
      <c r="L27" s="144"/>
      <c r="M27" s="145"/>
      <c r="N27" s="146"/>
      <c r="O27" s="146"/>
      <c r="P27" s="146"/>
      <c r="Q27" s="147"/>
      <c r="R27" s="14" t="s">
        <v>19</v>
      </c>
      <c r="S27" s="140"/>
      <c r="T27" s="141"/>
      <c r="U27" s="141"/>
      <c r="V27" s="141"/>
      <c r="W27" s="141"/>
      <c r="X27" s="141"/>
      <c r="Y27" s="141"/>
      <c r="Z27" s="141"/>
      <c r="AA27" s="141"/>
      <c r="AB27" s="141"/>
      <c r="AC27" s="141"/>
      <c r="AD27" s="142"/>
    </row>
    <row r="28" spans="1:41" ht="21" customHeight="1" x14ac:dyDescent="0.15">
      <c r="A28" s="155"/>
      <c r="B28" s="156"/>
      <c r="C28" s="156"/>
      <c r="D28" s="156"/>
      <c r="E28" s="156"/>
      <c r="F28" s="156"/>
      <c r="G28" s="143"/>
      <c r="H28" s="144"/>
      <c r="I28" s="144"/>
      <c r="J28" s="144"/>
      <c r="K28" s="144"/>
      <c r="L28" s="144"/>
      <c r="M28" s="145"/>
      <c r="N28" s="146"/>
      <c r="O28" s="146"/>
      <c r="P28" s="146"/>
      <c r="Q28" s="147"/>
      <c r="R28" s="14" t="s">
        <v>19</v>
      </c>
      <c r="S28" s="140"/>
      <c r="T28" s="141"/>
      <c r="U28" s="141"/>
      <c r="V28" s="141"/>
      <c r="W28" s="141"/>
      <c r="X28" s="141"/>
      <c r="Y28" s="141"/>
      <c r="Z28" s="141"/>
      <c r="AA28" s="141"/>
      <c r="AB28" s="141"/>
      <c r="AC28" s="141"/>
      <c r="AD28" s="142"/>
      <c r="AE28" s="12"/>
      <c r="AF28" s="12"/>
      <c r="AG28" s="12"/>
      <c r="AH28" s="12"/>
      <c r="AI28" s="12"/>
      <c r="AJ28" s="12"/>
      <c r="AK28" s="12"/>
      <c r="AL28" s="12"/>
      <c r="AM28" s="12"/>
      <c r="AN28" s="12"/>
      <c r="AO28" s="12"/>
    </row>
    <row r="29" spans="1:41" ht="21" customHeight="1" thickBot="1" x14ac:dyDescent="0.2">
      <c r="A29" s="157"/>
      <c r="B29" s="158"/>
      <c r="C29" s="158"/>
      <c r="D29" s="158"/>
      <c r="E29" s="158"/>
      <c r="F29" s="158"/>
      <c r="G29" s="159"/>
      <c r="H29" s="160"/>
      <c r="I29" s="160"/>
      <c r="J29" s="160"/>
      <c r="K29" s="160"/>
      <c r="L29" s="160"/>
      <c r="M29" s="161"/>
      <c r="N29" s="162"/>
      <c r="O29" s="162"/>
      <c r="P29" s="162"/>
      <c r="Q29" s="163"/>
      <c r="R29" s="20" t="s">
        <v>19</v>
      </c>
      <c r="S29" s="164"/>
      <c r="T29" s="165"/>
      <c r="U29" s="165"/>
      <c r="V29" s="165"/>
      <c r="W29" s="165"/>
      <c r="X29" s="165"/>
      <c r="Y29" s="165"/>
      <c r="Z29" s="165"/>
      <c r="AA29" s="165"/>
      <c r="AB29" s="165"/>
      <c r="AC29" s="165"/>
      <c r="AD29" s="166"/>
      <c r="AE29" s="12"/>
      <c r="AF29" s="12"/>
      <c r="AG29" s="12"/>
      <c r="AH29" s="12"/>
      <c r="AI29" s="12"/>
      <c r="AJ29" s="12"/>
      <c r="AK29" s="12"/>
      <c r="AL29" s="12"/>
      <c r="AM29" s="12"/>
      <c r="AN29" s="12"/>
      <c r="AO29" s="12"/>
    </row>
    <row r="30" spans="1:41" ht="21" customHeight="1" thickTop="1" thickBot="1" x14ac:dyDescent="0.2">
      <c r="A30" s="122" t="s">
        <v>30</v>
      </c>
      <c r="B30" s="123"/>
      <c r="C30" s="123"/>
      <c r="D30" s="123"/>
      <c r="E30" s="123"/>
      <c r="F30" s="123"/>
      <c r="G30" s="123"/>
      <c r="H30" s="123"/>
      <c r="I30" s="123"/>
      <c r="J30" s="123"/>
      <c r="K30" s="123"/>
      <c r="L30" s="124"/>
      <c r="M30" s="125">
        <f>SUM(M24:Q29)</f>
        <v>0</v>
      </c>
      <c r="N30" s="126"/>
      <c r="O30" s="126"/>
      <c r="P30" s="126"/>
      <c r="Q30" s="126"/>
      <c r="R30" s="30" t="s">
        <v>19</v>
      </c>
      <c r="S30" s="67"/>
      <c r="T30" s="67"/>
      <c r="U30" s="67"/>
      <c r="V30" s="67"/>
      <c r="W30" s="67"/>
      <c r="X30" s="67"/>
      <c r="Y30" s="67"/>
      <c r="Z30" s="67"/>
      <c r="AA30" s="67"/>
      <c r="AB30" s="67"/>
      <c r="AC30" s="67"/>
      <c r="AD30" s="68"/>
    </row>
    <row r="31" spans="1:41" s="32" customFormat="1" ht="16.5" customHeight="1" x14ac:dyDescent="0.15">
      <c r="A31" s="61" t="s">
        <v>31</v>
      </c>
      <c r="B31" s="61"/>
      <c r="C31" s="61"/>
      <c r="D31" s="61"/>
      <c r="E31" s="61"/>
      <c r="F31" s="61"/>
      <c r="G31" s="61"/>
      <c r="H31" s="61"/>
      <c r="I31" s="61"/>
      <c r="J31" s="61"/>
      <c r="K31" s="61"/>
      <c r="L31" s="61"/>
      <c r="M31" s="61"/>
      <c r="N31" s="61"/>
      <c r="O31" s="61"/>
      <c r="P31" s="61"/>
      <c r="Q31" s="61"/>
      <c r="R31" s="61"/>
      <c r="S31" s="61"/>
      <c r="T31" s="61"/>
      <c r="U31" s="61"/>
      <c r="V31" s="61"/>
      <c r="W31" s="61"/>
      <c r="X31" s="61"/>
      <c r="Y31" s="69"/>
      <c r="Z31" s="69"/>
      <c r="AA31" s="69"/>
      <c r="AB31" s="69"/>
      <c r="AC31" s="69"/>
      <c r="AD31" s="61"/>
      <c r="AE31" s="31"/>
      <c r="AF31" s="31"/>
      <c r="AG31" s="31"/>
      <c r="AH31" s="31"/>
      <c r="AI31" s="31"/>
      <c r="AJ31" s="31"/>
    </row>
    <row r="32" spans="1:41" s="33" customFormat="1" ht="16.5" customHeight="1" x14ac:dyDescent="0.15">
      <c r="A32" s="70" t="s">
        <v>32</v>
      </c>
      <c r="B32" s="70"/>
      <c r="C32" s="70"/>
      <c r="D32" s="70"/>
      <c r="E32" s="70"/>
      <c r="F32" s="70"/>
      <c r="G32" s="61"/>
      <c r="H32" s="61"/>
      <c r="I32" s="61"/>
      <c r="J32" s="61"/>
      <c r="K32" s="61"/>
      <c r="L32" s="61"/>
      <c r="M32" s="61"/>
      <c r="N32" s="61"/>
      <c r="O32" s="61"/>
      <c r="P32" s="61"/>
      <c r="Q32" s="61"/>
      <c r="R32" s="61"/>
      <c r="S32" s="61"/>
      <c r="T32" s="61"/>
      <c r="U32" s="61"/>
      <c r="V32" s="61"/>
      <c r="W32" s="61"/>
      <c r="X32" s="61"/>
      <c r="Y32" s="61"/>
      <c r="Z32" s="61"/>
      <c r="AA32" s="61"/>
      <c r="AB32" s="61"/>
      <c r="AC32" s="61"/>
      <c r="AD32" s="61"/>
      <c r="AE32" s="32"/>
      <c r="AF32" s="32"/>
      <c r="AG32" s="32"/>
      <c r="AH32" s="32"/>
      <c r="AI32" s="32"/>
      <c r="AJ32" s="32"/>
      <c r="AK32" s="32"/>
      <c r="AL32" s="32"/>
      <c r="AM32" s="32"/>
      <c r="AN32" s="32"/>
      <c r="AO32" s="32"/>
    </row>
    <row r="33" spans="1:30" s="27" customFormat="1" ht="11.25" customHeight="1" x14ac:dyDescent="0.15">
      <c r="A33" s="64"/>
      <c r="B33" s="64"/>
      <c r="C33" s="64"/>
      <c r="D33" s="64"/>
      <c r="E33" s="64"/>
      <c r="F33" s="64"/>
      <c r="G33" s="64"/>
      <c r="H33" s="64"/>
      <c r="I33" s="64"/>
      <c r="J33" s="64"/>
      <c r="K33" s="64"/>
      <c r="L33" s="64"/>
      <c r="M33" s="65"/>
      <c r="N33" s="65"/>
      <c r="O33" s="65"/>
      <c r="P33" s="65"/>
      <c r="Q33" s="65"/>
      <c r="R33" s="64"/>
      <c r="S33" s="53"/>
      <c r="T33" s="53"/>
      <c r="U33" s="53"/>
      <c r="V33" s="53"/>
      <c r="W33" s="53"/>
      <c r="X33" s="53"/>
      <c r="Y33" s="53"/>
      <c r="Z33" s="53"/>
      <c r="AA33" s="53"/>
      <c r="AB33" s="53"/>
      <c r="AC33" s="53"/>
      <c r="AD33" s="53"/>
    </row>
    <row r="34" spans="1:30" s="10" customFormat="1" ht="21" customHeight="1" thickBot="1" x14ac:dyDescent="0.2">
      <c r="A34" s="59" t="s">
        <v>33</v>
      </c>
      <c r="B34" s="60"/>
      <c r="C34" s="60"/>
      <c r="D34" s="60"/>
      <c r="E34" s="60"/>
      <c r="F34" s="60"/>
      <c r="G34" s="60"/>
      <c r="H34" s="60"/>
      <c r="I34" s="60"/>
      <c r="J34" s="60"/>
      <c r="K34" s="60"/>
      <c r="L34" s="60"/>
      <c r="M34" s="66"/>
      <c r="N34" s="66"/>
      <c r="O34" s="66"/>
      <c r="P34" s="66"/>
      <c r="Q34" s="66"/>
      <c r="R34" s="60"/>
      <c r="S34" s="60"/>
      <c r="T34" s="60"/>
      <c r="U34" s="60"/>
      <c r="V34" s="60"/>
      <c r="W34" s="60"/>
      <c r="X34" s="60"/>
      <c r="Y34" s="60"/>
      <c r="Z34" s="60"/>
      <c r="AA34" s="60"/>
      <c r="AB34" s="60"/>
      <c r="AC34" s="60"/>
      <c r="AD34" s="60"/>
    </row>
    <row r="35" spans="1:30" ht="21" customHeight="1" x14ac:dyDescent="0.15">
      <c r="A35" s="167" t="s">
        <v>12</v>
      </c>
      <c r="B35" s="168"/>
      <c r="C35" s="168"/>
      <c r="D35" s="168"/>
      <c r="E35" s="168"/>
      <c r="F35" s="169"/>
      <c r="G35" s="170" t="s">
        <v>34</v>
      </c>
      <c r="H35" s="168"/>
      <c r="I35" s="168"/>
      <c r="J35" s="168"/>
      <c r="K35" s="168"/>
      <c r="L35" s="169"/>
      <c r="M35" s="170" t="s">
        <v>14</v>
      </c>
      <c r="N35" s="168"/>
      <c r="O35" s="168"/>
      <c r="P35" s="168"/>
      <c r="Q35" s="168"/>
      <c r="R35" s="169"/>
      <c r="S35" s="84" t="s">
        <v>35</v>
      </c>
      <c r="T35" s="82"/>
      <c r="U35" s="82"/>
      <c r="V35" s="171"/>
      <c r="W35" s="172" t="s">
        <v>36</v>
      </c>
      <c r="X35" s="173"/>
      <c r="Y35" s="84" t="s">
        <v>17</v>
      </c>
      <c r="Z35" s="82"/>
      <c r="AA35" s="82"/>
      <c r="AB35" s="82"/>
      <c r="AC35" s="82"/>
      <c r="AD35" s="112"/>
    </row>
    <row r="36" spans="1:30" ht="21" customHeight="1" x14ac:dyDescent="0.15">
      <c r="A36" s="174"/>
      <c r="B36" s="104"/>
      <c r="C36" s="104"/>
      <c r="D36" s="104"/>
      <c r="E36" s="104"/>
      <c r="F36" s="105"/>
      <c r="G36" s="175"/>
      <c r="H36" s="107"/>
      <c r="I36" s="107"/>
      <c r="J36" s="107"/>
      <c r="K36" s="107"/>
      <c r="L36" s="176"/>
      <c r="M36" s="177"/>
      <c r="N36" s="117"/>
      <c r="O36" s="117"/>
      <c r="P36" s="117"/>
      <c r="Q36" s="117"/>
      <c r="R36" s="14" t="s">
        <v>19</v>
      </c>
      <c r="S36" s="177"/>
      <c r="T36" s="117"/>
      <c r="U36" s="117"/>
      <c r="V36" s="178"/>
      <c r="W36" s="179"/>
      <c r="X36" s="180"/>
      <c r="Y36" s="108">
        <f>M36*S36</f>
        <v>0</v>
      </c>
      <c r="Z36" s="109"/>
      <c r="AA36" s="109"/>
      <c r="AB36" s="109"/>
      <c r="AC36" s="109"/>
      <c r="AD36" s="15" t="s">
        <v>19</v>
      </c>
    </row>
    <row r="37" spans="1:30" ht="21" customHeight="1" x14ac:dyDescent="0.15">
      <c r="A37" s="174"/>
      <c r="B37" s="104"/>
      <c r="C37" s="104"/>
      <c r="D37" s="104"/>
      <c r="E37" s="104"/>
      <c r="F37" s="105"/>
      <c r="G37" s="175"/>
      <c r="H37" s="107"/>
      <c r="I37" s="107"/>
      <c r="J37" s="107"/>
      <c r="K37" s="107"/>
      <c r="L37" s="176"/>
      <c r="M37" s="177"/>
      <c r="N37" s="117"/>
      <c r="O37" s="117"/>
      <c r="P37" s="117"/>
      <c r="Q37" s="117"/>
      <c r="R37" s="14" t="s">
        <v>19</v>
      </c>
      <c r="S37" s="177"/>
      <c r="T37" s="117"/>
      <c r="U37" s="117"/>
      <c r="V37" s="178"/>
      <c r="W37" s="179"/>
      <c r="X37" s="180"/>
      <c r="Y37" s="108">
        <f>M37*S37</f>
        <v>0</v>
      </c>
      <c r="Z37" s="109"/>
      <c r="AA37" s="109"/>
      <c r="AB37" s="109"/>
      <c r="AC37" s="109"/>
      <c r="AD37" s="15" t="s">
        <v>19</v>
      </c>
    </row>
    <row r="38" spans="1:30" ht="21" customHeight="1" thickBot="1" x14ac:dyDescent="0.2">
      <c r="A38" s="174"/>
      <c r="B38" s="104"/>
      <c r="C38" s="104"/>
      <c r="D38" s="104"/>
      <c r="E38" s="104"/>
      <c r="F38" s="105"/>
      <c r="G38" s="186"/>
      <c r="H38" s="187"/>
      <c r="I38" s="187"/>
      <c r="J38" s="187"/>
      <c r="K38" s="187"/>
      <c r="L38" s="188"/>
      <c r="M38" s="189"/>
      <c r="N38" s="190"/>
      <c r="O38" s="190"/>
      <c r="P38" s="190"/>
      <c r="Q38" s="190"/>
      <c r="R38" s="34" t="s">
        <v>19</v>
      </c>
      <c r="S38" s="191"/>
      <c r="T38" s="192"/>
      <c r="U38" s="192"/>
      <c r="V38" s="193"/>
      <c r="W38" s="194"/>
      <c r="X38" s="195"/>
      <c r="Y38" s="134">
        <f>M38*S38</f>
        <v>0</v>
      </c>
      <c r="Z38" s="135"/>
      <c r="AA38" s="135"/>
      <c r="AB38" s="135"/>
      <c r="AC38" s="135"/>
      <c r="AD38" s="35" t="s">
        <v>19</v>
      </c>
    </row>
    <row r="39" spans="1:30" ht="21" customHeight="1" thickTop="1" thickBot="1" x14ac:dyDescent="0.2">
      <c r="A39" s="122" t="s">
        <v>37</v>
      </c>
      <c r="B39" s="123"/>
      <c r="C39" s="123"/>
      <c r="D39" s="123"/>
      <c r="E39" s="123"/>
      <c r="F39" s="123"/>
      <c r="G39" s="123"/>
      <c r="H39" s="123"/>
      <c r="I39" s="123"/>
      <c r="J39" s="123"/>
      <c r="K39" s="123"/>
      <c r="L39" s="123"/>
      <c r="M39" s="123"/>
      <c r="N39" s="123"/>
      <c r="O39" s="123"/>
      <c r="P39" s="123"/>
      <c r="Q39" s="123"/>
      <c r="R39" s="123"/>
      <c r="S39" s="123"/>
      <c r="T39" s="123"/>
      <c r="U39" s="123"/>
      <c r="V39" s="123"/>
      <c r="W39" s="123"/>
      <c r="X39" s="124"/>
      <c r="Y39" s="125">
        <f>SUM(Y36:AC38)</f>
        <v>0</v>
      </c>
      <c r="Z39" s="126"/>
      <c r="AA39" s="126"/>
      <c r="AB39" s="126"/>
      <c r="AC39" s="126"/>
      <c r="AD39" s="5" t="s">
        <v>19</v>
      </c>
    </row>
    <row r="40" spans="1:30" s="27" customFormat="1" ht="16.5" customHeight="1" x14ac:dyDescent="0.15">
      <c r="A40" s="75" t="s">
        <v>38</v>
      </c>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row>
    <row r="41" spans="1:30" ht="16.5" customHeight="1" x14ac:dyDescent="0.15">
      <c r="A41" s="61" t="s">
        <v>39</v>
      </c>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row>
    <row r="42" spans="1:30" ht="16.5" customHeight="1" x14ac:dyDescent="0.15">
      <c r="A42" s="61" t="s">
        <v>40</v>
      </c>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row>
    <row r="43" spans="1:30" ht="11.25" customHeight="1" thickBot="1" x14ac:dyDescent="0.2">
      <c r="A43" s="7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row>
    <row r="44" spans="1:30" ht="25.5" customHeight="1" thickBot="1" x14ac:dyDescent="0.2">
      <c r="A44" s="181" t="s">
        <v>41</v>
      </c>
      <c r="B44" s="182"/>
      <c r="C44" s="182"/>
      <c r="D44" s="182"/>
      <c r="E44" s="182"/>
      <c r="F44" s="182"/>
      <c r="G44" s="182"/>
      <c r="H44" s="182"/>
      <c r="I44" s="182"/>
      <c r="J44" s="182"/>
      <c r="K44" s="182"/>
      <c r="L44" s="182"/>
      <c r="M44" s="182"/>
      <c r="N44" s="182"/>
      <c r="O44" s="182"/>
      <c r="P44" s="182"/>
      <c r="Q44" s="182"/>
      <c r="R44" s="182"/>
      <c r="S44" s="183">
        <f>Y17+M30+Y39</f>
        <v>0</v>
      </c>
      <c r="T44" s="183"/>
      <c r="U44" s="183"/>
      <c r="V44" s="183"/>
      <c r="W44" s="183"/>
      <c r="X44" s="183"/>
      <c r="Y44" s="183"/>
      <c r="Z44" s="183"/>
      <c r="AA44" s="183"/>
      <c r="AB44" s="184" t="s">
        <v>19</v>
      </c>
      <c r="AC44" s="184"/>
      <c r="AD44" s="185"/>
    </row>
    <row r="45" spans="1:30" ht="11.25" customHeight="1" x14ac:dyDescent="0.15">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row>
    <row r="46" spans="1:30" ht="15" customHeight="1" x14ac:dyDescent="0.15">
      <c r="A46" s="76" t="s">
        <v>42</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row>
    <row r="47" spans="1:30" ht="15" customHeight="1" x14ac:dyDescent="0.15">
      <c r="A47" s="77" t="s">
        <v>43</v>
      </c>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row>
  </sheetData>
  <mergeCells count="111">
    <mergeCell ref="A44:R44"/>
    <mergeCell ref="S44:AA44"/>
    <mergeCell ref="AB44:AD44"/>
    <mergeCell ref="A38:F38"/>
    <mergeCell ref="G38:L38"/>
    <mergeCell ref="M38:Q38"/>
    <mergeCell ref="S38:V38"/>
    <mergeCell ref="W38:X38"/>
    <mergeCell ref="Y38:AC38"/>
    <mergeCell ref="Y37:AC37"/>
    <mergeCell ref="Y35:AD35"/>
    <mergeCell ref="A36:F36"/>
    <mergeCell ref="G36:L36"/>
    <mergeCell ref="M36:Q36"/>
    <mergeCell ref="S36:V36"/>
    <mergeCell ref="W36:X36"/>
    <mergeCell ref="Y36:AC36"/>
    <mergeCell ref="A39:X39"/>
    <mergeCell ref="Y39:AC39"/>
    <mergeCell ref="A30:L30"/>
    <mergeCell ref="M30:Q30"/>
    <mergeCell ref="A35:F35"/>
    <mergeCell ref="G35:L35"/>
    <mergeCell ref="M35:R35"/>
    <mergeCell ref="S35:V35"/>
    <mergeCell ref="W35:X35"/>
    <mergeCell ref="A37:F37"/>
    <mergeCell ref="G37:L37"/>
    <mergeCell ref="M37:Q37"/>
    <mergeCell ref="S37:V37"/>
    <mergeCell ref="W37:X37"/>
    <mergeCell ref="S26:AD26"/>
    <mergeCell ref="G27:L27"/>
    <mergeCell ref="M27:Q27"/>
    <mergeCell ref="S27:AD27"/>
    <mergeCell ref="G28:L28"/>
    <mergeCell ref="M28:Q28"/>
    <mergeCell ref="S28:AD28"/>
    <mergeCell ref="A24:F24"/>
    <mergeCell ref="G24:L24"/>
    <mergeCell ref="M24:Q24"/>
    <mergeCell ref="S24:AD24"/>
    <mergeCell ref="A25:F29"/>
    <mergeCell ref="G25:L25"/>
    <mergeCell ref="M25:Q25"/>
    <mergeCell ref="S25:AD25"/>
    <mergeCell ref="G26:L26"/>
    <mergeCell ref="M26:Q26"/>
    <mergeCell ref="G29:L29"/>
    <mergeCell ref="M29:Q29"/>
    <mergeCell ref="S29:AD29"/>
    <mergeCell ref="A17:X17"/>
    <mergeCell ref="Y17:AC17"/>
    <mergeCell ref="A23:F23"/>
    <mergeCell ref="G23:L23"/>
    <mergeCell ref="M23:R23"/>
    <mergeCell ref="S23:AD23"/>
    <mergeCell ref="C16:F16"/>
    <mergeCell ref="G16:L16"/>
    <mergeCell ref="M16:Q16"/>
    <mergeCell ref="S16:T16"/>
    <mergeCell ref="V16:W16"/>
    <mergeCell ref="Y16:AC16"/>
    <mergeCell ref="A12:B16"/>
    <mergeCell ref="V14:W14"/>
    <mergeCell ref="Y14:AC14"/>
    <mergeCell ref="C15:F15"/>
    <mergeCell ref="G15:L15"/>
    <mergeCell ref="M15:Q15"/>
    <mergeCell ref="S15:T15"/>
    <mergeCell ref="V15:W15"/>
    <mergeCell ref="Y15:AC15"/>
    <mergeCell ref="Y12:AC12"/>
    <mergeCell ref="C13:F13"/>
    <mergeCell ref="G13:L13"/>
    <mergeCell ref="C14:F14"/>
    <mergeCell ref="G14:L14"/>
    <mergeCell ref="M14:Q14"/>
    <mergeCell ref="S14:T14"/>
    <mergeCell ref="Y10:AD10"/>
    <mergeCell ref="A11:F11"/>
    <mergeCell ref="G11:L11"/>
    <mergeCell ref="M11:Q11"/>
    <mergeCell ref="S11:U11"/>
    <mergeCell ref="V11:W11"/>
    <mergeCell ref="Y11:AC11"/>
    <mergeCell ref="M13:Q13"/>
    <mergeCell ref="S13:T13"/>
    <mergeCell ref="V13:W13"/>
    <mergeCell ref="Y13:AC13"/>
    <mergeCell ref="C12:F12"/>
    <mergeCell ref="G12:L12"/>
    <mergeCell ref="M12:Q12"/>
    <mergeCell ref="S12:T12"/>
    <mergeCell ref="V12:W12"/>
    <mergeCell ref="B7:C7"/>
    <mergeCell ref="A10:F10"/>
    <mergeCell ref="G10:L10"/>
    <mergeCell ref="M10:R10"/>
    <mergeCell ref="S10:U10"/>
    <mergeCell ref="V10:X10"/>
    <mergeCell ref="A1:C1"/>
    <mergeCell ref="A2:AD2"/>
    <mergeCell ref="A4:D5"/>
    <mergeCell ref="E4:H4"/>
    <mergeCell ref="I4:L4"/>
    <mergeCell ref="M4:P4"/>
    <mergeCell ref="R4:W4"/>
    <mergeCell ref="X4:AD4"/>
    <mergeCell ref="R5:T5"/>
    <mergeCell ref="U5:AD5"/>
  </mergeCells>
  <phoneticPr fontId="3"/>
  <dataValidations count="4">
    <dataValidation type="list" allowBlank="1" showInputMessage="1" showErrorMessage="1" sqref="A36:F38 IW36:JB38 SS36:SX38 ACO36:ACT38 AMK36:AMP38 AWG36:AWL38 BGC36:BGH38 BPY36:BQD38 BZU36:BZZ38 CJQ36:CJV38 CTM36:CTR38 DDI36:DDN38 DNE36:DNJ38 DXA36:DXF38 EGW36:EHB38 EQS36:EQX38 FAO36:FAT38 FKK36:FKP38 FUG36:FUL38 GEC36:GEH38 GNY36:GOD38 GXU36:GXZ38 HHQ36:HHV38 HRM36:HRR38 IBI36:IBN38 ILE36:ILJ38 IVA36:IVF38 JEW36:JFB38 JOS36:JOX38 JYO36:JYT38 KIK36:KIP38 KSG36:KSL38 LCC36:LCH38 LLY36:LMD38 LVU36:LVZ38 MFQ36:MFV38 MPM36:MPR38 MZI36:MZN38 NJE36:NJJ38 NTA36:NTF38 OCW36:ODB38 OMS36:OMX38 OWO36:OWT38 PGK36:PGP38 PQG36:PQL38 QAC36:QAH38 QJY36:QKD38 QTU36:QTZ38 RDQ36:RDV38 RNM36:RNR38 RXI36:RXN38 SHE36:SHJ38 SRA36:SRF38 TAW36:TBB38 TKS36:TKX38 TUO36:TUT38 UEK36:UEP38 UOG36:UOL38 UYC36:UYH38 VHY36:VID38 VRU36:VRZ38 WBQ36:WBV38 WLM36:WLR38 WVI36:WVN38 A65572:F65574 IW65572:JB65574 SS65572:SX65574 ACO65572:ACT65574 AMK65572:AMP65574 AWG65572:AWL65574 BGC65572:BGH65574 BPY65572:BQD65574 BZU65572:BZZ65574 CJQ65572:CJV65574 CTM65572:CTR65574 DDI65572:DDN65574 DNE65572:DNJ65574 DXA65572:DXF65574 EGW65572:EHB65574 EQS65572:EQX65574 FAO65572:FAT65574 FKK65572:FKP65574 FUG65572:FUL65574 GEC65572:GEH65574 GNY65572:GOD65574 GXU65572:GXZ65574 HHQ65572:HHV65574 HRM65572:HRR65574 IBI65572:IBN65574 ILE65572:ILJ65574 IVA65572:IVF65574 JEW65572:JFB65574 JOS65572:JOX65574 JYO65572:JYT65574 KIK65572:KIP65574 KSG65572:KSL65574 LCC65572:LCH65574 LLY65572:LMD65574 LVU65572:LVZ65574 MFQ65572:MFV65574 MPM65572:MPR65574 MZI65572:MZN65574 NJE65572:NJJ65574 NTA65572:NTF65574 OCW65572:ODB65574 OMS65572:OMX65574 OWO65572:OWT65574 PGK65572:PGP65574 PQG65572:PQL65574 QAC65572:QAH65574 QJY65572:QKD65574 QTU65572:QTZ65574 RDQ65572:RDV65574 RNM65572:RNR65574 RXI65572:RXN65574 SHE65572:SHJ65574 SRA65572:SRF65574 TAW65572:TBB65574 TKS65572:TKX65574 TUO65572:TUT65574 UEK65572:UEP65574 UOG65572:UOL65574 UYC65572:UYH65574 VHY65572:VID65574 VRU65572:VRZ65574 WBQ65572:WBV65574 WLM65572:WLR65574 WVI65572:WVN65574 A131108:F131110 IW131108:JB131110 SS131108:SX131110 ACO131108:ACT131110 AMK131108:AMP131110 AWG131108:AWL131110 BGC131108:BGH131110 BPY131108:BQD131110 BZU131108:BZZ131110 CJQ131108:CJV131110 CTM131108:CTR131110 DDI131108:DDN131110 DNE131108:DNJ131110 DXA131108:DXF131110 EGW131108:EHB131110 EQS131108:EQX131110 FAO131108:FAT131110 FKK131108:FKP131110 FUG131108:FUL131110 GEC131108:GEH131110 GNY131108:GOD131110 GXU131108:GXZ131110 HHQ131108:HHV131110 HRM131108:HRR131110 IBI131108:IBN131110 ILE131108:ILJ131110 IVA131108:IVF131110 JEW131108:JFB131110 JOS131108:JOX131110 JYO131108:JYT131110 KIK131108:KIP131110 KSG131108:KSL131110 LCC131108:LCH131110 LLY131108:LMD131110 LVU131108:LVZ131110 MFQ131108:MFV131110 MPM131108:MPR131110 MZI131108:MZN131110 NJE131108:NJJ131110 NTA131108:NTF131110 OCW131108:ODB131110 OMS131108:OMX131110 OWO131108:OWT131110 PGK131108:PGP131110 PQG131108:PQL131110 QAC131108:QAH131110 QJY131108:QKD131110 QTU131108:QTZ131110 RDQ131108:RDV131110 RNM131108:RNR131110 RXI131108:RXN131110 SHE131108:SHJ131110 SRA131108:SRF131110 TAW131108:TBB131110 TKS131108:TKX131110 TUO131108:TUT131110 UEK131108:UEP131110 UOG131108:UOL131110 UYC131108:UYH131110 VHY131108:VID131110 VRU131108:VRZ131110 WBQ131108:WBV131110 WLM131108:WLR131110 WVI131108:WVN131110 A196644:F196646 IW196644:JB196646 SS196644:SX196646 ACO196644:ACT196646 AMK196644:AMP196646 AWG196644:AWL196646 BGC196644:BGH196646 BPY196644:BQD196646 BZU196644:BZZ196646 CJQ196644:CJV196646 CTM196644:CTR196646 DDI196644:DDN196646 DNE196644:DNJ196646 DXA196644:DXF196646 EGW196644:EHB196646 EQS196644:EQX196646 FAO196644:FAT196646 FKK196644:FKP196646 FUG196644:FUL196646 GEC196644:GEH196646 GNY196644:GOD196646 GXU196644:GXZ196646 HHQ196644:HHV196646 HRM196644:HRR196646 IBI196644:IBN196646 ILE196644:ILJ196646 IVA196644:IVF196646 JEW196644:JFB196646 JOS196644:JOX196646 JYO196644:JYT196646 KIK196644:KIP196646 KSG196644:KSL196646 LCC196644:LCH196646 LLY196644:LMD196646 LVU196644:LVZ196646 MFQ196644:MFV196646 MPM196644:MPR196646 MZI196644:MZN196646 NJE196644:NJJ196646 NTA196644:NTF196646 OCW196644:ODB196646 OMS196644:OMX196646 OWO196644:OWT196646 PGK196644:PGP196646 PQG196644:PQL196646 QAC196644:QAH196646 QJY196644:QKD196646 QTU196644:QTZ196646 RDQ196644:RDV196646 RNM196644:RNR196646 RXI196644:RXN196646 SHE196644:SHJ196646 SRA196644:SRF196646 TAW196644:TBB196646 TKS196644:TKX196646 TUO196644:TUT196646 UEK196644:UEP196646 UOG196644:UOL196646 UYC196644:UYH196646 VHY196644:VID196646 VRU196644:VRZ196646 WBQ196644:WBV196646 WLM196644:WLR196646 WVI196644:WVN196646 A262180:F262182 IW262180:JB262182 SS262180:SX262182 ACO262180:ACT262182 AMK262180:AMP262182 AWG262180:AWL262182 BGC262180:BGH262182 BPY262180:BQD262182 BZU262180:BZZ262182 CJQ262180:CJV262182 CTM262180:CTR262182 DDI262180:DDN262182 DNE262180:DNJ262182 DXA262180:DXF262182 EGW262180:EHB262182 EQS262180:EQX262182 FAO262180:FAT262182 FKK262180:FKP262182 FUG262180:FUL262182 GEC262180:GEH262182 GNY262180:GOD262182 GXU262180:GXZ262182 HHQ262180:HHV262182 HRM262180:HRR262182 IBI262180:IBN262182 ILE262180:ILJ262182 IVA262180:IVF262182 JEW262180:JFB262182 JOS262180:JOX262182 JYO262180:JYT262182 KIK262180:KIP262182 KSG262180:KSL262182 LCC262180:LCH262182 LLY262180:LMD262182 LVU262180:LVZ262182 MFQ262180:MFV262182 MPM262180:MPR262182 MZI262180:MZN262182 NJE262180:NJJ262182 NTA262180:NTF262182 OCW262180:ODB262182 OMS262180:OMX262182 OWO262180:OWT262182 PGK262180:PGP262182 PQG262180:PQL262182 QAC262180:QAH262182 QJY262180:QKD262182 QTU262180:QTZ262182 RDQ262180:RDV262182 RNM262180:RNR262182 RXI262180:RXN262182 SHE262180:SHJ262182 SRA262180:SRF262182 TAW262180:TBB262182 TKS262180:TKX262182 TUO262180:TUT262182 UEK262180:UEP262182 UOG262180:UOL262182 UYC262180:UYH262182 VHY262180:VID262182 VRU262180:VRZ262182 WBQ262180:WBV262182 WLM262180:WLR262182 WVI262180:WVN262182 A327716:F327718 IW327716:JB327718 SS327716:SX327718 ACO327716:ACT327718 AMK327716:AMP327718 AWG327716:AWL327718 BGC327716:BGH327718 BPY327716:BQD327718 BZU327716:BZZ327718 CJQ327716:CJV327718 CTM327716:CTR327718 DDI327716:DDN327718 DNE327716:DNJ327718 DXA327716:DXF327718 EGW327716:EHB327718 EQS327716:EQX327718 FAO327716:FAT327718 FKK327716:FKP327718 FUG327716:FUL327718 GEC327716:GEH327718 GNY327716:GOD327718 GXU327716:GXZ327718 HHQ327716:HHV327718 HRM327716:HRR327718 IBI327716:IBN327718 ILE327716:ILJ327718 IVA327716:IVF327718 JEW327716:JFB327718 JOS327716:JOX327718 JYO327716:JYT327718 KIK327716:KIP327718 KSG327716:KSL327718 LCC327716:LCH327718 LLY327716:LMD327718 LVU327716:LVZ327718 MFQ327716:MFV327718 MPM327716:MPR327718 MZI327716:MZN327718 NJE327716:NJJ327718 NTA327716:NTF327718 OCW327716:ODB327718 OMS327716:OMX327718 OWO327716:OWT327718 PGK327716:PGP327718 PQG327716:PQL327718 QAC327716:QAH327718 QJY327716:QKD327718 QTU327716:QTZ327718 RDQ327716:RDV327718 RNM327716:RNR327718 RXI327716:RXN327718 SHE327716:SHJ327718 SRA327716:SRF327718 TAW327716:TBB327718 TKS327716:TKX327718 TUO327716:TUT327718 UEK327716:UEP327718 UOG327716:UOL327718 UYC327716:UYH327718 VHY327716:VID327718 VRU327716:VRZ327718 WBQ327716:WBV327718 WLM327716:WLR327718 WVI327716:WVN327718 A393252:F393254 IW393252:JB393254 SS393252:SX393254 ACO393252:ACT393254 AMK393252:AMP393254 AWG393252:AWL393254 BGC393252:BGH393254 BPY393252:BQD393254 BZU393252:BZZ393254 CJQ393252:CJV393254 CTM393252:CTR393254 DDI393252:DDN393254 DNE393252:DNJ393254 DXA393252:DXF393254 EGW393252:EHB393254 EQS393252:EQX393254 FAO393252:FAT393254 FKK393252:FKP393254 FUG393252:FUL393254 GEC393252:GEH393254 GNY393252:GOD393254 GXU393252:GXZ393254 HHQ393252:HHV393254 HRM393252:HRR393254 IBI393252:IBN393254 ILE393252:ILJ393254 IVA393252:IVF393254 JEW393252:JFB393254 JOS393252:JOX393254 JYO393252:JYT393254 KIK393252:KIP393254 KSG393252:KSL393254 LCC393252:LCH393254 LLY393252:LMD393254 LVU393252:LVZ393254 MFQ393252:MFV393254 MPM393252:MPR393254 MZI393252:MZN393254 NJE393252:NJJ393254 NTA393252:NTF393254 OCW393252:ODB393254 OMS393252:OMX393254 OWO393252:OWT393254 PGK393252:PGP393254 PQG393252:PQL393254 QAC393252:QAH393254 QJY393252:QKD393254 QTU393252:QTZ393254 RDQ393252:RDV393254 RNM393252:RNR393254 RXI393252:RXN393254 SHE393252:SHJ393254 SRA393252:SRF393254 TAW393252:TBB393254 TKS393252:TKX393254 TUO393252:TUT393254 UEK393252:UEP393254 UOG393252:UOL393254 UYC393252:UYH393254 VHY393252:VID393254 VRU393252:VRZ393254 WBQ393252:WBV393254 WLM393252:WLR393254 WVI393252:WVN393254 A458788:F458790 IW458788:JB458790 SS458788:SX458790 ACO458788:ACT458790 AMK458788:AMP458790 AWG458788:AWL458790 BGC458788:BGH458790 BPY458788:BQD458790 BZU458788:BZZ458790 CJQ458788:CJV458790 CTM458788:CTR458790 DDI458788:DDN458790 DNE458788:DNJ458790 DXA458788:DXF458790 EGW458788:EHB458790 EQS458788:EQX458790 FAO458788:FAT458790 FKK458788:FKP458790 FUG458788:FUL458790 GEC458788:GEH458790 GNY458788:GOD458790 GXU458788:GXZ458790 HHQ458788:HHV458790 HRM458788:HRR458790 IBI458788:IBN458790 ILE458788:ILJ458790 IVA458788:IVF458790 JEW458788:JFB458790 JOS458788:JOX458790 JYO458788:JYT458790 KIK458788:KIP458790 KSG458788:KSL458790 LCC458788:LCH458790 LLY458788:LMD458790 LVU458788:LVZ458790 MFQ458788:MFV458790 MPM458788:MPR458790 MZI458788:MZN458790 NJE458788:NJJ458790 NTA458788:NTF458790 OCW458788:ODB458790 OMS458788:OMX458790 OWO458788:OWT458790 PGK458788:PGP458790 PQG458788:PQL458790 QAC458788:QAH458790 QJY458788:QKD458790 QTU458788:QTZ458790 RDQ458788:RDV458790 RNM458788:RNR458790 RXI458788:RXN458790 SHE458788:SHJ458790 SRA458788:SRF458790 TAW458788:TBB458790 TKS458788:TKX458790 TUO458788:TUT458790 UEK458788:UEP458790 UOG458788:UOL458790 UYC458788:UYH458790 VHY458788:VID458790 VRU458788:VRZ458790 WBQ458788:WBV458790 WLM458788:WLR458790 WVI458788:WVN458790 A524324:F524326 IW524324:JB524326 SS524324:SX524326 ACO524324:ACT524326 AMK524324:AMP524326 AWG524324:AWL524326 BGC524324:BGH524326 BPY524324:BQD524326 BZU524324:BZZ524326 CJQ524324:CJV524326 CTM524324:CTR524326 DDI524324:DDN524326 DNE524324:DNJ524326 DXA524324:DXF524326 EGW524324:EHB524326 EQS524324:EQX524326 FAO524324:FAT524326 FKK524324:FKP524326 FUG524324:FUL524326 GEC524324:GEH524326 GNY524324:GOD524326 GXU524324:GXZ524326 HHQ524324:HHV524326 HRM524324:HRR524326 IBI524324:IBN524326 ILE524324:ILJ524326 IVA524324:IVF524326 JEW524324:JFB524326 JOS524324:JOX524326 JYO524324:JYT524326 KIK524324:KIP524326 KSG524324:KSL524326 LCC524324:LCH524326 LLY524324:LMD524326 LVU524324:LVZ524326 MFQ524324:MFV524326 MPM524324:MPR524326 MZI524324:MZN524326 NJE524324:NJJ524326 NTA524324:NTF524326 OCW524324:ODB524326 OMS524324:OMX524326 OWO524324:OWT524326 PGK524324:PGP524326 PQG524324:PQL524326 QAC524324:QAH524326 QJY524324:QKD524326 QTU524324:QTZ524326 RDQ524324:RDV524326 RNM524324:RNR524326 RXI524324:RXN524326 SHE524324:SHJ524326 SRA524324:SRF524326 TAW524324:TBB524326 TKS524324:TKX524326 TUO524324:TUT524326 UEK524324:UEP524326 UOG524324:UOL524326 UYC524324:UYH524326 VHY524324:VID524326 VRU524324:VRZ524326 WBQ524324:WBV524326 WLM524324:WLR524326 WVI524324:WVN524326 A589860:F589862 IW589860:JB589862 SS589860:SX589862 ACO589860:ACT589862 AMK589860:AMP589862 AWG589860:AWL589862 BGC589860:BGH589862 BPY589860:BQD589862 BZU589860:BZZ589862 CJQ589860:CJV589862 CTM589860:CTR589862 DDI589860:DDN589862 DNE589860:DNJ589862 DXA589860:DXF589862 EGW589860:EHB589862 EQS589860:EQX589862 FAO589860:FAT589862 FKK589860:FKP589862 FUG589860:FUL589862 GEC589860:GEH589862 GNY589860:GOD589862 GXU589860:GXZ589862 HHQ589860:HHV589862 HRM589860:HRR589862 IBI589860:IBN589862 ILE589860:ILJ589862 IVA589860:IVF589862 JEW589860:JFB589862 JOS589860:JOX589862 JYO589860:JYT589862 KIK589860:KIP589862 KSG589860:KSL589862 LCC589860:LCH589862 LLY589860:LMD589862 LVU589860:LVZ589862 MFQ589860:MFV589862 MPM589860:MPR589862 MZI589860:MZN589862 NJE589860:NJJ589862 NTA589860:NTF589862 OCW589860:ODB589862 OMS589860:OMX589862 OWO589860:OWT589862 PGK589860:PGP589862 PQG589860:PQL589862 QAC589860:QAH589862 QJY589860:QKD589862 QTU589860:QTZ589862 RDQ589860:RDV589862 RNM589860:RNR589862 RXI589860:RXN589862 SHE589860:SHJ589862 SRA589860:SRF589862 TAW589860:TBB589862 TKS589860:TKX589862 TUO589860:TUT589862 UEK589860:UEP589862 UOG589860:UOL589862 UYC589860:UYH589862 VHY589860:VID589862 VRU589860:VRZ589862 WBQ589860:WBV589862 WLM589860:WLR589862 WVI589860:WVN589862 A655396:F655398 IW655396:JB655398 SS655396:SX655398 ACO655396:ACT655398 AMK655396:AMP655398 AWG655396:AWL655398 BGC655396:BGH655398 BPY655396:BQD655398 BZU655396:BZZ655398 CJQ655396:CJV655398 CTM655396:CTR655398 DDI655396:DDN655398 DNE655396:DNJ655398 DXA655396:DXF655398 EGW655396:EHB655398 EQS655396:EQX655398 FAO655396:FAT655398 FKK655396:FKP655398 FUG655396:FUL655398 GEC655396:GEH655398 GNY655396:GOD655398 GXU655396:GXZ655398 HHQ655396:HHV655398 HRM655396:HRR655398 IBI655396:IBN655398 ILE655396:ILJ655398 IVA655396:IVF655398 JEW655396:JFB655398 JOS655396:JOX655398 JYO655396:JYT655398 KIK655396:KIP655398 KSG655396:KSL655398 LCC655396:LCH655398 LLY655396:LMD655398 LVU655396:LVZ655398 MFQ655396:MFV655398 MPM655396:MPR655398 MZI655396:MZN655398 NJE655396:NJJ655398 NTA655396:NTF655398 OCW655396:ODB655398 OMS655396:OMX655398 OWO655396:OWT655398 PGK655396:PGP655398 PQG655396:PQL655398 QAC655396:QAH655398 QJY655396:QKD655398 QTU655396:QTZ655398 RDQ655396:RDV655398 RNM655396:RNR655398 RXI655396:RXN655398 SHE655396:SHJ655398 SRA655396:SRF655398 TAW655396:TBB655398 TKS655396:TKX655398 TUO655396:TUT655398 UEK655396:UEP655398 UOG655396:UOL655398 UYC655396:UYH655398 VHY655396:VID655398 VRU655396:VRZ655398 WBQ655396:WBV655398 WLM655396:WLR655398 WVI655396:WVN655398 A720932:F720934 IW720932:JB720934 SS720932:SX720934 ACO720932:ACT720934 AMK720932:AMP720934 AWG720932:AWL720934 BGC720932:BGH720934 BPY720932:BQD720934 BZU720932:BZZ720934 CJQ720932:CJV720934 CTM720932:CTR720934 DDI720932:DDN720934 DNE720932:DNJ720934 DXA720932:DXF720934 EGW720932:EHB720934 EQS720932:EQX720934 FAO720932:FAT720934 FKK720932:FKP720934 FUG720932:FUL720934 GEC720932:GEH720934 GNY720932:GOD720934 GXU720932:GXZ720934 HHQ720932:HHV720934 HRM720932:HRR720934 IBI720932:IBN720934 ILE720932:ILJ720934 IVA720932:IVF720934 JEW720932:JFB720934 JOS720932:JOX720934 JYO720932:JYT720934 KIK720932:KIP720934 KSG720932:KSL720934 LCC720932:LCH720934 LLY720932:LMD720934 LVU720932:LVZ720934 MFQ720932:MFV720934 MPM720932:MPR720934 MZI720932:MZN720934 NJE720932:NJJ720934 NTA720932:NTF720934 OCW720932:ODB720934 OMS720932:OMX720934 OWO720932:OWT720934 PGK720932:PGP720934 PQG720932:PQL720934 QAC720932:QAH720934 QJY720932:QKD720934 QTU720932:QTZ720934 RDQ720932:RDV720934 RNM720932:RNR720934 RXI720932:RXN720934 SHE720932:SHJ720934 SRA720932:SRF720934 TAW720932:TBB720934 TKS720932:TKX720934 TUO720932:TUT720934 UEK720932:UEP720934 UOG720932:UOL720934 UYC720932:UYH720934 VHY720932:VID720934 VRU720932:VRZ720934 WBQ720932:WBV720934 WLM720932:WLR720934 WVI720932:WVN720934 A786468:F786470 IW786468:JB786470 SS786468:SX786470 ACO786468:ACT786470 AMK786468:AMP786470 AWG786468:AWL786470 BGC786468:BGH786470 BPY786468:BQD786470 BZU786468:BZZ786470 CJQ786468:CJV786470 CTM786468:CTR786470 DDI786468:DDN786470 DNE786468:DNJ786470 DXA786468:DXF786470 EGW786468:EHB786470 EQS786468:EQX786470 FAO786468:FAT786470 FKK786468:FKP786470 FUG786468:FUL786470 GEC786468:GEH786470 GNY786468:GOD786470 GXU786468:GXZ786470 HHQ786468:HHV786470 HRM786468:HRR786470 IBI786468:IBN786470 ILE786468:ILJ786470 IVA786468:IVF786470 JEW786468:JFB786470 JOS786468:JOX786470 JYO786468:JYT786470 KIK786468:KIP786470 KSG786468:KSL786470 LCC786468:LCH786470 LLY786468:LMD786470 LVU786468:LVZ786470 MFQ786468:MFV786470 MPM786468:MPR786470 MZI786468:MZN786470 NJE786468:NJJ786470 NTA786468:NTF786470 OCW786468:ODB786470 OMS786468:OMX786470 OWO786468:OWT786470 PGK786468:PGP786470 PQG786468:PQL786470 QAC786468:QAH786470 QJY786468:QKD786470 QTU786468:QTZ786470 RDQ786468:RDV786470 RNM786468:RNR786470 RXI786468:RXN786470 SHE786468:SHJ786470 SRA786468:SRF786470 TAW786468:TBB786470 TKS786468:TKX786470 TUO786468:TUT786470 UEK786468:UEP786470 UOG786468:UOL786470 UYC786468:UYH786470 VHY786468:VID786470 VRU786468:VRZ786470 WBQ786468:WBV786470 WLM786468:WLR786470 WVI786468:WVN786470 A852004:F852006 IW852004:JB852006 SS852004:SX852006 ACO852004:ACT852006 AMK852004:AMP852006 AWG852004:AWL852006 BGC852004:BGH852006 BPY852004:BQD852006 BZU852004:BZZ852006 CJQ852004:CJV852006 CTM852004:CTR852006 DDI852004:DDN852006 DNE852004:DNJ852006 DXA852004:DXF852006 EGW852004:EHB852006 EQS852004:EQX852006 FAO852004:FAT852006 FKK852004:FKP852006 FUG852004:FUL852006 GEC852004:GEH852006 GNY852004:GOD852006 GXU852004:GXZ852006 HHQ852004:HHV852006 HRM852004:HRR852006 IBI852004:IBN852006 ILE852004:ILJ852006 IVA852004:IVF852006 JEW852004:JFB852006 JOS852004:JOX852006 JYO852004:JYT852006 KIK852004:KIP852006 KSG852004:KSL852006 LCC852004:LCH852006 LLY852004:LMD852006 LVU852004:LVZ852006 MFQ852004:MFV852006 MPM852004:MPR852006 MZI852004:MZN852006 NJE852004:NJJ852006 NTA852004:NTF852006 OCW852004:ODB852006 OMS852004:OMX852006 OWO852004:OWT852006 PGK852004:PGP852006 PQG852004:PQL852006 QAC852004:QAH852006 QJY852004:QKD852006 QTU852004:QTZ852006 RDQ852004:RDV852006 RNM852004:RNR852006 RXI852004:RXN852006 SHE852004:SHJ852006 SRA852004:SRF852006 TAW852004:TBB852006 TKS852004:TKX852006 TUO852004:TUT852006 UEK852004:UEP852006 UOG852004:UOL852006 UYC852004:UYH852006 VHY852004:VID852006 VRU852004:VRZ852006 WBQ852004:WBV852006 WLM852004:WLR852006 WVI852004:WVN852006 A917540:F917542 IW917540:JB917542 SS917540:SX917542 ACO917540:ACT917542 AMK917540:AMP917542 AWG917540:AWL917542 BGC917540:BGH917542 BPY917540:BQD917542 BZU917540:BZZ917542 CJQ917540:CJV917542 CTM917540:CTR917542 DDI917540:DDN917542 DNE917540:DNJ917542 DXA917540:DXF917542 EGW917540:EHB917542 EQS917540:EQX917542 FAO917540:FAT917542 FKK917540:FKP917542 FUG917540:FUL917542 GEC917540:GEH917542 GNY917540:GOD917542 GXU917540:GXZ917542 HHQ917540:HHV917542 HRM917540:HRR917542 IBI917540:IBN917542 ILE917540:ILJ917542 IVA917540:IVF917542 JEW917540:JFB917542 JOS917540:JOX917542 JYO917540:JYT917542 KIK917540:KIP917542 KSG917540:KSL917542 LCC917540:LCH917542 LLY917540:LMD917542 LVU917540:LVZ917542 MFQ917540:MFV917542 MPM917540:MPR917542 MZI917540:MZN917542 NJE917540:NJJ917542 NTA917540:NTF917542 OCW917540:ODB917542 OMS917540:OMX917542 OWO917540:OWT917542 PGK917540:PGP917542 PQG917540:PQL917542 QAC917540:QAH917542 QJY917540:QKD917542 QTU917540:QTZ917542 RDQ917540:RDV917542 RNM917540:RNR917542 RXI917540:RXN917542 SHE917540:SHJ917542 SRA917540:SRF917542 TAW917540:TBB917542 TKS917540:TKX917542 TUO917540:TUT917542 UEK917540:UEP917542 UOG917540:UOL917542 UYC917540:UYH917542 VHY917540:VID917542 VRU917540:VRZ917542 WBQ917540:WBV917542 WLM917540:WLR917542 WVI917540:WVN917542 A983076:F983078 IW983076:JB983078 SS983076:SX983078 ACO983076:ACT983078 AMK983076:AMP983078 AWG983076:AWL983078 BGC983076:BGH983078 BPY983076:BQD983078 BZU983076:BZZ983078 CJQ983076:CJV983078 CTM983076:CTR983078 DDI983076:DDN983078 DNE983076:DNJ983078 DXA983076:DXF983078 EGW983076:EHB983078 EQS983076:EQX983078 FAO983076:FAT983078 FKK983076:FKP983078 FUG983076:FUL983078 GEC983076:GEH983078 GNY983076:GOD983078 GXU983076:GXZ983078 HHQ983076:HHV983078 HRM983076:HRR983078 IBI983076:IBN983078 ILE983076:ILJ983078 IVA983076:IVF983078 JEW983076:JFB983078 JOS983076:JOX983078 JYO983076:JYT983078 KIK983076:KIP983078 KSG983076:KSL983078 LCC983076:LCH983078 LLY983076:LMD983078 LVU983076:LVZ983078 MFQ983076:MFV983078 MPM983076:MPR983078 MZI983076:MZN983078 NJE983076:NJJ983078 NTA983076:NTF983078 OCW983076:ODB983078 OMS983076:OMX983078 OWO983076:OWT983078 PGK983076:PGP983078 PQG983076:PQL983078 QAC983076:QAH983078 QJY983076:QKD983078 QTU983076:QTZ983078 RDQ983076:RDV983078 RNM983076:RNR983078 RXI983076:RXN983078 SHE983076:SHJ983078 SRA983076:SRF983078 TAW983076:TBB983078 TKS983076:TKX983078 TUO983076:TUT983078 UEK983076:UEP983078 UOG983076:UOL983078 UYC983076:UYH983078 VHY983076:VID983078 VRU983076:VRZ983078 WBQ983076:WBV983078 WLM983076:WLR983078 WVI983076:WVN983078">
      <formula1>"運搬費,消耗品,レンタル費,著作権使用料"</formula1>
    </dataValidation>
    <dataValidation type="list" allowBlank="1" showInputMessage="1" showErrorMessage="1" sqref="C12:F16 IY12:JB16 SU12:SX16 ACQ12:ACT16 AMM12:AMP16 AWI12:AWL16 BGE12:BGH16 BQA12:BQD16 BZW12:BZZ16 CJS12:CJV16 CTO12:CTR16 DDK12:DDN16 DNG12:DNJ16 DXC12:DXF16 EGY12:EHB16 EQU12:EQX16 FAQ12:FAT16 FKM12:FKP16 FUI12:FUL16 GEE12:GEH16 GOA12:GOD16 GXW12:GXZ16 HHS12:HHV16 HRO12:HRR16 IBK12:IBN16 ILG12:ILJ16 IVC12:IVF16 JEY12:JFB16 JOU12:JOX16 JYQ12:JYT16 KIM12:KIP16 KSI12:KSL16 LCE12:LCH16 LMA12:LMD16 LVW12:LVZ16 MFS12:MFV16 MPO12:MPR16 MZK12:MZN16 NJG12:NJJ16 NTC12:NTF16 OCY12:ODB16 OMU12:OMX16 OWQ12:OWT16 PGM12:PGP16 PQI12:PQL16 QAE12:QAH16 QKA12:QKD16 QTW12:QTZ16 RDS12:RDV16 RNO12:RNR16 RXK12:RXN16 SHG12:SHJ16 SRC12:SRF16 TAY12:TBB16 TKU12:TKX16 TUQ12:TUT16 UEM12:UEP16 UOI12:UOL16 UYE12:UYH16 VIA12:VID16 VRW12:VRZ16 WBS12:WBV16 WLO12:WLR16 WVK12:WVN16 C65548:F65552 IY65548:JB65552 SU65548:SX65552 ACQ65548:ACT65552 AMM65548:AMP65552 AWI65548:AWL65552 BGE65548:BGH65552 BQA65548:BQD65552 BZW65548:BZZ65552 CJS65548:CJV65552 CTO65548:CTR65552 DDK65548:DDN65552 DNG65548:DNJ65552 DXC65548:DXF65552 EGY65548:EHB65552 EQU65548:EQX65552 FAQ65548:FAT65552 FKM65548:FKP65552 FUI65548:FUL65552 GEE65548:GEH65552 GOA65548:GOD65552 GXW65548:GXZ65552 HHS65548:HHV65552 HRO65548:HRR65552 IBK65548:IBN65552 ILG65548:ILJ65552 IVC65548:IVF65552 JEY65548:JFB65552 JOU65548:JOX65552 JYQ65548:JYT65552 KIM65548:KIP65552 KSI65548:KSL65552 LCE65548:LCH65552 LMA65548:LMD65552 LVW65548:LVZ65552 MFS65548:MFV65552 MPO65548:MPR65552 MZK65548:MZN65552 NJG65548:NJJ65552 NTC65548:NTF65552 OCY65548:ODB65552 OMU65548:OMX65552 OWQ65548:OWT65552 PGM65548:PGP65552 PQI65548:PQL65552 QAE65548:QAH65552 QKA65548:QKD65552 QTW65548:QTZ65552 RDS65548:RDV65552 RNO65548:RNR65552 RXK65548:RXN65552 SHG65548:SHJ65552 SRC65548:SRF65552 TAY65548:TBB65552 TKU65548:TKX65552 TUQ65548:TUT65552 UEM65548:UEP65552 UOI65548:UOL65552 UYE65548:UYH65552 VIA65548:VID65552 VRW65548:VRZ65552 WBS65548:WBV65552 WLO65548:WLR65552 WVK65548:WVN65552 C131084:F131088 IY131084:JB131088 SU131084:SX131088 ACQ131084:ACT131088 AMM131084:AMP131088 AWI131084:AWL131088 BGE131084:BGH131088 BQA131084:BQD131088 BZW131084:BZZ131088 CJS131084:CJV131088 CTO131084:CTR131088 DDK131084:DDN131088 DNG131084:DNJ131088 DXC131084:DXF131088 EGY131084:EHB131088 EQU131084:EQX131088 FAQ131084:FAT131088 FKM131084:FKP131088 FUI131084:FUL131088 GEE131084:GEH131088 GOA131084:GOD131088 GXW131084:GXZ131088 HHS131084:HHV131088 HRO131084:HRR131088 IBK131084:IBN131088 ILG131084:ILJ131088 IVC131084:IVF131088 JEY131084:JFB131088 JOU131084:JOX131088 JYQ131084:JYT131088 KIM131084:KIP131088 KSI131084:KSL131088 LCE131084:LCH131088 LMA131084:LMD131088 LVW131084:LVZ131088 MFS131084:MFV131088 MPO131084:MPR131088 MZK131084:MZN131088 NJG131084:NJJ131088 NTC131084:NTF131088 OCY131084:ODB131088 OMU131084:OMX131088 OWQ131084:OWT131088 PGM131084:PGP131088 PQI131084:PQL131088 QAE131084:QAH131088 QKA131084:QKD131088 QTW131084:QTZ131088 RDS131084:RDV131088 RNO131084:RNR131088 RXK131084:RXN131088 SHG131084:SHJ131088 SRC131084:SRF131088 TAY131084:TBB131088 TKU131084:TKX131088 TUQ131084:TUT131088 UEM131084:UEP131088 UOI131084:UOL131088 UYE131084:UYH131088 VIA131084:VID131088 VRW131084:VRZ131088 WBS131084:WBV131088 WLO131084:WLR131088 WVK131084:WVN131088 C196620:F196624 IY196620:JB196624 SU196620:SX196624 ACQ196620:ACT196624 AMM196620:AMP196624 AWI196620:AWL196624 BGE196620:BGH196624 BQA196620:BQD196624 BZW196620:BZZ196624 CJS196620:CJV196624 CTO196620:CTR196624 DDK196620:DDN196624 DNG196620:DNJ196624 DXC196620:DXF196624 EGY196620:EHB196624 EQU196620:EQX196624 FAQ196620:FAT196624 FKM196620:FKP196624 FUI196620:FUL196624 GEE196620:GEH196624 GOA196620:GOD196624 GXW196620:GXZ196624 HHS196620:HHV196624 HRO196620:HRR196624 IBK196620:IBN196624 ILG196620:ILJ196624 IVC196620:IVF196624 JEY196620:JFB196624 JOU196620:JOX196624 JYQ196620:JYT196624 KIM196620:KIP196624 KSI196620:KSL196624 LCE196620:LCH196624 LMA196620:LMD196624 LVW196620:LVZ196624 MFS196620:MFV196624 MPO196620:MPR196624 MZK196620:MZN196624 NJG196620:NJJ196624 NTC196620:NTF196624 OCY196620:ODB196624 OMU196620:OMX196624 OWQ196620:OWT196624 PGM196620:PGP196624 PQI196620:PQL196624 QAE196620:QAH196624 QKA196620:QKD196624 QTW196620:QTZ196624 RDS196620:RDV196624 RNO196620:RNR196624 RXK196620:RXN196624 SHG196620:SHJ196624 SRC196620:SRF196624 TAY196620:TBB196624 TKU196620:TKX196624 TUQ196620:TUT196624 UEM196620:UEP196624 UOI196620:UOL196624 UYE196620:UYH196624 VIA196620:VID196624 VRW196620:VRZ196624 WBS196620:WBV196624 WLO196620:WLR196624 WVK196620:WVN196624 C262156:F262160 IY262156:JB262160 SU262156:SX262160 ACQ262156:ACT262160 AMM262156:AMP262160 AWI262156:AWL262160 BGE262156:BGH262160 BQA262156:BQD262160 BZW262156:BZZ262160 CJS262156:CJV262160 CTO262156:CTR262160 DDK262156:DDN262160 DNG262156:DNJ262160 DXC262156:DXF262160 EGY262156:EHB262160 EQU262156:EQX262160 FAQ262156:FAT262160 FKM262156:FKP262160 FUI262156:FUL262160 GEE262156:GEH262160 GOA262156:GOD262160 GXW262156:GXZ262160 HHS262156:HHV262160 HRO262156:HRR262160 IBK262156:IBN262160 ILG262156:ILJ262160 IVC262156:IVF262160 JEY262156:JFB262160 JOU262156:JOX262160 JYQ262156:JYT262160 KIM262156:KIP262160 KSI262156:KSL262160 LCE262156:LCH262160 LMA262156:LMD262160 LVW262156:LVZ262160 MFS262156:MFV262160 MPO262156:MPR262160 MZK262156:MZN262160 NJG262156:NJJ262160 NTC262156:NTF262160 OCY262156:ODB262160 OMU262156:OMX262160 OWQ262156:OWT262160 PGM262156:PGP262160 PQI262156:PQL262160 QAE262156:QAH262160 QKA262156:QKD262160 QTW262156:QTZ262160 RDS262156:RDV262160 RNO262156:RNR262160 RXK262156:RXN262160 SHG262156:SHJ262160 SRC262156:SRF262160 TAY262156:TBB262160 TKU262156:TKX262160 TUQ262156:TUT262160 UEM262156:UEP262160 UOI262156:UOL262160 UYE262156:UYH262160 VIA262156:VID262160 VRW262156:VRZ262160 WBS262156:WBV262160 WLO262156:WLR262160 WVK262156:WVN262160 C327692:F327696 IY327692:JB327696 SU327692:SX327696 ACQ327692:ACT327696 AMM327692:AMP327696 AWI327692:AWL327696 BGE327692:BGH327696 BQA327692:BQD327696 BZW327692:BZZ327696 CJS327692:CJV327696 CTO327692:CTR327696 DDK327692:DDN327696 DNG327692:DNJ327696 DXC327692:DXF327696 EGY327692:EHB327696 EQU327692:EQX327696 FAQ327692:FAT327696 FKM327692:FKP327696 FUI327692:FUL327696 GEE327692:GEH327696 GOA327692:GOD327696 GXW327692:GXZ327696 HHS327692:HHV327696 HRO327692:HRR327696 IBK327692:IBN327696 ILG327692:ILJ327696 IVC327692:IVF327696 JEY327692:JFB327696 JOU327692:JOX327696 JYQ327692:JYT327696 KIM327692:KIP327696 KSI327692:KSL327696 LCE327692:LCH327696 LMA327692:LMD327696 LVW327692:LVZ327696 MFS327692:MFV327696 MPO327692:MPR327696 MZK327692:MZN327696 NJG327692:NJJ327696 NTC327692:NTF327696 OCY327692:ODB327696 OMU327692:OMX327696 OWQ327692:OWT327696 PGM327692:PGP327696 PQI327692:PQL327696 QAE327692:QAH327696 QKA327692:QKD327696 QTW327692:QTZ327696 RDS327692:RDV327696 RNO327692:RNR327696 RXK327692:RXN327696 SHG327692:SHJ327696 SRC327692:SRF327696 TAY327692:TBB327696 TKU327692:TKX327696 TUQ327692:TUT327696 UEM327692:UEP327696 UOI327692:UOL327696 UYE327692:UYH327696 VIA327692:VID327696 VRW327692:VRZ327696 WBS327692:WBV327696 WLO327692:WLR327696 WVK327692:WVN327696 C393228:F393232 IY393228:JB393232 SU393228:SX393232 ACQ393228:ACT393232 AMM393228:AMP393232 AWI393228:AWL393232 BGE393228:BGH393232 BQA393228:BQD393232 BZW393228:BZZ393232 CJS393228:CJV393232 CTO393228:CTR393232 DDK393228:DDN393232 DNG393228:DNJ393232 DXC393228:DXF393232 EGY393228:EHB393232 EQU393228:EQX393232 FAQ393228:FAT393232 FKM393228:FKP393232 FUI393228:FUL393232 GEE393228:GEH393232 GOA393228:GOD393232 GXW393228:GXZ393232 HHS393228:HHV393232 HRO393228:HRR393232 IBK393228:IBN393232 ILG393228:ILJ393232 IVC393228:IVF393232 JEY393228:JFB393232 JOU393228:JOX393232 JYQ393228:JYT393232 KIM393228:KIP393232 KSI393228:KSL393232 LCE393228:LCH393232 LMA393228:LMD393232 LVW393228:LVZ393232 MFS393228:MFV393232 MPO393228:MPR393232 MZK393228:MZN393232 NJG393228:NJJ393232 NTC393228:NTF393232 OCY393228:ODB393232 OMU393228:OMX393232 OWQ393228:OWT393232 PGM393228:PGP393232 PQI393228:PQL393232 QAE393228:QAH393232 QKA393228:QKD393232 QTW393228:QTZ393232 RDS393228:RDV393232 RNO393228:RNR393232 RXK393228:RXN393232 SHG393228:SHJ393232 SRC393228:SRF393232 TAY393228:TBB393232 TKU393228:TKX393232 TUQ393228:TUT393232 UEM393228:UEP393232 UOI393228:UOL393232 UYE393228:UYH393232 VIA393228:VID393232 VRW393228:VRZ393232 WBS393228:WBV393232 WLO393228:WLR393232 WVK393228:WVN393232 C458764:F458768 IY458764:JB458768 SU458764:SX458768 ACQ458764:ACT458768 AMM458764:AMP458768 AWI458764:AWL458768 BGE458764:BGH458768 BQA458764:BQD458768 BZW458764:BZZ458768 CJS458764:CJV458768 CTO458764:CTR458768 DDK458764:DDN458768 DNG458764:DNJ458768 DXC458764:DXF458768 EGY458764:EHB458768 EQU458764:EQX458768 FAQ458764:FAT458768 FKM458764:FKP458768 FUI458764:FUL458768 GEE458764:GEH458768 GOA458764:GOD458768 GXW458764:GXZ458768 HHS458764:HHV458768 HRO458764:HRR458768 IBK458764:IBN458768 ILG458764:ILJ458768 IVC458764:IVF458768 JEY458764:JFB458768 JOU458764:JOX458768 JYQ458764:JYT458768 KIM458764:KIP458768 KSI458764:KSL458768 LCE458764:LCH458768 LMA458764:LMD458768 LVW458764:LVZ458768 MFS458764:MFV458768 MPO458764:MPR458768 MZK458764:MZN458768 NJG458764:NJJ458768 NTC458764:NTF458768 OCY458764:ODB458768 OMU458764:OMX458768 OWQ458764:OWT458768 PGM458764:PGP458768 PQI458764:PQL458768 QAE458764:QAH458768 QKA458764:QKD458768 QTW458764:QTZ458768 RDS458764:RDV458768 RNO458764:RNR458768 RXK458764:RXN458768 SHG458764:SHJ458768 SRC458764:SRF458768 TAY458764:TBB458768 TKU458764:TKX458768 TUQ458764:TUT458768 UEM458764:UEP458768 UOI458764:UOL458768 UYE458764:UYH458768 VIA458764:VID458768 VRW458764:VRZ458768 WBS458764:WBV458768 WLO458764:WLR458768 WVK458764:WVN458768 C524300:F524304 IY524300:JB524304 SU524300:SX524304 ACQ524300:ACT524304 AMM524300:AMP524304 AWI524300:AWL524304 BGE524300:BGH524304 BQA524300:BQD524304 BZW524300:BZZ524304 CJS524300:CJV524304 CTO524300:CTR524304 DDK524300:DDN524304 DNG524300:DNJ524304 DXC524300:DXF524304 EGY524300:EHB524304 EQU524300:EQX524304 FAQ524300:FAT524304 FKM524300:FKP524304 FUI524300:FUL524304 GEE524300:GEH524304 GOA524300:GOD524304 GXW524300:GXZ524304 HHS524300:HHV524304 HRO524300:HRR524304 IBK524300:IBN524304 ILG524300:ILJ524304 IVC524300:IVF524304 JEY524300:JFB524304 JOU524300:JOX524304 JYQ524300:JYT524304 KIM524300:KIP524304 KSI524300:KSL524304 LCE524300:LCH524304 LMA524300:LMD524304 LVW524300:LVZ524304 MFS524300:MFV524304 MPO524300:MPR524304 MZK524300:MZN524304 NJG524300:NJJ524304 NTC524300:NTF524304 OCY524300:ODB524304 OMU524300:OMX524304 OWQ524300:OWT524304 PGM524300:PGP524304 PQI524300:PQL524304 QAE524300:QAH524304 QKA524300:QKD524304 QTW524300:QTZ524304 RDS524300:RDV524304 RNO524300:RNR524304 RXK524300:RXN524304 SHG524300:SHJ524304 SRC524300:SRF524304 TAY524300:TBB524304 TKU524300:TKX524304 TUQ524300:TUT524304 UEM524300:UEP524304 UOI524300:UOL524304 UYE524300:UYH524304 VIA524300:VID524304 VRW524300:VRZ524304 WBS524300:WBV524304 WLO524300:WLR524304 WVK524300:WVN524304 C589836:F589840 IY589836:JB589840 SU589836:SX589840 ACQ589836:ACT589840 AMM589836:AMP589840 AWI589836:AWL589840 BGE589836:BGH589840 BQA589836:BQD589840 BZW589836:BZZ589840 CJS589836:CJV589840 CTO589836:CTR589840 DDK589836:DDN589840 DNG589836:DNJ589840 DXC589836:DXF589840 EGY589836:EHB589840 EQU589836:EQX589840 FAQ589836:FAT589840 FKM589836:FKP589840 FUI589836:FUL589840 GEE589836:GEH589840 GOA589836:GOD589840 GXW589836:GXZ589840 HHS589836:HHV589840 HRO589836:HRR589840 IBK589836:IBN589840 ILG589836:ILJ589840 IVC589836:IVF589840 JEY589836:JFB589840 JOU589836:JOX589840 JYQ589836:JYT589840 KIM589836:KIP589840 KSI589836:KSL589840 LCE589836:LCH589840 LMA589836:LMD589840 LVW589836:LVZ589840 MFS589836:MFV589840 MPO589836:MPR589840 MZK589836:MZN589840 NJG589836:NJJ589840 NTC589836:NTF589840 OCY589836:ODB589840 OMU589836:OMX589840 OWQ589836:OWT589840 PGM589836:PGP589840 PQI589836:PQL589840 QAE589836:QAH589840 QKA589836:QKD589840 QTW589836:QTZ589840 RDS589836:RDV589840 RNO589836:RNR589840 RXK589836:RXN589840 SHG589836:SHJ589840 SRC589836:SRF589840 TAY589836:TBB589840 TKU589836:TKX589840 TUQ589836:TUT589840 UEM589836:UEP589840 UOI589836:UOL589840 UYE589836:UYH589840 VIA589836:VID589840 VRW589836:VRZ589840 WBS589836:WBV589840 WLO589836:WLR589840 WVK589836:WVN589840 C655372:F655376 IY655372:JB655376 SU655372:SX655376 ACQ655372:ACT655376 AMM655372:AMP655376 AWI655372:AWL655376 BGE655372:BGH655376 BQA655372:BQD655376 BZW655372:BZZ655376 CJS655372:CJV655376 CTO655372:CTR655376 DDK655372:DDN655376 DNG655372:DNJ655376 DXC655372:DXF655376 EGY655372:EHB655376 EQU655372:EQX655376 FAQ655372:FAT655376 FKM655372:FKP655376 FUI655372:FUL655376 GEE655372:GEH655376 GOA655372:GOD655376 GXW655372:GXZ655376 HHS655372:HHV655376 HRO655372:HRR655376 IBK655372:IBN655376 ILG655372:ILJ655376 IVC655372:IVF655376 JEY655372:JFB655376 JOU655372:JOX655376 JYQ655372:JYT655376 KIM655372:KIP655376 KSI655372:KSL655376 LCE655372:LCH655376 LMA655372:LMD655376 LVW655372:LVZ655376 MFS655372:MFV655376 MPO655372:MPR655376 MZK655372:MZN655376 NJG655372:NJJ655376 NTC655372:NTF655376 OCY655372:ODB655376 OMU655372:OMX655376 OWQ655372:OWT655376 PGM655372:PGP655376 PQI655372:PQL655376 QAE655372:QAH655376 QKA655372:QKD655376 QTW655372:QTZ655376 RDS655372:RDV655376 RNO655372:RNR655376 RXK655372:RXN655376 SHG655372:SHJ655376 SRC655372:SRF655376 TAY655372:TBB655376 TKU655372:TKX655376 TUQ655372:TUT655376 UEM655372:UEP655376 UOI655372:UOL655376 UYE655372:UYH655376 VIA655372:VID655376 VRW655372:VRZ655376 WBS655372:WBV655376 WLO655372:WLR655376 WVK655372:WVN655376 C720908:F720912 IY720908:JB720912 SU720908:SX720912 ACQ720908:ACT720912 AMM720908:AMP720912 AWI720908:AWL720912 BGE720908:BGH720912 BQA720908:BQD720912 BZW720908:BZZ720912 CJS720908:CJV720912 CTO720908:CTR720912 DDK720908:DDN720912 DNG720908:DNJ720912 DXC720908:DXF720912 EGY720908:EHB720912 EQU720908:EQX720912 FAQ720908:FAT720912 FKM720908:FKP720912 FUI720908:FUL720912 GEE720908:GEH720912 GOA720908:GOD720912 GXW720908:GXZ720912 HHS720908:HHV720912 HRO720908:HRR720912 IBK720908:IBN720912 ILG720908:ILJ720912 IVC720908:IVF720912 JEY720908:JFB720912 JOU720908:JOX720912 JYQ720908:JYT720912 KIM720908:KIP720912 KSI720908:KSL720912 LCE720908:LCH720912 LMA720908:LMD720912 LVW720908:LVZ720912 MFS720908:MFV720912 MPO720908:MPR720912 MZK720908:MZN720912 NJG720908:NJJ720912 NTC720908:NTF720912 OCY720908:ODB720912 OMU720908:OMX720912 OWQ720908:OWT720912 PGM720908:PGP720912 PQI720908:PQL720912 QAE720908:QAH720912 QKA720908:QKD720912 QTW720908:QTZ720912 RDS720908:RDV720912 RNO720908:RNR720912 RXK720908:RXN720912 SHG720908:SHJ720912 SRC720908:SRF720912 TAY720908:TBB720912 TKU720908:TKX720912 TUQ720908:TUT720912 UEM720908:UEP720912 UOI720908:UOL720912 UYE720908:UYH720912 VIA720908:VID720912 VRW720908:VRZ720912 WBS720908:WBV720912 WLO720908:WLR720912 WVK720908:WVN720912 C786444:F786448 IY786444:JB786448 SU786444:SX786448 ACQ786444:ACT786448 AMM786444:AMP786448 AWI786444:AWL786448 BGE786444:BGH786448 BQA786444:BQD786448 BZW786444:BZZ786448 CJS786444:CJV786448 CTO786444:CTR786448 DDK786444:DDN786448 DNG786444:DNJ786448 DXC786444:DXF786448 EGY786444:EHB786448 EQU786444:EQX786448 FAQ786444:FAT786448 FKM786444:FKP786448 FUI786444:FUL786448 GEE786444:GEH786448 GOA786444:GOD786448 GXW786444:GXZ786448 HHS786444:HHV786448 HRO786444:HRR786448 IBK786444:IBN786448 ILG786444:ILJ786448 IVC786444:IVF786448 JEY786444:JFB786448 JOU786444:JOX786448 JYQ786444:JYT786448 KIM786444:KIP786448 KSI786444:KSL786448 LCE786444:LCH786448 LMA786444:LMD786448 LVW786444:LVZ786448 MFS786444:MFV786448 MPO786444:MPR786448 MZK786444:MZN786448 NJG786444:NJJ786448 NTC786444:NTF786448 OCY786444:ODB786448 OMU786444:OMX786448 OWQ786444:OWT786448 PGM786444:PGP786448 PQI786444:PQL786448 QAE786444:QAH786448 QKA786444:QKD786448 QTW786444:QTZ786448 RDS786444:RDV786448 RNO786444:RNR786448 RXK786444:RXN786448 SHG786444:SHJ786448 SRC786444:SRF786448 TAY786444:TBB786448 TKU786444:TKX786448 TUQ786444:TUT786448 UEM786444:UEP786448 UOI786444:UOL786448 UYE786444:UYH786448 VIA786444:VID786448 VRW786444:VRZ786448 WBS786444:WBV786448 WLO786444:WLR786448 WVK786444:WVN786448 C851980:F851984 IY851980:JB851984 SU851980:SX851984 ACQ851980:ACT851984 AMM851980:AMP851984 AWI851980:AWL851984 BGE851980:BGH851984 BQA851980:BQD851984 BZW851980:BZZ851984 CJS851980:CJV851984 CTO851980:CTR851984 DDK851980:DDN851984 DNG851980:DNJ851984 DXC851980:DXF851984 EGY851980:EHB851984 EQU851980:EQX851984 FAQ851980:FAT851984 FKM851980:FKP851984 FUI851980:FUL851984 GEE851980:GEH851984 GOA851980:GOD851984 GXW851980:GXZ851984 HHS851980:HHV851984 HRO851980:HRR851984 IBK851980:IBN851984 ILG851980:ILJ851984 IVC851980:IVF851984 JEY851980:JFB851984 JOU851980:JOX851984 JYQ851980:JYT851984 KIM851980:KIP851984 KSI851980:KSL851984 LCE851980:LCH851984 LMA851980:LMD851984 LVW851980:LVZ851984 MFS851980:MFV851984 MPO851980:MPR851984 MZK851980:MZN851984 NJG851980:NJJ851984 NTC851980:NTF851984 OCY851980:ODB851984 OMU851980:OMX851984 OWQ851980:OWT851984 PGM851980:PGP851984 PQI851980:PQL851984 QAE851980:QAH851984 QKA851980:QKD851984 QTW851980:QTZ851984 RDS851980:RDV851984 RNO851980:RNR851984 RXK851980:RXN851984 SHG851980:SHJ851984 SRC851980:SRF851984 TAY851980:TBB851984 TKU851980:TKX851984 TUQ851980:TUT851984 UEM851980:UEP851984 UOI851980:UOL851984 UYE851980:UYH851984 VIA851980:VID851984 VRW851980:VRZ851984 WBS851980:WBV851984 WLO851980:WLR851984 WVK851980:WVN851984 C917516:F917520 IY917516:JB917520 SU917516:SX917520 ACQ917516:ACT917520 AMM917516:AMP917520 AWI917516:AWL917520 BGE917516:BGH917520 BQA917516:BQD917520 BZW917516:BZZ917520 CJS917516:CJV917520 CTO917516:CTR917520 DDK917516:DDN917520 DNG917516:DNJ917520 DXC917516:DXF917520 EGY917516:EHB917520 EQU917516:EQX917520 FAQ917516:FAT917520 FKM917516:FKP917520 FUI917516:FUL917520 GEE917516:GEH917520 GOA917516:GOD917520 GXW917516:GXZ917520 HHS917516:HHV917520 HRO917516:HRR917520 IBK917516:IBN917520 ILG917516:ILJ917520 IVC917516:IVF917520 JEY917516:JFB917520 JOU917516:JOX917520 JYQ917516:JYT917520 KIM917516:KIP917520 KSI917516:KSL917520 LCE917516:LCH917520 LMA917516:LMD917520 LVW917516:LVZ917520 MFS917516:MFV917520 MPO917516:MPR917520 MZK917516:MZN917520 NJG917516:NJJ917520 NTC917516:NTF917520 OCY917516:ODB917520 OMU917516:OMX917520 OWQ917516:OWT917520 PGM917516:PGP917520 PQI917516:PQL917520 QAE917516:QAH917520 QKA917516:QKD917520 QTW917516:QTZ917520 RDS917516:RDV917520 RNO917516:RNR917520 RXK917516:RXN917520 SHG917516:SHJ917520 SRC917516:SRF917520 TAY917516:TBB917520 TKU917516:TKX917520 TUQ917516:TUT917520 UEM917516:UEP917520 UOI917516:UOL917520 UYE917516:UYH917520 VIA917516:VID917520 VRW917516:VRZ917520 WBS917516:WBV917520 WLO917516:WLR917520 WVK917516:WVN917520 C983052:F983056 IY983052:JB983056 SU983052:SX983056 ACQ983052:ACT983056 AMM983052:AMP983056 AWI983052:AWL983056 BGE983052:BGH983056 BQA983052:BQD983056 BZW983052:BZZ983056 CJS983052:CJV983056 CTO983052:CTR983056 DDK983052:DDN983056 DNG983052:DNJ983056 DXC983052:DXF983056 EGY983052:EHB983056 EQU983052:EQX983056 FAQ983052:FAT983056 FKM983052:FKP983056 FUI983052:FUL983056 GEE983052:GEH983056 GOA983052:GOD983056 GXW983052:GXZ983056 HHS983052:HHV983056 HRO983052:HRR983056 IBK983052:IBN983056 ILG983052:ILJ983056 IVC983052:IVF983056 JEY983052:JFB983056 JOU983052:JOX983056 JYQ983052:JYT983056 KIM983052:KIP983056 KSI983052:KSL983056 LCE983052:LCH983056 LMA983052:LMD983056 LVW983052:LVZ983056 MFS983052:MFV983056 MPO983052:MPR983056 MZK983052:MZN983056 NJG983052:NJJ983056 NTC983052:NTF983056 OCY983052:ODB983056 OMU983052:OMX983056 OWQ983052:OWT983056 PGM983052:PGP983056 PQI983052:PQL983056 QAE983052:QAH983056 QKA983052:QKD983056 QTW983052:QTZ983056 RDS983052:RDV983056 RNO983052:RNR983056 RXK983052:RXN983056 SHG983052:SHJ983056 SRC983052:SRF983056 TAY983052:TBB983056 TKU983052:TKX983056 TUQ983052:TUT983056 UEM983052:UEP983056 UOI983052:UOL983056 UYE983052:UYH983056 VIA983052:VID983056 VRW983052:VRZ983056 WBS983052:WBV983056 WLO983052:WLR983056 WVK983052:WVN983056">
      <formula1>"演奏者,実技指導者,単純労務者"</formula1>
    </dataValidation>
    <dataValidation type="list" allowBlank="1" showInputMessage="1" showErrorMessage="1" errorTitle="確認" error="実施回数をご確認ください" sqref="V11:W16">
      <formula1>"1,2,3"</formula1>
    </dataValidation>
    <dataValidation type="list" allowBlank="1" showInputMessage="1" showErrorMessage="1" errorTitle="確認" error="1日あたりの上限をご確認ください" sqref="S12:T16">
      <formula1>"1,2,3"</formula1>
    </dataValidation>
  </dataValidations>
  <printOptions horizontalCentered="1"/>
  <pageMargins left="0.70866141732283472" right="0.70866141732283472" top="0.74803149606299213" bottom="0.74803149606299213" header="0.31496062992125984" footer="0.31496062992125984"/>
  <pageSetup paperSize="9" scale="93" orientation="portrait" r:id="rId1"/>
  <legacyDrawing r:id="rId2"/>
  <extLst>
    <ext xmlns:x14="http://schemas.microsoft.com/office/spreadsheetml/2009/9/main" uri="{CCE6A557-97BC-4b89-ADB6-D9C93CAAB3DF}">
      <x14:dataValidations xmlns:xm="http://schemas.microsoft.com/office/excel/2006/main" count="1">
        <x14:dataValidation type="list" allowBlank="1">
          <x14:formula1>
            <xm:f>マスター_都道府県CD!$B$2:$B$68</xm:f>
          </x14:formula1>
          <xm:sqref>X4:AD4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A1:AO47"/>
  <sheetViews>
    <sheetView topLeftCell="A28" zoomScaleNormal="100" zoomScaleSheetLayoutView="100" workbookViewId="0">
      <selection activeCell="A34" sqref="A34"/>
    </sheetView>
  </sheetViews>
  <sheetFormatPr defaultColWidth="2.875" defaultRowHeight="12" x14ac:dyDescent="0.15"/>
  <cols>
    <col min="1" max="20" width="2.875" style="1"/>
    <col min="21" max="21" width="4.5" style="1" bestFit="1" customWidth="1"/>
    <col min="22" max="276" width="2.875" style="1"/>
    <col min="277" max="277" width="4.5" style="1" bestFit="1" customWidth="1"/>
    <col min="278" max="532" width="2.875" style="1"/>
    <col min="533" max="533" width="4.5" style="1" bestFit="1" customWidth="1"/>
    <col min="534" max="788" width="2.875" style="1"/>
    <col min="789" max="789" width="4.5" style="1" bestFit="1" customWidth="1"/>
    <col min="790" max="1044" width="2.875" style="1"/>
    <col min="1045" max="1045" width="4.5" style="1" bestFit="1" customWidth="1"/>
    <col min="1046" max="1300" width="2.875" style="1"/>
    <col min="1301" max="1301" width="4.5" style="1" bestFit="1" customWidth="1"/>
    <col min="1302" max="1556" width="2.875" style="1"/>
    <col min="1557" max="1557" width="4.5" style="1" bestFit="1" customWidth="1"/>
    <col min="1558" max="1812" width="2.875" style="1"/>
    <col min="1813" max="1813" width="4.5" style="1" bestFit="1" customWidth="1"/>
    <col min="1814" max="2068" width="2.875" style="1"/>
    <col min="2069" max="2069" width="4.5" style="1" bestFit="1" customWidth="1"/>
    <col min="2070" max="2324" width="2.875" style="1"/>
    <col min="2325" max="2325" width="4.5" style="1" bestFit="1" customWidth="1"/>
    <col min="2326" max="2580" width="2.875" style="1"/>
    <col min="2581" max="2581" width="4.5" style="1" bestFit="1" customWidth="1"/>
    <col min="2582" max="2836" width="2.875" style="1"/>
    <col min="2837" max="2837" width="4.5" style="1" bestFit="1" customWidth="1"/>
    <col min="2838" max="3092" width="2.875" style="1"/>
    <col min="3093" max="3093" width="4.5" style="1" bestFit="1" customWidth="1"/>
    <col min="3094" max="3348" width="2.875" style="1"/>
    <col min="3349" max="3349" width="4.5" style="1" bestFit="1" customWidth="1"/>
    <col min="3350" max="3604" width="2.875" style="1"/>
    <col min="3605" max="3605" width="4.5" style="1" bestFit="1" customWidth="1"/>
    <col min="3606" max="3860" width="2.875" style="1"/>
    <col min="3861" max="3861" width="4.5" style="1" bestFit="1" customWidth="1"/>
    <col min="3862" max="4116" width="2.875" style="1"/>
    <col min="4117" max="4117" width="4.5" style="1" bestFit="1" customWidth="1"/>
    <col min="4118" max="4372" width="2.875" style="1"/>
    <col min="4373" max="4373" width="4.5" style="1" bestFit="1" customWidth="1"/>
    <col min="4374" max="4628" width="2.875" style="1"/>
    <col min="4629" max="4629" width="4.5" style="1" bestFit="1" customWidth="1"/>
    <col min="4630" max="4884" width="2.875" style="1"/>
    <col min="4885" max="4885" width="4.5" style="1" bestFit="1" customWidth="1"/>
    <col min="4886" max="5140" width="2.875" style="1"/>
    <col min="5141" max="5141" width="4.5" style="1" bestFit="1" customWidth="1"/>
    <col min="5142" max="5396" width="2.875" style="1"/>
    <col min="5397" max="5397" width="4.5" style="1" bestFit="1" customWidth="1"/>
    <col min="5398" max="5652" width="2.875" style="1"/>
    <col min="5653" max="5653" width="4.5" style="1" bestFit="1" customWidth="1"/>
    <col min="5654" max="5908" width="2.875" style="1"/>
    <col min="5909" max="5909" width="4.5" style="1" bestFit="1" customWidth="1"/>
    <col min="5910" max="6164" width="2.875" style="1"/>
    <col min="6165" max="6165" width="4.5" style="1" bestFit="1" customWidth="1"/>
    <col min="6166" max="6420" width="2.875" style="1"/>
    <col min="6421" max="6421" width="4.5" style="1" bestFit="1" customWidth="1"/>
    <col min="6422" max="6676" width="2.875" style="1"/>
    <col min="6677" max="6677" width="4.5" style="1" bestFit="1" customWidth="1"/>
    <col min="6678" max="6932" width="2.875" style="1"/>
    <col min="6933" max="6933" width="4.5" style="1" bestFit="1" customWidth="1"/>
    <col min="6934" max="7188" width="2.875" style="1"/>
    <col min="7189" max="7189" width="4.5" style="1" bestFit="1" customWidth="1"/>
    <col min="7190" max="7444" width="2.875" style="1"/>
    <col min="7445" max="7445" width="4.5" style="1" bestFit="1" customWidth="1"/>
    <col min="7446" max="7700" width="2.875" style="1"/>
    <col min="7701" max="7701" width="4.5" style="1" bestFit="1" customWidth="1"/>
    <col min="7702" max="7956" width="2.875" style="1"/>
    <col min="7957" max="7957" width="4.5" style="1" bestFit="1" customWidth="1"/>
    <col min="7958" max="8212" width="2.875" style="1"/>
    <col min="8213" max="8213" width="4.5" style="1" bestFit="1" customWidth="1"/>
    <col min="8214" max="8468" width="2.875" style="1"/>
    <col min="8469" max="8469" width="4.5" style="1" bestFit="1" customWidth="1"/>
    <col min="8470" max="8724" width="2.875" style="1"/>
    <col min="8725" max="8725" width="4.5" style="1" bestFit="1" customWidth="1"/>
    <col min="8726" max="8980" width="2.875" style="1"/>
    <col min="8981" max="8981" width="4.5" style="1" bestFit="1" customWidth="1"/>
    <col min="8982" max="9236" width="2.875" style="1"/>
    <col min="9237" max="9237" width="4.5" style="1" bestFit="1" customWidth="1"/>
    <col min="9238" max="9492" width="2.875" style="1"/>
    <col min="9493" max="9493" width="4.5" style="1" bestFit="1" customWidth="1"/>
    <col min="9494" max="9748" width="2.875" style="1"/>
    <col min="9749" max="9749" width="4.5" style="1" bestFit="1" customWidth="1"/>
    <col min="9750" max="10004" width="2.875" style="1"/>
    <col min="10005" max="10005" width="4.5" style="1" bestFit="1" customWidth="1"/>
    <col min="10006" max="10260" width="2.875" style="1"/>
    <col min="10261" max="10261" width="4.5" style="1" bestFit="1" customWidth="1"/>
    <col min="10262" max="10516" width="2.875" style="1"/>
    <col min="10517" max="10517" width="4.5" style="1" bestFit="1" customWidth="1"/>
    <col min="10518" max="10772" width="2.875" style="1"/>
    <col min="10773" max="10773" width="4.5" style="1" bestFit="1" customWidth="1"/>
    <col min="10774" max="11028" width="2.875" style="1"/>
    <col min="11029" max="11029" width="4.5" style="1" bestFit="1" customWidth="1"/>
    <col min="11030" max="11284" width="2.875" style="1"/>
    <col min="11285" max="11285" width="4.5" style="1" bestFit="1" customWidth="1"/>
    <col min="11286" max="11540" width="2.875" style="1"/>
    <col min="11541" max="11541" width="4.5" style="1" bestFit="1" customWidth="1"/>
    <col min="11542" max="11796" width="2.875" style="1"/>
    <col min="11797" max="11797" width="4.5" style="1" bestFit="1" customWidth="1"/>
    <col min="11798" max="12052" width="2.875" style="1"/>
    <col min="12053" max="12053" width="4.5" style="1" bestFit="1" customWidth="1"/>
    <col min="12054" max="12308" width="2.875" style="1"/>
    <col min="12309" max="12309" width="4.5" style="1" bestFit="1" customWidth="1"/>
    <col min="12310" max="12564" width="2.875" style="1"/>
    <col min="12565" max="12565" width="4.5" style="1" bestFit="1" customWidth="1"/>
    <col min="12566" max="12820" width="2.875" style="1"/>
    <col min="12821" max="12821" width="4.5" style="1" bestFit="1" customWidth="1"/>
    <col min="12822" max="13076" width="2.875" style="1"/>
    <col min="13077" max="13077" width="4.5" style="1" bestFit="1" customWidth="1"/>
    <col min="13078" max="13332" width="2.875" style="1"/>
    <col min="13333" max="13333" width="4.5" style="1" bestFit="1" customWidth="1"/>
    <col min="13334" max="13588" width="2.875" style="1"/>
    <col min="13589" max="13589" width="4.5" style="1" bestFit="1" customWidth="1"/>
    <col min="13590" max="13844" width="2.875" style="1"/>
    <col min="13845" max="13845" width="4.5" style="1" bestFit="1" customWidth="1"/>
    <col min="13846" max="14100" width="2.875" style="1"/>
    <col min="14101" max="14101" width="4.5" style="1" bestFit="1" customWidth="1"/>
    <col min="14102" max="14356" width="2.875" style="1"/>
    <col min="14357" max="14357" width="4.5" style="1" bestFit="1" customWidth="1"/>
    <col min="14358" max="14612" width="2.875" style="1"/>
    <col min="14613" max="14613" width="4.5" style="1" bestFit="1" customWidth="1"/>
    <col min="14614" max="14868" width="2.875" style="1"/>
    <col min="14869" max="14869" width="4.5" style="1" bestFit="1" customWidth="1"/>
    <col min="14870" max="15124" width="2.875" style="1"/>
    <col min="15125" max="15125" width="4.5" style="1" bestFit="1" customWidth="1"/>
    <col min="15126" max="15380" width="2.875" style="1"/>
    <col min="15381" max="15381" width="4.5" style="1" bestFit="1" customWidth="1"/>
    <col min="15382" max="15636" width="2.875" style="1"/>
    <col min="15637" max="15637" width="4.5" style="1" bestFit="1" customWidth="1"/>
    <col min="15638" max="15892" width="2.875" style="1"/>
    <col min="15893" max="15893" width="4.5" style="1" bestFit="1" customWidth="1"/>
    <col min="15894" max="16148" width="2.875" style="1"/>
    <col min="16149" max="16149" width="4.5" style="1" bestFit="1" customWidth="1"/>
    <col min="16150" max="16384" width="2.875" style="1"/>
  </cols>
  <sheetData>
    <row r="1" spans="1:41" ht="21" customHeight="1" x14ac:dyDescent="0.15">
      <c r="A1" s="85" t="s">
        <v>0</v>
      </c>
      <c r="B1" s="85"/>
      <c r="C1" s="85"/>
      <c r="D1" s="51"/>
      <c r="E1" s="51"/>
      <c r="F1" s="51"/>
      <c r="G1" s="51"/>
      <c r="H1" s="51"/>
      <c r="I1" s="51"/>
      <c r="J1" s="51"/>
      <c r="K1" s="51"/>
      <c r="L1" s="51"/>
      <c r="M1" s="51"/>
      <c r="N1" s="51"/>
      <c r="O1" s="51"/>
      <c r="P1" s="51"/>
      <c r="Q1" s="51"/>
      <c r="R1" s="51"/>
      <c r="S1" s="51"/>
      <c r="T1" s="51"/>
      <c r="U1" s="51"/>
      <c r="V1" s="51"/>
      <c r="W1" s="51"/>
      <c r="X1" s="51"/>
      <c r="Y1" s="51"/>
      <c r="Z1" s="51"/>
      <c r="AA1" s="51"/>
      <c r="AB1" s="51"/>
      <c r="AC1" s="51"/>
      <c r="AD1" s="51"/>
    </row>
    <row r="2" spans="1:41" ht="21" customHeight="1" x14ac:dyDescent="0.15">
      <c r="A2" s="86" t="s">
        <v>171</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row>
    <row r="3" spans="1:41" ht="15" customHeight="1" thickBot="1" x14ac:dyDescent="0.2">
      <c r="A3" s="52"/>
      <c r="B3" s="52"/>
      <c r="C3" s="52"/>
      <c r="D3" s="52"/>
      <c r="E3" s="52"/>
      <c r="F3" s="52"/>
      <c r="G3" s="52"/>
      <c r="H3" s="52"/>
      <c r="I3" s="52"/>
      <c r="J3" s="52"/>
      <c r="K3" s="52"/>
      <c r="L3" s="52"/>
      <c r="M3" s="52"/>
      <c r="N3" s="52"/>
      <c r="O3" s="52"/>
      <c r="P3" s="52"/>
      <c r="Q3" s="52"/>
      <c r="R3" s="52"/>
      <c r="S3" s="53"/>
      <c r="T3" s="53"/>
      <c r="U3" s="53"/>
      <c r="V3" s="53"/>
      <c r="W3" s="53"/>
      <c r="X3" s="53"/>
      <c r="Y3" s="53"/>
      <c r="Z3" s="53"/>
      <c r="AA3" s="53"/>
      <c r="AB3" s="53"/>
      <c r="AC3" s="53"/>
      <c r="AD3" s="53"/>
    </row>
    <row r="4" spans="1:41" ht="21" customHeight="1" x14ac:dyDescent="0.15">
      <c r="A4" s="87" t="s">
        <v>1</v>
      </c>
      <c r="B4" s="88"/>
      <c r="C4" s="88"/>
      <c r="D4" s="89"/>
      <c r="E4" s="93" t="s">
        <v>2</v>
      </c>
      <c r="F4" s="94"/>
      <c r="G4" s="94"/>
      <c r="H4" s="95"/>
      <c r="I4" s="93" t="s">
        <v>3</v>
      </c>
      <c r="J4" s="94"/>
      <c r="K4" s="94"/>
      <c r="L4" s="95"/>
      <c r="M4" s="94" t="s">
        <v>4</v>
      </c>
      <c r="N4" s="94"/>
      <c r="O4" s="94"/>
      <c r="P4" s="96"/>
      <c r="Q4" s="52"/>
      <c r="R4" s="97" t="s">
        <v>5</v>
      </c>
      <c r="S4" s="97"/>
      <c r="T4" s="97"/>
      <c r="U4" s="97"/>
      <c r="V4" s="97"/>
      <c r="W4" s="97"/>
      <c r="X4" s="196" t="s">
        <v>173</v>
      </c>
      <c r="Y4" s="197"/>
      <c r="Z4" s="197"/>
      <c r="AA4" s="197"/>
      <c r="AB4" s="197"/>
      <c r="AC4" s="197"/>
      <c r="AD4" s="197"/>
    </row>
    <row r="5" spans="1:41" ht="21" customHeight="1" thickBot="1" x14ac:dyDescent="0.2">
      <c r="A5" s="90"/>
      <c r="B5" s="91"/>
      <c r="C5" s="91"/>
      <c r="D5" s="92"/>
      <c r="E5" s="73">
        <v>6</v>
      </c>
      <c r="F5" s="3" t="s">
        <v>6</v>
      </c>
      <c r="G5" s="74">
        <v>4</v>
      </c>
      <c r="H5" s="4" t="s">
        <v>7</v>
      </c>
      <c r="I5" s="73">
        <v>6</v>
      </c>
      <c r="J5" s="3" t="s">
        <v>6</v>
      </c>
      <c r="K5" s="74">
        <v>7</v>
      </c>
      <c r="L5" s="4" t="s">
        <v>7</v>
      </c>
      <c r="M5" s="74">
        <v>6</v>
      </c>
      <c r="N5" s="3" t="s">
        <v>6</v>
      </c>
      <c r="O5" s="74">
        <v>8</v>
      </c>
      <c r="P5" s="5" t="s">
        <v>7</v>
      </c>
      <c r="Q5" s="52"/>
      <c r="R5" s="100" t="s">
        <v>8</v>
      </c>
      <c r="S5" s="100"/>
      <c r="T5" s="100"/>
      <c r="U5" s="198" t="s">
        <v>172</v>
      </c>
      <c r="V5" s="199"/>
      <c r="W5" s="199"/>
      <c r="X5" s="199"/>
      <c r="Y5" s="199"/>
      <c r="Z5" s="199"/>
      <c r="AA5" s="199"/>
      <c r="AB5" s="199"/>
      <c r="AC5" s="199"/>
      <c r="AD5" s="199"/>
    </row>
    <row r="6" spans="1:41" ht="11.25" customHeight="1" x14ac:dyDescent="0.15">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6"/>
      <c r="AF6" s="6"/>
      <c r="AG6" s="6"/>
      <c r="AH6" s="6"/>
      <c r="AI6" s="6"/>
      <c r="AJ6" s="6"/>
      <c r="AK6" s="6"/>
    </row>
    <row r="7" spans="1:41" s="8" customFormat="1" ht="15" customHeight="1" x14ac:dyDescent="0.15">
      <c r="A7" s="57" t="s">
        <v>9</v>
      </c>
      <c r="B7" s="79"/>
      <c r="C7" s="80"/>
      <c r="D7" s="78" t="s">
        <v>10</v>
      </c>
      <c r="E7" s="57"/>
      <c r="F7" s="57"/>
      <c r="G7" s="57"/>
      <c r="H7" s="57"/>
      <c r="I7" s="57"/>
      <c r="J7" s="57"/>
      <c r="K7" s="57"/>
      <c r="L7" s="57"/>
      <c r="M7" s="57"/>
      <c r="N7" s="57"/>
      <c r="O7" s="57"/>
      <c r="P7" s="57"/>
      <c r="Q7" s="57"/>
      <c r="R7" s="57"/>
      <c r="S7" s="57"/>
      <c r="T7" s="57"/>
      <c r="U7" s="57"/>
      <c r="V7" s="57"/>
      <c r="W7" s="57"/>
      <c r="X7" s="57"/>
      <c r="Y7" s="57"/>
      <c r="Z7" s="57"/>
      <c r="AA7" s="57"/>
      <c r="AB7" s="57"/>
      <c r="AC7" s="57"/>
      <c r="AD7" s="57"/>
      <c r="AE7" s="7"/>
      <c r="AF7" s="7"/>
      <c r="AG7" s="7"/>
      <c r="AH7" s="7"/>
      <c r="AI7" s="7"/>
      <c r="AJ7" s="7"/>
      <c r="AK7" s="7"/>
    </row>
    <row r="8" spans="1:41" ht="11.25" customHeight="1" x14ac:dyDescent="0.15">
      <c r="A8" s="56"/>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8"/>
      <c r="AE8" s="6"/>
      <c r="AF8" s="6"/>
      <c r="AG8" s="6"/>
      <c r="AH8" s="6"/>
      <c r="AI8" s="6"/>
      <c r="AJ8" s="6"/>
      <c r="AK8" s="6"/>
    </row>
    <row r="9" spans="1:41" s="11" customFormat="1" ht="21" customHeight="1" thickBot="1" x14ac:dyDescent="0.2">
      <c r="A9" s="59" t="s">
        <v>11</v>
      </c>
      <c r="B9" s="59"/>
      <c r="C9" s="59"/>
      <c r="D9" s="59"/>
      <c r="E9" s="59"/>
      <c r="F9" s="59"/>
      <c r="G9" s="60"/>
      <c r="H9" s="60"/>
      <c r="I9" s="60"/>
      <c r="J9" s="60"/>
      <c r="K9" s="60"/>
      <c r="L9" s="60"/>
      <c r="M9" s="60"/>
      <c r="N9" s="60"/>
      <c r="O9" s="60"/>
      <c r="P9" s="60"/>
      <c r="Q9" s="60"/>
      <c r="R9" s="60"/>
      <c r="S9" s="60"/>
      <c r="T9" s="60"/>
      <c r="U9" s="60"/>
      <c r="V9" s="60"/>
      <c r="W9" s="60"/>
      <c r="X9" s="60"/>
      <c r="Y9" s="60"/>
      <c r="Z9" s="60"/>
      <c r="AA9" s="60"/>
      <c r="AB9" s="60"/>
      <c r="AC9" s="60"/>
      <c r="AD9" s="60"/>
      <c r="AE9" s="10"/>
      <c r="AF9" s="10"/>
      <c r="AG9" s="10"/>
      <c r="AH9" s="10"/>
      <c r="AI9" s="10"/>
      <c r="AJ9" s="10"/>
      <c r="AK9" s="10"/>
      <c r="AL9" s="10"/>
      <c r="AM9" s="10"/>
      <c r="AN9" s="10"/>
      <c r="AO9" s="10"/>
    </row>
    <row r="10" spans="1:41" s="12" customFormat="1" ht="21" customHeight="1" x14ac:dyDescent="0.15">
      <c r="A10" s="81" t="s">
        <v>12</v>
      </c>
      <c r="B10" s="82"/>
      <c r="C10" s="82"/>
      <c r="D10" s="82"/>
      <c r="E10" s="82"/>
      <c r="F10" s="83"/>
      <c r="G10" s="82" t="s">
        <v>13</v>
      </c>
      <c r="H10" s="82"/>
      <c r="I10" s="82"/>
      <c r="J10" s="82"/>
      <c r="K10" s="82"/>
      <c r="L10" s="82"/>
      <c r="M10" s="84" t="s">
        <v>14</v>
      </c>
      <c r="N10" s="82"/>
      <c r="O10" s="82"/>
      <c r="P10" s="82"/>
      <c r="Q10" s="82"/>
      <c r="R10" s="82"/>
      <c r="S10" s="84" t="s">
        <v>15</v>
      </c>
      <c r="T10" s="82"/>
      <c r="U10" s="83"/>
      <c r="V10" s="84" t="s">
        <v>16</v>
      </c>
      <c r="W10" s="82"/>
      <c r="X10" s="83"/>
      <c r="Y10" s="84" t="s">
        <v>17</v>
      </c>
      <c r="Z10" s="82"/>
      <c r="AA10" s="82"/>
      <c r="AB10" s="82"/>
      <c r="AC10" s="82"/>
      <c r="AD10" s="112"/>
      <c r="AE10" s="2"/>
      <c r="AF10" s="2"/>
      <c r="AG10" s="2"/>
      <c r="AH10" s="2"/>
      <c r="AI10" s="2"/>
      <c r="AJ10" s="2"/>
    </row>
    <row r="11" spans="1:41" s="12" customFormat="1" ht="21" customHeight="1" x14ac:dyDescent="0.15">
      <c r="A11" s="113" t="s">
        <v>18</v>
      </c>
      <c r="B11" s="114"/>
      <c r="C11" s="114"/>
      <c r="D11" s="114"/>
      <c r="E11" s="114"/>
      <c r="F11" s="115"/>
      <c r="G11" s="200" t="s">
        <v>174</v>
      </c>
      <c r="H11" s="201"/>
      <c r="I11" s="201"/>
      <c r="J11" s="201"/>
      <c r="K11" s="201"/>
      <c r="L11" s="201"/>
      <c r="M11" s="202">
        <v>35000</v>
      </c>
      <c r="N11" s="203"/>
      <c r="O11" s="203"/>
      <c r="P11" s="203"/>
      <c r="Q11" s="203"/>
      <c r="R11" s="36" t="s">
        <v>19</v>
      </c>
      <c r="S11" s="118"/>
      <c r="T11" s="119"/>
      <c r="U11" s="120"/>
      <c r="V11" s="204">
        <v>3</v>
      </c>
      <c r="W11" s="205"/>
      <c r="X11" s="37" t="s">
        <v>20</v>
      </c>
      <c r="Y11" s="202">
        <f>M11*V11</f>
        <v>105000</v>
      </c>
      <c r="Z11" s="206"/>
      <c r="AA11" s="206"/>
      <c r="AB11" s="206"/>
      <c r="AC11" s="206"/>
      <c r="AD11" s="15" t="s">
        <v>19</v>
      </c>
      <c r="AE11" s="2"/>
      <c r="AF11" s="2"/>
      <c r="AG11" s="2"/>
      <c r="AH11" s="2"/>
      <c r="AI11" s="2"/>
      <c r="AJ11" s="16"/>
    </row>
    <row r="12" spans="1:41" s="12" customFormat="1" ht="21" customHeight="1" x14ac:dyDescent="0.15">
      <c r="A12" s="136" t="s">
        <v>21</v>
      </c>
      <c r="B12" s="137"/>
      <c r="C12" s="207" t="s">
        <v>175</v>
      </c>
      <c r="D12" s="208"/>
      <c r="E12" s="208"/>
      <c r="F12" s="209"/>
      <c r="G12" s="200" t="s">
        <v>176</v>
      </c>
      <c r="H12" s="201"/>
      <c r="I12" s="201"/>
      <c r="J12" s="201"/>
      <c r="K12" s="201"/>
      <c r="L12" s="201"/>
      <c r="M12" s="202">
        <f>IF(C12="演奏者",6400,IF(C12="実技指導者",5100,IF(C12="単純労務者",1050,"0")))</f>
        <v>5100</v>
      </c>
      <c r="N12" s="206"/>
      <c r="O12" s="206"/>
      <c r="P12" s="206"/>
      <c r="Q12" s="206"/>
      <c r="R12" s="36" t="s">
        <v>19</v>
      </c>
      <c r="S12" s="210">
        <v>2</v>
      </c>
      <c r="T12" s="211"/>
      <c r="U12" s="17" t="s">
        <v>22</v>
      </c>
      <c r="V12" s="204">
        <v>3</v>
      </c>
      <c r="W12" s="205"/>
      <c r="X12" s="37" t="s">
        <v>20</v>
      </c>
      <c r="Y12" s="202">
        <f>M12*S12*V12</f>
        <v>30600</v>
      </c>
      <c r="Z12" s="206"/>
      <c r="AA12" s="206"/>
      <c r="AB12" s="206"/>
      <c r="AC12" s="206"/>
      <c r="AD12" s="15" t="s">
        <v>19</v>
      </c>
      <c r="AE12" s="2"/>
      <c r="AF12" s="2"/>
      <c r="AG12" s="2"/>
      <c r="AH12" s="2"/>
      <c r="AI12" s="2"/>
      <c r="AJ12" s="16"/>
    </row>
    <row r="13" spans="1:41" s="12" customFormat="1" ht="21" customHeight="1" x14ac:dyDescent="0.15">
      <c r="A13" s="136"/>
      <c r="B13" s="137"/>
      <c r="C13" s="207" t="s">
        <v>175</v>
      </c>
      <c r="D13" s="208"/>
      <c r="E13" s="208"/>
      <c r="F13" s="209"/>
      <c r="G13" s="200" t="s">
        <v>177</v>
      </c>
      <c r="H13" s="201"/>
      <c r="I13" s="201"/>
      <c r="J13" s="201"/>
      <c r="K13" s="201"/>
      <c r="L13" s="201"/>
      <c r="M13" s="202">
        <f>IF(C13="演奏者",6400,IF(C13="実技指導者",5100,IF(C13="単純労務者",1050,"0")))</f>
        <v>5100</v>
      </c>
      <c r="N13" s="206"/>
      <c r="O13" s="206"/>
      <c r="P13" s="206"/>
      <c r="Q13" s="206"/>
      <c r="R13" s="36" t="s">
        <v>19</v>
      </c>
      <c r="S13" s="204">
        <v>2</v>
      </c>
      <c r="T13" s="205"/>
      <c r="U13" s="17" t="s">
        <v>22</v>
      </c>
      <c r="V13" s="204">
        <v>3</v>
      </c>
      <c r="W13" s="205"/>
      <c r="X13" s="37" t="s">
        <v>20</v>
      </c>
      <c r="Y13" s="202">
        <f>M13*S13*V13</f>
        <v>30600</v>
      </c>
      <c r="Z13" s="206"/>
      <c r="AA13" s="206"/>
      <c r="AB13" s="206"/>
      <c r="AC13" s="206"/>
      <c r="AD13" s="15" t="s">
        <v>19</v>
      </c>
      <c r="AE13" s="2"/>
      <c r="AF13" s="2"/>
      <c r="AG13" s="2"/>
      <c r="AH13" s="2"/>
      <c r="AI13" s="2"/>
      <c r="AJ13" s="16"/>
    </row>
    <row r="14" spans="1:41" s="12" customFormat="1" ht="21" customHeight="1" x14ac:dyDescent="0.15">
      <c r="A14" s="136"/>
      <c r="B14" s="137"/>
      <c r="C14" s="103"/>
      <c r="D14" s="104"/>
      <c r="E14" s="104"/>
      <c r="F14" s="105"/>
      <c r="G14" s="106"/>
      <c r="H14" s="107"/>
      <c r="I14" s="107"/>
      <c r="J14" s="107"/>
      <c r="K14" s="107"/>
      <c r="L14" s="107"/>
      <c r="M14" s="108" t="str">
        <f>IF(C14="演奏者",6400,IF(C14="実技指導者",5100,IF(C14="単純労務者",1050,"0")))</f>
        <v>0</v>
      </c>
      <c r="N14" s="109"/>
      <c r="O14" s="109"/>
      <c r="P14" s="109"/>
      <c r="Q14" s="109"/>
      <c r="R14" s="36" t="s">
        <v>19</v>
      </c>
      <c r="S14" s="110"/>
      <c r="T14" s="111"/>
      <c r="U14" s="17" t="s">
        <v>22</v>
      </c>
      <c r="V14" s="110"/>
      <c r="W14" s="111"/>
      <c r="X14" s="37" t="s">
        <v>20</v>
      </c>
      <c r="Y14" s="108">
        <f>M14*S14*V14</f>
        <v>0</v>
      </c>
      <c r="Z14" s="109"/>
      <c r="AA14" s="109"/>
      <c r="AB14" s="109"/>
      <c r="AC14" s="109"/>
      <c r="AD14" s="15" t="s">
        <v>19</v>
      </c>
      <c r="AE14" s="2"/>
      <c r="AF14" s="2"/>
      <c r="AG14" s="2"/>
      <c r="AH14" s="2"/>
      <c r="AI14" s="2"/>
      <c r="AJ14" s="16"/>
    </row>
    <row r="15" spans="1:41" ht="21" customHeight="1" x14ac:dyDescent="0.15">
      <c r="A15" s="136"/>
      <c r="B15" s="137"/>
      <c r="C15" s="103"/>
      <c r="D15" s="104"/>
      <c r="E15" s="104"/>
      <c r="F15" s="105"/>
      <c r="G15" s="106"/>
      <c r="H15" s="107"/>
      <c r="I15" s="107"/>
      <c r="J15" s="107"/>
      <c r="K15" s="107"/>
      <c r="L15" s="107"/>
      <c r="M15" s="108" t="str">
        <f>IF(C15="演奏者",6400,IF(C15="実技指導者",5100,IF(C15="単純労務者",1050,"0")))</f>
        <v>0</v>
      </c>
      <c r="N15" s="109"/>
      <c r="O15" s="109"/>
      <c r="P15" s="109"/>
      <c r="Q15" s="109"/>
      <c r="R15" s="36" t="s">
        <v>19</v>
      </c>
      <c r="S15" s="110"/>
      <c r="T15" s="111"/>
      <c r="U15" s="17" t="s">
        <v>22</v>
      </c>
      <c r="V15" s="110"/>
      <c r="W15" s="111"/>
      <c r="X15" s="37" t="s">
        <v>20</v>
      </c>
      <c r="Y15" s="108">
        <f>M15*S15*V15</f>
        <v>0</v>
      </c>
      <c r="Z15" s="109"/>
      <c r="AA15" s="109"/>
      <c r="AB15" s="109"/>
      <c r="AC15" s="109"/>
      <c r="AD15" s="15" t="s">
        <v>19</v>
      </c>
      <c r="AE15" s="2"/>
      <c r="AF15" s="2"/>
      <c r="AG15" s="2"/>
      <c r="AH15" s="2"/>
      <c r="AI15" s="2"/>
      <c r="AJ15" s="16"/>
      <c r="AK15" s="12"/>
      <c r="AL15" s="12"/>
      <c r="AM15" s="12"/>
      <c r="AN15" s="12"/>
      <c r="AO15" s="12"/>
    </row>
    <row r="16" spans="1:41" ht="21" customHeight="1" thickBot="1" x14ac:dyDescent="0.2">
      <c r="A16" s="138"/>
      <c r="B16" s="139"/>
      <c r="C16" s="127"/>
      <c r="D16" s="128"/>
      <c r="E16" s="128"/>
      <c r="F16" s="129"/>
      <c r="G16" s="130"/>
      <c r="H16" s="131"/>
      <c r="I16" s="131"/>
      <c r="J16" s="131"/>
      <c r="K16" s="131"/>
      <c r="L16" s="131"/>
      <c r="M16" s="108" t="str">
        <f>IF(C16="演奏者",6400,IF(C16="実技指導者",5100,IF(C16="単純労務者",1050,"0")))</f>
        <v>0</v>
      </c>
      <c r="N16" s="109"/>
      <c r="O16" s="109"/>
      <c r="P16" s="109"/>
      <c r="Q16" s="109"/>
      <c r="R16" s="18" t="s">
        <v>19</v>
      </c>
      <c r="S16" s="132"/>
      <c r="T16" s="133"/>
      <c r="U16" s="19" t="s">
        <v>22</v>
      </c>
      <c r="V16" s="132"/>
      <c r="W16" s="133"/>
      <c r="X16" s="20" t="s">
        <v>20</v>
      </c>
      <c r="Y16" s="134">
        <f>M16*S16*V16</f>
        <v>0</v>
      </c>
      <c r="Z16" s="135"/>
      <c r="AA16" s="135"/>
      <c r="AB16" s="135"/>
      <c r="AC16" s="135"/>
      <c r="AD16" s="21" t="s">
        <v>19</v>
      </c>
      <c r="AE16" s="2"/>
      <c r="AF16" s="2"/>
      <c r="AG16" s="2"/>
      <c r="AH16" s="2"/>
      <c r="AI16" s="2"/>
      <c r="AJ16" s="16"/>
      <c r="AK16" s="12"/>
      <c r="AL16" s="12"/>
      <c r="AM16" s="12"/>
      <c r="AN16" s="12"/>
      <c r="AO16" s="12"/>
    </row>
    <row r="17" spans="1:41" s="12" customFormat="1" ht="21" customHeight="1" thickTop="1" thickBot="1" x14ac:dyDescent="0.2">
      <c r="A17" s="122" t="s">
        <v>24</v>
      </c>
      <c r="B17" s="123"/>
      <c r="C17" s="123"/>
      <c r="D17" s="123"/>
      <c r="E17" s="123"/>
      <c r="F17" s="123"/>
      <c r="G17" s="123"/>
      <c r="H17" s="123"/>
      <c r="I17" s="123"/>
      <c r="J17" s="123"/>
      <c r="K17" s="123"/>
      <c r="L17" s="123"/>
      <c r="M17" s="123"/>
      <c r="N17" s="123"/>
      <c r="O17" s="123"/>
      <c r="P17" s="123"/>
      <c r="Q17" s="123"/>
      <c r="R17" s="123"/>
      <c r="S17" s="123"/>
      <c r="T17" s="123"/>
      <c r="U17" s="123"/>
      <c r="V17" s="123"/>
      <c r="W17" s="123"/>
      <c r="X17" s="124"/>
      <c r="Y17" s="212">
        <f>SUM(Y11:AC16)</f>
        <v>166200</v>
      </c>
      <c r="Z17" s="213"/>
      <c r="AA17" s="213"/>
      <c r="AB17" s="213"/>
      <c r="AC17" s="213"/>
      <c r="AD17" s="22" t="s">
        <v>19</v>
      </c>
      <c r="AE17" s="23"/>
      <c r="AF17" s="23"/>
      <c r="AG17" s="23"/>
      <c r="AH17" s="23"/>
      <c r="AI17" s="23"/>
      <c r="AJ17" s="24"/>
      <c r="AK17" s="1"/>
      <c r="AL17" s="1"/>
      <c r="AM17" s="1"/>
      <c r="AN17" s="1"/>
      <c r="AO17" s="1"/>
    </row>
    <row r="18" spans="1:41" s="12" customFormat="1" ht="16.5" customHeight="1" x14ac:dyDescent="0.15">
      <c r="A18" s="61" t="s">
        <v>25</v>
      </c>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1"/>
      <c r="AF18" s="1"/>
      <c r="AG18" s="1"/>
      <c r="AH18" s="1"/>
      <c r="AI18" s="1"/>
      <c r="AJ18" s="1"/>
      <c r="AK18" s="1"/>
      <c r="AL18" s="1"/>
      <c r="AM18" s="1"/>
      <c r="AN18" s="1"/>
      <c r="AO18" s="1"/>
    </row>
    <row r="19" spans="1:41" s="12" customFormat="1" ht="16.5" customHeight="1" x14ac:dyDescent="0.15">
      <c r="A19" s="62" t="s">
        <v>44</v>
      </c>
      <c r="B19" s="61"/>
      <c r="C19" s="61"/>
      <c r="D19" s="61"/>
      <c r="E19" s="61"/>
      <c r="F19" s="61"/>
      <c r="G19" s="61"/>
      <c r="H19" s="61"/>
      <c r="I19" s="61"/>
      <c r="J19" s="61"/>
      <c r="K19" s="61"/>
      <c r="L19" s="61"/>
      <c r="M19" s="61"/>
      <c r="N19" s="61"/>
      <c r="O19" s="61"/>
      <c r="P19" s="61"/>
      <c r="Q19" s="61"/>
      <c r="R19" s="61"/>
      <c r="S19" s="61"/>
      <c r="T19" s="61"/>
      <c r="U19" s="62"/>
      <c r="V19" s="61"/>
      <c r="W19" s="61"/>
      <c r="X19" s="61"/>
      <c r="Y19" s="61"/>
      <c r="Z19" s="61"/>
      <c r="AA19" s="61"/>
      <c r="AB19" s="61"/>
      <c r="AC19" s="61"/>
      <c r="AD19" s="61"/>
      <c r="AE19" s="1"/>
      <c r="AF19" s="1"/>
      <c r="AG19" s="1"/>
      <c r="AH19" s="1"/>
      <c r="AI19" s="1"/>
      <c r="AJ19" s="1"/>
      <c r="AK19" s="1"/>
      <c r="AL19" s="1"/>
      <c r="AM19" s="1"/>
      <c r="AN19" s="1"/>
      <c r="AO19" s="1"/>
    </row>
    <row r="20" spans="1:41" s="12" customFormat="1" ht="16.5" customHeight="1" x14ac:dyDescent="0.15">
      <c r="A20" s="63" t="s">
        <v>26</v>
      </c>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1"/>
      <c r="AF20" s="1"/>
      <c r="AG20" s="1"/>
      <c r="AH20" s="1"/>
      <c r="AI20" s="1"/>
      <c r="AJ20" s="1"/>
      <c r="AK20" s="1"/>
      <c r="AL20" s="1"/>
      <c r="AM20" s="1"/>
      <c r="AN20" s="1"/>
      <c r="AO20" s="1"/>
    </row>
    <row r="21" spans="1:41" s="28" customFormat="1" ht="11.25" customHeight="1" x14ac:dyDescent="0.15">
      <c r="A21" s="64"/>
      <c r="B21" s="64"/>
      <c r="C21" s="64"/>
      <c r="D21" s="64"/>
      <c r="E21" s="64"/>
      <c r="F21" s="64"/>
      <c r="G21" s="64"/>
      <c r="H21" s="64"/>
      <c r="I21" s="64"/>
      <c r="J21" s="64"/>
      <c r="K21" s="64"/>
      <c r="L21" s="64"/>
      <c r="M21" s="64"/>
      <c r="N21" s="64"/>
      <c r="O21" s="64"/>
      <c r="P21" s="64"/>
      <c r="Q21" s="64"/>
      <c r="R21" s="64"/>
      <c r="S21" s="64"/>
      <c r="T21" s="64"/>
      <c r="U21" s="64"/>
      <c r="V21" s="64"/>
      <c r="W21" s="64"/>
      <c r="X21" s="64"/>
      <c r="Y21" s="65"/>
      <c r="Z21" s="65"/>
      <c r="AA21" s="65"/>
      <c r="AB21" s="65"/>
      <c r="AC21" s="65"/>
      <c r="AD21" s="64"/>
      <c r="AE21" s="25"/>
      <c r="AF21" s="25"/>
      <c r="AG21" s="25"/>
      <c r="AH21" s="25"/>
      <c r="AI21" s="25"/>
      <c r="AJ21" s="26"/>
      <c r="AK21" s="27"/>
      <c r="AL21" s="27"/>
      <c r="AM21" s="27"/>
      <c r="AN21" s="27"/>
      <c r="AO21" s="27"/>
    </row>
    <row r="22" spans="1:41" s="10" customFormat="1" ht="21" customHeight="1" thickBot="1" x14ac:dyDescent="0.2">
      <c r="A22" s="59" t="s">
        <v>27</v>
      </c>
      <c r="B22" s="60"/>
      <c r="C22" s="60"/>
      <c r="D22" s="60"/>
      <c r="E22" s="60"/>
      <c r="F22" s="60"/>
      <c r="G22" s="60"/>
      <c r="H22" s="60"/>
      <c r="I22" s="60"/>
      <c r="J22" s="60"/>
      <c r="K22" s="60"/>
      <c r="L22" s="60"/>
      <c r="M22" s="60"/>
      <c r="N22" s="60"/>
      <c r="O22" s="60"/>
      <c r="P22" s="60"/>
      <c r="Q22" s="60"/>
      <c r="R22" s="60"/>
      <c r="S22" s="60"/>
      <c r="T22" s="60"/>
      <c r="U22" s="60"/>
      <c r="V22" s="60"/>
      <c r="W22" s="60"/>
      <c r="X22" s="60"/>
      <c r="Y22" s="66"/>
      <c r="Z22" s="66"/>
      <c r="AA22" s="66"/>
      <c r="AB22" s="66"/>
      <c r="AC22" s="66"/>
      <c r="AD22" s="60"/>
      <c r="AE22" s="9"/>
      <c r="AF22" s="9"/>
      <c r="AG22" s="9"/>
      <c r="AH22" s="9"/>
      <c r="AI22" s="9"/>
      <c r="AJ22" s="9"/>
    </row>
    <row r="23" spans="1:41" s="12" customFormat="1" ht="21" customHeight="1" x14ac:dyDescent="0.15">
      <c r="A23" s="81" t="s">
        <v>12</v>
      </c>
      <c r="B23" s="82"/>
      <c r="C23" s="82"/>
      <c r="D23" s="82"/>
      <c r="E23" s="82"/>
      <c r="F23" s="83"/>
      <c r="G23" s="82" t="s">
        <v>28</v>
      </c>
      <c r="H23" s="82"/>
      <c r="I23" s="82"/>
      <c r="J23" s="82"/>
      <c r="K23" s="82"/>
      <c r="L23" s="82"/>
      <c r="M23" s="84" t="s">
        <v>17</v>
      </c>
      <c r="N23" s="82"/>
      <c r="O23" s="82"/>
      <c r="P23" s="82"/>
      <c r="Q23" s="82"/>
      <c r="R23" s="83"/>
      <c r="S23" s="84" t="s">
        <v>29</v>
      </c>
      <c r="T23" s="82"/>
      <c r="U23" s="82"/>
      <c r="V23" s="82"/>
      <c r="W23" s="82"/>
      <c r="X23" s="82"/>
      <c r="Y23" s="82"/>
      <c r="Z23" s="82"/>
      <c r="AA23" s="82"/>
      <c r="AB23" s="82"/>
      <c r="AC23" s="82"/>
      <c r="AD23" s="112"/>
    </row>
    <row r="24" spans="1:41" s="12" customFormat="1" ht="21" customHeight="1" x14ac:dyDescent="0.15">
      <c r="A24" s="148" t="s">
        <v>18</v>
      </c>
      <c r="B24" s="149"/>
      <c r="C24" s="149"/>
      <c r="D24" s="149"/>
      <c r="E24" s="149"/>
      <c r="F24" s="149"/>
      <c r="G24" s="214" t="s">
        <v>174</v>
      </c>
      <c r="H24" s="215"/>
      <c r="I24" s="215"/>
      <c r="J24" s="215"/>
      <c r="K24" s="215"/>
      <c r="L24" s="215"/>
      <c r="M24" s="216">
        <v>30380</v>
      </c>
      <c r="N24" s="217"/>
      <c r="O24" s="217"/>
      <c r="P24" s="217"/>
      <c r="Q24" s="218"/>
      <c r="R24" s="29" t="s">
        <v>19</v>
      </c>
      <c r="S24" s="140"/>
      <c r="T24" s="141"/>
      <c r="U24" s="141"/>
      <c r="V24" s="141"/>
      <c r="W24" s="141"/>
      <c r="X24" s="141"/>
      <c r="Y24" s="141"/>
      <c r="Z24" s="141"/>
      <c r="AA24" s="141"/>
      <c r="AB24" s="141"/>
      <c r="AC24" s="141"/>
      <c r="AD24" s="142"/>
    </row>
    <row r="25" spans="1:41" s="12" customFormat="1" ht="21" customHeight="1" x14ac:dyDescent="0.15">
      <c r="A25" s="155" t="s">
        <v>21</v>
      </c>
      <c r="B25" s="156"/>
      <c r="C25" s="156"/>
      <c r="D25" s="156"/>
      <c r="E25" s="156"/>
      <c r="F25" s="156"/>
      <c r="G25" s="219" t="s">
        <v>176</v>
      </c>
      <c r="H25" s="220"/>
      <c r="I25" s="220"/>
      <c r="J25" s="220"/>
      <c r="K25" s="220"/>
      <c r="L25" s="220"/>
      <c r="M25" s="221">
        <v>60000</v>
      </c>
      <c r="N25" s="222"/>
      <c r="O25" s="222"/>
      <c r="P25" s="222"/>
      <c r="Q25" s="223"/>
      <c r="R25" s="37" t="s">
        <v>19</v>
      </c>
      <c r="S25" s="140"/>
      <c r="T25" s="141"/>
      <c r="U25" s="141"/>
      <c r="V25" s="141"/>
      <c r="W25" s="141"/>
      <c r="X25" s="141"/>
      <c r="Y25" s="141"/>
      <c r="Z25" s="141"/>
      <c r="AA25" s="141"/>
      <c r="AB25" s="141"/>
      <c r="AC25" s="141"/>
      <c r="AD25" s="142"/>
    </row>
    <row r="26" spans="1:41" s="12" customFormat="1" ht="21" customHeight="1" x14ac:dyDescent="0.15">
      <c r="A26" s="155"/>
      <c r="B26" s="156"/>
      <c r="C26" s="156"/>
      <c r="D26" s="156"/>
      <c r="E26" s="156"/>
      <c r="F26" s="156"/>
      <c r="G26" s="219" t="s">
        <v>177</v>
      </c>
      <c r="H26" s="220"/>
      <c r="I26" s="220"/>
      <c r="J26" s="220"/>
      <c r="K26" s="220"/>
      <c r="L26" s="220"/>
      <c r="M26" s="221">
        <v>30370</v>
      </c>
      <c r="N26" s="222"/>
      <c r="O26" s="222"/>
      <c r="P26" s="222"/>
      <c r="Q26" s="223"/>
      <c r="R26" s="37" t="s">
        <v>19</v>
      </c>
      <c r="S26" s="140"/>
      <c r="T26" s="141"/>
      <c r="U26" s="141"/>
      <c r="V26" s="141"/>
      <c r="W26" s="141"/>
      <c r="X26" s="141"/>
      <c r="Y26" s="141"/>
      <c r="Z26" s="141"/>
      <c r="AA26" s="141"/>
      <c r="AB26" s="141"/>
      <c r="AC26" s="141"/>
      <c r="AD26" s="142"/>
    </row>
    <row r="27" spans="1:41" s="12" customFormat="1" ht="21" customHeight="1" x14ac:dyDescent="0.15">
      <c r="A27" s="155"/>
      <c r="B27" s="156"/>
      <c r="C27" s="156"/>
      <c r="D27" s="156"/>
      <c r="E27" s="156"/>
      <c r="F27" s="156"/>
      <c r="G27" s="143"/>
      <c r="H27" s="144"/>
      <c r="I27" s="144"/>
      <c r="J27" s="144"/>
      <c r="K27" s="144"/>
      <c r="L27" s="144"/>
      <c r="M27" s="145"/>
      <c r="N27" s="146"/>
      <c r="O27" s="146"/>
      <c r="P27" s="146"/>
      <c r="Q27" s="147"/>
      <c r="R27" s="37" t="s">
        <v>19</v>
      </c>
      <c r="S27" s="140"/>
      <c r="T27" s="141"/>
      <c r="U27" s="141"/>
      <c r="V27" s="141"/>
      <c r="W27" s="141"/>
      <c r="X27" s="141"/>
      <c r="Y27" s="141"/>
      <c r="Z27" s="141"/>
      <c r="AA27" s="141"/>
      <c r="AB27" s="141"/>
      <c r="AC27" s="141"/>
      <c r="AD27" s="142"/>
    </row>
    <row r="28" spans="1:41" ht="21" customHeight="1" x14ac:dyDescent="0.15">
      <c r="A28" s="155"/>
      <c r="B28" s="156"/>
      <c r="C28" s="156"/>
      <c r="D28" s="156"/>
      <c r="E28" s="156"/>
      <c r="F28" s="156"/>
      <c r="G28" s="143"/>
      <c r="H28" s="144"/>
      <c r="I28" s="144"/>
      <c r="J28" s="144"/>
      <c r="K28" s="144"/>
      <c r="L28" s="144"/>
      <c r="M28" s="145"/>
      <c r="N28" s="146"/>
      <c r="O28" s="146"/>
      <c r="P28" s="146"/>
      <c r="Q28" s="147"/>
      <c r="R28" s="37" t="s">
        <v>19</v>
      </c>
      <c r="S28" s="140"/>
      <c r="T28" s="141"/>
      <c r="U28" s="141"/>
      <c r="V28" s="141"/>
      <c r="W28" s="141"/>
      <c r="X28" s="141"/>
      <c r="Y28" s="141"/>
      <c r="Z28" s="141"/>
      <c r="AA28" s="141"/>
      <c r="AB28" s="141"/>
      <c r="AC28" s="141"/>
      <c r="AD28" s="142"/>
      <c r="AE28" s="12"/>
      <c r="AF28" s="12"/>
      <c r="AG28" s="12"/>
      <c r="AH28" s="12"/>
      <c r="AI28" s="12"/>
      <c r="AJ28" s="12"/>
      <c r="AK28" s="12"/>
      <c r="AL28" s="12"/>
      <c r="AM28" s="12"/>
      <c r="AN28" s="12"/>
      <c r="AO28" s="12"/>
    </row>
    <row r="29" spans="1:41" ht="21" customHeight="1" thickBot="1" x14ac:dyDescent="0.2">
      <c r="A29" s="157"/>
      <c r="B29" s="158"/>
      <c r="C29" s="158"/>
      <c r="D29" s="158"/>
      <c r="E29" s="158"/>
      <c r="F29" s="158"/>
      <c r="G29" s="159"/>
      <c r="H29" s="160"/>
      <c r="I29" s="160"/>
      <c r="J29" s="160"/>
      <c r="K29" s="160"/>
      <c r="L29" s="160"/>
      <c r="M29" s="161"/>
      <c r="N29" s="162"/>
      <c r="O29" s="162"/>
      <c r="P29" s="162"/>
      <c r="Q29" s="163"/>
      <c r="R29" s="20" t="s">
        <v>19</v>
      </c>
      <c r="S29" s="164"/>
      <c r="T29" s="165"/>
      <c r="U29" s="165"/>
      <c r="V29" s="165"/>
      <c r="W29" s="165"/>
      <c r="X29" s="165"/>
      <c r="Y29" s="165"/>
      <c r="Z29" s="165"/>
      <c r="AA29" s="165"/>
      <c r="AB29" s="165"/>
      <c r="AC29" s="165"/>
      <c r="AD29" s="166"/>
      <c r="AE29" s="12"/>
      <c r="AF29" s="12"/>
      <c r="AG29" s="12"/>
      <c r="AH29" s="12"/>
      <c r="AI29" s="12"/>
      <c r="AJ29" s="12"/>
      <c r="AK29" s="12"/>
      <c r="AL29" s="12"/>
      <c r="AM29" s="12"/>
      <c r="AN29" s="12"/>
      <c r="AO29" s="12"/>
    </row>
    <row r="30" spans="1:41" ht="21" customHeight="1" thickTop="1" thickBot="1" x14ac:dyDescent="0.2">
      <c r="A30" s="122" t="s">
        <v>30</v>
      </c>
      <c r="B30" s="123"/>
      <c r="C30" s="123"/>
      <c r="D30" s="123"/>
      <c r="E30" s="123"/>
      <c r="F30" s="123"/>
      <c r="G30" s="123"/>
      <c r="H30" s="123"/>
      <c r="I30" s="123"/>
      <c r="J30" s="123"/>
      <c r="K30" s="123"/>
      <c r="L30" s="124"/>
      <c r="M30" s="212">
        <f>SUM(M24:Q29)</f>
        <v>120750</v>
      </c>
      <c r="N30" s="213"/>
      <c r="O30" s="213"/>
      <c r="P30" s="213"/>
      <c r="Q30" s="213"/>
      <c r="R30" s="30" t="s">
        <v>19</v>
      </c>
      <c r="S30" s="67"/>
      <c r="T30" s="67"/>
      <c r="U30" s="67"/>
      <c r="V30" s="67"/>
      <c r="W30" s="67"/>
      <c r="X30" s="67"/>
      <c r="Y30" s="67"/>
      <c r="Z30" s="67"/>
      <c r="AA30" s="67"/>
      <c r="AB30" s="67"/>
      <c r="AC30" s="67"/>
      <c r="AD30" s="68"/>
    </row>
    <row r="31" spans="1:41" s="32" customFormat="1" ht="16.5" customHeight="1" x14ac:dyDescent="0.15">
      <c r="A31" s="61" t="s">
        <v>31</v>
      </c>
      <c r="B31" s="61"/>
      <c r="C31" s="61"/>
      <c r="D31" s="61"/>
      <c r="E31" s="61"/>
      <c r="F31" s="61"/>
      <c r="G31" s="61"/>
      <c r="H31" s="61"/>
      <c r="I31" s="61"/>
      <c r="J31" s="61"/>
      <c r="K31" s="61"/>
      <c r="L31" s="61"/>
      <c r="M31" s="61"/>
      <c r="N31" s="61"/>
      <c r="O31" s="61"/>
      <c r="P31" s="61"/>
      <c r="Q31" s="61"/>
      <c r="R31" s="61"/>
      <c r="S31" s="61"/>
      <c r="T31" s="61"/>
      <c r="U31" s="61"/>
      <c r="V31" s="61"/>
      <c r="W31" s="61"/>
      <c r="X31" s="61"/>
      <c r="Y31" s="69"/>
      <c r="Z31" s="69"/>
      <c r="AA31" s="69"/>
      <c r="AB31" s="69"/>
      <c r="AC31" s="69"/>
      <c r="AD31" s="61"/>
      <c r="AE31" s="31"/>
      <c r="AF31" s="31"/>
      <c r="AG31" s="31"/>
      <c r="AH31" s="31"/>
      <c r="AI31" s="31"/>
      <c r="AJ31" s="31"/>
    </row>
    <row r="32" spans="1:41" s="33" customFormat="1" ht="16.5" customHeight="1" x14ac:dyDescent="0.15">
      <c r="A32" s="70" t="s">
        <v>32</v>
      </c>
      <c r="B32" s="70"/>
      <c r="C32" s="70"/>
      <c r="D32" s="70"/>
      <c r="E32" s="70"/>
      <c r="F32" s="70"/>
      <c r="G32" s="61"/>
      <c r="H32" s="61"/>
      <c r="I32" s="61"/>
      <c r="J32" s="61"/>
      <c r="K32" s="61"/>
      <c r="L32" s="61"/>
      <c r="M32" s="61"/>
      <c r="N32" s="61"/>
      <c r="O32" s="61"/>
      <c r="P32" s="61"/>
      <c r="Q32" s="61"/>
      <c r="R32" s="61"/>
      <c r="S32" s="61"/>
      <c r="T32" s="61"/>
      <c r="U32" s="61"/>
      <c r="V32" s="61"/>
      <c r="W32" s="61"/>
      <c r="X32" s="61"/>
      <c r="Y32" s="61"/>
      <c r="Z32" s="61"/>
      <c r="AA32" s="61"/>
      <c r="AB32" s="61"/>
      <c r="AC32" s="61"/>
      <c r="AD32" s="61"/>
      <c r="AE32" s="32"/>
      <c r="AF32" s="32"/>
      <c r="AG32" s="32"/>
      <c r="AH32" s="32"/>
      <c r="AI32" s="32"/>
      <c r="AJ32" s="32"/>
      <c r="AK32" s="32"/>
      <c r="AL32" s="32"/>
      <c r="AM32" s="32"/>
      <c r="AN32" s="32"/>
      <c r="AO32" s="32"/>
    </row>
    <row r="33" spans="1:30" s="27" customFormat="1" ht="11.25" customHeight="1" x14ac:dyDescent="0.15">
      <c r="A33" s="64"/>
      <c r="B33" s="64"/>
      <c r="C33" s="64"/>
      <c r="D33" s="64"/>
      <c r="E33" s="64"/>
      <c r="F33" s="64"/>
      <c r="G33" s="64"/>
      <c r="H33" s="64"/>
      <c r="I33" s="64"/>
      <c r="J33" s="64"/>
      <c r="K33" s="64"/>
      <c r="L33" s="64"/>
      <c r="M33" s="65"/>
      <c r="N33" s="65"/>
      <c r="O33" s="65"/>
      <c r="P33" s="65"/>
      <c r="Q33" s="65"/>
      <c r="R33" s="64"/>
      <c r="S33" s="53"/>
      <c r="T33" s="53"/>
      <c r="U33" s="53"/>
      <c r="V33" s="53"/>
      <c r="W33" s="53"/>
      <c r="X33" s="53"/>
      <c r="Y33" s="53"/>
      <c r="Z33" s="53"/>
      <c r="AA33" s="53"/>
      <c r="AB33" s="53"/>
      <c r="AC33" s="53"/>
      <c r="AD33" s="53"/>
    </row>
    <row r="34" spans="1:30" s="10" customFormat="1" ht="21" customHeight="1" thickBot="1" x14ac:dyDescent="0.2">
      <c r="A34" s="59" t="s">
        <v>33</v>
      </c>
      <c r="B34" s="60"/>
      <c r="C34" s="60"/>
      <c r="D34" s="60"/>
      <c r="E34" s="60"/>
      <c r="F34" s="60"/>
      <c r="G34" s="60"/>
      <c r="H34" s="60"/>
      <c r="I34" s="60"/>
      <c r="J34" s="60"/>
      <c r="K34" s="60"/>
      <c r="L34" s="60"/>
      <c r="M34" s="66"/>
      <c r="N34" s="66"/>
      <c r="O34" s="66"/>
      <c r="P34" s="66"/>
      <c r="Q34" s="66"/>
      <c r="R34" s="60"/>
      <c r="S34" s="60"/>
      <c r="T34" s="60"/>
      <c r="U34" s="60"/>
      <c r="V34" s="60"/>
      <c r="W34" s="60"/>
      <c r="X34" s="60"/>
      <c r="Y34" s="60"/>
      <c r="Z34" s="60"/>
      <c r="AA34" s="60"/>
      <c r="AB34" s="60"/>
      <c r="AC34" s="60"/>
      <c r="AD34" s="60"/>
    </row>
    <row r="35" spans="1:30" ht="21" customHeight="1" x14ac:dyDescent="0.15">
      <c r="A35" s="167" t="s">
        <v>12</v>
      </c>
      <c r="B35" s="168"/>
      <c r="C35" s="168"/>
      <c r="D35" s="168"/>
      <c r="E35" s="168"/>
      <c r="F35" s="169"/>
      <c r="G35" s="170" t="s">
        <v>34</v>
      </c>
      <c r="H35" s="168"/>
      <c r="I35" s="168"/>
      <c r="J35" s="168"/>
      <c r="K35" s="168"/>
      <c r="L35" s="169"/>
      <c r="M35" s="170" t="s">
        <v>14</v>
      </c>
      <c r="N35" s="168"/>
      <c r="O35" s="168"/>
      <c r="P35" s="168"/>
      <c r="Q35" s="168"/>
      <c r="R35" s="169"/>
      <c r="S35" s="84" t="s">
        <v>35</v>
      </c>
      <c r="T35" s="82"/>
      <c r="U35" s="82"/>
      <c r="V35" s="171"/>
      <c r="W35" s="172" t="s">
        <v>36</v>
      </c>
      <c r="X35" s="173"/>
      <c r="Y35" s="84" t="s">
        <v>17</v>
      </c>
      <c r="Z35" s="82"/>
      <c r="AA35" s="82"/>
      <c r="AB35" s="82"/>
      <c r="AC35" s="82"/>
      <c r="AD35" s="112"/>
    </row>
    <row r="36" spans="1:30" ht="21" customHeight="1" x14ac:dyDescent="0.15">
      <c r="A36" s="224" t="s">
        <v>178</v>
      </c>
      <c r="B36" s="208"/>
      <c r="C36" s="208"/>
      <c r="D36" s="208"/>
      <c r="E36" s="208"/>
      <c r="F36" s="209"/>
      <c r="G36" s="225" t="s">
        <v>179</v>
      </c>
      <c r="H36" s="201"/>
      <c r="I36" s="201"/>
      <c r="J36" s="201"/>
      <c r="K36" s="201"/>
      <c r="L36" s="226"/>
      <c r="M36" s="202">
        <v>300</v>
      </c>
      <c r="N36" s="203"/>
      <c r="O36" s="203"/>
      <c r="P36" s="203"/>
      <c r="Q36" s="203"/>
      <c r="R36" s="37" t="s">
        <v>19</v>
      </c>
      <c r="S36" s="202">
        <v>40</v>
      </c>
      <c r="T36" s="203"/>
      <c r="U36" s="203"/>
      <c r="V36" s="227"/>
      <c r="W36" s="228" t="s">
        <v>180</v>
      </c>
      <c r="X36" s="229"/>
      <c r="Y36" s="202">
        <f>M36*S36</f>
        <v>12000</v>
      </c>
      <c r="Z36" s="206"/>
      <c r="AA36" s="206"/>
      <c r="AB36" s="206"/>
      <c r="AC36" s="206"/>
      <c r="AD36" s="15" t="s">
        <v>19</v>
      </c>
    </row>
    <row r="37" spans="1:30" ht="21" customHeight="1" x14ac:dyDescent="0.15">
      <c r="A37" s="174"/>
      <c r="B37" s="104"/>
      <c r="C37" s="104"/>
      <c r="D37" s="104"/>
      <c r="E37" s="104"/>
      <c r="F37" s="105"/>
      <c r="G37" s="175"/>
      <c r="H37" s="107"/>
      <c r="I37" s="107"/>
      <c r="J37" s="107"/>
      <c r="K37" s="107"/>
      <c r="L37" s="176"/>
      <c r="M37" s="177"/>
      <c r="N37" s="117"/>
      <c r="O37" s="117"/>
      <c r="P37" s="117"/>
      <c r="Q37" s="117"/>
      <c r="R37" s="37" t="s">
        <v>19</v>
      </c>
      <c r="S37" s="177"/>
      <c r="T37" s="117"/>
      <c r="U37" s="117"/>
      <c r="V37" s="178"/>
      <c r="W37" s="179"/>
      <c r="X37" s="180"/>
      <c r="Y37" s="108">
        <f>M37*S37</f>
        <v>0</v>
      </c>
      <c r="Z37" s="109"/>
      <c r="AA37" s="109"/>
      <c r="AB37" s="109"/>
      <c r="AC37" s="109"/>
      <c r="AD37" s="15" t="s">
        <v>19</v>
      </c>
    </row>
    <row r="38" spans="1:30" ht="21" customHeight="1" thickBot="1" x14ac:dyDescent="0.2">
      <c r="A38" s="174"/>
      <c r="B38" s="104"/>
      <c r="C38" s="104"/>
      <c r="D38" s="104"/>
      <c r="E38" s="104"/>
      <c r="F38" s="105"/>
      <c r="G38" s="186"/>
      <c r="H38" s="187"/>
      <c r="I38" s="187"/>
      <c r="J38" s="187"/>
      <c r="K38" s="187"/>
      <c r="L38" s="188"/>
      <c r="M38" s="189"/>
      <c r="N38" s="190"/>
      <c r="O38" s="190"/>
      <c r="P38" s="190"/>
      <c r="Q38" s="190"/>
      <c r="R38" s="34" t="s">
        <v>19</v>
      </c>
      <c r="S38" s="191"/>
      <c r="T38" s="192"/>
      <c r="U38" s="192"/>
      <c r="V38" s="193"/>
      <c r="W38" s="194"/>
      <c r="X38" s="195"/>
      <c r="Y38" s="134">
        <f>M38*S38</f>
        <v>0</v>
      </c>
      <c r="Z38" s="135"/>
      <c r="AA38" s="135"/>
      <c r="AB38" s="135"/>
      <c r="AC38" s="135"/>
      <c r="AD38" s="35" t="s">
        <v>19</v>
      </c>
    </row>
    <row r="39" spans="1:30" ht="21" customHeight="1" thickTop="1" thickBot="1" x14ac:dyDescent="0.2">
      <c r="A39" s="122" t="s">
        <v>37</v>
      </c>
      <c r="B39" s="123"/>
      <c r="C39" s="123"/>
      <c r="D39" s="123"/>
      <c r="E39" s="123"/>
      <c r="F39" s="123"/>
      <c r="G39" s="123"/>
      <c r="H39" s="123"/>
      <c r="I39" s="123"/>
      <c r="J39" s="123"/>
      <c r="K39" s="123"/>
      <c r="L39" s="123"/>
      <c r="M39" s="123"/>
      <c r="N39" s="123"/>
      <c r="O39" s="123"/>
      <c r="P39" s="123"/>
      <c r="Q39" s="123"/>
      <c r="R39" s="123"/>
      <c r="S39" s="123"/>
      <c r="T39" s="123"/>
      <c r="U39" s="123"/>
      <c r="V39" s="123"/>
      <c r="W39" s="123"/>
      <c r="X39" s="124"/>
      <c r="Y39" s="212">
        <f>SUM(Y36:AC38)</f>
        <v>12000</v>
      </c>
      <c r="Z39" s="213"/>
      <c r="AA39" s="213"/>
      <c r="AB39" s="213"/>
      <c r="AC39" s="213"/>
      <c r="AD39" s="5" t="s">
        <v>19</v>
      </c>
    </row>
    <row r="40" spans="1:30" s="27" customFormat="1" ht="16.5" customHeight="1" x14ac:dyDescent="0.15">
      <c r="A40" s="75" t="s">
        <v>38</v>
      </c>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row>
    <row r="41" spans="1:30" ht="16.5" customHeight="1" x14ac:dyDescent="0.15">
      <c r="A41" s="61" t="s">
        <v>39</v>
      </c>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row>
    <row r="42" spans="1:30" ht="16.5" customHeight="1" x14ac:dyDescent="0.15">
      <c r="A42" s="61" t="s">
        <v>40</v>
      </c>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row>
    <row r="43" spans="1:30" ht="11.25" customHeight="1" thickBot="1" x14ac:dyDescent="0.2">
      <c r="A43" s="7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row>
    <row r="44" spans="1:30" ht="25.5" customHeight="1" thickBot="1" x14ac:dyDescent="0.2">
      <c r="A44" s="181" t="s">
        <v>41</v>
      </c>
      <c r="B44" s="182"/>
      <c r="C44" s="182"/>
      <c r="D44" s="182"/>
      <c r="E44" s="182"/>
      <c r="F44" s="182"/>
      <c r="G44" s="182"/>
      <c r="H44" s="182"/>
      <c r="I44" s="182"/>
      <c r="J44" s="182"/>
      <c r="K44" s="182"/>
      <c r="L44" s="182"/>
      <c r="M44" s="182"/>
      <c r="N44" s="182"/>
      <c r="O44" s="182"/>
      <c r="P44" s="182"/>
      <c r="Q44" s="182"/>
      <c r="R44" s="182"/>
      <c r="S44" s="230">
        <f>Y17+M30+Y39</f>
        <v>298950</v>
      </c>
      <c r="T44" s="231"/>
      <c r="U44" s="231"/>
      <c r="V44" s="231"/>
      <c r="W44" s="231"/>
      <c r="X44" s="231"/>
      <c r="Y44" s="231"/>
      <c r="Z44" s="231"/>
      <c r="AA44" s="231"/>
      <c r="AB44" s="184" t="s">
        <v>19</v>
      </c>
      <c r="AC44" s="184"/>
      <c r="AD44" s="185"/>
    </row>
    <row r="45" spans="1:30" ht="11.25" customHeight="1" x14ac:dyDescent="0.15">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row>
    <row r="46" spans="1:30" ht="15" customHeight="1" x14ac:dyDescent="0.15">
      <c r="A46" s="76" t="s">
        <v>42</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row>
    <row r="47" spans="1:30" ht="15" customHeight="1" x14ac:dyDescent="0.15">
      <c r="A47" s="77" t="s">
        <v>43</v>
      </c>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row>
  </sheetData>
  <mergeCells count="111">
    <mergeCell ref="A44:R44"/>
    <mergeCell ref="S44:AA44"/>
    <mergeCell ref="AB44:AD44"/>
    <mergeCell ref="A38:F38"/>
    <mergeCell ref="G38:L38"/>
    <mergeCell ref="M38:Q38"/>
    <mergeCell ref="S38:V38"/>
    <mergeCell ref="W38:X38"/>
    <mergeCell ref="Y38:AC38"/>
    <mergeCell ref="Y37:AC37"/>
    <mergeCell ref="Y35:AD35"/>
    <mergeCell ref="A36:F36"/>
    <mergeCell ref="G36:L36"/>
    <mergeCell ref="M36:Q36"/>
    <mergeCell ref="S36:V36"/>
    <mergeCell ref="W36:X36"/>
    <mergeCell ref="Y36:AC36"/>
    <mergeCell ref="A39:X39"/>
    <mergeCell ref="Y39:AC39"/>
    <mergeCell ref="A30:L30"/>
    <mergeCell ref="M30:Q30"/>
    <mergeCell ref="A35:F35"/>
    <mergeCell ref="G35:L35"/>
    <mergeCell ref="M35:R35"/>
    <mergeCell ref="S35:V35"/>
    <mergeCell ref="W35:X35"/>
    <mergeCell ref="A37:F37"/>
    <mergeCell ref="G37:L37"/>
    <mergeCell ref="M37:Q37"/>
    <mergeCell ref="S37:V37"/>
    <mergeCell ref="W37:X37"/>
    <mergeCell ref="S26:AD26"/>
    <mergeCell ref="G27:L27"/>
    <mergeCell ref="M27:Q27"/>
    <mergeCell ref="S27:AD27"/>
    <mergeCell ref="G28:L28"/>
    <mergeCell ref="M28:Q28"/>
    <mergeCell ref="S28:AD28"/>
    <mergeCell ref="A24:F24"/>
    <mergeCell ref="G24:L24"/>
    <mergeCell ref="M24:Q24"/>
    <mergeCell ref="S24:AD24"/>
    <mergeCell ref="A25:F29"/>
    <mergeCell ref="G25:L25"/>
    <mergeCell ref="M25:Q25"/>
    <mergeCell ref="S25:AD25"/>
    <mergeCell ref="G26:L26"/>
    <mergeCell ref="M26:Q26"/>
    <mergeCell ref="G29:L29"/>
    <mergeCell ref="M29:Q29"/>
    <mergeCell ref="S29:AD29"/>
    <mergeCell ref="A17:X17"/>
    <mergeCell ref="Y17:AC17"/>
    <mergeCell ref="A23:F23"/>
    <mergeCell ref="G23:L23"/>
    <mergeCell ref="M23:R23"/>
    <mergeCell ref="S23:AD23"/>
    <mergeCell ref="C16:F16"/>
    <mergeCell ref="G16:L16"/>
    <mergeCell ref="M16:Q16"/>
    <mergeCell ref="S16:T16"/>
    <mergeCell ref="V16:W16"/>
    <mergeCell ref="Y16:AC16"/>
    <mergeCell ref="A12:B16"/>
    <mergeCell ref="V14:W14"/>
    <mergeCell ref="Y14:AC14"/>
    <mergeCell ref="C15:F15"/>
    <mergeCell ref="G15:L15"/>
    <mergeCell ref="M15:Q15"/>
    <mergeCell ref="S15:T15"/>
    <mergeCell ref="V15:W15"/>
    <mergeCell ref="Y15:AC15"/>
    <mergeCell ref="Y12:AC12"/>
    <mergeCell ref="C13:F13"/>
    <mergeCell ref="G13:L13"/>
    <mergeCell ref="M13:Q13"/>
    <mergeCell ref="S13:T13"/>
    <mergeCell ref="V13:W13"/>
    <mergeCell ref="Y13:AC13"/>
    <mergeCell ref="C12:F12"/>
    <mergeCell ref="G12:L12"/>
    <mergeCell ref="M12:Q12"/>
    <mergeCell ref="S12:T12"/>
    <mergeCell ref="V12:W12"/>
    <mergeCell ref="C14:F14"/>
    <mergeCell ref="G14:L14"/>
    <mergeCell ref="M14:Q14"/>
    <mergeCell ref="S14:T14"/>
    <mergeCell ref="Y10:AD10"/>
    <mergeCell ref="A11:F11"/>
    <mergeCell ref="G11:L11"/>
    <mergeCell ref="M11:Q11"/>
    <mergeCell ref="S11:U11"/>
    <mergeCell ref="V11:W11"/>
    <mergeCell ref="Y11:AC11"/>
    <mergeCell ref="B7:C7"/>
    <mergeCell ref="A10:F10"/>
    <mergeCell ref="G10:L10"/>
    <mergeCell ref="M10:R10"/>
    <mergeCell ref="S10:U10"/>
    <mergeCell ref="V10:X10"/>
    <mergeCell ref="A1:C1"/>
    <mergeCell ref="A2:AD2"/>
    <mergeCell ref="A4:D5"/>
    <mergeCell ref="E4:H4"/>
    <mergeCell ref="I4:L4"/>
    <mergeCell ref="M4:P4"/>
    <mergeCell ref="R4:W4"/>
    <mergeCell ref="X4:AD4"/>
    <mergeCell ref="R5:T5"/>
    <mergeCell ref="U5:AD5"/>
  </mergeCells>
  <phoneticPr fontId="3"/>
  <dataValidations count="4">
    <dataValidation type="list" allowBlank="1" showInputMessage="1" showErrorMessage="1" errorTitle="確認" error="1日あたりの上限をご確認ください" sqref="S12:T16">
      <formula1>"1,2,3"</formula1>
    </dataValidation>
    <dataValidation type="list" allowBlank="1" showInputMessage="1" showErrorMessage="1" errorTitle="確認" error="実施回数をご確認ください" sqref="V11:W16">
      <formula1>"1,2,3"</formula1>
    </dataValidation>
    <dataValidation type="list" allowBlank="1" showInputMessage="1" showErrorMessage="1" sqref="C12:F16 IY12:JB16 SU12:SX16 ACQ12:ACT16 AMM12:AMP16 AWI12:AWL16 BGE12:BGH16 BQA12:BQD16 BZW12:BZZ16 CJS12:CJV16 CTO12:CTR16 DDK12:DDN16 DNG12:DNJ16 DXC12:DXF16 EGY12:EHB16 EQU12:EQX16 FAQ12:FAT16 FKM12:FKP16 FUI12:FUL16 GEE12:GEH16 GOA12:GOD16 GXW12:GXZ16 HHS12:HHV16 HRO12:HRR16 IBK12:IBN16 ILG12:ILJ16 IVC12:IVF16 JEY12:JFB16 JOU12:JOX16 JYQ12:JYT16 KIM12:KIP16 KSI12:KSL16 LCE12:LCH16 LMA12:LMD16 LVW12:LVZ16 MFS12:MFV16 MPO12:MPR16 MZK12:MZN16 NJG12:NJJ16 NTC12:NTF16 OCY12:ODB16 OMU12:OMX16 OWQ12:OWT16 PGM12:PGP16 PQI12:PQL16 QAE12:QAH16 QKA12:QKD16 QTW12:QTZ16 RDS12:RDV16 RNO12:RNR16 RXK12:RXN16 SHG12:SHJ16 SRC12:SRF16 TAY12:TBB16 TKU12:TKX16 TUQ12:TUT16 UEM12:UEP16 UOI12:UOL16 UYE12:UYH16 VIA12:VID16 VRW12:VRZ16 WBS12:WBV16 WLO12:WLR16 WVK12:WVN16 C65548:F65552 IY65548:JB65552 SU65548:SX65552 ACQ65548:ACT65552 AMM65548:AMP65552 AWI65548:AWL65552 BGE65548:BGH65552 BQA65548:BQD65552 BZW65548:BZZ65552 CJS65548:CJV65552 CTO65548:CTR65552 DDK65548:DDN65552 DNG65548:DNJ65552 DXC65548:DXF65552 EGY65548:EHB65552 EQU65548:EQX65552 FAQ65548:FAT65552 FKM65548:FKP65552 FUI65548:FUL65552 GEE65548:GEH65552 GOA65548:GOD65552 GXW65548:GXZ65552 HHS65548:HHV65552 HRO65548:HRR65552 IBK65548:IBN65552 ILG65548:ILJ65552 IVC65548:IVF65552 JEY65548:JFB65552 JOU65548:JOX65552 JYQ65548:JYT65552 KIM65548:KIP65552 KSI65548:KSL65552 LCE65548:LCH65552 LMA65548:LMD65552 LVW65548:LVZ65552 MFS65548:MFV65552 MPO65548:MPR65552 MZK65548:MZN65552 NJG65548:NJJ65552 NTC65548:NTF65552 OCY65548:ODB65552 OMU65548:OMX65552 OWQ65548:OWT65552 PGM65548:PGP65552 PQI65548:PQL65552 QAE65548:QAH65552 QKA65548:QKD65552 QTW65548:QTZ65552 RDS65548:RDV65552 RNO65548:RNR65552 RXK65548:RXN65552 SHG65548:SHJ65552 SRC65548:SRF65552 TAY65548:TBB65552 TKU65548:TKX65552 TUQ65548:TUT65552 UEM65548:UEP65552 UOI65548:UOL65552 UYE65548:UYH65552 VIA65548:VID65552 VRW65548:VRZ65552 WBS65548:WBV65552 WLO65548:WLR65552 WVK65548:WVN65552 C131084:F131088 IY131084:JB131088 SU131084:SX131088 ACQ131084:ACT131088 AMM131084:AMP131088 AWI131084:AWL131088 BGE131084:BGH131088 BQA131084:BQD131088 BZW131084:BZZ131088 CJS131084:CJV131088 CTO131084:CTR131088 DDK131084:DDN131088 DNG131084:DNJ131088 DXC131084:DXF131088 EGY131084:EHB131088 EQU131084:EQX131088 FAQ131084:FAT131088 FKM131084:FKP131088 FUI131084:FUL131088 GEE131084:GEH131088 GOA131084:GOD131088 GXW131084:GXZ131088 HHS131084:HHV131088 HRO131084:HRR131088 IBK131084:IBN131088 ILG131084:ILJ131088 IVC131084:IVF131088 JEY131084:JFB131088 JOU131084:JOX131088 JYQ131084:JYT131088 KIM131084:KIP131088 KSI131084:KSL131088 LCE131084:LCH131088 LMA131084:LMD131088 LVW131084:LVZ131088 MFS131084:MFV131088 MPO131084:MPR131088 MZK131084:MZN131088 NJG131084:NJJ131088 NTC131084:NTF131088 OCY131084:ODB131088 OMU131084:OMX131088 OWQ131084:OWT131088 PGM131084:PGP131088 PQI131084:PQL131088 QAE131084:QAH131088 QKA131084:QKD131088 QTW131084:QTZ131088 RDS131084:RDV131088 RNO131084:RNR131088 RXK131084:RXN131088 SHG131084:SHJ131088 SRC131084:SRF131088 TAY131084:TBB131088 TKU131084:TKX131088 TUQ131084:TUT131088 UEM131084:UEP131088 UOI131084:UOL131088 UYE131084:UYH131088 VIA131084:VID131088 VRW131084:VRZ131088 WBS131084:WBV131088 WLO131084:WLR131088 WVK131084:WVN131088 C196620:F196624 IY196620:JB196624 SU196620:SX196624 ACQ196620:ACT196624 AMM196620:AMP196624 AWI196620:AWL196624 BGE196620:BGH196624 BQA196620:BQD196624 BZW196620:BZZ196624 CJS196620:CJV196624 CTO196620:CTR196624 DDK196620:DDN196624 DNG196620:DNJ196624 DXC196620:DXF196624 EGY196620:EHB196624 EQU196620:EQX196624 FAQ196620:FAT196624 FKM196620:FKP196624 FUI196620:FUL196624 GEE196620:GEH196624 GOA196620:GOD196624 GXW196620:GXZ196624 HHS196620:HHV196624 HRO196620:HRR196624 IBK196620:IBN196624 ILG196620:ILJ196624 IVC196620:IVF196624 JEY196620:JFB196624 JOU196620:JOX196624 JYQ196620:JYT196624 KIM196620:KIP196624 KSI196620:KSL196624 LCE196620:LCH196624 LMA196620:LMD196624 LVW196620:LVZ196624 MFS196620:MFV196624 MPO196620:MPR196624 MZK196620:MZN196624 NJG196620:NJJ196624 NTC196620:NTF196624 OCY196620:ODB196624 OMU196620:OMX196624 OWQ196620:OWT196624 PGM196620:PGP196624 PQI196620:PQL196624 QAE196620:QAH196624 QKA196620:QKD196624 QTW196620:QTZ196624 RDS196620:RDV196624 RNO196620:RNR196624 RXK196620:RXN196624 SHG196620:SHJ196624 SRC196620:SRF196624 TAY196620:TBB196624 TKU196620:TKX196624 TUQ196620:TUT196624 UEM196620:UEP196624 UOI196620:UOL196624 UYE196620:UYH196624 VIA196620:VID196624 VRW196620:VRZ196624 WBS196620:WBV196624 WLO196620:WLR196624 WVK196620:WVN196624 C262156:F262160 IY262156:JB262160 SU262156:SX262160 ACQ262156:ACT262160 AMM262156:AMP262160 AWI262156:AWL262160 BGE262156:BGH262160 BQA262156:BQD262160 BZW262156:BZZ262160 CJS262156:CJV262160 CTO262156:CTR262160 DDK262156:DDN262160 DNG262156:DNJ262160 DXC262156:DXF262160 EGY262156:EHB262160 EQU262156:EQX262160 FAQ262156:FAT262160 FKM262156:FKP262160 FUI262156:FUL262160 GEE262156:GEH262160 GOA262156:GOD262160 GXW262156:GXZ262160 HHS262156:HHV262160 HRO262156:HRR262160 IBK262156:IBN262160 ILG262156:ILJ262160 IVC262156:IVF262160 JEY262156:JFB262160 JOU262156:JOX262160 JYQ262156:JYT262160 KIM262156:KIP262160 KSI262156:KSL262160 LCE262156:LCH262160 LMA262156:LMD262160 LVW262156:LVZ262160 MFS262156:MFV262160 MPO262156:MPR262160 MZK262156:MZN262160 NJG262156:NJJ262160 NTC262156:NTF262160 OCY262156:ODB262160 OMU262156:OMX262160 OWQ262156:OWT262160 PGM262156:PGP262160 PQI262156:PQL262160 QAE262156:QAH262160 QKA262156:QKD262160 QTW262156:QTZ262160 RDS262156:RDV262160 RNO262156:RNR262160 RXK262156:RXN262160 SHG262156:SHJ262160 SRC262156:SRF262160 TAY262156:TBB262160 TKU262156:TKX262160 TUQ262156:TUT262160 UEM262156:UEP262160 UOI262156:UOL262160 UYE262156:UYH262160 VIA262156:VID262160 VRW262156:VRZ262160 WBS262156:WBV262160 WLO262156:WLR262160 WVK262156:WVN262160 C327692:F327696 IY327692:JB327696 SU327692:SX327696 ACQ327692:ACT327696 AMM327692:AMP327696 AWI327692:AWL327696 BGE327692:BGH327696 BQA327692:BQD327696 BZW327692:BZZ327696 CJS327692:CJV327696 CTO327692:CTR327696 DDK327692:DDN327696 DNG327692:DNJ327696 DXC327692:DXF327696 EGY327692:EHB327696 EQU327692:EQX327696 FAQ327692:FAT327696 FKM327692:FKP327696 FUI327692:FUL327696 GEE327692:GEH327696 GOA327692:GOD327696 GXW327692:GXZ327696 HHS327692:HHV327696 HRO327692:HRR327696 IBK327692:IBN327696 ILG327692:ILJ327696 IVC327692:IVF327696 JEY327692:JFB327696 JOU327692:JOX327696 JYQ327692:JYT327696 KIM327692:KIP327696 KSI327692:KSL327696 LCE327692:LCH327696 LMA327692:LMD327696 LVW327692:LVZ327696 MFS327692:MFV327696 MPO327692:MPR327696 MZK327692:MZN327696 NJG327692:NJJ327696 NTC327692:NTF327696 OCY327692:ODB327696 OMU327692:OMX327696 OWQ327692:OWT327696 PGM327692:PGP327696 PQI327692:PQL327696 QAE327692:QAH327696 QKA327692:QKD327696 QTW327692:QTZ327696 RDS327692:RDV327696 RNO327692:RNR327696 RXK327692:RXN327696 SHG327692:SHJ327696 SRC327692:SRF327696 TAY327692:TBB327696 TKU327692:TKX327696 TUQ327692:TUT327696 UEM327692:UEP327696 UOI327692:UOL327696 UYE327692:UYH327696 VIA327692:VID327696 VRW327692:VRZ327696 WBS327692:WBV327696 WLO327692:WLR327696 WVK327692:WVN327696 C393228:F393232 IY393228:JB393232 SU393228:SX393232 ACQ393228:ACT393232 AMM393228:AMP393232 AWI393228:AWL393232 BGE393228:BGH393232 BQA393228:BQD393232 BZW393228:BZZ393232 CJS393228:CJV393232 CTO393228:CTR393232 DDK393228:DDN393232 DNG393228:DNJ393232 DXC393228:DXF393232 EGY393228:EHB393232 EQU393228:EQX393232 FAQ393228:FAT393232 FKM393228:FKP393232 FUI393228:FUL393232 GEE393228:GEH393232 GOA393228:GOD393232 GXW393228:GXZ393232 HHS393228:HHV393232 HRO393228:HRR393232 IBK393228:IBN393232 ILG393228:ILJ393232 IVC393228:IVF393232 JEY393228:JFB393232 JOU393228:JOX393232 JYQ393228:JYT393232 KIM393228:KIP393232 KSI393228:KSL393232 LCE393228:LCH393232 LMA393228:LMD393232 LVW393228:LVZ393232 MFS393228:MFV393232 MPO393228:MPR393232 MZK393228:MZN393232 NJG393228:NJJ393232 NTC393228:NTF393232 OCY393228:ODB393232 OMU393228:OMX393232 OWQ393228:OWT393232 PGM393228:PGP393232 PQI393228:PQL393232 QAE393228:QAH393232 QKA393228:QKD393232 QTW393228:QTZ393232 RDS393228:RDV393232 RNO393228:RNR393232 RXK393228:RXN393232 SHG393228:SHJ393232 SRC393228:SRF393232 TAY393228:TBB393232 TKU393228:TKX393232 TUQ393228:TUT393232 UEM393228:UEP393232 UOI393228:UOL393232 UYE393228:UYH393232 VIA393228:VID393232 VRW393228:VRZ393232 WBS393228:WBV393232 WLO393228:WLR393232 WVK393228:WVN393232 C458764:F458768 IY458764:JB458768 SU458764:SX458768 ACQ458764:ACT458768 AMM458764:AMP458768 AWI458764:AWL458768 BGE458764:BGH458768 BQA458764:BQD458768 BZW458764:BZZ458768 CJS458764:CJV458768 CTO458764:CTR458768 DDK458764:DDN458768 DNG458764:DNJ458768 DXC458764:DXF458768 EGY458764:EHB458768 EQU458764:EQX458768 FAQ458764:FAT458768 FKM458764:FKP458768 FUI458764:FUL458768 GEE458764:GEH458768 GOA458764:GOD458768 GXW458764:GXZ458768 HHS458764:HHV458768 HRO458764:HRR458768 IBK458764:IBN458768 ILG458764:ILJ458768 IVC458764:IVF458768 JEY458764:JFB458768 JOU458764:JOX458768 JYQ458764:JYT458768 KIM458764:KIP458768 KSI458764:KSL458768 LCE458764:LCH458768 LMA458764:LMD458768 LVW458764:LVZ458768 MFS458764:MFV458768 MPO458764:MPR458768 MZK458764:MZN458768 NJG458764:NJJ458768 NTC458764:NTF458768 OCY458764:ODB458768 OMU458764:OMX458768 OWQ458764:OWT458768 PGM458764:PGP458768 PQI458764:PQL458768 QAE458764:QAH458768 QKA458764:QKD458768 QTW458764:QTZ458768 RDS458764:RDV458768 RNO458764:RNR458768 RXK458764:RXN458768 SHG458764:SHJ458768 SRC458764:SRF458768 TAY458764:TBB458768 TKU458764:TKX458768 TUQ458764:TUT458768 UEM458764:UEP458768 UOI458764:UOL458768 UYE458764:UYH458768 VIA458764:VID458768 VRW458764:VRZ458768 WBS458764:WBV458768 WLO458764:WLR458768 WVK458764:WVN458768 C524300:F524304 IY524300:JB524304 SU524300:SX524304 ACQ524300:ACT524304 AMM524300:AMP524304 AWI524300:AWL524304 BGE524300:BGH524304 BQA524300:BQD524304 BZW524300:BZZ524304 CJS524300:CJV524304 CTO524300:CTR524304 DDK524300:DDN524304 DNG524300:DNJ524304 DXC524300:DXF524304 EGY524300:EHB524304 EQU524300:EQX524304 FAQ524300:FAT524304 FKM524300:FKP524304 FUI524300:FUL524304 GEE524300:GEH524304 GOA524300:GOD524304 GXW524300:GXZ524304 HHS524300:HHV524304 HRO524300:HRR524304 IBK524300:IBN524304 ILG524300:ILJ524304 IVC524300:IVF524304 JEY524300:JFB524304 JOU524300:JOX524304 JYQ524300:JYT524304 KIM524300:KIP524304 KSI524300:KSL524304 LCE524300:LCH524304 LMA524300:LMD524304 LVW524300:LVZ524304 MFS524300:MFV524304 MPO524300:MPR524304 MZK524300:MZN524304 NJG524300:NJJ524304 NTC524300:NTF524304 OCY524300:ODB524304 OMU524300:OMX524304 OWQ524300:OWT524304 PGM524300:PGP524304 PQI524300:PQL524304 QAE524300:QAH524304 QKA524300:QKD524304 QTW524300:QTZ524304 RDS524300:RDV524304 RNO524300:RNR524304 RXK524300:RXN524304 SHG524300:SHJ524304 SRC524300:SRF524304 TAY524300:TBB524304 TKU524300:TKX524304 TUQ524300:TUT524304 UEM524300:UEP524304 UOI524300:UOL524304 UYE524300:UYH524304 VIA524300:VID524304 VRW524300:VRZ524304 WBS524300:WBV524304 WLO524300:WLR524304 WVK524300:WVN524304 C589836:F589840 IY589836:JB589840 SU589836:SX589840 ACQ589836:ACT589840 AMM589836:AMP589840 AWI589836:AWL589840 BGE589836:BGH589840 BQA589836:BQD589840 BZW589836:BZZ589840 CJS589836:CJV589840 CTO589836:CTR589840 DDK589836:DDN589840 DNG589836:DNJ589840 DXC589836:DXF589840 EGY589836:EHB589840 EQU589836:EQX589840 FAQ589836:FAT589840 FKM589836:FKP589840 FUI589836:FUL589840 GEE589836:GEH589840 GOA589836:GOD589840 GXW589836:GXZ589840 HHS589836:HHV589840 HRO589836:HRR589840 IBK589836:IBN589840 ILG589836:ILJ589840 IVC589836:IVF589840 JEY589836:JFB589840 JOU589836:JOX589840 JYQ589836:JYT589840 KIM589836:KIP589840 KSI589836:KSL589840 LCE589836:LCH589840 LMA589836:LMD589840 LVW589836:LVZ589840 MFS589836:MFV589840 MPO589836:MPR589840 MZK589836:MZN589840 NJG589836:NJJ589840 NTC589836:NTF589840 OCY589836:ODB589840 OMU589836:OMX589840 OWQ589836:OWT589840 PGM589836:PGP589840 PQI589836:PQL589840 QAE589836:QAH589840 QKA589836:QKD589840 QTW589836:QTZ589840 RDS589836:RDV589840 RNO589836:RNR589840 RXK589836:RXN589840 SHG589836:SHJ589840 SRC589836:SRF589840 TAY589836:TBB589840 TKU589836:TKX589840 TUQ589836:TUT589840 UEM589836:UEP589840 UOI589836:UOL589840 UYE589836:UYH589840 VIA589836:VID589840 VRW589836:VRZ589840 WBS589836:WBV589840 WLO589836:WLR589840 WVK589836:WVN589840 C655372:F655376 IY655372:JB655376 SU655372:SX655376 ACQ655372:ACT655376 AMM655372:AMP655376 AWI655372:AWL655376 BGE655372:BGH655376 BQA655372:BQD655376 BZW655372:BZZ655376 CJS655372:CJV655376 CTO655372:CTR655376 DDK655372:DDN655376 DNG655372:DNJ655376 DXC655372:DXF655376 EGY655372:EHB655376 EQU655372:EQX655376 FAQ655372:FAT655376 FKM655372:FKP655376 FUI655372:FUL655376 GEE655372:GEH655376 GOA655372:GOD655376 GXW655372:GXZ655376 HHS655372:HHV655376 HRO655372:HRR655376 IBK655372:IBN655376 ILG655372:ILJ655376 IVC655372:IVF655376 JEY655372:JFB655376 JOU655372:JOX655376 JYQ655372:JYT655376 KIM655372:KIP655376 KSI655372:KSL655376 LCE655372:LCH655376 LMA655372:LMD655376 LVW655372:LVZ655376 MFS655372:MFV655376 MPO655372:MPR655376 MZK655372:MZN655376 NJG655372:NJJ655376 NTC655372:NTF655376 OCY655372:ODB655376 OMU655372:OMX655376 OWQ655372:OWT655376 PGM655372:PGP655376 PQI655372:PQL655376 QAE655372:QAH655376 QKA655372:QKD655376 QTW655372:QTZ655376 RDS655372:RDV655376 RNO655372:RNR655376 RXK655372:RXN655376 SHG655372:SHJ655376 SRC655372:SRF655376 TAY655372:TBB655376 TKU655372:TKX655376 TUQ655372:TUT655376 UEM655372:UEP655376 UOI655372:UOL655376 UYE655372:UYH655376 VIA655372:VID655376 VRW655372:VRZ655376 WBS655372:WBV655376 WLO655372:WLR655376 WVK655372:WVN655376 C720908:F720912 IY720908:JB720912 SU720908:SX720912 ACQ720908:ACT720912 AMM720908:AMP720912 AWI720908:AWL720912 BGE720908:BGH720912 BQA720908:BQD720912 BZW720908:BZZ720912 CJS720908:CJV720912 CTO720908:CTR720912 DDK720908:DDN720912 DNG720908:DNJ720912 DXC720908:DXF720912 EGY720908:EHB720912 EQU720908:EQX720912 FAQ720908:FAT720912 FKM720908:FKP720912 FUI720908:FUL720912 GEE720908:GEH720912 GOA720908:GOD720912 GXW720908:GXZ720912 HHS720908:HHV720912 HRO720908:HRR720912 IBK720908:IBN720912 ILG720908:ILJ720912 IVC720908:IVF720912 JEY720908:JFB720912 JOU720908:JOX720912 JYQ720908:JYT720912 KIM720908:KIP720912 KSI720908:KSL720912 LCE720908:LCH720912 LMA720908:LMD720912 LVW720908:LVZ720912 MFS720908:MFV720912 MPO720908:MPR720912 MZK720908:MZN720912 NJG720908:NJJ720912 NTC720908:NTF720912 OCY720908:ODB720912 OMU720908:OMX720912 OWQ720908:OWT720912 PGM720908:PGP720912 PQI720908:PQL720912 QAE720908:QAH720912 QKA720908:QKD720912 QTW720908:QTZ720912 RDS720908:RDV720912 RNO720908:RNR720912 RXK720908:RXN720912 SHG720908:SHJ720912 SRC720908:SRF720912 TAY720908:TBB720912 TKU720908:TKX720912 TUQ720908:TUT720912 UEM720908:UEP720912 UOI720908:UOL720912 UYE720908:UYH720912 VIA720908:VID720912 VRW720908:VRZ720912 WBS720908:WBV720912 WLO720908:WLR720912 WVK720908:WVN720912 C786444:F786448 IY786444:JB786448 SU786444:SX786448 ACQ786444:ACT786448 AMM786444:AMP786448 AWI786444:AWL786448 BGE786444:BGH786448 BQA786444:BQD786448 BZW786444:BZZ786448 CJS786444:CJV786448 CTO786444:CTR786448 DDK786444:DDN786448 DNG786444:DNJ786448 DXC786444:DXF786448 EGY786444:EHB786448 EQU786444:EQX786448 FAQ786444:FAT786448 FKM786444:FKP786448 FUI786444:FUL786448 GEE786444:GEH786448 GOA786444:GOD786448 GXW786444:GXZ786448 HHS786444:HHV786448 HRO786444:HRR786448 IBK786444:IBN786448 ILG786444:ILJ786448 IVC786444:IVF786448 JEY786444:JFB786448 JOU786444:JOX786448 JYQ786444:JYT786448 KIM786444:KIP786448 KSI786444:KSL786448 LCE786444:LCH786448 LMA786444:LMD786448 LVW786444:LVZ786448 MFS786444:MFV786448 MPO786444:MPR786448 MZK786444:MZN786448 NJG786444:NJJ786448 NTC786444:NTF786448 OCY786444:ODB786448 OMU786444:OMX786448 OWQ786444:OWT786448 PGM786444:PGP786448 PQI786444:PQL786448 QAE786444:QAH786448 QKA786444:QKD786448 QTW786444:QTZ786448 RDS786444:RDV786448 RNO786444:RNR786448 RXK786444:RXN786448 SHG786444:SHJ786448 SRC786444:SRF786448 TAY786444:TBB786448 TKU786444:TKX786448 TUQ786444:TUT786448 UEM786444:UEP786448 UOI786444:UOL786448 UYE786444:UYH786448 VIA786444:VID786448 VRW786444:VRZ786448 WBS786444:WBV786448 WLO786444:WLR786448 WVK786444:WVN786448 C851980:F851984 IY851980:JB851984 SU851980:SX851984 ACQ851980:ACT851984 AMM851980:AMP851984 AWI851980:AWL851984 BGE851980:BGH851984 BQA851980:BQD851984 BZW851980:BZZ851984 CJS851980:CJV851984 CTO851980:CTR851984 DDK851980:DDN851984 DNG851980:DNJ851984 DXC851980:DXF851984 EGY851980:EHB851984 EQU851980:EQX851984 FAQ851980:FAT851984 FKM851980:FKP851984 FUI851980:FUL851984 GEE851980:GEH851984 GOA851980:GOD851984 GXW851980:GXZ851984 HHS851980:HHV851984 HRO851980:HRR851984 IBK851980:IBN851984 ILG851980:ILJ851984 IVC851980:IVF851984 JEY851980:JFB851984 JOU851980:JOX851984 JYQ851980:JYT851984 KIM851980:KIP851984 KSI851980:KSL851984 LCE851980:LCH851984 LMA851980:LMD851984 LVW851980:LVZ851984 MFS851980:MFV851984 MPO851980:MPR851984 MZK851980:MZN851984 NJG851980:NJJ851984 NTC851980:NTF851984 OCY851980:ODB851984 OMU851980:OMX851984 OWQ851980:OWT851984 PGM851980:PGP851984 PQI851980:PQL851984 QAE851980:QAH851984 QKA851980:QKD851984 QTW851980:QTZ851984 RDS851980:RDV851984 RNO851980:RNR851984 RXK851980:RXN851984 SHG851980:SHJ851984 SRC851980:SRF851984 TAY851980:TBB851984 TKU851980:TKX851984 TUQ851980:TUT851984 UEM851980:UEP851984 UOI851980:UOL851984 UYE851980:UYH851984 VIA851980:VID851984 VRW851980:VRZ851984 WBS851980:WBV851984 WLO851980:WLR851984 WVK851980:WVN851984 C917516:F917520 IY917516:JB917520 SU917516:SX917520 ACQ917516:ACT917520 AMM917516:AMP917520 AWI917516:AWL917520 BGE917516:BGH917520 BQA917516:BQD917520 BZW917516:BZZ917520 CJS917516:CJV917520 CTO917516:CTR917520 DDK917516:DDN917520 DNG917516:DNJ917520 DXC917516:DXF917520 EGY917516:EHB917520 EQU917516:EQX917520 FAQ917516:FAT917520 FKM917516:FKP917520 FUI917516:FUL917520 GEE917516:GEH917520 GOA917516:GOD917520 GXW917516:GXZ917520 HHS917516:HHV917520 HRO917516:HRR917520 IBK917516:IBN917520 ILG917516:ILJ917520 IVC917516:IVF917520 JEY917516:JFB917520 JOU917516:JOX917520 JYQ917516:JYT917520 KIM917516:KIP917520 KSI917516:KSL917520 LCE917516:LCH917520 LMA917516:LMD917520 LVW917516:LVZ917520 MFS917516:MFV917520 MPO917516:MPR917520 MZK917516:MZN917520 NJG917516:NJJ917520 NTC917516:NTF917520 OCY917516:ODB917520 OMU917516:OMX917520 OWQ917516:OWT917520 PGM917516:PGP917520 PQI917516:PQL917520 QAE917516:QAH917520 QKA917516:QKD917520 QTW917516:QTZ917520 RDS917516:RDV917520 RNO917516:RNR917520 RXK917516:RXN917520 SHG917516:SHJ917520 SRC917516:SRF917520 TAY917516:TBB917520 TKU917516:TKX917520 TUQ917516:TUT917520 UEM917516:UEP917520 UOI917516:UOL917520 UYE917516:UYH917520 VIA917516:VID917520 VRW917516:VRZ917520 WBS917516:WBV917520 WLO917516:WLR917520 WVK917516:WVN917520 C983052:F983056 IY983052:JB983056 SU983052:SX983056 ACQ983052:ACT983056 AMM983052:AMP983056 AWI983052:AWL983056 BGE983052:BGH983056 BQA983052:BQD983056 BZW983052:BZZ983056 CJS983052:CJV983056 CTO983052:CTR983056 DDK983052:DDN983056 DNG983052:DNJ983056 DXC983052:DXF983056 EGY983052:EHB983056 EQU983052:EQX983056 FAQ983052:FAT983056 FKM983052:FKP983056 FUI983052:FUL983056 GEE983052:GEH983056 GOA983052:GOD983056 GXW983052:GXZ983056 HHS983052:HHV983056 HRO983052:HRR983056 IBK983052:IBN983056 ILG983052:ILJ983056 IVC983052:IVF983056 JEY983052:JFB983056 JOU983052:JOX983056 JYQ983052:JYT983056 KIM983052:KIP983056 KSI983052:KSL983056 LCE983052:LCH983056 LMA983052:LMD983056 LVW983052:LVZ983056 MFS983052:MFV983056 MPO983052:MPR983056 MZK983052:MZN983056 NJG983052:NJJ983056 NTC983052:NTF983056 OCY983052:ODB983056 OMU983052:OMX983056 OWQ983052:OWT983056 PGM983052:PGP983056 PQI983052:PQL983056 QAE983052:QAH983056 QKA983052:QKD983056 QTW983052:QTZ983056 RDS983052:RDV983056 RNO983052:RNR983056 RXK983052:RXN983056 SHG983052:SHJ983056 SRC983052:SRF983056 TAY983052:TBB983056 TKU983052:TKX983056 TUQ983052:TUT983056 UEM983052:UEP983056 UOI983052:UOL983056 UYE983052:UYH983056 VIA983052:VID983056 VRW983052:VRZ983056 WBS983052:WBV983056 WLO983052:WLR983056 WVK983052:WVN983056">
      <formula1>"演奏者,実技指導者,単純労務者"</formula1>
    </dataValidation>
    <dataValidation type="list" allowBlank="1" showInputMessage="1" showErrorMessage="1" sqref="A36:F38 IW36:JB38 SS36:SX38 ACO36:ACT38 AMK36:AMP38 AWG36:AWL38 BGC36:BGH38 BPY36:BQD38 BZU36:BZZ38 CJQ36:CJV38 CTM36:CTR38 DDI36:DDN38 DNE36:DNJ38 DXA36:DXF38 EGW36:EHB38 EQS36:EQX38 FAO36:FAT38 FKK36:FKP38 FUG36:FUL38 GEC36:GEH38 GNY36:GOD38 GXU36:GXZ38 HHQ36:HHV38 HRM36:HRR38 IBI36:IBN38 ILE36:ILJ38 IVA36:IVF38 JEW36:JFB38 JOS36:JOX38 JYO36:JYT38 KIK36:KIP38 KSG36:KSL38 LCC36:LCH38 LLY36:LMD38 LVU36:LVZ38 MFQ36:MFV38 MPM36:MPR38 MZI36:MZN38 NJE36:NJJ38 NTA36:NTF38 OCW36:ODB38 OMS36:OMX38 OWO36:OWT38 PGK36:PGP38 PQG36:PQL38 QAC36:QAH38 QJY36:QKD38 QTU36:QTZ38 RDQ36:RDV38 RNM36:RNR38 RXI36:RXN38 SHE36:SHJ38 SRA36:SRF38 TAW36:TBB38 TKS36:TKX38 TUO36:TUT38 UEK36:UEP38 UOG36:UOL38 UYC36:UYH38 VHY36:VID38 VRU36:VRZ38 WBQ36:WBV38 WLM36:WLR38 WVI36:WVN38 A65572:F65574 IW65572:JB65574 SS65572:SX65574 ACO65572:ACT65574 AMK65572:AMP65574 AWG65572:AWL65574 BGC65572:BGH65574 BPY65572:BQD65574 BZU65572:BZZ65574 CJQ65572:CJV65574 CTM65572:CTR65574 DDI65572:DDN65574 DNE65572:DNJ65574 DXA65572:DXF65574 EGW65572:EHB65574 EQS65572:EQX65574 FAO65572:FAT65574 FKK65572:FKP65574 FUG65572:FUL65574 GEC65572:GEH65574 GNY65572:GOD65574 GXU65572:GXZ65574 HHQ65572:HHV65574 HRM65572:HRR65574 IBI65572:IBN65574 ILE65572:ILJ65574 IVA65572:IVF65574 JEW65572:JFB65574 JOS65572:JOX65574 JYO65572:JYT65574 KIK65572:KIP65574 KSG65572:KSL65574 LCC65572:LCH65574 LLY65572:LMD65574 LVU65572:LVZ65574 MFQ65572:MFV65574 MPM65572:MPR65574 MZI65572:MZN65574 NJE65572:NJJ65574 NTA65572:NTF65574 OCW65572:ODB65574 OMS65572:OMX65574 OWO65572:OWT65574 PGK65572:PGP65574 PQG65572:PQL65574 QAC65572:QAH65574 QJY65572:QKD65574 QTU65572:QTZ65574 RDQ65572:RDV65574 RNM65572:RNR65574 RXI65572:RXN65574 SHE65572:SHJ65574 SRA65572:SRF65574 TAW65572:TBB65574 TKS65572:TKX65574 TUO65572:TUT65574 UEK65572:UEP65574 UOG65572:UOL65574 UYC65572:UYH65574 VHY65572:VID65574 VRU65572:VRZ65574 WBQ65572:WBV65574 WLM65572:WLR65574 WVI65572:WVN65574 A131108:F131110 IW131108:JB131110 SS131108:SX131110 ACO131108:ACT131110 AMK131108:AMP131110 AWG131108:AWL131110 BGC131108:BGH131110 BPY131108:BQD131110 BZU131108:BZZ131110 CJQ131108:CJV131110 CTM131108:CTR131110 DDI131108:DDN131110 DNE131108:DNJ131110 DXA131108:DXF131110 EGW131108:EHB131110 EQS131108:EQX131110 FAO131108:FAT131110 FKK131108:FKP131110 FUG131108:FUL131110 GEC131108:GEH131110 GNY131108:GOD131110 GXU131108:GXZ131110 HHQ131108:HHV131110 HRM131108:HRR131110 IBI131108:IBN131110 ILE131108:ILJ131110 IVA131108:IVF131110 JEW131108:JFB131110 JOS131108:JOX131110 JYO131108:JYT131110 KIK131108:KIP131110 KSG131108:KSL131110 LCC131108:LCH131110 LLY131108:LMD131110 LVU131108:LVZ131110 MFQ131108:MFV131110 MPM131108:MPR131110 MZI131108:MZN131110 NJE131108:NJJ131110 NTA131108:NTF131110 OCW131108:ODB131110 OMS131108:OMX131110 OWO131108:OWT131110 PGK131108:PGP131110 PQG131108:PQL131110 QAC131108:QAH131110 QJY131108:QKD131110 QTU131108:QTZ131110 RDQ131108:RDV131110 RNM131108:RNR131110 RXI131108:RXN131110 SHE131108:SHJ131110 SRA131108:SRF131110 TAW131108:TBB131110 TKS131108:TKX131110 TUO131108:TUT131110 UEK131108:UEP131110 UOG131108:UOL131110 UYC131108:UYH131110 VHY131108:VID131110 VRU131108:VRZ131110 WBQ131108:WBV131110 WLM131108:WLR131110 WVI131108:WVN131110 A196644:F196646 IW196644:JB196646 SS196644:SX196646 ACO196644:ACT196646 AMK196644:AMP196646 AWG196644:AWL196646 BGC196644:BGH196646 BPY196644:BQD196646 BZU196644:BZZ196646 CJQ196644:CJV196646 CTM196644:CTR196646 DDI196644:DDN196646 DNE196644:DNJ196646 DXA196644:DXF196646 EGW196644:EHB196646 EQS196644:EQX196646 FAO196644:FAT196646 FKK196644:FKP196646 FUG196644:FUL196646 GEC196644:GEH196646 GNY196644:GOD196646 GXU196644:GXZ196646 HHQ196644:HHV196646 HRM196644:HRR196646 IBI196644:IBN196646 ILE196644:ILJ196646 IVA196644:IVF196646 JEW196644:JFB196646 JOS196644:JOX196646 JYO196644:JYT196646 KIK196644:KIP196646 KSG196644:KSL196646 LCC196644:LCH196646 LLY196644:LMD196646 LVU196644:LVZ196646 MFQ196644:MFV196646 MPM196644:MPR196646 MZI196644:MZN196646 NJE196644:NJJ196646 NTA196644:NTF196646 OCW196644:ODB196646 OMS196644:OMX196646 OWO196644:OWT196646 PGK196644:PGP196646 PQG196644:PQL196646 QAC196644:QAH196646 QJY196644:QKD196646 QTU196644:QTZ196646 RDQ196644:RDV196646 RNM196644:RNR196646 RXI196644:RXN196646 SHE196644:SHJ196646 SRA196644:SRF196646 TAW196644:TBB196646 TKS196644:TKX196646 TUO196644:TUT196646 UEK196644:UEP196646 UOG196644:UOL196646 UYC196644:UYH196646 VHY196644:VID196646 VRU196644:VRZ196646 WBQ196644:WBV196646 WLM196644:WLR196646 WVI196644:WVN196646 A262180:F262182 IW262180:JB262182 SS262180:SX262182 ACO262180:ACT262182 AMK262180:AMP262182 AWG262180:AWL262182 BGC262180:BGH262182 BPY262180:BQD262182 BZU262180:BZZ262182 CJQ262180:CJV262182 CTM262180:CTR262182 DDI262180:DDN262182 DNE262180:DNJ262182 DXA262180:DXF262182 EGW262180:EHB262182 EQS262180:EQX262182 FAO262180:FAT262182 FKK262180:FKP262182 FUG262180:FUL262182 GEC262180:GEH262182 GNY262180:GOD262182 GXU262180:GXZ262182 HHQ262180:HHV262182 HRM262180:HRR262182 IBI262180:IBN262182 ILE262180:ILJ262182 IVA262180:IVF262182 JEW262180:JFB262182 JOS262180:JOX262182 JYO262180:JYT262182 KIK262180:KIP262182 KSG262180:KSL262182 LCC262180:LCH262182 LLY262180:LMD262182 LVU262180:LVZ262182 MFQ262180:MFV262182 MPM262180:MPR262182 MZI262180:MZN262182 NJE262180:NJJ262182 NTA262180:NTF262182 OCW262180:ODB262182 OMS262180:OMX262182 OWO262180:OWT262182 PGK262180:PGP262182 PQG262180:PQL262182 QAC262180:QAH262182 QJY262180:QKD262182 QTU262180:QTZ262182 RDQ262180:RDV262182 RNM262180:RNR262182 RXI262180:RXN262182 SHE262180:SHJ262182 SRA262180:SRF262182 TAW262180:TBB262182 TKS262180:TKX262182 TUO262180:TUT262182 UEK262180:UEP262182 UOG262180:UOL262182 UYC262180:UYH262182 VHY262180:VID262182 VRU262180:VRZ262182 WBQ262180:WBV262182 WLM262180:WLR262182 WVI262180:WVN262182 A327716:F327718 IW327716:JB327718 SS327716:SX327718 ACO327716:ACT327718 AMK327716:AMP327718 AWG327716:AWL327718 BGC327716:BGH327718 BPY327716:BQD327718 BZU327716:BZZ327718 CJQ327716:CJV327718 CTM327716:CTR327718 DDI327716:DDN327718 DNE327716:DNJ327718 DXA327716:DXF327718 EGW327716:EHB327718 EQS327716:EQX327718 FAO327716:FAT327718 FKK327716:FKP327718 FUG327716:FUL327718 GEC327716:GEH327718 GNY327716:GOD327718 GXU327716:GXZ327718 HHQ327716:HHV327718 HRM327716:HRR327718 IBI327716:IBN327718 ILE327716:ILJ327718 IVA327716:IVF327718 JEW327716:JFB327718 JOS327716:JOX327718 JYO327716:JYT327718 KIK327716:KIP327718 KSG327716:KSL327718 LCC327716:LCH327718 LLY327716:LMD327718 LVU327716:LVZ327718 MFQ327716:MFV327718 MPM327716:MPR327718 MZI327716:MZN327718 NJE327716:NJJ327718 NTA327716:NTF327718 OCW327716:ODB327718 OMS327716:OMX327718 OWO327716:OWT327718 PGK327716:PGP327718 PQG327716:PQL327718 QAC327716:QAH327718 QJY327716:QKD327718 QTU327716:QTZ327718 RDQ327716:RDV327718 RNM327716:RNR327718 RXI327716:RXN327718 SHE327716:SHJ327718 SRA327716:SRF327718 TAW327716:TBB327718 TKS327716:TKX327718 TUO327716:TUT327718 UEK327716:UEP327718 UOG327716:UOL327718 UYC327716:UYH327718 VHY327716:VID327718 VRU327716:VRZ327718 WBQ327716:WBV327718 WLM327716:WLR327718 WVI327716:WVN327718 A393252:F393254 IW393252:JB393254 SS393252:SX393254 ACO393252:ACT393254 AMK393252:AMP393254 AWG393252:AWL393254 BGC393252:BGH393254 BPY393252:BQD393254 BZU393252:BZZ393254 CJQ393252:CJV393254 CTM393252:CTR393254 DDI393252:DDN393254 DNE393252:DNJ393254 DXA393252:DXF393254 EGW393252:EHB393254 EQS393252:EQX393254 FAO393252:FAT393254 FKK393252:FKP393254 FUG393252:FUL393254 GEC393252:GEH393254 GNY393252:GOD393254 GXU393252:GXZ393254 HHQ393252:HHV393254 HRM393252:HRR393254 IBI393252:IBN393254 ILE393252:ILJ393254 IVA393252:IVF393254 JEW393252:JFB393254 JOS393252:JOX393254 JYO393252:JYT393254 KIK393252:KIP393254 KSG393252:KSL393254 LCC393252:LCH393254 LLY393252:LMD393254 LVU393252:LVZ393254 MFQ393252:MFV393254 MPM393252:MPR393254 MZI393252:MZN393254 NJE393252:NJJ393254 NTA393252:NTF393254 OCW393252:ODB393254 OMS393252:OMX393254 OWO393252:OWT393254 PGK393252:PGP393254 PQG393252:PQL393254 QAC393252:QAH393254 QJY393252:QKD393254 QTU393252:QTZ393254 RDQ393252:RDV393254 RNM393252:RNR393254 RXI393252:RXN393254 SHE393252:SHJ393254 SRA393252:SRF393254 TAW393252:TBB393254 TKS393252:TKX393254 TUO393252:TUT393254 UEK393252:UEP393254 UOG393252:UOL393254 UYC393252:UYH393254 VHY393252:VID393254 VRU393252:VRZ393254 WBQ393252:WBV393254 WLM393252:WLR393254 WVI393252:WVN393254 A458788:F458790 IW458788:JB458790 SS458788:SX458790 ACO458788:ACT458790 AMK458788:AMP458790 AWG458788:AWL458790 BGC458788:BGH458790 BPY458788:BQD458790 BZU458788:BZZ458790 CJQ458788:CJV458790 CTM458788:CTR458790 DDI458788:DDN458790 DNE458788:DNJ458790 DXA458788:DXF458790 EGW458788:EHB458790 EQS458788:EQX458790 FAO458788:FAT458790 FKK458788:FKP458790 FUG458788:FUL458790 GEC458788:GEH458790 GNY458788:GOD458790 GXU458788:GXZ458790 HHQ458788:HHV458790 HRM458788:HRR458790 IBI458788:IBN458790 ILE458788:ILJ458790 IVA458788:IVF458790 JEW458788:JFB458790 JOS458788:JOX458790 JYO458788:JYT458790 KIK458788:KIP458790 KSG458788:KSL458790 LCC458788:LCH458790 LLY458788:LMD458790 LVU458788:LVZ458790 MFQ458788:MFV458790 MPM458788:MPR458790 MZI458788:MZN458790 NJE458788:NJJ458790 NTA458788:NTF458790 OCW458788:ODB458790 OMS458788:OMX458790 OWO458788:OWT458790 PGK458788:PGP458790 PQG458788:PQL458790 QAC458788:QAH458790 QJY458788:QKD458790 QTU458788:QTZ458790 RDQ458788:RDV458790 RNM458788:RNR458790 RXI458788:RXN458790 SHE458788:SHJ458790 SRA458788:SRF458790 TAW458788:TBB458790 TKS458788:TKX458790 TUO458788:TUT458790 UEK458788:UEP458790 UOG458788:UOL458790 UYC458788:UYH458790 VHY458788:VID458790 VRU458788:VRZ458790 WBQ458788:WBV458790 WLM458788:WLR458790 WVI458788:WVN458790 A524324:F524326 IW524324:JB524326 SS524324:SX524326 ACO524324:ACT524326 AMK524324:AMP524326 AWG524324:AWL524326 BGC524324:BGH524326 BPY524324:BQD524326 BZU524324:BZZ524326 CJQ524324:CJV524326 CTM524324:CTR524326 DDI524324:DDN524326 DNE524324:DNJ524326 DXA524324:DXF524326 EGW524324:EHB524326 EQS524324:EQX524326 FAO524324:FAT524326 FKK524324:FKP524326 FUG524324:FUL524326 GEC524324:GEH524326 GNY524324:GOD524326 GXU524324:GXZ524326 HHQ524324:HHV524326 HRM524324:HRR524326 IBI524324:IBN524326 ILE524324:ILJ524326 IVA524324:IVF524326 JEW524324:JFB524326 JOS524324:JOX524326 JYO524324:JYT524326 KIK524324:KIP524326 KSG524324:KSL524326 LCC524324:LCH524326 LLY524324:LMD524326 LVU524324:LVZ524326 MFQ524324:MFV524326 MPM524324:MPR524326 MZI524324:MZN524326 NJE524324:NJJ524326 NTA524324:NTF524326 OCW524324:ODB524326 OMS524324:OMX524326 OWO524324:OWT524326 PGK524324:PGP524326 PQG524324:PQL524326 QAC524324:QAH524326 QJY524324:QKD524326 QTU524324:QTZ524326 RDQ524324:RDV524326 RNM524324:RNR524326 RXI524324:RXN524326 SHE524324:SHJ524326 SRA524324:SRF524326 TAW524324:TBB524326 TKS524324:TKX524326 TUO524324:TUT524326 UEK524324:UEP524326 UOG524324:UOL524326 UYC524324:UYH524326 VHY524324:VID524326 VRU524324:VRZ524326 WBQ524324:WBV524326 WLM524324:WLR524326 WVI524324:WVN524326 A589860:F589862 IW589860:JB589862 SS589860:SX589862 ACO589860:ACT589862 AMK589860:AMP589862 AWG589860:AWL589862 BGC589860:BGH589862 BPY589860:BQD589862 BZU589860:BZZ589862 CJQ589860:CJV589862 CTM589860:CTR589862 DDI589860:DDN589862 DNE589860:DNJ589862 DXA589860:DXF589862 EGW589860:EHB589862 EQS589860:EQX589862 FAO589860:FAT589862 FKK589860:FKP589862 FUG589860:FUL589862 GEC589860:GEH589862 GNY589860:GOD589862 GXU589860:GXZ589862 HHQ589860:HHV589862 HRM589860:HRR589862 IBI589860:IBN589862 ILE589860:ILJ589862 IVA589860:IVF589862 JEW589860:JFB589862 JOS589860:JOX589862 JYO589860:JYT589862 KIK589860:KIP589862 KSG589860:KSL589862 LCC589860:LCH589862 LLY589860:LMD589862 LVU589860:LVZ589862 MFQ589860:MFV589862 MPM589860:MPR589862 MZI589860:MZN589862 NJE589860:NJJ589862 NTA589860:NTF589862 OCW589860:ODB589862 OMS589860:OMX589862 OWO589860:OWT589862 PGK589860:PGP589862 PQG589860:PQL589862 QAC589860:QAH589862 QJY589860:QKD589862 QTU589860:QTZ589862 RDQ589860:RDV589862 RNM589860:RNR589862 RXI589860:RXN589862 SHE589860:SHJ589862 SRA589860:SRF589862 TAW589860:TBB589862 TKS589860:TKX589862 TUO589860:TUT589862 UEK589860:UEP589862 UOG589860:UOL589862 UYC589860:UYH589862 VHY589860:VID589862 VRU589860:VRZ589862 WBQ589860:WBV589862 WLM589860:WLR589862 WVI589860:WVN589862 A655396:F655398 IW655396:JB655398 SS655396:SX655398 ACO655396:ACT655398 AMK655396:AMP655398 AWG655396:AWL655398 BGC655396:BGH655398 BPY655396:BQD655398 BZU655396:BZZ655398 CJQ655396:CJV655398 CTM655396:CTR655398 DDI655396:DDN655398 DNE655396:DNJ655398 DXA655396:DXF655398 EGW655396:EHB655398 EQS655396:EQX655398 FAO655396:FAT655398 FKK655396:FKP655398 FUG655396:FUL655398 GEC655396:GEH655398 GNY655396:GOD655398 GXU655396:GXZ655398 HHQ655396:HHV655398 HRM655396:HRR655398 IBI655396:IBN655398 ILE655396:ILJ655398 IVA655396:IVF655398 JEW655396:JFB655398 JOS655396:JOX655398 JYO655396:JYT655398 KIK655396:KIP655398 KSG655396:KSL655398 LCC655396:LCH655398 LLY655396:LMD655398 LVU655396:LVZ655398 MFQ655396:MFV655398 MPM655396:MPR655398 MZI655396:MZN655398 NJE655396:NJJ655398 NTA655396:NTF655398 OCW655396:ODB655398 OMS655396:OMX655398 OWO655396:OWT655398 PGK655396:PGP655398 PQG655396:PQL655398 QAC655396:QAH655398 QJY655396:QKD655398 QTU655396:QTZ655398 RDQ655396:RDV655398 RNM655396:RNR655398 RXI655396:RXN655398 SHE655396:SHJ655398 SRA655396:SRF655398 TAW655396:TBB655398 TKS655396:TKX655398 TUO655396:TUT655398 UEK655396:UEP655398 UOG655396:UOL655398 UYC655396:UYH655398 VHY655396:VID655398 VRU655396:VRZ655398 WBQ655396:WBV655398 WLM655396:WLR655398 WVI655396:WVN655398 A720932:F720934 IW720932:JB720934 SS720932:SX720934 ACO720932:ACT720934 AMK720932:AMP720934 AWG720932:AWL720934 BGC720932:BGH720934 BPY720932:BQD720934 BZU720932:BZZ720934 CJQ720932:CJV720934 CTM720932:CTR720934 DDI720932:DDN720934 DNE720932:DNJ720934 DXA720932:DXF720934 EGW720932:EHB720934 EQS720932:EQX720934 FAO720932:FAT720934 FKK720932:FKP720934 FUG720932:FUL720934 GEC720932:GEH720934 GNY720932:GOD720934 GXU720932:GXZ720934 HHQ720932:HHV720934 HRM720932:HRR720934 IBI720932:IBN720934 ILE720932:ILJ720934 IVA720932:IVF720934 JEW720932:JFB720934 JOS720932:JOX720934 JYO720932:JYT720934 KIK720932:KIP720934 KSG720932:KSL720934 LCC720932:LCH720934 LLY720932:LMD720934 LVU720932:LVZ720934 MFQ720932:MFV720934 MPM720932:MPR720934 MZI720932:MZN720934 NJE720932:NJJ720934 NTA720932:NTF720934 OCW720932:ODB720934 OMS720932:OMX720934 OWO720932:OWT720934 PGK720932:PGP720934 PQG720932:PQL720934 QAC720932:QAH720934 QJY720932:QKD720934 QTU720932:QTZ720934 RDQ720932:RDV720934 RNM720932:RNR720934 RXI720932:RXN720934 SHE720932:SHJ720934 SRA720932:SRF720934 TAW720932:TBB720934 TKS720932:TKX720934 TUO720932:TUT720934 UEK720932:UEP720934 UOG720932:UOL720934 UYC720932:UYH720934 VHY720932:VID720934 VRU720932:VRZ720934 WBQ720932:WBV720934 WLM720932:WLR720934 WVI720932:WVN720934 A786468:F786470 IW786468:JB786470 SS786468:SX786470 ACO786468:ACT786470 AMK786468:AMP786470 AWG786468:AWL786470 BGC786468:BGH786470 BPY786468:BQD786470 BZU786468:BZZ786470 CJQ786468:CJV786470 CTM786468:CTR786470 DDI786468:DDN786470 DNE786468:DNJ786470 DXA786468:DXF786470 EGW786468:EHB786470 EQS786468:EQX786470 FAO786468:FAT786470 FKK786468:FKP786470 FUG786468:FUL786470 GEC786468:GEH786470 GNY786468:GOD786470 GXU786468:GXZ786470 HHQ786468:HHV786470 HRM786468:HRR786470 IBI786468:IBN786470 ILE786468:ILJ786470 IVA786468:IVF786470 JEW786468:JFB786470 JOS786468:JOX786470 JYO786468:JYT786470 KIK786468:KIP786470 KSG786468:KSL786470 LCC786468:LCH786470 LLY786468:LMD786470 LVU786468:LVZ786470 MFQ786468:MFV786470 MPM786468:MPR786470 MZI786468:MZN786470 NJE786468:NJJ786470 NTA786468:NTF786470 OCW786468:ODB786470 OMS786468:OMX786470 OWO786468:OWT786470 PGK786468:PGP786470 PQG786468:PQL786470 QAC786468:QAH786470 QJY786468:QKD786470 QTU786468:QTZ786470 RDQ786468:RDV786470 RNM786468:RNR786470 RXI786468:RXN786470 SHE786468:SHJ786470 SRA786468:SRF786470 TAW786468:TBB786470 TKS786468:TKX786470 TUO786468:TUT786470 UEK786468:UEP786470 UOG786468:UOL786470 UYC786468:UYH786470 VHY786468:VID786470 VRU786468:VRZ786470 WBQ786468:WBV786470 WLM786468:WLR786470 WVI786468:WVN786470 A852004:F852006 IW852004:JB852006 SS852004:SX852006 ACO852004:ACT852006 AMK852004:AMP852006 AWG852004:AWL852006 BGC852004:BGH852006 BPY852004:BQD852006 BZU852004:BZZ852006 CJQ852004:CJV852006 CTM852004:CTR852006 DDI852004:DDN852006 DNE852004:DNJ852006 DXA852004:DXF852006 EGW852004:EHB852006 EQS852004:EQX852006 FAO852004:FAT852006 FKK852004:FKP852006 FUG852004:FUL852006 GEC852004:GEH852006 GNY852004:GOD852006 GXU852004:GXZ852006 HHQ852004:HHV852006 HRM852004:HRR852006 IBI852004:IBN852006 ILE852004:ILJ852006 IVA852004:IVF852006 JEW852004:JFB852006 JOS852004:JOX852006 JYO852004:JYT852006 KIK852004:KIP852006 KSG852004:KSL852006 LCC852004:LCH852006 LLY852004:LMD852006 LVU852004:LVZ852006 MFQ852004:MFV852006 MPM852004:MPR852006 MZI852004:MZN852006 NJE852004:NJJ852006 NTA852004:NTF852006 OCW852004:ODB852006 OMS852004:OMX852006 OWO852004:OWT852006 PGK852004:PGP852006 PQG852004:PQL852006 QAC852004:QAH852006 QJY852004:QKD852006 QTU852004:QTZ852006 RDQ852004:RDV852006 RNM852004:RNR852006 RXI852004:RXN852006 SHE852004:SHJ852006 SRA852004:SRF852006 TAW852004:TBB852006 TKS852004:TKX852006 TUO852004:TUT852006 UEK852004:UEP852006 UOG852004:UOL852006 UYC852004:UYH852006 VHY852004:VID852006 VRU852004:VRZ852006 WBQ852004:WBV852006 WLM852004:WLR852006 WVI852004:WVN852006 A917540:F917542 IW917540:JB917542 SS917540:SX917542 ACO917540:ACT917542 AMK917540:AMP917542 AWG917540:AWL917542 BGC917540:BGH917542 BPY917540:BQD917542 BZU917540:BZZ917542 CJQ917540:CJV917542 CTM917540:CTR917542 DDI917540:DDN917542 DNE917540:DNJ917542 DXA917540:DXF917542 EGW917540:EHB917542 EQS917540:EQX917542 FAO917540:FAT917542 FKK917540:FKP917542 FUG917540:FUL917542 GEC917540:GEH917542 GNY917540:GOD917542 GXU917540:GXZ917542 HHQ917540:HHV917542 HRM917540:HRR917542 IBI917540:IBN917542 ILE917540:ILJ917542 IVA917540:IVF917542 JEW917540:JFB917542 JOS917540:JOX917542 JYO917540:JYT917542 KIK917540:KIP917542 KSG917540:KSL917542 LCC917540:LCH917542 LLY917540:LMD917542 LVU917540:LVZ917542 MFQ917540:MFV917542 MPM917540:MPR917542 MZI917540:MZN917542 NJE917540:NJJ917542 NTA917540:NTF917542 OCW917540:ODB917542 OMS917540:OMX917542 OWO917540:OWT917542 PGK917540:PGP917542 PQG917540:PQL917542 QAC917540:QAH917542 QJY917540:QKD917542 QTU917540:QTZ917542 RDQ917540:RDV917542 RNM917540:RNR917542 RXI917540:RXN917542 SHE917540:SHJ917542 SRA917540:SRF917542 TAW917540:TBB917542 TKS917540:TKX917542 TUO917540:TUT917542 UEK917540:UEP917542 UOG917540:UOL917542 UYC917540:UYH917542 VHY917540:VID917542 VRU917540:VRZ917542 WBQ917540:WBV917542 WLM917540:WLR917542 WVI917540:WVN917542 A983076:F983078 IW983076:JB983078 SS983076:SX983078 ACO983076:ACT983078 AMK983076:AMP983078 AWG983076:AWL983078 BGC983076:BGH983078 BPY983076:BQD983078 BZU983076:BZZ983078 CJQ983076:CJV983078 CTM983076:CTR983078 DDI983076:DDN983078 DNE983076:DNJ983078 DXA983076:DXF983078 EGW983076:EHB983078 EQS983076:EQX983078 FAO983076:FAT983078 FKK983076:FKP983078 FUG983076:FUL983078 GEC983076:GEH983078 GNY983076:GOD983078 GXU983076:GXZ983078 HHQ983076:HHV983078 HRM983076:HRR983078 IBI983076:IBN983078 ILE983076:ILJ983078 IVA983076:IVF983078 JEW983076:JFB983078 JOS983076:JOX983078 JYO983076:JYT983078 KIK983076:KIP983078 KSG983076:KSL983078 LCC983076:LCH983078 LLY983076:LMD983078 LVU983076:LVZ983078 MFQ983076:MFV983078 MPM983076:MPR983078 MZI983076:MZN983078 NJE983076:NJJ983078 NTA983076:NTF983078 OCW983076:ODB983078 OMS983076:OMX983078 OWO983076:OWT983078 PGK983076:PGP983078 PQG983076:PQL983078 QAC983076:QAH983078 QJY983076:QKD983078 QTU983076:QTZ983078 RDQ983076:RDV983078 RNM983076:RNR983078 RXI983076:RXN983078 SHE983076:SHJ983078 SRA983076:SRF983078 TAW983076:TBB983078 TKS983076:TKX983078 TUO983076:TUT983078 UEK983076:UEP983078 UOG983076:UOL983078 UYC983076:UYH983078 VHY983076:VID983078 VRU983076:VRZ983078 WBQ983076:WBV983078 WLM983076:WLR983078 WVI983076:WVN983078">
      <formula1>"運搬費,消耗品,レンタル費,著作権使用料"</formula1>
    </dataValidation>
  </dataValidations>
  <printOptions horizontalCentered="1"/>
  <pageMargins left="0.70866141732283472" right="0.70866141732283472" top="0.74803149606299213" bottom="0.74803149606299213" header="0.31496062992125984" footer="0.31496062992125984"/>
  <pageSetup paperSize="9" scale="93" orientation="portrait" r:id="rId1"/>
  <legacyDrawing r:id="rId2"/>
  <extLst>
    <ext xmlns:x14="http://schemas.microsoft.com/office/spreadsheetml/2009/9/main" uri="{CCE6A557-97BC-4b89-ADB6-D9C93CAAB3DF}">
      <x14:dataValidations xmlns:xm="http://schemas.microsoft.com/office/excel/2006/main" count="1">
        <x14:dataValidation type="list" allowBlank="1">
          <x14:formula1>
            <xm:f>マスター_都道府県CD!$B$2:$B$68</xm:f>
          </x14:formula1>
          <xm:sqref>X4:AD4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Y1212"/>
  <sheetViews>
    <sheetView view="pageBreakPreview" zoomScaleNormal="100" zoomScaleSheetLayoutView="100" workbookViewId="0">
      <pane xSplit="2" ySplit="1" topLeftCell="I48" activePane="bottomRight" state="frozen"/>
      <selection activeCell="I1" sqref="I1"/>
      <selection pane="topRight" activeCell="I1" sqref="I1"/>
      <selection pane="bottomLeft" activeCell="I1" sqref="I1"/>
      <selection pane="bottomRight" activeCell="J21" sqref="J21"/>
    </sheetView>
  </sheetViews>
  <sheetFormatPr defaultRowHeight="30.75" customHeight="1" x14ac:dyDescent="0.15"/>
  <cols>
    <col min="1" max="1" width="9" style="42" customWidth="1"/>
    <col min="2" max="2" width="8.25" style="42" bestFit="1" customWidth="1"/>
    <col min="3" max="3" width="9" style="42"/>
    <col min="4" max="257" width="9" style="41"/>
    <col min="258" max="258" width="8.25" style="41" bestFit="1" customWidth="1"/>
    <col min="259" max="513" width="9" style="41"/>
    <col min="514" max="514" width="8.25" style="41" bestFit="1" customWidth="1"/>
    <col min="515" max="769" width="9" style="41"/>
    <col min="770" max="770" width="8.25" style="41" bestFit="1" customWidth="1"/>
    <col min="771" max="1025" width="9" style="41"/>
    <col min="1026" max="1026" width="8.25" style="41" bestFit="1" customWidth="1"/>
    <col min="1027" max="1281" width="9" style="41"/>
    <col min="1282" max="1282" width="8.25" style="41" bestFit="1" customWidth="1"/>
    <col min="1283" max="1537" width="9" style="41"/>
    <col min="1538" max="1538" width="8.25" style="41" bestFit="1" customWidth="1"/>
    <col min="1539" max="1793" width="9" style="41"/>
    <col min="1794" max="1794" width="8.25" style="41" bestFit="1" customWidth="1"/>
    <col min="1795" max="2049" width="9" style="41"/>
    <col min="2050" max="2050" width="8.25" style="41" bestFit="1" customWidth="1"/>
    <col min="2051" max="2305" width="9" style="41"/>
    <col min="2306" max="2306" width="8.25" style="41" bestFit="1" customWidth="1"/>
    <col min="2307" max="2561" width="9" style="41"/>
    <col min="2562" max="2562" width="8.25" style="41" bestFit="1" customWidth="1"/>
    <col min="2563" max="2817" width="9" style="41"/>
    <col min="2818" max="2818" width="8.25" style="41" bestFit="1" customWidth="1"/>
    <col min="2819" max="3073" width="9" style="41"/>
    <col min="3074" max="3074" width="8.25" style="41" bestFit="1" customWidth="1"/>
    <col min="3075" max="3329" width="9" style="41"/>
    <col min="3330" max="3330" width="8.25" style="41" bestFit="1" customWidth="1"/>
    <col min="3331" max="3585" width="9" style="41"/>
    <col min="3586" max="3586" width="8.25" style="41" bestFit="1" customWidth="1"/>
    <col min="3587" max="3841" width="9" style="41"/>
    <col min="3842" max="3842" width="8.25" style="41" bestFit="1" customWidth="1"/>
    <col min="3843" max="4097" width="9" style="41"/>
    <col min="4098" max="4098" width="8.25" style="41" bestFit="1" customWidth="1"/>
    <col min="4099" max="4353" width="9" style="41"/>
    <col min="4354" max="4354" width="8.25" style="41" bestFit="1" customWidth="1"/>
    <col min="4355" max="4609" width="9" style="41"/>
    <col min="4610" max="4610" width="8.25" style="41" bestFit="1" customWidth="1"/>
    <col min="4611" max="4865" width="9" style="41"/>
    <col min="4866" max="4866" width="8.25" style="41" bestFit="1" customWidth="1"/>
    <col min="4867" max="5121" width="9" style="41"/>
    <col min="5122" max="5122" width="8.25" style="41" bestFit="1" customWidth="1"/>
    <col min="5123" max="5377" width="9" style="41"/>
    <col min="5378" max="5378" width="8.25" style="41" bestFit="1" customWidth="1"/>
    <col min="5379" max="5633" width="9" style="41"/>
    <col min="5634" max="5634" width="8.25" style="41" bestFit="1" customWidth="1"/>
    <col min="5635" max="5889" width="9" style="41"/>
    <col min="5890" max="5890" width="8.25" style="41" bestFit="1" customWidth="1"/>
    <col min="5891" max="6145" width="9" style="41"/>
    <col min="6146" max="6146" width="8.25" style="41" bestFit="1" customWidth="1"/>
    <col min="6147" max="6401" width="9" style="41"/>
    <col min="6402" max="6402" width="8.25" style="41" bestFit="1" customWidth="1"/>
    <col min="6403" max="6657" width="9" style="41"/>
    <col min="6658" max="6658" width="8.25" style="41" bestFit="1" customWidth="1"/>
    <col min="6659" max="6913" width="9" style="41"/>
    <col min="6914" max="6914" width="8.25" style="41" bestFit="1" customWidth="1"/>
    <col min="6915" max="7169" width="9" style="41"/>
    <col min="7170" max="7170" width="8.25" style="41" bestFit="1" customWidth="1"/>
    <col min="7171" max="7425" width="9" style="41"/>
    <col min="7426" max="7426" width="8.25" style="41" bestFit="1" customWidth="1"/>
    <col min="7427" max="7681" width="9" style="41"/>
    <col min="7682" max="7682" width="8.25" style="41" bestFit="1" customWidth="1"/>
    <col min="7683" max="7937" width="9" style="41"/>
    <col min="7938" max="7938" width="8.25" style="41" bestFit="1" customWidth="1"/>
    <col min="7939" max="8193" width="9" style="41"/>
    <col min="8194" max="8194" width="8.25" style="41" bestFit="1" customWidth="1"/>
    <col min="8195" max="8449" width="9" style="41"/>
    <col min="8450" max="8450" width="8.25" style="41" bestFit="1" customWidth="1"/>
    <col min="8451" max="8705" width="9" style="41"/>
    <col min="8706" max="8706" width="8.25" style="41" bestFit="1" customWidth="1"/>
    <col min="8707" max="8961" width="9" style="41"/>
    <col min="8962" max="8962" width="8.25" style="41" bestFit="1" customWidth="1"/>
    <col min="8963" max="9217" width="9" style="41"/>
    <col min="9218" max="9218" width="8.25" style="41" bestFit="1" customWidth="1"/>
    <col min="9219" max="9473" width="9" style="41"/>
    <col min="9474" max="9474" width="8.25" style="41" bestFit="1" customWidth="1"/>
    <col min="9475" max="9729" width="9" style="41"/>
    <col min="9730" max="9730" width="8.25" style="41" bestFit="1" customWidth="1"/>
    <col min="9731" max="9985" width="9" style="41"/>
    <col min="9986" max="9986" width="8.25" style="41" bestFit="1" customWidth="1"/>
    <col min="9987" max="10241" width="9" style="41"/>
    <col min="10242" max="10242" width="8.25" style="41" bestFit="1" customWidth="1"/>
    <col min="10243" max="10497" width="9" style="41"/>
    <col min="10498" max="10498" width="8.25" style="41" bestFit="1" customWidth="1"/>
    <col min="10499" max="10753" width="9" style="41"/>
    <col min="10754" max="10754" width="8.25" style="41" bestFit="1" customWidth="1"/>
    <col min="10755" max="11009" width="9" style="41"/>
    <col min="11010" max="11010" width="8.25" style="41" bestFit="1" customWidth="1"/>
    <col min="11011" max="11265" width="9" style="41"/>
    <col min="11266" max="11266" width="8.25" style="41" bestFit="1" customWidth="1"/>
    <col min="11267" max="11521" width="9" style="41"/>
    <col min="11522" max="11522" width="8.25" style="41" bestFit="1" customWidth="1"/>
    <col min="11523" max="11777" width="9" style="41"/>
    <col min="11778" max="11778" width="8.25" style="41" bestFit="1" customWidth="1"/>
    <col min="11779" max="12033" width="9" style="41"/>
    <col min="12034" max="12034" width="8.25" style="41" bestFit="1" customWidth="1"/>
    <col min="12035" max="12289" width="9" style="41"/>
    <col min="12290" max="12290" width="8.25" style="41" bestFit="1" customWidth="1"/>
    <col min="12291" max="12545" width="9" style="41"/>
    <col min="12546" max="12546" width="8.25" style="41" bestFit="1" customWidth="1"/>
    <col min="12547" max="12801" width="9" style="41"/>
    <col min="12802" max="12802" width="8.25" style="41" bestFit="1" customWidth="1"/>
    <col min="12803" max="13057" width="9" style="41"/>
    <col min="13058" max="13058" width="8.25" style="41" bestFit="1" customWidth="1"/>
    <col min="13059" max="13313" width="9" style="41"/>
    <col min="13314" max="13314" width="8.25" style="41" bestFit="1" customWidth="1"/>
    <col min="13315" max="13569" width="9" style="41"/>
    <col min="13570" max="13570" width="8.25" style="41" bestFit="1" customWidth="1"/>
    <col min="13571" max="13825" width="9" style="41"/>
    <col min="13826" max="13826" width="8.25" style="41" bestFit="1" customWidth="1"/>
    <col min="13827" max="14081" width="9" style="41"/>
    <col min="14082" max="14082" width="8.25" style="41" bestFit="1" customWidth="1"/>
    <col min="14083" max="14337" width="9" style="41"/>
    <col min="14338" max="14338" width="8.25" style="41" bestFit="1" customWidth="1"/>
    <col min="14339" max="14593" width="9" style="41"/>
    <col min="14594" max="14594" width="8.25" style="41" bestFit="1" customWidth="1"/>
    <col min="14595" max="14849" width="9" style="41"/>
    <col min="14850" max="14850" width="8.25" style="41" bestFit="1" customWidth="1"/>
    <col min="14851" max="15105" width="9" style="41"/>
    <col min="15106" max="15106" width="8.25" style="41" bestFit="1" customWidth="1"/>
    <col min="15107" max="15361" width="9" style="41"/>
    <col min="15362" max="15362" width="8.25" style="41" bestFit="1" customWidth="1"/>
    <col min="15363" max="15617" width="9" style="41"/>
    <col min="15618" max="15618" width="8.25" style="41" bestFit="1" customWidth="1"/>
    <col min="15619" max="15873" width="9" style="41"/>
    <col min="15874" max="15874" width="8.25" style="41" bestFit="1" customWidth="1"/>
    <col min="15875" max="16129" width="9" style="41"/>
    <col min="16130" max="16130" width="8.25" style="41" bestFit="1" customWidth="1"/>
    <col min="16131" max="16384" width="9" style="41"/>
  </cols>
  <sheetData>
    <row r="1" spans="1:3" s="39" customFormat="1" ht="19.5" customHeight="1" x14ac:dyDescent="0.15">
      <c r="A1" s="38" t="s">
        <v>46</v>
      </c>
      <c r="B1" s="38" t="s">
        <v>47</v>
      </c>
      <c r="C1" s="38" t="s">
        <v>46</v>
      </c>
    </row>
    <row r="2" spans="1:3" ht="25.5" customHeight="1" x14ac:dyDescent="0.15">
      <c r="A2" s="40">
        <v>1</v>
      </c>
      <c r="B2" s="40" t="s">
        <v>45</v>
      </c>
      <c r="C2" s="40">
        <v>1</v>
      </c>
    </row>
    <row r="3" spans="1:3" ht="25.5" customHeight="1" x14ac:dyDescent="0.15">
      <c r="A3" s="40">
        <v>2</v>
      </c>
      <c r="B3" s="40" t="s">
        <v>48</v>
      </c>
      <c r="C3" s="40">
        <v>2</v>
      </c>
    </row>
    <row r="4" spans="1:3" ht="25.5" customHeight="1" x14ac:dyDescent="0.15">
      <c r="A4" s="40">
        <v>3</v>
      </c>
      <c r="B4" s="40" t="s">
        <v>49</v>
      </c>
      <c r="C4" s="40">
        <v>3</v>
      </c>
    </row>
    <row r="5" spans="1:3" ht="25.5" customHeight="1" x14ac:dyDescent="0.15">
      <c r="A5" s="40">
        <v>4</v>
      </c>
      <c r="B5" s="40" t="s">
        <v>50</v>
      </c>
      <c r="C5" s="40">
        <v>4</v>
      </c>
    </row>
    <row r="6" spans="1:3" ht="25.5" customHeight="1" x14ac:dyDescent="0.15">
      <c r="A6" s="40">
        <v>5</v>
      </c>
      <c r="B6" s="40" t="s">
        <v>51</v>
      </c>
      <c r="C6" s="40">
        <v>5</v>
      </c>
    </row>
    <row r="7" spans="1:3" ht="25.5" customHeight="1" x14ac:dyDescent="0.15">
      <c r="A7" s="40">
        <v>6</v>
      </c>
      <c r="B7" s="40" t="s">
        <v>52</v>
      </c>
      <c r="C7" s="40">
        <v>6</v>
      </c>
    </row>
    <row r="8" spans="1:3" ht="25.5" customHeight="1" x14ac:dyDescent="0.15">
      <c r="A8" s="40">
        <v>7</v>
      </c>
      <c r="B8" s="40" t="s">
        <v>53</v>
      </c>
      <c r="C8" s="40">
        <v>7</v>
      </c>
    </row>
    <row r="9" spans="1:3" ht="25.5" customHeight="1" x14ac:dyDescent="0.15">
      <c r="A9" s="40">
        <v>8</v>
      </c>
      <c r="B9" s="40" t="s">
        <v>54</v>
      </c>
      <c r="C9" s="40">
        <v>8</v>
      </c>
    </row>
    <row r="10" spans="1:3" ht="25.5" customHeight="1" x14ac:dyDescent="0.15">
      <c r="A10" s="40">
        <v>9</v>
      </c>
      <c r="B10" s="40" t="s">
        <v>55</v>
      </c>
      <c r="C10" s="40">
        <v>9</v>
      </c>
    </row>
    <row r="11" spans="1:3" ht="25.5" customHeight="1" x14ac:dyDescent="0.15">
      <c r="A11" s="40">
        <v>10</v>
      </c>
      <c r="B11" s="40" t="s">
        <v>56</v>
      </c>
      <c r="C11" s="40">
        <v>10</v>
      </c>
    </row>
    <row r="12" spans="1:3" ht="25.5" customHeight="1" x14ac:dyDescent="0.15">
      <c r="A12" s="40">
        <v>11</v>
      </c>
      <c r="B12" s="40" t="s">
        <v>57</v>
      </c>
      <c r="C12" s="40">
        <v>11</v>
      </c>
    </row>
    <row r="13" spans="1:3" ht="25.5" customHeight="1" x14ac:dyDescent="0.15">
      <c r="A13" s="40">
        <v>12</v>
      </c>
      <c r="B13" s="40" t="s">
        <v>58</v>
      </c>
      <c r="C13" s="40">
        <v>12</v>
      </c>
    </row>
    <row r="14" spans="1:3" ht="25.5" customHeight="1" x14ac:dyDescent="0.15">
      <c r="A14" s="40">
        <v>13</v>
      </c>
      <c r="B14" s="40" t="s">
        <v>59</v>
      </c>
      <c r="C14" s="40">
        <v>13</v>
      </c>
    </row>
    <row r="15" spans="1:3" ht="25.5" customHeight="1" x14ac:dyDescent="0.15">
      <c r="A15" s="40">
        <v>14</v>
      </c>
      <c r="B15" s="40" t="s">
        <v>60</v>
      </c>
      <c r="C15" s="40">
        <v>14</v>
      </c>
    </row>
    <row r="16" spans="1:3" ht="25.5" customHeight="1" x14ac:dyDescent="0.15">
      <c r="A16" s="40">
        <v>15</v>
      </c>
      <c r="B16" s="40" t="s">
        <v>61</v>
      </c>
      <c r="C16" s="40">
        <v>15</v>
      </c>
    </row>
    <row r="17" spans="1:3" ht="25.5" customHeight="1" x14ac:dyDescent="0.15">
      <c r="A17" s="40">
        <v>16</v>
      </c>
      <c r="B17" s="40" t="s">
        <v>62</v>
      </c>
      <c r="C17" s="40">
        <v>16</v>
      </c>
    </row>
    <row r="18" spans="1:3" ht="25.5" customHeight="1" x14ac:dyDescent="0.15">
      <c r="A18" s="40">
        <v>17</v>
      </c>
      <c r="B18" s="40" t="s">
        <v>63</v>
      </c>
      <c r="C18" s="40">
        <v>17</v>
      </c>
    </row>
    <row r="19" spans="1:3" ht="25.5" customHeight="1" x14ac:dyDescent="0.15">
      <c r="A19" s="40">
        <v>18</v>
      </c>
      <c r="B19" s="40" t="s">
        <v>64</v>
      </c>
      <c r="C19" s="40">
        <v>18</v>
      </c>
    </row>
    <row r="20" spans="1:3" ht="25.5" customHeight="1" x14ac:dyDescent="0.15">
      <c r="A20" s="40">
        <v>19</v>
      </c>
      <c r="B20" s="40" t="s">
        <v>65</v>
      </c>
      <c r="C20" s="40">
        <v>19</v>
      </c>
    </row>
    <row r="21" spans="1:3" ht="25.5" customHeight="1" x14ac:dyDescent="0.15">
      <c r="A21" s="40">
        <v>20</v>
      </c>
      <c r="B21" s="40" t="s">
        <v>66</v>
      </c>
      <c r="C21" s="40">
        <v>20</v>
      </c>
    </row>
    <row r="22" spans="1:3" ht="25.5" customHeight="1" x14ac:dyDescent="0.15">
      <c r="A22" s="40">
        <v>21</v>
      </c>
      <c r="B22" s="40" t="s">
        <v>67</v>
      </c>
      <c r="C22" s="40">
        <v>21</v>
      </c>
    </row>
    <row r="23" spans="1:3" ht="25.5" customHeight="1" x14ac:dyDescent="0.15">
      <c r="A23" s="40">
        <v>22</v>
      </c>
      <c r="B23" s="40" t="s">
        <v>68</v>
      </c>
      <c r="C23" s="40">
        <v>22</v>
      </c>
    </row>
    <row r="24" spans="1:3" ht="25.5" customHeight="1" x14ac:dyDescent="0.15">
      <c r="A24" s="40">
        <v>23</v>
      </c>
      <c r="B24" s="40" t="s">
        <v>69</v>
      </c>
      <c r="C24" s="40">
        <v>23</v>
      </c>
    </row>
    <row r="25" spans="1:3" ht="25.5" customHeight="1" x14ac:dyDescent="0.15">
      <c r="A25" s="40">
        <v>24</v>
      </c>
      <c r="B25" s="40" t="s">
        <v>70</v>
      </c>
      <c r="C25" s="40">
        <v>24</v>
      </c>
    </row>
    <row r="26" spans="1:3" ht="25.5" customHeight="1" x14ac:dyDescent="0.15">
      <c r="A26" s="40">
        <v>25</v>
      </c>
      <c r="B26" s="40" t="s">
        <v>71</v>
      </c>
      <c r="C26" s="40">
        <v>25</v>
      </c>
    </row>
    <row r="27" spans="1:3" ht="25.5" customHeight="1" x14ac:dyDescent="0.15">
      <c r="A27" s="40">
        <v>26</v>
      </c>
      <c r="B27" s="40" t="s">
        <v>72</v>
      </c>
      <c r="C27" s="40">
        <v>26</v>
      </c>
    </row>
    <row r="28" spans="1:3" ht="25.5" customHeight="1" x14ac:dyDescent="0.15">
      <c r="A28" s="40">
        <v>27</v>
      </c>
      <c r="B28" s="40" t="s">
        <v>73</v>
      </c>
      <c r="C28" s="40">
        <v>27</v>
      </c>
    </row>
    <row r="29" spans="1:3" ht="25.5" customHeight="1" x14ac:dyDescent="0.15">
      <c r="A29" s="40">
        <v>28</v>
      </c>
      <c r="B29" s="40" t="s">
        <v>74</v>
      </c>
      <c r="C29" s="40">
        <v>28</v>
      </c>
    </row>
    <row r="30" spans="1:3" ht="25.5" customHeight="1" x14ac:dyDescent="0.15">
      <c r="A30" s="40">
        <v>29</v>
      </c>
      <c r="B30" s="40" t="s">
        <v>75</v>
      </c>
      <c r="C30" s="40">
        <v>29</v>
      </c>
    </row>
    <row r="31" spans="1:3" ht="25.5" customHeight="1" x14ac:dyDescent="0.15">
      <c r="A31" s="40">
        <v>30</v>
      </c>
      <c r="B31" s="40" t="s">
        <v>76</v>
      </c>
      <c r="C31" s="40">
        <v>30</v>
      </c>
    </row>
    <row r="32" spans="1:3" ht="25.5" customHeight="1" x14ac:dyDescent="0.15">
      <c r="A32" s="40">
        <v>31</v>
      </c>
      <c r="B32" s="40" t="s">
        <v>77</v>
      </c>
      <c r="C32" s="40">
        <v>31</v>
      </c>
    </row>
    <row r="33" spans="1:3" ht="25.5" customHeight="1" x14ac:dyDescent="0.15">
      <c r="A33" s="40">
        <v>32</v>
      </c>
      <c r="B33" s="40" t="s">
        <v>78</v>
      </c>
      <c r="C33" s="40">
        <v>32</v>
      </c>
    </row>
    <row r="34" spans="1:3" ht="25.5" customHeight="1" x14ac:dyDescent="0.15">
      <c r="A34" s="40">
        <v>33</v>
      </c>
      <c r="B34" s="40" t="s">
        <v>79</v>
      </c>
      <c r="C34" s="40">
        <v>33</v>
      </c>
    </row>
    <row r="35" spans="1:3" ht="25.5" customHeight="1" x14ac:dyDescent="0.15">
      <c r="A35" s="40">
        <v>34</v>
      </c>
      <c r="B35" s="40" t="s">
        <v>80</v>
      </c>
      <c r="C35" s="40">
        <v>34</v>
      </c>
    </row>
    <row r="36" spans="1:3" ht="25.5" customHeight="1" x14ac:dyDescent="0.15">
      <c r="A36" s="40">
        <v>35</v>
      </c>
      <c r="B36" s="40" t="s">
        <v>81</v>
      </c>
      <c r="C36" s="40">
        <v>35</v>
      </c>
    </row>
    <row r="37" spans="1:3" ht="25.5" customHeight="1" x14ac:dyDescent="0.15">
      <c r="A37" s="40">
        <v>36</v>
      </c>
      <c r="B37" s="40" t="s">
        <v>82</v>
      </c>
      <c r="C37" s="40">
        <v>36</v>
      </c>
    </row>
    <row r="38" spans="1:3" ht="25.5" customHeight="1" x14ac:dyDescent="0.15">
      <c r="A38" s="40">
        <v>37</v>
      </c>
      <c r="B38" s="40" t="s">
        <v>83</v>
      </c>
      <c r="C38" s="40">
        <v>37</v>
      </c>
    </row>
    <row r="39" spans="1:3" ht="25.5" customHeight="1" x14ac:dyDescent="0.15">
      <c r="A39" s="40">
        <v>38</v>
      </c>
      <c r="B39" s="40" t="s">
        <v>84</v>
      </c>
      <c r="C39" s="40">
        <v>38</v>
      </c>
    </row>
    <row r="40" spans="1:3" ht="25.5" customHeight="1" x14ac:dyDescent="0.15">
      <c r="A40" s="40">
        <v>39</v>
      </c>
      <c r="B40" s="40" t="s">
        <v>85</v>
      </c>
      <c r="C40" s="40">
        <v>39</v>
      </c>
    </row>
    <row r="41" spans="1:3" ht="25.5" customHeight="1" x14ac:dyDescent="0.15">
      <c r="A41" s="40">
        <v>40</v>
      </c>
      <c r="B41" s="40" t="s">
        <v>86</v>
      </c>
      <c r="C41" s="40">
        <v>40</v>
      </c>
    </row>
    <row r="42" spans="1:3" ht="25.5" customHeight="1" x14ac:dyDescent="0.15">
      <c r="A42" s="40">
        <v>41</v>
      </c>
      <c r="B42" s="40" t="s">
        <v>87</v>
      </c>
      <c r="C42" s="40">
        <v>41</v>
      </c>
    </row>
    <row r="43" spans="1:3" ht="25.5" customHeight="1" x14ac:dyDescent="0.15">
      <c r="A43" s="40">
        <v>42</v>
      </c>
      <c r="B43" s="40" t="s">
        <v>88</v>
      </c>
      <c r="C43" s="40">
        <v>42</v>
      </c>
    </row>
    <row r="44" spans="1:3" ht="25.5" customHeight="1" x14ac:dyDescent="0.15">
      <c r="A44" s="40">
        <v>43</v>
      </c>
      <c r="B44" s="40" t="s">
        <v>89</v>
      </c>
      <c r="C44" s="40">
        <v>43</v>
      </c>
    </row>
    <row r="45" spans="1:3" ht="25.5" customHeight="1" x14ac:dyDescent="0.15">
      <c r="A45" s="40">
        <v>44</v>
      </c>
      <c r="B45" s="40" t="s">
        <v>90</v>
      </c>
      <c r="C45" s="40">
        <v>44</v>
      </c>
    </row>
    <row r="46" spans="1:3" ht="25.5" customHeight="1" x14ac:dyDescent="0.15">
      <c r="A46" s="40">
        <v>45</v>
      </c>
      <c r="B46" s="40" t="s">
        <v>91</v>
      </c>
      <c r="C46" s="40">
        <v>45</v>
      </c>
    </row>
    <row r="47" spans="1:3" ht="25.5" customHeight="1" x14ac:dyDescent="0.15">
      <c r="A47" s="40">
        <v>46</v>
      </c>
      <c r="B47" s="40" t="s">
        <v>92</v>
      </c>
      <c r="C47" s="40">
        <v>46</v>
      </c>
    </row>
    <row r="48" spans="1:3" ht="25.5" customHeight="1" x14ac:dyDescent="0.15">
      <c r="A48" s="40">
        <v>47</v>
      </c>
      <c r="B48" s="40" t="s">
        <v>93</v>
      </c>
      <c r="C48" s="40">
        <v>47</v>
      </c>
    </row>
    <row r="49" spans="1:3" ht="25.5" customHeight="1" x14ac:dyDescent="0.15">
      <c r="A49" s="40">
        <v>48</v>
      </c>
      <c r="B49" s="40" t="s">
        <v>94</v>
      </c>
      <c r="C49" s="40">
        <v>48</v>
      </c>
    </row>
    <row r="50" spans="1:3" ht="25.5" customHeight="1" x14ac:dyDescent="0.15">
      <c r="A50" s="40">
        <v>49</v>
      </c>
      <c r="B50" s="40" t="s">
        <v>95</v>
      </c>
      <c r="C50" s="40">
        <v>49</v>
      </c>
    </row>
    <row r="51" spans="1:3" ht="25.5" customHeight="1" x14ac:dyDescent="0.15">
      <c r="A51" s="40">
        <v>50</v>
      </c>
      <c r="B51" s="40" t="s">
        <v>96</v>
      </c>
      <c r="C51" s="40">
        <v>50</v>
      </c>
    </row>
    <row r="52" spans="1:3" ht="25.5" customHeight="1" x14ac:dyDescent="0.15">
      <c r="A52" s="40">
        <v>51</v>
      </c>
      <c r="B52" s="40" t="s">
        <v>97</v>
      </c>
      <c r="C52" s="40">
        <v>51</v>
      </c>
    </row>
    <row r="53" spans="1:3" ht="25.5" customHeight="1" x14ac:dyDescent="0.15">
      <c r="A53" s="40">
        <v>52</v>
      </c>
      <c r="B53" s="40" t="s">
        <v>98</v>
      </c>
      <c r="C53" s="40">
        <v>52</v>
      </c>
    </row>
    <row r="54" spans="1:3" ht="25.5" customHeight="1" x14ac:dyDescent="0.15">
      <c r="A54" s="40">
        <v>53</v>
      </c>
      <c r="B54" s="40" t="s">
        <v>99</v>
      </c>
      <c r="C54" s="40">
        <v>53</v>
      </c>
    </row>
    <row r="55" spans="1:3" ht="25.5" customHeight="1" x14ac:dyDescent="0.15">
      <c r="A55" s="40">
        <v>54</v>
      </c>
      <c r="B55" s="40" t="s">
        <v>100</v>
      </c>
      <c r="C55" s="40">
        <v>54</v>
      </c>
    </row>
    <row r="56" spans="1:3" ht="25.5" customHeight="1" x14ac:dyDescent="0.15">
      <c r="A56" s="40">
        <v>55</v>
      </c>
      <c r="B56" s="40" t="s">
        <v>101</v>
      </c>
      <c r="C56" s="40">
        <v>55</v>
      </c>
    </row>
    <row r="57" spans="1:3" ht="25.5" customHeight="1" x14ac:dyDescent="0.15">
      <c r="A57" s="40">
        <v>56</v>
      </c>
      <c r="B57" s="40" t="s">
        <v>102</v>
      </c>
      <c r="C57" s="40">
        <v>56</v>
      </c>
    </row>
    <row r="58" spans="1:3" ht="25.5" customHeight="1" x14ac:dyDescent="0.15">
      <c r="A58" s="40">
        <v>57</v>
      </c>
      <c r="B58" s="40" t="s">
        <v>103</v>
      </c>
      <c r="C58" s="40">
        <v>57</v>
      </c>
    </row>
    <row r="59" spans="1:3" ht="25.5" customHeight="1" x14ac:dyDescent="0.15">
      <c r="A59" s="40">
        <v>58</v>
      </c>
      <c r="B59" s="40" t="s">
        <v>104</v>
      </c>
      <c r="C59" s="40">
        <v>58</v>
      </c>
    </row>
    <row r="60" spans="1:3" ht="25.5" customHeight="1" x14ac:dyDescent="0.15">
      <c r="A60" s="40">
        <v>59</v>
      </c>
      <c r="B60" s="40" t="s">
        <v>105</v>
      </c>
      <c r="C60" s="40">
        <v>59</v>
      </c>
    </row>
    <row r="61" spans="1:3" ht="25.5" customHeight="1" x14ac:dyDescent="0.15">
      <c r="A61" s="40">
        <v>60</v>
      </c>
      <c r="B61" s="40" t="s">
        <v>106</v>
      </c>
      <c r="C61" s="40">
        <v>60</v>
      </c>
    </row>
    <row r="62" spans="1:3" ht="25.5" customHeight="1" x14ac:dyDescent="0.15">
      <c r="A62" s="40">
        <v>61</v>
      </c>
      <c r="B62" s="40" t="s">
        <v>107</v>
      </c>
      <c r="C62" s="40">
        <v>61</v>
      </c>
    </row>
    <row r="63" spans="1:3" ht="25.5" customHeight="1" x14ac:dyDescent="0.15">
      <c r="A63" s="40">
        <v>62</v>
      </c>
      <c r="B63" s="40" t="s">
        <v>108</v>
      </c>
      <c r="C63" s="40">
        <v>62</v>
      </c>
    </row>
    <row r="64" spans="1:3" ht="25.5" customHeight="1" x14ac:dyDescent="0.15">
      <c r="A64" s="40">
        <v>63</v>
      </c>
      <c r="B64" s="40" t="s">
        <v>109</v>
      </c>
      <c r="C64" s="40">
        <v>63</v>
      </c>
    </row>
    <row r="65" spans="1:3" ht="25.5" customHeight="1" x14ac:dyDescent="0.15">
      <c r="A65" s="40">
        <v>64</v>
      </c>
      <c r="B65" s="40" t="s">
        <v>110</v>
      </c>
      <c r="C65" s="40">
        <v>64</v>
      </c>
    </row>
    <row r="66" spans="1:3" ht="25.5" customHeight="1" x14ac:dyDescent="0.15">
      <c r="A66" s="40">
        <v>65</v>
      </c>
      <c r="B66" s="40" t="s">
        <v>111</v>
      </c>
      <c r="C66" s="40">
        <v>65</v>
      </c>
    </row>
    <row r="67" spans="1:3" ht="25.5" customHeight="1" x14ac:dyDescent="0.15">
      <c r="A67" s="40">
        <v>66</v>
      </c>
      <c r="B67" s="40" t="s">
        <v>112</v>
      </c>
      <c r="C67" s="40">
        <v>66</v>
      </c>
    </row>
    <row r="68" spans="1:3" ht="25.5" customHeight="1" x14ac:dyDescent="0.15">
      <c r="A68" s="40">
        <v>67</v>
      </c>
      <c r="B68" s="40" t="s">
        <v>113</v>
      </c>
      <c r="C68" s="40">
        <v>67</v>
      </c>
    </row>
    <row r="1168" spans="3:25" ht="30.75" customHeight="1" x14ac:dyDescent="0.15">
      <c r="C1168" s="42" t="s">
        <v>114</v>
      </c>
      <c r="D1168" s="43">
        <v>1</v>
      </c>
      <c r="E1168" s="44" t="s">
        <v>115</v>
      </c>
      <c r="F1168" s="45">
        <v>1</v>
      </c>
      <c r="G1168" s="46" t="s">
        <v>20</v>
      </c>
      <c r="H1168" s="47">
        <v>43453</v>
      </c>
      <c r="I1168" s="47"/>
      <c r="J1168" s="47"/>
      <c r="K1168" s="48" t="s">
        <v>116</v>
      </c>
      <c r="L1168" s="41">
        <v>3</v>
      </c>
      <c r="M1168" s="41" t="s">
        <v>117</v>
      </c>
      <c r="N1168" s="41" t="s">
        <v>118</v>
      </c>
      <c r="O1168" s="41" t="s">
        <v>119</v>
      </c>
      <c r="P1168" s="45">
        <v>15</v>
      </c>
      <c r="Q1168" s="46" t="s">
        <v>120</v>
      </c>
      <c r="R1168" s="49">
        <v>181500</v>
      </c>
      <c r="S1168" s="46" t="s">
        <v>19</v>
      </c>
      <c r="T1168" s="49">
        <v>8820</v>
      </c>
      <c r="U1168" s="46" t="s">
        <v>19</v>
      </c>
      <c r="V1168" s="49">
        <v>0</v>
      </c>
      <c r="W1168" s="46" t="s">
        <v>19</v>
      </c>
      <c r="X1168" s="49">
        <f>SUM(R1168:V1168)</f>
        <v>190320</v>
      </c>
      <c r="Y1168" s="46" t="s">
        <v>19</v>
      </c>
    </row>
    <row r="1169" spans="3:25" ht="30.75" customHeight="1" x14ac:dyDescent="0.15">
      <c r="C1169" s="42" t="s">
        <v>114</v>
      </c>
      <c r="D1169" s="43">
        <v>2</v>
      </c>
      <c r="E1169" s="50" t="s">
        <v>121</v>
      </c>
      <c r="F1169" s="45">
        <v>1</v>
      </c>
      <c r="G1169" s="46" t="s">
        <v>20</v>
      </c>
      <c r="H1169" s="47">
        <v>43404</v>
      </c>
      <c r="I1169" s="47"/>
      <c r="J1169" s="47"/>
      <c r="K1169" s="48" t="s">
        <v>116</v>
      </c>
      <c r="L1169" s="41">
        <v>1</v>
      </c>
      <c r="M1169" s="41" t="s">
        <v>122</v>
      </c>
      <c r="N1169" s="41" t="s">
        <v>123</v>
      </c>
      <c r="O1169" s="41" t="s">
        <v>124</v>
      </c>
      <c r="P1169" s="45">
        <v>15</v>
      </c>
      <c r="Q1169" s="46" t="s">
        <v>120</v>
      </c>
      <c r="R1169" s="49">
        <v>354000</v>
      </c>
      <c r="S1169" s="46" t="s">
        <v>19</v>
      </c>
      <c r="T1169" s="49">
        <v>500000</v>
      </c>
      <c r="U1169" s="46" t="s">
        <v>19</v>
      </c>
      <c r="V1169" s="49">
        <v>0</v>
      </c>
      <c r="W1169" s="46" t="s">
        <v>19</v>
      </c>
      <c r="X1169" s="49">
        <f t="shared" ref="X1169:X1187" si="0">SUM(R1169:V1169)</f>
        <v>854000</v>
      </c>
      <c r="Y1169" s="46" t="s">
        <v>19</v>
      </c>
    </row>
    <row r="1170" spans="3:25" ht="30.75" customHeight="1" x14ac:dyDescent="0.15">
      <c r="C1170" s="42" t="s">
        <v>114</v>
      </c>
      <c r="D1170" s="43">
        <v>3</v>
      </c>
      <c r="E1170" s="44" t="s">
        <v>125</v>
      </c>
      <c r="F1170" s="45">
        <v>2</v>
      </c>
      <c r="G1170" s="46" t="s">
        <v>20</v>
      </c>
      <c r="H1170" s="47">
        <v>43390</v>
      </c>
      <c r="I1170" s="47">
        <v>43391</v>
      </c>
      <c r="J1170" s="47"/>
      <c r="K1170" s="48" t="s">
        <v>126</v>
      </c>
      <c r="L1170" s="41">
        <v>1</v>
      </c>
      <c r="M1170" s="41" t="s">
        <v>122</v>
      </c>
      <c r="N1170" s="41" t="s">
        <v>123</v>
      </c>
      <c r="O1170" s="41" t="s">
        <v>124</v>
      </c>
      <c r="P1170" s="45">
        <v>15</v>
      </c>
      <c r="Q1170" s="46" t="s">
        <v>120</v>
      </c>
      <c r="R1170" s="49">
        <v>393000</v>
      </c>
      <c r="S1170" s="46" t="s">
        <v>19</v>
      </c>
      <c r="T1170" s="49">
        <v>92155</v>
      </c>
      <c r="U1170" s="46" t="s">
        <v>19</v>
      </c>
      <c r="V1170" s="49">
        <v>50000</v>
      </c>
      <c r="W1170" s="46" t="s">
        <v>19</v>
      </c>
      <c r="X1170" s="49">
        <f t="shared" si="0"/>
        <v>535155</v>
      </c>
      <c r="Y1170" s="46" t="s">
        <v>19</v>
      </c>
    </row>
    <row r="1171" spans="3:25" ht="30.75" customHeight="1" x14ac:dyDescent="0.15">
      <c r="C1171" s="42" t="s">
        <v>114</v>
      </c>
      <c r="D1171" s="43">
        <v>4</v>
      </c>
      <c r="E1171" s="44" t="s">
        <v>127</v>
      </c>
      <c r="F1171" s="45">
        <v>3</v>
      </c>
      <c r="G1171" s="46" t="s">
        <v>20</v>
      </c>
      <c r="H1171" s="47">
        <v>43232</v>
      </c>
      <c r="I1171" s="47">
        <v>43253</v>
      </c>
      <c r="J1171" s="47">
        <v>43260</v>
      </c>
      <c r="K1171" s="48" t="s">
        <v>128</v>
      </c>
      <c r="L1171" s="41">
        <v>1</v>
      </c>
      <c r="M1171" s="41" t="s">
        <v>122</v>
      </c>
      <c r="N1171" s="41" t="s">
        <v>123</v>
      </c>
      <c r="O1171" s="41" t="s">
        <v>124</v>
      </c>
      <c r="P1171" s="45">
        <v>15</v>
      </c>
      <c r="Q1171" s="46" t="s">
        <v>120</v>
      </c>
      <c r="R1171" s="49">
        <v>393000</v>
      </c>
      <c r="S1171" s="46" t="s">
        <v>19</v>
      </c>
      <c r="T1171" s="49">
        <v>92285</v>
      </c>
      <c r="U1171" s="46" t="s">
        <v>19</v>
      </c>
      <c r="V1171" s="49">
        <v>50000</v>
      </c>
      <c r="W1171" s="46" t="s">
        <v>19</v>
      </c>
      <c r="X1171" s="49">
        <f t="shared" si="0"/>
        <v>535285</v>
      </c>
      <c r="Y1171" s="46" t="s">
        <v>19</v>
      </c>
    </row>
    <row r="1172" spans="3:25" ht="30.75" customHeight="1" x14ac:dyDescent="0.15">
      <c r="C1172" s="42" t="s">
        <v>114</v>
      </c>
      <c r="D1172" s="43">
        <v>5</v>
      </c>
      <c r="E1172" s="44" t="s">
        <v>129</v>
      </c>
      <c r="F1172" s="45">
        <v>3</v>
      </c>
      <c r="G1172" s="46" t="s">
        <v>20</v>
      </c>
      <c r="H1172" s="47">
        <v>43258</v>
      </c>
      <c r="I1172" s="47">
        <v>43291</v>
      </c>
      <c r="J1172" s="47">
        <v>43395</v>
      </c>
      <c r="K1172" s="48" t="s">
        <v>130</v>
      </c>
      <c r="L1172" s="41">
        <v>1</v>
      </c>
      <c r="M1172" s="41" t="s">
        <v>122</v>
      </c>
      <c r="N1172" s="41" t="s">
        <v>131</v>
      </c>
      <c r="O1172" s="41" t="s">
        <v>132</v>
      </c>
      <c r="P1172" s="45">
        <v>10</v>
      </c>
      <c r="Q1172" s="46" t="s">
        <v>120</v>
      </c>
      <c r="R1172" s="49">
        <v>198000</v>
      </c>
      <c r="S1172" s="46" t="s">
        <v>19</v>
      </c>
      <c r="T1172" s="49">
        <v>31120</v>
      </c>
      <c r="U1172" s="46" t="s">
        <v>19</v>
      </c>
      <c r="V1172" s="49">
        <v>50000</v>
      </c>
      <c r="W1172" s="46" t="s">
        <v>19</v>
      </c>
      <c r="X1172" s="49">
        <f t="shared" si="0"/>
        <v>279120</v>
      </c>
      <c r="Y1172" s="46" t="s">
        <v>19</v>
      </c>
    </row>
    <row r="1173" spans="3:25" ht="30.75" customHeight="1" x14ac:dyDescent="0.15">
      <c r="C1173" s="42" t="s">
        <v>114</v>
      </c>
      <c r="D1173" s="43">
        <v>6</v>
      </c>
      <c r="E1173" s="44"/>
      <c r="F1173" s="45"/>
      <c r="G1173" s="46" t="s">
        <v>20</v>
      </c>
      <c r="H1173" s="47"/>
      <c r="I1173" s="47"/>
      <c r="J1173" s="47"/>
      <c r="K1173" s="48"/>
      <c r="L1173" s="41">
        <v>1</v>
      </c>
      <c r="M1173" s="41" t="s">
        <v>122</v>
      </c>
      <c r="N1173" s="41" t="s">
        <v>131</v>
      </c>
      <c r="O1173" s="41" t="s">
        <v>132</v>
      </c>
      <c r="P1173" s="45">
        <v>10</v>
      </c>
      <c r="Q1173" s="46" t="s">
        <v>120</v>
      </c>
      <c r="R1173" s="49">
        <v>262000</v>
      </c>
      <c r="S1173" s="46" t="s">
        <v>19</v>
      </c>
      <c r="T1173" s="49">
        <v>47960</v>
      </c>
      <c r="U1173" s="46" t="s">
        <v>19</v>
      </c>
      <c r="V1173" s="49">
        <v>50000</v>
      </c>
      <c r="W1173" s="46" t="s">
        <v>19</v>
      </c>
      <c r="X1173" s="49">
        <f t="shared" si="0"/>
        <v>359960</v>
      </c>
      <c r="Y1173" s="46" t="s">
        <v>19</v>
      </c>
    </row>
    <row r="1174" spans="3:25" ht="30.75" customHeight="1" x14ac:dyDescent="0.15">
      <c r="C1174" s="42" t="s">
        <v>114</v>
      </c>
      <c r="D1174" s="43">
        <v>7</v>
      </c>
      <c r="E1174" s="44"/>
      <c r="F1174" s="45"/>
      <c r="G1174" s="46" t="s">
        <v>20</v>
      </c>
      <c r="H1174" s="47"/>
      <c r="I1174" s="47"/>
      <c r="J1174" s="47"/>
      <c r="K1174" s="48"/>
      <c r="L1174" s="41">
        <v>3</v>
      </c>
      <c r="M1174" s="41" t="s">
        <v>117</v>
      </c>
      <c r="N1174" s="41" t="s">
        <v>133</v>
      </c>
      <c r="O1174" s="41" t="s">
        <v>134</v>
      </c>
      <c r="P1174" s="45">
        <v>15</v>
      </c>
      <c r="Q1174" s="46" t="s">
        <v>120</v>
      </c>
      <c r="R1174" s="49">
        <v>393000</v>
      </c>
      <c r="S1174" s="46" t="s">
        <v>19</v>
      </c>
      <c r="T1174" s="49">
        <v>45600</v>
      </c>
      <c r="U1174" s="46" t="s">
        <v>19</v>
      </c>
      <c r="V1174" s="49">
        <v>0</v>
      </c>
      <c r="W1174" s="46" t="s">
        <v>19</v>
      </c>
      <c r="X1174" s="49">
        <f t="shared" si="0"/>
        <v>438600</v>
      </c>
      <c r="Y1174" s="46" t="s">
        <v>19</v>
      </c>
    </row>
    <row r="1175" spans="3:25" ht="30.75" customHeight="1" x14ac:dyDescent="0.15">
      <c r="C1175" s="42" t="s">
        <v>114</v>
      </c>
      <c r="D1175" s="43">
        <v>8</v>
      </c>
      <c r="E1175" s="44"/>
      <c r="F1175" s="45"/>
      <c r="G1175" s="46" t="s">
        <v>20</v>
      </c>
      <c r="H1175" s="47"/>
      <c r="I1175" s="47"/>
      <c r="J1175" s="47"/>
      <c r="K1175" s="48"/>
      <c r="L1175" s="41">
        <v>6</v>
      </c>
      <c r="M1175" s="41" t="s">
        <v>135</v>
      </c>
      <c r="N1175" s="41" t="s">
        <v>131</v>
      </c>
      <c r="O1175" s="41" t="s">
        <v>136</v>
      </c>
      <c r="P1175" s="45">
        <v>6</v>
      </c>
      <c r="Q1175" s="46" t="s">
        <v>120</v>
      </c>
      <c r="R1175" s="49">
        <v>185200</v>
      </c>
      <c r="S1175" s="46" t="s">
        <v>19</v>
      </c>
      <c r="T1175" s="49">
        <v>57236</v>
      </c>
      <c r="U1175" s="46" t="s">
        <v>19</v>
      </c>
      <c r="V1175" s="49">
        <v>50000</v>
      </c>
      <c r="W1175" s="46" t="s">
        <v>19</v>
      </c>
      <c r="X1175" s="49">
        <f t="shared" si="0"/>
        <v>292436</v>
      </c>
      <c r="Y1175" s="46" t="s">
        <v>19</v>
      </c>
    </row>
    <row r="1176" spans="3:25" ht="30.75" customHeight="1" x14ac:dyDescent="0.15">
      <c r="C1176" s="42" t="s">
        <v>114</v>
      </c>
      <c r="D1176" s="43">
        <v>9</v>
      </c>
      <c r="E1176" s="44"/>
      <c r="F1176" s="45"/>
      <c r="G1176" s="46" t="s">
        <v>20</v>
      </c>
      <c r="H1176" s="47"/>
      <c r="I1176" s="47"/>
      <c r="J1176" s="47"/>
      <c r="K1176" s="48"/>
      <c r="L1176" s="41">
        <v>6</v>
      </c>
      <c r="M1176" s="41" t="s">
        <v>135</v>
      </c>
      <c r="N1176" s="41" t="s">
        <v>131</v>
      </c>
      <c r="O1176" s="41" t="s">
        <v>136</v>
      </c>
      <c r="P1176" s="45">
        <v>6</v>
      </c>
      <c r="Q1176" s="46" t="s">
        <v>120</v>
      </c>
      <c r="R1176" s="49">
        <v>185200</v>
      </c>
      <c r="S1176" s="46" t="s">
        <v>19</v>
      </c>
      <c r="T1176" s="49">
        <v>51740</v>
      </c>
      <c r="U1176" s="46" t="s">
        <v>19</v>
      </c>
      <c r="V1176" s="49">
        <v>50000</v>
      </c>
      <c r="W1176" s="46" t="s">
        <v>19</v>
      </c>
      <c r="X1176" s="49">
        <f t="shared" si="0"/>
        <v>286940</v>
      </c>
      <c r="Y1176" s="46" t="s">
        <v>19</v>
      </c>
    </row>
    <row r="1177" spans="3:25" ht="30.75" customHeight="1" x14ac:dyDescent="0.15">
      <c r="C1177" s="42" t="s">
        <v>114</v>
      </c>
      <c r="D1177" s="43">
        <v>10</v>
      </c>
      <c r="E1177" s="44"/>
      <c r="F1177" s="45"/>
      <c r="G1177" s="46" t="s">
        <v>20</v>
      </c>
      <c r="H1177" s="47"/>
      <c r="I1177" s="47"/>
      <c r="J1177" s="47"/>
      <c r="K1177" s="48"/>
      <c r="L1177" s="41">
        <v>1</v>
      </c>
      <c r="M1177" s="41" t="s">
        <v>122</v>
      </c>
      <c r="N1177" s="41" t="s">
        <v>123</v>
      </c>
      <c r="O1177" s="41" t="s">
        <v>124</v>
      </c>
      <c r="P1177" s="45">
        <v>12</v>
      </c>
      <c r="Q1177" s="46" t="s">
        <v>120</v>
      </c>
      <c r="R1177" s="49">
        <v>335400</v>
      </c>
      <c r="S1177" s="46" t="s">
        <v>19</v>
      </c>
      <c r="T1177" s="49">
        <v>22902</v>
      </c>
      <c r="U1177" s="46" t="s">
        <v>19</v>
      </c>
      <c r="V1177" s="49">
        <v>50000</v>
      </c>
      <c r="W1177" s="46" t="s">
        <v>19</v>
      </c>
      <c r="X1177" s="49">
        <f t="shared" si="0"/>
        <v>408302</v>
      </c>
      <c r="Y1177" s="46" t="s">
        <v>19</v>
      </c>
    </row>
    <row r="1178" spans="3:25" ht="30.75" customHeight="1" x14ac:dyDescent="0.15">
      <c r="C1178" s="42" t="s">
        <v>114</v>
      </c>
      <c r="D1178" s="43">
        <v>11</v>
      </c>
      <c r="E1178" s="44"/>
      <c r="F1178" s="45"/>
      <c r="G1178" s="46" t="s">
        <v>20</v>
      </c>
      <c r="H1178" s="47"/>
      <c r="I1178" s="47"/>
      <c r="J1178" s="47"/>
      <c r="K1178" s="48"/>
      <c r="L1178" s="41">
        <v>6</v>
      </c>
      <c r="M1178" s="41" t="s">
        <v>135</v>
      </c>
      <c r="N1178" s="41" t="s">
        <v>131</v>
      </c>
      <c r="O1178" s="41" t="s">
        <v>136</v>
      </c>
      <c r="P1178" s="45">
        <v>0</v>
      </c>
      <c r="Q1178" s="46" t="s">
        <v>120</v>
      </c>
      <c r="R1178" s="49">
        <v>35000</v>
      </c>
      <c r="S1178" s="46" t="s">
        <v>19</v>
      </c>
      <c r="T1178" s="49">
        <v>0</v>
      </c>
      <c r="U1178" s="46" t="s">
        <v>19</v>
      </c>
      <c r="V1178" s="49">
        <v>0</v>
      </c>
      <c r="W1178" s="46" t="s">
        <v>19</v>
      </c>
      <c r="X1178" s="49">
        <f t="shared" si="0"/>
        <v>35000</v>
      </c>
      <c r="Y1178" s="46" t="s">
        <v>19</v>
      </c>
    </row>
    <row r="1179" spans="3:25" ht="30.75" customHeight="1" x14ac:dyDescent="0.15">
      <c r="C1179" s="42" t="s">
        <v>114</v>
      </c>
      <c r="D1179" s="43">
        <v>12</v>
      </c>
      <c r="E1179" s="44"/>
      <c r="F1179" s="45"/>
      <c r="G1179" s="46" t="s">
        <v>20</v>
      </c>
      <c r="H1179" s="47"/>
      <c r="I1179" s="47"/>
      <c r="J1179" s="47"/>
      <c r="K1179" s="48"/>
      <c r="L1179" s="41">
        <v>1</v>
      </c>
      <c r="M1179" s="41" t="s">
        <v>122</v>
      </c>
      <c r="N1179" s="41" t="s">
        <v>123</v>
      </c>
      <c r="O1179" s="41" t="s">
        <v>124</v>
      </c>
      <c r="P1179" s="45">
        <v>5</v>
      </c>
      <c r="Q1179" s="46" t="s">
        <v>120</v>
      </c>
      <c r="R1179" s="49">
        <v>131000</v>
      </c>
      <c r="S1179" s="46" t="s">
        <v>19</v>
      </c>
      <c r="T1179" s="49">
        <v>30706</v>
      </c>
      <c r="U1179" s="46" t="s">
        <v>19</v>
      </c>
      <c r="V1179" s="49">
        <v>50000</v>
      </c>
      <c r="W1179" s="46" t="s">
        <v>19</v>
      </c>
      <c r="X1179" s="49">
        <f t="shared" si="0"/>
        <v>211706</v>
      </c>
      <c r="Y1179" s="46" t="s">
        <v>19</v>
      </c>
    </row>
    <row r="1180" spans="3:25" ht="30.75" customHeight="1" x14ac:dyDescent="0.15">
      <c r="C1180" s="42" t="s">
        <v>114</v>
      </c>
      <c r="D1180" s="43">
        <v>13</v>
      </c>
      <c r="E1180" s="44"/>
      <c r="F1180" s="45"/>
      <c r="G1180" s="46" t="s">
        <v>20</v>
      </c>
      <c r="H1180" s="47"/>
      <c r="I1180" s="47"/>
      <c r="J1180" s="47"/>
      <c r="K1180" s="48"/>
      <c r="L1180" s="41">
        <v>2</v>
      </c>
      <c r="M1180" s="41" t="s">
        <v>137</v>
      </c>
      <c r="N1180" s="41" t="s">
        <v>138</v>
      </c>
      <c r="O1180" s="41" t="s">
        <v>139</v>
      </c>
      <c r="P1180" s="45">
        <v>3</v>
      </c>
      <c r="Q1180" s="46" t="s">
        <v>120</v>
      </c>
      <c r="R1180" s="49">
        <v>135600</v>
      </c>
      <c r="S1180" s="46" t="s">
        <v>19</v>
      </c>
      <c r="T1180" s="49">
        <v>5934</v>
      </c>
      <c r="U1180" s="46" t="s">
        <v>19</v>
      </c>
      <c r="V1180" s="49">
        <v>0</v>
      </c>
      <c r="W1180" s="46" t="s">
        <v>19</v>
      </c>
      <c r="X1180" s="49">
        <f t="shared" si="0"/>
        <v>141534</v>
      </c>
      <c r="Y1180" s="46" t="s">
        <v>19</v>
      </c>
    </row>
    <row r="1181" spans="3:25" ht="30.75" customHeight="1" x14ac:dyDescent="0.15">
      <c r="C1181" s="42" t="s">
        <v>114</v>
      </c>
      <c r="D1181" s="43">
        <v>14</v>
      </c>
      <c r="E1181" s="44"/>
      <c r="F1181" s="45"/>
      <c r="G1181" s="46" t="s">
        <v>20</v>
      </c>
      <c r="H1181" s="47"/>
      <c r="I1181" s="47"/>
      <c r="J1181" s="47"/>
      <c r="K1181" s="48"/>
      <c r="L1181" s="41">
        <v>1</v>
      </c>
      <c r="M1181" s="41" t="s">
        <v>122</v>
      </c>
      <c r="N1181" s="41" t="s">
        <v>140</v>
      </c>
      <c r="O1181" s="41" t="s">
        <v>141</v>
      </c>
      <c r="P1181" s="45">
        <v>4</v>
      </c>
      <c r="Q1181" s="46" t="s">
        <v>120</v>
      </c>
      <c r="R1181" s="49">
        <v>111800</v>
      </c>
      <c r="S1181" s="46" t="s">
        <v>19</v>
      </c>
      <c r="T1181" s="49">
        <v>31199</v>
      </c>
      <c r="U1181" s="46" t="s">
        <v>19</v>
      </c>
      <c r="V1181" s="49">
        <v>32680</v>
      </c>
      <c r="W1181" s="46" t="s">
        <v>19</v>
      </c>
      <c r="X1181" s="49">
        <f t="shared" si="0"/>
        <v>175679</v>
      </c>
      <c r="Y1181" s="46" t="s">
        <v>19</v>
      </c>
    </row>
    <row r="1182" spans="3:25" ht="30.75" customHeight="1" x14ac:dyDescent="0.15">
      <c r="C1182" s="42" t="s">
        <v>114</v>
      </c>
      <c r="D1182" s="43">
        <v>15</v>
      </c>
      <c r="E1182" s="44"/>
      <c r="F1182" s="45"/>
      <c r="G1182" s="46" t="s">
        <v>20</v>
      </c>
      <c r="H1182" s="47"/>
      <c r="I1182" s="47"/>
      <c r="J1182" s="47"/>
      <c r="K1182" s="48"/>
      <c r="L1182" s="41">
        <v>1</v>
      </c>
      <c r="M1182" s="41" t="s">
        <v>122</v>
      </c>
      <c r="N1182" s="41" t="s">
        <v>123</v>
      </c>
      <c r="O1182" s="41" t="s">
        <v>124</v>
      </c>
      <c r="P1182" s="45">
        <v>12</v>
      </c>
      <c r="Q1182" s="46" t="s">
        <v>120</v>
      </c>
      <c r="R1182" s="49">
        <v>335400</v>
      </c>
      <c r="S1182" s="46" t="s">
        <v>19</v>
      </c>
      <c r="T1182" s="49">
        <v>62168</v>
      </c>
      <c r="U1182" s="46" t="s">
        <v>19</v>
      </c>
      <c r="V1182" s="49">
        <v>50000</v>
      </c>
      <c r="W1182" s="46" t="s">
        <v>19</v>
      </c>
      <c r="X1182" s="49">
        <f t="shared" si="0"/>
        <v>447568</v>
      </c>
      <c r="Y1182" s="46" t="s">
        <v>19</v>
      </c>
    </row>
    <row r="1183" spans="3:25" ht="30.75" customHeight="1" x14ac:dyDescent="0.15">
      <c r="C1183" s="42" t="s">
        <v>114</v>
      </c>
      <c r="D1183" s="43">
        <v>16</v>
      </c>
      <c r="E1183" s="44"/>
      <c r="F1183" s="45"/>
      <c r="G1183" s="46" t="s">
        <v>20</v>
      </c>
      <c r="H1183" s="47"/>
      <c r="I1183" s="47"/>
      <c r="J1183" s="47"/>
      <c r="K1183" s="48"/>
      <c r="L1183" s="41">
        <v>1</v>
      </c>
      <c r="M1183" s="41" t="s">
        <v>122</v>
      </c>
      <c r="N1183" s="41" t="s">
        <v>123</v>
      </c>
      <c r="O1183" s="41" t="s">
        <v>124</v>
      </c>
      <c r="P1183" s="45">
        <v>12</v>
      </c>
      <c r="Q1183" s="46" t="s">
        <v>120</v>
      </c>
      <c r="R1183" s="49">
        <v>335400</v>
      </c>
      <c r="S1183" s="46" t="s">
        <v>19</v>
      </c>
      <c r="T1183" s="49">
        <v>60113</v>
      </c>
      <c r="U1183" s="46" t="s">
        <v>19</v>
      </c>
      <c r="V1183" s="49">
        <v>50000</v>
      </c>
      <c r="W1183" s="46" t="s">
        <v>19</v>
      </c>
      <c r="X1183" s="49">
        <f t="shared" si="0"/>
        <v>445513</v>
      </c>
      <c r="Y1183" s="46" t="s">
        <v>19</v>
      </c>
    </row>
    <row r="1184" spans="3:25" ht="30.75" customHeight="1" x14ac:dyDescent="0.15">
      <c r="C1184" s="42" t="s">
        <v>114</v>
      </c>
      <c r="D1184" s="43">
        <v>17</v>
      </c>
      <c r="E1184" s="44"/>
      <c r="F1184" s="45"/>
      <c r="G1184" s="46" t="s">
        <v>20</v>
      </c>
      <c r="H1184" s="47"/>
      <c r="I1184" s="47"/>
      <c r="J1184" s="47"/>
      <c r="K1184" s="48"/>
      <c r="L1184" s="41">
        <v>1</v>
      </c>
      <c r="M1184" s="41" t="s">
        <v>122</v>
      </c>
      <c r="N1184" s="41" t="s">
        <v>140</v>
      </c>
      <c r="O1184" s="41" t="s">
        <v>141</v>
      </c>
      <c r="P1184" s="45">
        <v>4</v>
      </c>
      <c r="Q1184" s="46" t="s">
        <v>120</v>
      </c>
      <c r="R1184" s="49">
        <v>111800</v>
      </c>
      <c r="S1184" s="46" t="s">
        <v>19</v>
      </c>
      <c r="T1184" s="49">
        <v>23432</v>
      </c>
      <c r="U1184" s="46" t="s">
        <v>19</v>
      </c>
      <c r="V1184" s="49">
        <v>32680</v>
      </c>
      <c r="W1184" s="46" t="s">
        <v>19</v>
      </c>
      <c r="X1184" s="49">
        <f t="shared" si="0"/>
        <v>167912</v>
      </c>
      <c r="Y1184" s="46" t="s">
        <v>19</v>
      </c>
    </row>
    <row r="1185" spans="3:25" ht="30.75" customHeight="1" x14ac:dyDescent="0.15">
      <c r="C1185" s="42" t="s">
        <v>114</v>
      </c>
      <c r="D1185" s="43">
        <v>18</v>
      </c>
      <c r="E1185" s="44"/>
      <c r="F1185" s="45"/>
      <c r="G1185" s="46" t="s">
        <v>20</v>
      </c>
      <c r="H1185" s="47"/>
      <c r="I1185" s="47"/>
      <c r="J1185" s="47"/>
      <c r="K1185" s="48"/>
      <c r="L1185" s="41">
        <v>1</v>
      </c>
      <c r="M1185" s="41" t="s">
        <v>122</v>
      </c>
      <c r="N1185" s="41" t="s">
        <v>140</v>
      </c>
      <c r="O1185" s="41" t="s">
        <v>141</v>
      </c>
      <c r="P1185" s="45">
        <v>2</v>
      </c>
      <c r="Q1185" s="46" t="s">
        <v>120</v>
      </c>
      <c r="R1185" s="49">
        <v>73400</v>
      </c>
      <c r="S1185" s="46" t="s">
        <v>19</v>
      </c>
      <c r="T1185" s="49">
        <v>12878</v>
      </c>
      <c r="U1185" s="46" t="s">
        <v>19</v>
      </c>
      <c r="V1185" s="49">
        <v>32680</v>
      </c>
      <c r="W1185" s="46" t="s">
        <v>19</v>
      </c>
      <c r="X1185" s="49">
        <f t="shared" si="0"/>
        <v>118958</v>
      </c>
      <c r="Y1185" s="46" t="s">
        <v>19</v>
      </c>
    </row>
    <row r="1186" spans="3:25" ht="30.75" customHeight="1" x14ac:dyDescent="0.15">
      <c r="C1186" s="42" t="s">
        <v>114</v>
      </c>
      <c r="D1186" s="43">
        <v>19</v>
      </c>
      <c r="E1186" s="44"/>
      <c r="F1186" s="45"/>
      <c r="G1186" s="46" t="s">
        <v>20</v>
      </c>
      <c r="H1186" s="47"/>
      <c r="I1186" s="47"/>
      <c r="J1186" s="47"/>
      <c r="K1186" s="48"/>
      <c r="L1186" s="41">
        <v>1</v>
      </c>
      <c r="M1186" s="41" t="s">
        <v>122</v>
      </c>
      <c r="N1186" s="41" t="s">
        <v>140</v>
      </c>
      <c r="O1186" s="41" t="s">
        <v>141</v>
      </c>
      <c r="P1186" s="45">
        <v>3</v>
      </c>
      <c r="Q1186" s="46" t="s">
        <v>120</v>
      </c>
      <c r="R1186" s="49">
        <v>92600</v>
      </c>
      <c r="S1186" s="46" t="s">
        <v>19</v>
      </c>
      <c r="T1186" s="49">
        <v>10332</v>
      </c>
      <c r="U1186" s="46" t="s">
        <v>19</v>
      </c>
      <c r="V1186" s="49">
        <v>16480</v>
      </c>
      <c r="W1186" s="46" t="s">
        <v>19</v>
      </c>
      <c r="X1186" s="49">
        <f t="shared" si="0"/>
        <v>119412</v>
      </c>
      <c r="Y1186" s="46" t="s">
        <v>19</v>
      </c>
    </row>
    <row r="1187" spans="3:25" ht="30.75" customHeight="1" x14ac:dyDescent="0.15">
      <c r="C1187" s="42" t="s">
        <v>114</v>
      </c>
      <c r="D1187" s="43">
        <v>20</v>
      </c>
      <c r="E1187" s="44"/>
      <c r="F1187" s="45"/>
      <c r="G1187" s="46" t="s">
        <v>20</v>
      </c>
      <c r="H1187" s="47"/>
      <c r="I1187" s="47"/>
      <c r="J1187" s="47"/>
      <c r="K1187" s="48"/>
      <c r="L1187" s="41">
        <v>7</v>
      </c>
      <c r="M1187" s="41" t="s">
        <v>142</v>
      </c>
      <c r="N1187" s="41" t="s">
        <v>133</v>
      </c>
      <c r="O1187" s="41" t="s">
        <v>143</v>
      </c>
      <c r="P1187" s="45">
        <v>2</v>
      </c>
      <c r="Q1187" s="46" t="s">
        <v>120</v>
      </c>
      <c r="R1187" s="49">
        <v>73400</v>
      </c>
      <c r="S1187" s="46" t="s">
        <v>19</v>
      </c>
      <c r="T1187" s="49">
        <v>4860</v>
      </c>
      <c r="U1187" s="46" t="s">
        <v>19</v>
      </c>
      <c r="V1187" s="49">
        <v>50000</v>
      </c>
      <c r="W1187" s="46" t="s">
        <v>19</v>
      </c>
      <c r="X1187" s="49">
        <f t="shared" si="0"/>
        <v>128260</v>
      </c>
      <c r="Y1187" s="46" t="s">
        <v>19</v>
      </c>
    </row>
    <row r="1188" spans="3:25" ht="30.75" customHeight="1" x14ac:dyDescent="0.15">
      <c r="C1188" s="42" t="s">
        <v>114</v>
      </c>
      <c r="D1188" s="43">
        <v>21</v>
      </c>
      <c r="E1188" s="44" t="s">
        <v>144</v>
      </c>
      <c r="F1188" s="45">
        <v>1</v>
      </c>
      <c r="G1188" s="46" t="s">
        <v>20</v>
      </c>
      <c r="H1188" s="47">
        <v>43285</v>
      </c>
      <c r="I1188" s="47"/>
      <c r="J1188" s="47"/>
      <c r="K1188" s="48" t="s">
        <v>145</v>
      </c>
      <c r="L1188" s="41">
        <v>1</v>
      </c>
      <c r="M1188" s="41" t="s">
        <v>122</v>
      </c>
      <c r="N1188" s="41" t="s">
        <v>140</v>
      </c>
      <c r="O1188" s="41" t="s">
        <v>141</v>
      </c>
      <c r="P1188" s="45">
        <v>2</v>
      </c>
      <c r="Q1188" s="46" t="s">
        <v>120</v>
      </c>
      <c r="R1188" s="49">
        <v>73400</v>
      </c>
      <c r="S1188" s="46" t="s">
        <v>19</v>
      </c>
      <c r="T1188" s="49">
        <v>11108</v>
      </c>
      <c r="U1188" s="46" t="s">
        <v>19</v>
      </c>
      <c r="V1188" s="49">
        <v>32680</v>
      </c>
      <c r="W1188" s="46" t="s">
        <v>19</v>
      </c>
      <c r="X1188" s="49">
        <f>SUM(R1188:V1188)</f>
        <v>117188</v>
      </c>
      <c r="Y1188" s="46" t="s">
        <v>19</v>
      </c>
    </row>
    <row r="1189" spans="3:25" ht="30.75" customHeight="1" x14ac:dyDescent="0.15">
      <c r="C1189" s="42" t="s">
        <v>114</v>
      </c>
      <c r="D1189" s="43">
        <v>22</v>
      </c>
      <c r="E1189" s="44" t="s">
        <v>146</v>
      </c>
      <c r="F1189" s="45">
        <v>1</v>
      </c>
      <c r="G1189" s="46" t="s">
        <v>20</v>
      </c>
      <c r="H1189" s="47">
        <v>43383</v>
      </c>
      <c r="I1189" s="47"/>
      <c r="J1189" s="47"/>
      <c r="K1189" s="48" t="s">
        <v>145</v>
      </c>
      <c r="L1189" s="41">
        <v>1</v>
      </c>
      <c r="M1189" s="41" t="s">
        <v>122</v>
      </c>
      <c r="N1189" s="41" t="s">
        <v>140</v>
      </c>
      <c r="O1189" s="41" t="s">
        <v>141</v>
      </c>
      <c r="P1189" s="45">
        <v>2</v>
      </c>
      <c r="Q1189" s="46" t="s">
        <v>120</v>
      </c>
      <c r="R1189" s="49">
        <v>73400</v>
      </c>
      <c r="S1189" s="46" t="s">
        <v>19</v>
      </c>
      <c r="T1189" s="49">
        <v>12111</v>
      </c>
      <c r="U1189" s="46" t="s">
        <v>19</v>
      </c>
      <c r="V1189" s="49">
        <v>32680</v>
      </c>
      <c r="W1189" s="46" t="s">
        <v>19</v>
      </c>
      <c r="X1189" s="49">
        <f t="shared" ref="X1189:X1207" si="1">SUM(R1189:V1189)</f>
        <v>118191</v>
      </c>
      <c r="Y1189" s="46" t="s">
        <v>19</v>
      </c>
    </row>
    <row r="1190" spans="3:25" ht="30.75" customHeight="1" x14ac:dyDescent="0.15">
      <c r="C1190" s="42" t="s">
        <v>114</v>
      </c>
      <c r="D1190" s="43">
        <v>23</v>
      </c>
      <c r="E1190" s="44" t="s">
        <v>147</v>
      </c>
      <c r="F1190" s="45">
        <v>3</v>
      </c>
      <c r="G1190" s="46" t="s">
        <v>20</v>
      </c>
      <c r="H1190" s="47">
        <v>43297</v>
      </c>
      <c r="I1190" s="47">
        <v>43298</v>
      </c>
      <c r="J1190" s="47">
        <v>43299</v>
      </c>
      <c r="K1190" s="48" t="s">
        <v>126</v>
      </c>
      <c r="L1190" s="41">
        <v>1</v>
      </c>
      <c r="M1190" s="41" t="s">
        <v>122</v>
      </c>
      <c r="N1190" s="41" t="s">
        <v>123</v>
      </c>
      <c r="O1190" s="41" t="s">
        <v>124</v>
      </c>
      <c r="P1190" s="45">
        <v>12</v>
      </c>
      <c r="Q1190" s="46" t="s">
        <v>120</v>
      </c>
      <c r="R1190" s="49">
        <v>335400</v>
      </c>
      <c r="S1190" s="46" t="s">
        <v>19</v>
      </c>
      <c r="T1190" s="49">
        <v>24144</v>
      </c>
      <c r="U1190" s="46" t="s">
        <v>19</v>
      </c>
      <c r="V1190" s="49">
        <v>50000</v>
      </c>
      <c r="W1190" s="46" t="s">
        <v>19</v>
      </c>
      <c r="X1190" s="49">
        <f t="shared" si="1"/>
        <v>409544</v>
      </c>
      <c r="Y1190" s="46" t="s">
        <v>19</v>
      </c>
    </row>
    <row r="1191" spans="3:25" ht="30.75" customHeight="1" x14ac:dyDescent="0.15">
      <c r="C1191" s="42" t="s">
        <v>114</v>
      </c>
      <c r="D1191" s="43">
        <v>24</v>
      </c>
      <c r="E1191" s="44" t="s">
        <v>148</v>
      </c>
      <c r="F1191" s="45">
        <v>2</v>
      </c>
      <c r="G1191" s="46" t="s">
        <v>20</v>
      </c>
      <c r="H1191" s="47">
        <v>43411</v>
      </c>
      <c r="I1191" s="47">
        <v>43412</v>
      </c>
      <c r="J1191" s="47"/>
      <c r="K1191" s="48" t="s">
        <v>126</v>
      </c>
      <c r="L1191" s="41">
        <v>1</v>
      </c>
      <c r="M1191" s="41" t="s">
        <v>122</v>
      </c>
      <c r="N1191" s="41" t="s">
        <v>123</v>
      </c>
      <c r="O1191" s="41" t="s">
        <v>124</v>
      </c>
      <c r="P1191" s="45">
        <v>8</v>
      </c>
      <c r="Q1191" s="46" t="s">
        <v>120</v>
      </c>
      <c r="R1191" s="49">
        <v>223600</v>
      </c>
      <c r="S1191" s="46" t="s">
        <v>19</v>
      </c>
      <c r="T1191" s="49">
        <v>43206</v>
      </c>
      <c r="U1191" s="46" t="s">
        <v>19</v>
      </c>
      <c r="V1191" s="49">
        <v>50000</v>
      </c>
      <c r="W1191" s="46" t="s">
        <v>19</v>
      </c>
      <c r="X1191" s="49">
        <f t="shared" si="1"/>
        <v>316806</v>
      </c>
      <c r="Y1191" s="46" t="s">
        <v>19</v>
      </c>
    </row>
    <row r="1192" spans="3:25" ht="30.75" customHeight="1" x14ac:dyDescent="0.15">
      <c r="C1192" s="42" t="s">
        <v>114</v>
      </c>
      <c r="D1192" s="43">
        <v>25</v>
      </c>
      <c r="E1192" s="44" t="s">
        <v>149</v>
      </c>
      <c r="F1192" s="45">
        <v>1</v>
      </c>
      <c r="G1192" s="46" t="s">
        <v>20</v>
      </c>
      <c r="H1192" s="47">
        <v>43416</v>
      </c>
      <c r="I1192" s="47"/>
      <c r="J1192" s="47"/>
      <c r="K1192" s="48" t="s">
        <v>150</v>
      </c>
      <c r="L1192" s="41">
        <v>1</v>
      </c>
      <c r="M1192" s="41" t="s">
        <v>122</v>
      </c>
      <c r="N1192" s="41" t="s">
        <v>131</v>
      </c>
      <c r="O1192" s="41" t="s">
        <v>132</v>
      </c>
      <c r="P1192" s="45">
        <v>1</v>
      </c>
      <c r="Q1192" s="46" t="s">
        <v>120</v>
      </c>
      <c r="R1192" s="49">
        <v>47800</v>
      </c>
      <c r="S1192" s="46" t="s">
        <v>19</v>
      </c>
      <c r="T1192" s="49">
        <v>5260</v>
      </c>
      <c r="U1192" s="46" t="s">
        <v>19</v>
      </c>
      <c r="V1192" s="49">
        <v>0</v>
      </c>
      <c r="W1192" s="46" t="s">
        <v>19</v>
      </c>
      <c r="X1192" s="49">
        <f t="shared" si="1"/>
        <v>53060</v>
      </c>
      <c r="Y1192" s="46" t="s">
        <v>19</v>
      </c>
    </row>
    <row r="1193" spans="3:25" ht="30.75" customHeight="1" x14ac:dyDescent="0.15">
      <c r="C1193" s="42" t="s">
        <v>114</v>
      </c>
      <c r="D1193" s="43">
        <v>26</v>
      </c>
      <c r="E1193" s="44" t="s">
        <v>151</v>
      </c>
      <c r="F1193" s="45">
        <v>3</v>
      </c>
      <c r="G1193" s="46" t="s">
        <v>20</v>
      </c>
      <c r="H1193" s="47">
        <v>43411</v>
      </c>
      <c r="I1193" s="47">
        <v>43425</v>
      </c>
      <c r="J1193" s="47">
        <v>43432</v>
      </c>
      <c r="K1193" s="48" t="s">
        <v>152</v>
      </c>
      <c r="L1193" s="41">
        <v>5</v>
      </c>
      <c r="M1193" s="41" t="s">
        <v>153</v>
      </c>
      <c r="N1193" s="41" t="s">
        <v>118</v>
      </c>
      <c r="O1193" s="41" t="s">
        <v>154</v>
      </c>
      <c r="P1193" s="45">
        <v>0</v>
      </c>
      <c r="Q1193" s="46" t="s">
        <v>120</v>
      </c>
      <c r="R1193" s="49">
        <v>105000</v>
      </c>
      <c r="S1193" s="46" t="s">
        <v>19</v>
      </c>
      <c r="T1193" s="49">
        <v>3300</v>
      </c>
      <c r="U1193" s="46" t="s">
        <v>19</v>
      </c>
      <c r="V1193" s="49">
        <v>0</v>
      </c>
      <c r="W1193" s="46" t="s">
        <v>19</v>
      </c>
      <c r="X1193" s="49">
        <f t="shared" si="1"/>
        <v>108300</v>
      </c>
      <c r="Y1193" s="46" t="s">
        <v>19</v>
      </c>
    </row>
    <row r="1194" spans="3:25" ht="30.75" customHeight="1" x14ac:dyDescent="0.15">
      <c r="C1194" s="42" t="s">
        <v>114</v>
      </c>
      <c r="D1194" s="43">
        <v>27</v>
      </c>
      <c r="E1194" s="44" t="s">
        <v>155</v>
      </c>
      <c r="F1194" s="45">
        <v>3</v>
      </c>
      <c r="G1194" s="46" t="s">
        <v>20</v>
      </c>
      <c r="H1194" s="47">
        <v>43405</v>
      </c>
      <c r="I1194" s="47">
        <v>43422</v>
      </c>
      <c r="J1194" s="47">
        <v>43423</v>
      </c>
      <c r="K1194" s="48" t="s">
        <v>126</v>
      </c>
      <c r="L1194" s="41">
        <v>1</v>
      </c>
      <c r="M1194" s="41" t="s">
        <v>122</v>
      </c>
      <c r="N1194" s="41" t="s">
        <v>123</v>
      </c>
      <c r="O1194" s="41" t="s">
        <v>124</v>
      </c>
      <c r="P1194" s="45">
        <v>12</v>
      </c>
      <c r="Q1194" s="46" t="s">
        <v>120</v>
      </c>
      <c r="R1194" s="49">
        <v>335400</v>
      </c>
      <c r="S1194" s="46" t="s">
        <v>19</v>
      </c>
      <c r="T1194" s="49">
        <v>75905</v>
      </c>
      <c r="U1194" s="46" t="s">
        <v>19</v>
      </c>
      <c r="V1194" s="49">
        <v>50000</v>
      </c>
      <c r="W1194" s="46" t="s">
        <v>19</v>
      </c>
      <c r="X1194" s="49">
        <f t="shared" si="1"/>
        <v>461305</v>
      </c>
      <c r="Y1194" s="46" t="s">
        <v>19</v>
      </c>
    </row>
    <row r="1195" spans="3:25" ht="30.75" customHeight="1" x14ac:dyDescent="0.15">
      <c r="C1195" s="42" t="s">
        <v>114</v>
      </c>
      <c r="D1195" s="43">
        <v>28</v>
      </c>
      <c r="E1195" s="44" t="s">
        <v>156</v>
      </c>
      <c r="F1195" s="45">
        <v>1</v>
      </c>
      <c r="G1195" s="46" t="s">
        <v>20</v>
      </c>
      <c r="H1195" s="47">
        <v>43445</v>
      </c>
      <c r="I1195" s="47"/>
      <c r="J1195" s="47"/>
      <c r="K1195" s="48" t="s">
        <v>116</v>
      </c>
      <c r="L1195" s="41">
        <v>6</v>
      </c>
      <c r="M1195" s="41" t="s">
        <v>135</v>
      </c>
      <c r="N1195" s="41" t="s">
        <v>131</v>
      </c>
      <c r="O1195" s="41" t="s">
        <v>136</v>
      </c>
      <c r="P1195" s="45">
        <v>3</v>
      </c>
      <c r="Q1195" s="46" t="s">
        <v>120</v>
      </c>
      <c r="R1195" s="49">
        <v>92600</v>
      </c>
      <c r="S1195" s="46" t="s">
        <v>19</v>
      </c>
      <c r="T1195" s="49">
        <v>28248</v>
      </c>
      <c r="U1195" s="46" t="s">
        <v>19</v>
      </c>
      <c r="V1195" s="49">
        <v>50000</v>
      </c>
      <c r="W1195" s="46" t="s">
        <v>19</v>
      </c>
      <c r="X1195" s="49">
        <f t="shared" si="1"/>
        <v>170848</v>
      </c>
      <c r="Y1195" s="46" t="s">
        <v>19</v>
      </c>
    </row>
    <row r="1196" spans="3:25" ht="30.75" customHeight="1" x14ac:dyDescent="0.15">
      <c r="C1196" s="42" t="s">
        <v>114</v>
      </c>
      <c r="D1196" s="43">
        <v>29</v>
      </c>
      <c r="E1196" s="44" t="s">
        <v>157</v>
      </c>
      <c r="F1196" s="45">
        <v>3</v>
      </c>
      <c r="G1196" s="46" t="s">
        <v>20</v>
      </c>
      <c r="H1196" s="47">
        <v>43255</v>
      </c>
      <c r="I1196" s="47">
        <v>43256</v>
      </c>
      <c r="J1196" s="47">
        <v>43257</v>
      </c>
      <c r="K1196" s="48" t="s">
        <v>126</v>
      </c>
      <c r="L1196" s="41">
        <v>1</v>
      </c>
      <c r="M1196" s="41" t="s">
        <v>122</v>
      </c>
      <c r="N1196" s="41" t="s">
        <v>123</v>
      </c>
      <c r="O1196" s="41" t="s">
        <v>124</v>
      </c>
      <c r="P1196" s="45">
        <v>12</v>
      </c>
      <c r="Q1196" s="46" t="s">
        <v>120</v>
      </c>
      <c r="R1196" s="49">
        <v>335400</v>
      </c>
      <c r="S1196" s="46" t="s">
        <v>19</v>
      </c>
      <c r="T1196" s="49">
        <v>29335</v>
      </c>
      <c r="U1196" s="46" t="s">
        <v>19</v>
      </c>
      <c r="V1196" s="49">
        <v>50000</v>
      </c>
      <c r="W1196" s="46" t="s">
        <v>19</v>
      </c>
      <c r="X1196" s="49">
        <f t="shared" si="1"/>
        <v>414735</v>
      </c>
      <c r="Y1196" s="46" t="s">
        <v>19</v>
      </c>
    </row>
    <row r="1197" spans="3:25" ht="30.75" customHeight="1" x14ac:dyDescent="0.15">
      <c r="C1197" s="42" t="s">
        <v>114</v>
      </c>
      <c r="D1197" s="43">
        <v>30</v>
      </c>
      <c r="E1197" s="44" t="s">
        <v>158</v>
      </c>
      <c r="F1197" s="45">
        <v>1</v>
      </c>
      <c r="G1197" s="46" t="s">
        <v>20</v>
      </c>
      <c r="H1197" s="47">
        <v>43254</v>
      </c>
      <c r="I1197" s="47"/>
      <c r="J1197" s="47"/>
      <c r="K1197" s="48" t="s">
        <v>126</v>
      </c>
      <c r="L1197" s="41">
        <v>1</v>
      </c>
      <c r="M1197" s="41" t="s">
        <v>122</v>
      </c>
      <c r="N1197" s="41" t="s">
        <v>123</v>
      </c>
      <c r="O1197" s="41" t="s">
        <v>124</v>
      </c>
      <c r="P1197" s="45">
        <v>4</v>
      </c>
      <c r="Q1197" s="46" t="s">
        <v>120</v>
      </c>
      <c r="R1197" s="49">
        <v>111800</v>
      </c>
      <c r="S1197" s="46" t="s">
        <v>19</v>
      </c>
      <c r="T1197" s="49">
        <v>19871</v>
      </c>
      <c r="U1197" s="46" t="s">
        <v>19</v>
      </c>
      <c r="V1197" s="49">
        <v>50000</v>
      </c>
      <c r="W1197" s="46" t="s">
        <v>19</v>
      </c>
      <c r="X1197" s="49">
        <f t="shared" si="1"/>
        <v>181671</v>
      </c>
      <c r="Y1197" s="46" t="s">
        <v>19</v>
      </c>
    </row>
    <row r="1198" spans="3:25" ht="30.75" customHeight="1" x14ac:dyDescent="0.15">
      <c r="C1198" s="42" t="s">
        <v>114</v>
      </c>
      <c r="D1198" s="43">
        <v>31</v>
      </c>
      <c r="E1198" s="44" t="s">
        <v>159</v>
      </c>
      <c r="F1198" s="45">
        <v>1</v>
      </c>
      <c r="G1198" s="46" t="s">
        <v>20</v>
      </c>
      <c r="H1198" s="47">
        <v>43404</v>
      </c>
      <c r="I1198" s="47"/>
      <c r="J1198" s="47"/>
      <c r="K1198" s="48" t="s">
        <v>145</v>
      </c>
      <c r="L1198" s="41">
        <v>1</v>
      </c>
      <c r="M1198" s="41" t="s">
        <v>122</v>
      </c>
      <c r="N1198" s="41" t="s">
        <v>140</v>
      </c>
      <c r="O1198" s="41" t="s">
        <v>141</v>
      </c>
      <c r="P1198" s="45">
        <v>2</v>
      </c>
      <c r="Q1198" s="46" t="s">
        <v>120</v>
      </c>
      <c r="R1198" s="49">
        <v>73400</v>
      </c>
      <c r="S1198" s="46" t="s">
        <v>19</v>
      </c>
      <c r="T1198" s="49">
        <v>12944</v>
      </c>
      <c r="U1198" s="46" t="s">
        <v>19</v>
      </c>
      <c r="V1198" s="49">
        <v>32680</v>
      </c>
      <c r="W1198" s="46" t="s">
        <v>19</v>
      </c>
      <c r="X1198" s="49">
        <f t="shared" si="1"/>
        <v>119024</v>
      </c>
      <c r="Y1198" s="46" t="s">
        <v>19</v>
      </c>
    </row>
    <row r="1199" spans="3:25" ht="30.75" customHeight="1" x14ac:dyDescent="0.15">
      <c r="C1199" s="42" t="s">
        <v>114</v>
      </c>
      <c r="D1199" s="43">
        <v>32</v>
      </c>
      <c r="E1199" s="44" t="s">
        <v>160</v>
      </c>
      <c r="F1199" s="45">
        <v>3</v>
      </c>
      <c r="G1199" s="46" t="s">
        <v>20</v>
      </c>
      <c r="H1199" s="47">
        <v>43352</v>
      </c>
      <c r="I1199" s="47">
        <v>43394</v>
      </c>
      <c r="J1199" s="47">
        <v>43429</v>
      </c>
      <c r="K1199" s="48" t="s">
        <v>161</v>
      </c>
      <c r="L1199" s="41">
        <v>1</v>
      </c>
      <c r="M1199" s="41" t="s">
        <v>122</v>
      </c>
      <c r="N1199" s="41" t="s">
        <v>133</v>
      </c>
      <c r="O1199" s="41" t="s">
        <v>162</v>
      </c>
      <c r="P1199" s="45">
        <v>7</v>
      </c>
      <c r="Q1199" s="46" t="s">
        <v>120</v>
      </c>
      <c r="R1199" s="49">
        <v>212100</v>
      </c>
      <c r="S1199" s="46" t="s">
        <v>19</v>
      </c>
      <c r="T1199" s="49">
        <v>31566</v>
      </c>
      <c r="U1199" s="46" t="s">
        <v>19</v>
      </c>
      <c r="V1199" s="49">
        <v>0</v>
      </c>
      <c r="W1199" s="46" t="s">
        <v>19</v>
      </c>
      <c r="X1199" s="49">
        <f t="shared" si="1"/>
        <v>243666</v>
      </c>
      <c r="Y1199" s="46" t="s">
        <v>19</v>
      </c>
    </row>
    <row r="1200" spans="3:25" ht="30.75" customHeight="1" x14ac:dyDescent="0.15">
      <c r="C1200" s="42" t="s">
        <v>114</v>
      </c>
      <c r="D1200" s="43">
        <v>33</v>
      </c>
      <c r="E1200" s="44" t="s">
        <v>163</v>
      </c>
      <c r="F1200" s="45">
        <v>3</v>
      </c>
      <c r="G1200" s="46" t="s">
        <v>20</v>
      </c>
      <c r="H1200" s="47">
        <v>43374</v>
      </c>
      <c r="I1200" s="47">
        <v>43395</v>
      </c>
      <c r="J1200" s="47">
        <v>43444</v>
      </c>
      <c r="K1200" s="48" t="s">
        <v>161</v>
      </c>
      <c r="L1200" s="41">
        <v>1</v>
      </c>
      <c r="M1200" s="41" t="s">
        <v>122</v>
      </c>
      <c r="N1200" s="41" t="s">
        <v>133</v>
      </c>
      <c r="O1200" s="41" t="s">
        <v>162</v>
      </c>
      <c r="P1200" s="45">
        <v>3</v>
      </c>
      <c r="Q1200" s="46" t="s">
        <v>120</v>
      </c>
      <c r="R1200" s="49">
        <v>162600</v>
      </c>
      <c r="S1200" s="46" t="s">
        <v>19</v>
      </c>
      <c r="T1200" s="49">
        <v>19856</v>
      </c>
      <c r="U1200" s="46" t="s">
        <v>19</v>
      </c>
      <c r="V1200" s="49">
        <v>0</v>
      </c>
      <c r="W1200" s="46" t="s">
        <v>19</v>
      </c>
      <c r="X1200" s="49">
        <f t="shared" si="1"/>
        <v>182456</v>
      </c>
      <c r="Y1200" s="46" t="s">
        <v>19</v>
      </c>
    </row>
    <row r="1201" spans="3:25" ht="30.75" customHeight="1" x14ac:dyDescent="0.15">
      <c r="C1201" s="42" t="s">
        <v>114</v>
      </c>
      <c r="D1201" s="43">
        <v>34</v>
      </c>
      <c r="E1201" s="44" t="s">
        <v>164</v>
      </c>
      <c r="F1201" s="45">
        <v>1</v>
      </c>
      <c r="G1201" s="46" t="s">
        <v>20</v>
      </c>
      <c r="H1201" s="47">
        <v>43264</v>
      </c>
      <c r="I1201" s="47"/>
      <c r="J1201" s="47"/>
      <c r="K1201" s="48" t="s">
        <v>145</v>
      </c>
      <c r="L1201" s="41">
        <v>1</v>
      </c>
      <c r="M1201" s="41" t="s">
        <v>122</v>
      </c>
      <c r="N1201" s="41" t="s">
        <v>140</v>
      </c>
      <c r="O1201" s="41" t="s">
        <v>141</v>
      </c>
      <c r="P1201" s="45">
        <v>3</v>
      </c>
      <c r="Q1201" s="46" t="s">
        <v>120</v>
      </c>
      <c r="R1201" s="49">
        <v>92600</v>
      </c>
      <c r="S1201" s="46" t="s">
        <v>19</v>
      </c>
      <c r="T1201" s="49">
        <v>35701</v>
      </c>
      <c r="U1201" s="46" t="s">
        <v>19</v>
      </c>
      <c r="V1201" s="49">
        <v>16480</v>
      </c>
      <c r="W1201" s="46" t="s">
        <v>19</v>
      </c>
      <c r="X1201" s="49">
        <f t="shared" si="1"/>
        <v>144781</v>
      </c>
      <c r="Y1201" s="46" t="s">
        <v>19</v>
      </c>
    </row>
    <row r="1202" spans="3:25" ht="30.75" customHeight="1" x14ac:dyDescent="0.15">
      <c r="C1202" s="42" t="s">
        <v>114</v>
      </c>
      <c r="D1202" s="43">
        <v>35</v>
      </c>
      <c r="E1202" s="44" t="s">
        <v>165</v>
      </c>
      <c r="F1202" s="45">
        <v>3</v>
      </c>
      <c r="G1202" s="46" t="s">
        <v>20</v>
      </c>
      <c r="H1202" s="47">
        <v>43270</v>
      </c>
      <c r="I1202" s="47">
        <v>43271</v>
      </c>
      <c r="J1202" s="47">
        <v>43272</v>
      </c>
      <c r="K1202" s="48" t="s">
        <v>126</v>
      </c>
      <c r="L1202" s="41">
        <v>1</v>
      </c>
      <c r="M1202" s="41" t="s">
        <v>122</v>
      </c>
      <c r="N1202" s="41" t="s">
        <v>123</v>
      </c>
      <c r="O1202" s="41" t="s">
        <v>124</v>
      </c>
      <c r="P1202" s="45">
        <v>12</v>
      </c>
      <c r="Q1202" s="46" t="s">
        <v>120</v>
      </c>
      <c r="R1202" s="49">
        <v>335400</v>
      </c>
      <c r="S1202" s="46" t="s">
        <v>19</v>
      </c>
      <c r="T1202" s="49">
        <v>69955</v>
      </c>
      <c r="U1202" s="46" t="s">
        <v>19</v>
      </c>
      <c r="V1202" s="49">
        <v>50000</v>
      </c>
      <c r="W1202" s="46" t="s">
        <v>19</v>
      </c>
      <c r="X1202" s="49">
        <f t="shared" si="1"/>
        <v>455355</v>
      </c>
      <c r="Y1202" s="46" t="s">
        <v>19</v>
      </c>
    </row>
    <row r="1203" spans="3:25" ht="30.75" customHeight="1" x14ac:dyDescent="0.15">
      <c r="C1203" s="42" t="s">
        <v>114</v>
      </c>
      <c r="D1203" s="43">
        <v>36</v>
      </c>
      <c r="E1203" s="44" t="s">
        <v>166</v>
      </c>
      <c r="F1203" s="45">
        <v>3</v>
      </c>
      <c r="G1203" s="46" t="s">
        <v>20</v>
      </c>
      <c r="H1203" s="47">
        <v>43402</v>
      </c>
      <c r="I1203" s="47">
        <v>43403</v>
      </c>
      <c r="J1203" s="47">
        <v>43404</v>
      </c>
      <c r="K1203" s="48" t="s">
        <v>126</v>
      </c>
      <c r="L1203" s="41">
        <v>1</v>
      </c>
      <c r="M1203" s="41" t="s">
        <v>122</v>
      </c>
      <c r="N1203" s="41" t="s">
        <v>123</v>
      </c>
      <c r="O1203" s="41" t="s">
        <v>124</v>
      </c>
      <c r="P1203" s="45">
        <v>12</v>
      </c>
      <c r="Q1203" s="46" t="s">
        <v>120</v>
      </c>
      <c r="R1203" s="49">
        <v>335400</v>
      </c>
      <c r="S1203" s="46" t="s">
        <v>19</v>
      </c>
      <c r="T1203" s="49">
        <v>70607</v>
      </c>
      <c r="U1203" s="46" t="s">
        <v>19</v>
      </c>
      <c r="V1203" s="49">
        <v>50000</v>
      </c>
      <c r="W1203" s="46" t="s">
        <v>19</v>
      </c>
      <c r="X1203" s="49">
        <f t="shared" si="1"/>
        <v>456007</v>
      </c>
      <c r="Y1203" s="46" t="s">
        <v>19</v>
      </c>
    </row>
    <row r="1204" spans="3:25" ht="30.75" customHeight="1" x14ac:dyDescent="0.15">
      <c r="C1204" s="42" t="s">
        <v>114</v>
      </c>
      <c r="D1204" s="43">
        <v>37</v>
      </c>
      <c r="E1204" s="44" t="s">
        <v>167</v>
      </c>
      <c r="F1204" s="45">
        <v>2</v>
      </c>
      <c r="G1204" s="46" t="s">
        <v>20</v>
      </c>
      <c r="H1204" s="47">
        <v>43451</v>
      </c>
      <c r="I1204" s="47">
        <v>43452</v>
      </c>
      <c r="J1204" s="47"/>
      <c r="K1204" s="48" t="s">
        <v>116</v>
      </c>
      <c r="L1204" s="41">
        <v>6</v>
      </c>
      <c r="M1204" s="41" t="s">
        <v>135</v>
      </c>
      <c r="N1204" s="41" t="s">
        <v>131</v>
      </c>
      <c r="O1204" s="41" t="s">
        <v>136</v>
      </c>
      <c r="P1204" s="45">
        <v>6</v>
      </c>
      <c r="Q1204" s="46" t="s">
        <v>120</v>
      </c>
      <c r="R1204" s="49">
        <v>185200</v>
      </c>
      <c r="S1204" s="46" t="s">
        <v>19</v>
      </c>
      <c r="T1204" s="49">
        <v>52036</v>
      </c>
      <c r="U1204" s="46" t="s">
        <v>19</v>
      </c>
      <c r="V1204" s="49">
        <v>50000</v>
      </c>
      <c r="W1204" s="46" t="s">
        <v>19</v>
      </c>
      <c r="X1204" s="49">
        <f t="shared" si="1"/>
        <v>287236</v>
      </c>
      <c r="Y1204" s="46" t="s">
        <v>19</v>
      </c>
    </row>
    <row r="1205" spans="3:25" ht="30.75" customHeight="1" x14ac:dyDescent="0.15">
      <c r="C1205" s="42" t="s">
        <v>114</v>
      </c>
      <c r="D1205" s="43">
        <v>38</v>
      </c>
      <c r="E1205" s="44" t="s">
        <v>168</v>
      </c>
      <c r="F1205" s="45">
        <v>3</v>
      </c>
      <c r="G1205" s="46" t="s">
        <v>20</v>
      </c>
      <c r="H1205" s="47">
        <v>43438</v>
      </c>
      <c r="I1205" s="47">
        <v>43440</v>
      </c>
      <c r="J1205" s="47">
        <v>43447</v>
      </c>
      <c r="K1205" s="48" t="s">
        <v>116</v>
      </c>
      <c r="L1205" s="41">
        <v>6</v>
      </c>
      <c r="M1205" s="41" t="s">
        <v>135</v>
      </c>
      <c r="N1205" s="41" t="s">
        <v>131</v>
      </c>
      <c r="O1205" s="41" t="s">
        <v>136</v>
      </c>
      <c r="P1205" s="45">
        <v>3</v>
      </c>
      <c r="Q1205" s="46" t="s">
        <v>120</v>
      </c>
      <c r="R1205" s="49">
        <v>162600</v>
      </c>
      <c r="S1205" s="46" t="s">
        <v>19</v>
      </c>
      <c r="T1205" s="49">
        <v>36906</v>
      </c>
      <c r="U1205" s="46" t="s">
        <v>19</v>
      </c>
      <c r="V1205" s="49">
        <v>0</v>
      </c>
      <c r="W1205" s="46" t="s">
        <v>19</v>
      </c>
      <c r="X1205" s="49">
        <f t="shared" si="1"/>
        <v>199506</v>
      </c>
      <c r="Y1205" s="46" t="s">
        <v>19</v>
      </c>
    </row>
    <row r="1206" spans="3:25" ht="30.75" customHeight="1" x14ac:dyDescent="0.15">
      <c r="C1206" s="42" t="s">
        <v>114</v>
      </c>
      <c r="D1206" s="43">
        <v>39</v>
      </c>
      <c r="E1206" s="44" t="s">
        <v>169</v>
      </c>
      <c r="F1206" s="45">
        <v>1</v>
      </c>
      <c r="G1206" s="46" t="s">
        <v>20</v>
      </c>
      <c r="H1206" s="47">
        <v>43424</v>
      </c>
      <c r="I1206" s="47"/>
      <c r="J1206" s="47"/>
      <c r="K1206" s="48" t="s">
        <v>116</v>
      </c>
      <c r="L1206" s="41">
        <v>6</v>
      </c>
      <c r="M1206" s="41" t="s">
        <v>135</v>
      </c>
      <c r="N1206" s="41" t="s">
        <v>131</v>
      </c>
      <c r="O1206" s="41" t="s">
        <v>136</v>
      </c>
      <c r="P1206" s="45">
        <v>3</v>
      </c>
      <c r="Q1206" s="46" t="s">
        <v>120</v>
      </c>
      <c r="R1206" s="49">
        <v>92600</v>
      </c>
      <c r="S1206" s="46" t="s">
        <v>19</v>
      </c>
      <c r="T1206" s="49">
        <v>28692</v>
      </c>
      <c r="U1206" s="46" t="s">
        <v>19</v>
      </c>
      <c r="V1206" s="49">
        <v>50000</v>
      </c>
      <c r="W1206" s="46" t="s">
        <v>19</v>
      </c>
      <c r="X1206" s="49">
        <f t="shared" si="1"/>
        <v>171292</v>
      </c>
      <c r="Y1206" s="46" t="s">
        <v>19</v>
      </c>
    </row>
    <row r="1207" spans="3:25" ht="30.75" customHeight="1" x14ac:dyDescent="0.15">
      <c r="C1207" s="42" t="s">
        <v>114</v>
      </c>
      <c r="D1207" s="43">
        <v>40</v>
      </c>
      <c r="E1207" s="44" t="s">
        <v>170</v>
      </c>
      <c r="F1207" s="45">
        <v>1</v>
      </c>
      <c r="G1207" s="46" t="s">
        <v>20</v>
      </c>
      <c r="H1207" s="47">
        <v>43444</v>
      </c>
      <c r="I1207" s="47"/>
      <c r="J1207" s="47"/>
      <c r="K1207" s="48" t="s">
        <v>116</v>
      </c>
      <c r="L1207" s="41">
        <v>6</v>
      </c>
      <c r="M1207" s="41" t="s">
        <v>135</v>
      </c>
      <c r="N1207" s="41" t="s">
        <v>131</v>
      </c>
      <c r="O1207" s="41" t="s">
        <v>136</v>
      </c>
      <c r="P1207" s="45">
        <v>3</v>
      </c>
      <c r="Q1207" s="46" t="s">
        <v>120</v>
      </c>
      <c r="R1207" s="49">
        <v>92600</v>
      </c>
      <c r="S1207" s="46" t="s">
        <v>19</v>
      </c>
      <c r="T1207" s="49">
        <v>28396</v>
      </c>
      <c r="U1207" s="46" t="s">
        <v>19</v>
      </c>
      <c r="V1207" s="49">
        <v>50000</v>
      </c>
      <c r="W1207" s="46" t="s">
        <v>19</v>
      </c>
      <c r="X1207" s="49">
        <f t="shared" si="1"/>
        <v>170996</v>
      </c>
      <c r="Y1207" s="46" t="s">
        <v>19</v>
      </c>
    </row>
    <row r="1208" spans="3:25" ht="30.75" customHeight="1" x14ac:dyDescent="0.15">
      <c r="C1208" s="42" t="s">
        <v>114</v>
      </c>
      <c r="D1208" s="43">
        <v>41</v>
      </c>
      <c r="E1208" s="44" t="s">
        <v>115</v>
      </c>
      <c r="F1208" s="45">
        <v>1</v>
      </c>
      <c r="G1208" s="46" t="s">
        <v>20</v>
      </c>
      <c r="H1208" s="47">
        <v>43453</v>
      </c>
      <c r="I1208" s="47"/>
      <c r="J1208" s="47"/>
      <c r="K1208" s="48" t="s">
        <v>116</v>
      </c>
      <c r="L1208" s="41">
        <v>6</v>
      </c>
      <c r="M1208" s="41" t="s">
        <v>135</v>
      </c>
      <c r="N1208" s="41" t="s">
        <v>131</v>
      </c>
      <c r="O1208" s="41" t="s">
        <v>136</v>
      </c>
      <c r="P1208" s="45">
        <v>3</v>
      </c>
      <c r="Q1208" s="46" t="s">
        <v>120</v>
      </c>
      <c r="R1208" s="49">
        <v>73400</v>
      </c>
      <c r="S1208" s="46" t="s">
        <v>19</v>
      </c>
      <c r="T1208" s="49">
        <v>28248</v>
      </c>
      <c r="U1208" s="46" t="s">
        <v>19</v>
      </c>
      <c r="V1208" s="49">
        <v>50000</v>
      </c>
      <c r="W1208" s="46" t="s">
        <v>19</v>
      </c>
      <c r="X1208" s="49">
        <f>SUM(R1208:V1208)</f>
        <v>151648</v>
      </c>
      <c r="Y1208" s="46" t="s">
        <v>19</v>
      </c>
    </row>
    <row r="1209" spans="3:25" ht="30.75" customHeight="1" x14ac:dyDescent="0.15">
      <c r="C1209" s="42" t="s">
        <v>114</v>
      </c>
      <c r="D1209" s="43">
        <v>42</v>
      </c>
      <c r="E1209" s="50" t="s">
        <v>121</v>
      </c>
      <c r="F1209" s="45">
        <v>1</v>
      </c>
      <c r="G1209" s="46" t="s">
        <v>20</v>
      </c>
      <c r="H1209" s="47">
        <v>43404</v>
      </c>
      <c r="I1209" s="47"/>
      <c r="J1209" s="47"/>
      <c r="K1209" s="48" t="s">
        <v>116</v>
      </c>
      <c r="L1209" s="41">
        <v>6</v>
      </c>
      <c r="M1209" s="41" t="s">
        <v>135</v>
      </c>
      <c r="N1209" s="41" t="s">
        <v>131</v>
      </c>
      <c r="O1209" s="41" t="s">
        <v>136</v>
      </c>
      <c r="P1209" s="45">
        <v>3</v>
      </c>
      <c r="Q1209" s="46" t="s">
        <v>120</v>
      </c>
      <c r="R1209" s="49">
        <v>73400</v>
      </c>
      <c r="S1209" s="46" t="s">
        <v>19</v>
      </c>
      <c r="T1209" s="49">
        <v>28618</v>
      </c>
      <c r="U1209" s="46" t="s">
        <v>19</v>
      </c>
      <c r="V1209" s="49">
        <v>0</v>
      </c>
      <c r="W1209" s="46" t="s">
        <v>19</v>
      </c>
      <c r="X1209" s="49">
        <f t="shared" ref="X1209:X1212" si="2">SUM(R1209:V1209)</f>
        <v>102018</v>
      </c>
      <c r="Y1209" s="46" t="s">
        <v>19</v>
      </c>
    </row>
    <row r="1210" spans="3:25" ht="30.75" customHeight="1" x14ac:dyDescent="0.15">
      <c r="C1210" s="42" t="s">
        <v>114</v>
      </c>
      <c r="D1210" s="43">
        <v>43</v>
      </c>
      <c r="E1210" s="44" t="s">
        <v>125</v>
      </c>
      <c r="F1210" s="45">
        <v>2</v>
      </c>
      <c r="G1210" s="46" t="s">
        <v>20</v>
      </c>
      <c r="H1210" s="47">
        <v>43390</v>
      </c>
      <c r="I1210" s="47">
        <v>43391</v>
      </c>
      <c r="J1210" s="47"/>
      <c r="K1210" s="48" t="s">
        <v>126</v>
      </c>
      <c r="L1210" s="41">
        <v>1</v>
      </c>
      <c r="M1210" s="41" t="s">
        <v>122</v>
      </c>
      <c r="N1210" s="41" t="s">
        <v>123</v>
      </c>
      <c r="O1210" s="41" t="s">
        <v>124</v>
      </c>
      <c r="P1210" s="45">
        <v>8</v>
      </c>
      <c r="Q1210" s="46" t="s">
        <v>120</v>
      </c>
      <c r="R1210" s="49">
        <v>223600</v>
      </c>
      <c r="S1210" s="46" t="s">
        <v>19</v>
      </c>
      <c r="T1210" s="49">
        <v>40449</v>
      </c>
      <c r="U1210" s="46" t="s">
        <v>19</v>
      </c>
      <c r="V1210" s="49">
        <v>50000</v>
      </c>
      <c r="W1210" s="46" t="s">
        <v>19</v>
      </c>
      <c r="X1210" s="49">
        <f t="shared" si="2"/>
        <v>314049</v>
      </c>
      <c r="Y1210" s="46" t="s">
        <v>19</v>
      </c>
    </row>
    <row r="1211" spans="3:25" ht="30.75" customHeight="1" x14ac:dyDescent="0.15">
      <c r="C1211" s="42" t="s">
        <v>114</v>
      </c>
      <c r="D1211" s="43">
        <v>44</v>
      </c>
      <c r="E1211" s="44" t="s">
        <v>127</v>
      </c>
      <c r="F1211" s="45">
        <v>3</v>
      </c>
      <c r="G1211" s="46" t="s">
        <v>20</v>
      </c>
      <c r="H1211" s="47">
        <v>43232</v>
      </c>
      <c r="I1211" s="47">
        <v>43253</v>
      </c>
      <c r="J1211" s="47">
        <v>43260</v>
      </c>
      <c r="K1211" s="48" t="s">
        <v>128</v>
      </c>
      <c r="L1211" s="41">
        <v>1</v>
      </c>
      <c r="M1211" s="41" t="s">
        <v>122</v>
      </c>
      <c r="N1211" s="41" t="s">
        <v>123</v>
      </c>
      <c r="O1211" s="41" t="s">
        <v>124</v>
      </c>
      <c r="P1211" s="45">
        <v>0</v>
      </c>
      <c r="Q1211" s="46" t="s">
        <v>120</v>
      </c>
      <c r="R1211" s="49">
        <v>105000</v>
      </c>
      <c r="S1211" s="46" t="s">
        <v>19</v>
      </c>
      <c r="T1211" s="49">
        <v>4620</v>
      </c>
      <c r="U1211" s="46" t="s">
        <v>19</v>
      </c>
      <c r="V1211" s="49">
        <v>0</v>
      </c>
      <c r="W1211" s="46" t="s">
        <v>19</v>
      </c>
      <c r="X1211" s="49">
        <f t="shared" si="2"/>
        <v>109620</v>
      </c>
      <c r="Y1211" s="46" t="s">
        <v>19</v>
      </c>
    </row>
    <row r="1212" spans="3:25" ht="30.75" customHeight="1" x14ac:dyDescent="0.15">
      <c r="C1212" s="42" t="s">
        <v>114</v>
      </c>
      <c r="D1212" s="43">
        <v>45</v>
      </c>
      <c r="E1212" s="44" t="s">
        <v>129</v>
      </c>
      <c r="F1212" s="45">
        <v>3</v>
      </c>
      <c r="G1212" s="46" t="s">
        <v>20</v>
      </c>
      <c r="H1212" s="47">
        <v>43258</v>
      </c>
      <c r="I1212" s="47">
        <v>43291</v>
      </c>
      <c r="J1212" s="47">
        <v>43395</v>
      </c>
      <c r="K1212" s="48" t="s">
        <v>130</v>
      </c>
      <c r="L1212" s="41">
        <v>1</v>
      </c>
      <c r="M1212" s="41" t="s">
        <v>122</v>
      </c>
      <c r="N1212" s="41" t="s">
        <v>123</v>
      </c>
      <c r="O1212" s="41" t="s">
        <v>124</v>
      </c>
      <c r="P1212" s="45">
        <v>0</v>
      </c>
      <c r="Q1212" s="46" t="s">
        <v>120</v>
      </c>
      <c r="R1212" s="49">
        <v>105000</v>
      </c>
      <c r="S1212" s="46" t="s">
        <v>19</v>
      </c>
      <c r="T1212" s="49">
        <v>3960</v>
      </c>
      <c r="U1212" s="46" t="s">
        <v>19</v>
      </c>
      <c r="V1212" s="49">
        <v>0</v>
      </c>
      <c r="W1212" s="46" t="s">
        <v>19</v>
      </c>
      <c r="X1212" s="49">
        <f t="shared" si="2"/>
        <v>108960</v>
      </c>
      <c r="Y1212" s="46" t="s">
        <v>19</v>
      </c>
    </row>
  </sheetData>
  <autoFilter ref="A1:B68"/>
  <phoneticPr fontId="3"/>
  <pageMargins left="0.74803149606299213" right="0.74803149606299213" top="0.47244094488188981" bottom="0.43307086614173229" header="0.51181102362204722" footer="0.51181102362204722"/>
  <pageSetup paperSize="9" scale="3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【様式３】経費計画書</vt:lpstr>
      <vt:lpstr>（記入例）【様式３】経費計画書</vt:lpstr>
      <vt:lpstr>マスター_都道府県CD</vt:lpstr>
      <vt:lpstr>'（記入例）【様式３】経費計画書'!Print_Area</vt:lpstr>
      <vt:lpstr>【様式３】経費計画書!Print_Area</vt:lpstr>
      <vt:lpstr>マスター_都道府県CD!Print_Area</vt:lpstr>
      <vt:lpstr>マスター_都道府県CD!Print_Titles</vt:lpstr>
    </vt:vector>
  </TitlesOfParts>
  <Company>株式会社 JTB 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84161299</dc:creator>
  <cp:lastModifiedBy>掛波（文化振興Ｇ）</cp:lastModifiedBy>
  <cp:lastPrinted>2018-08-20T04:57:23Z</cp:lastPrinted>
  <dcterms:created xsi:type="dcterms:W3CDTF">2016-08-12T02:53:27Z</dcterms:created>
  <dcterms:modified xsi:type="dcterms:W3CDTF">2020-08-06T03:02:59Z</dcterms:modified>
</cp:coreProperties>
</file>