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4.23\小中学校課　共有02\生徒指導グループ\首席ハード\生徒指導Ｇ\H31\1-008 生徒会サミット\■担当教員等連絡会\第2回\00構成\"/>
    </mc:Choice>
  </mc:AlternateContent>
  <bookViews>
    <workbookView xWindow="360" yWindow="60" windowWidth="10620" windowHeight="8985"/>
  </bookViews>
  <sheets>
    <sheet name="名簿" sheetId="41" r:id="rId1"/>
    <sheet name="テーマ" sheetId="42" r:id="rId2"/>
  </sheets>
  <definedNames>
    <definedName name="_xlnm.Print_Area" localSheetId="1">テーマ!$A$1:$I$14</definedName>
    <definedName name="_xlnm.Print_Area" localSheetId="0">名簿!$A$1:$M$41</definedName>
  </definedNames>
  <calcPr calcId="162913"/>
</workbook>
</file>

<file path=xl/calcChain.xml><?xml version="1.0" encoding="utf-8"?>
<calcChain xmlns="http://schemas.openxmlformats.org/spreadsheetml/2006/main">
  <c r="C8" i="41" l="1"/>
  <c r="C38" i="41" l="1"/>
  <c r="A38" i="41" s="1"/>
  <c r="C37" i="41"/>
  <c r="A37" i="41" s="1"/>
  <c r="C36" i="41"/>
  <c r="A36" i="41" s="1"/>
  <c r="C35" i="41"/>
  <c r="A35" i="41" s="1"/>
  <c r="C34" i="41"/>
  <c r="A34" i="41" s="1"/>
  <c r="C33" i="41"/>
  <c r="A33" i="41" s="1"/>
  <c r="C32" i="41"/>
  <c r="A32" i="41" s="1"/>
  <c r="C31" i="41"/>
  <c r="A31" i="41" s="1"/>
  <c r="C30" i="41"/>
  <c r="A30" i="41" s="1"/>
  <c r="C29" i="41"/>
  <c r="A29" i="41" s="1"/>
  <c r="C28" i="41"/>
  <c r="A28" i="41" s="1"/>
  <c r="C27" i="41"/>
  <c r="A27" i="41"/>
  <c r="C12" i="41" l="1"/>
  <c r="A12" i="41" s="1"/>
  <c r="C23" i="41" l="1"/>
  <c r="A23" i="41" s="1"/>
  <c r="C22" i="41"/>
  <c r="A22" i="41" s="1"/>
  <c r="C21" i="41"/>
  <c r="A21" i="41" s="1"/>
  <c r="C20" i="41"/>
  <c r="A20" i="41" s="1"/>
  <c r="C19" i="41"/>
  <c r="A19" i="41" s="1"/>
  <c r="C18" i="41"/>
  <c r="A18" i="41" s="1"/>
  <c r="C17" i="41"/>
  <c r="A17" i="41" s="1"/>
  <c r="C16" i="41"/>
  <c r="A16" i="41" s="1"/>
  <c r="C15" i="41"/>
  <c r="A15" i="41" s="1"/>
  <c r="C14" i="41"/>
  <c r="A14" i="41" s="1"/>
  <c r="C13" i="41"/>
  <c r="A13" i="41" s="1"/>
  <c r="A8" i="41"/>
</calcChain>
</file>

<file path=xl/comments1.xml><?xml version="1.0" encoding="utf-8"?>
<comments xmlns="http://schemas.openxmlformats.org/spreadsheetml/2006/main">
  <authors>
    <author>大阪府庁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自動表示されます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2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学校名を入力後、自動表示されます
</t>
        </r>
      </text>
    </comment>
    <comment ref="C27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学校名を入力後、自動表示されます
</t>
        </r>
      </text>
    </comment>
  </commentList>
</comments>
</file>

<file path=xl/sharedStrings.xml><?xml version="1.0" encoding="utf-8"?>
<sst xmlns="http://schemas.openxmlformats.org/spreadsheetml/2006/main" count="179" uniqueCount="99">
  <si>
    <t xml:space="preserve"> </t>
    <phoneticPr fontId="3"/>
  </si>
  <si>
    <t>職　　名</t>
    <rPh sb="0" eb="1">
      <t>ショク</t>
    </rPh>
    <rPh sb="3" eb="4">
      <t>メイ</t>
    </rPh>
    <phoneticPr fontId="3"/>
  </si>
  <si>
    <t>所　　　属</t>
    <rPh sb="0" eb="1">
      <t>トコロ</t>
    </rPh>
    <rPh sb="4" eb="5">
      <t>ゾク</t>
    </rPh>
    <phoneticPr fontId="3"/>
  </si>
  <si>
    <t>教育委員会</t>
    <rPh sb="0" eb="2">
      <t>キョウイク</t>
    </rPh>
    <rPh sb="2" eb="5">
      <t>イインカイ</t>
    </rPh>
    <phoneticPr fontId="3"/>
  </si>
  <si>
    <t>年</t>
    <rPh sb="0" eb="1">
      <t>ネン</t>
    </rPh>
    <phoneticPr fontId="3"/>
  </si>
  <si>
    <t>市町村名</t>
    <rPh sb="0" eb="3">
      <t>シチョウソン</t>
    </rPh>
    <rPh sb="3" eb="4">
      <t>メイ</t>
    </rPh>
    <phoneticPr fontId="3"/>
  </si>
  <si>
    <t>名　　前</t>
    <rPh sb="0" eb="1">
      <t>ナ</t>
    </rPh>
    <rPh sb="3" eb="4">
      <t>ゼン</t>
    </rPh>
    <phoneticPr fontId="3"/>
  </si>
  <si>
    <t>立</t>
    <rPh sb="0" eb="1">
      <t>リツ</t>
    </rPh>
    <phoneticPr fontId="3"/>
  </si>
  <si>
    <t>生徒会担当
経験年数(*1)</t>
    <rPh sb="0" eb="3">
      <t>セイトカイ</t>
    </rPh>
    <rPh sb="3" eb="5">
      <t>タントウ</t>
    </rPh>
    <rPh sb="6" eb="8">
      <t>ケイケン</t>
    </rPh>
    <rPh sb="8" eb="10">
      <t>ネンスウ</t>
    </rPh>
    <phoneticPr fontId="3"/>
  </si>
  <si>
    <t>　■（教育委員会）</t>
    <rPh sb="3" eb="5">
      <t>キョウイク</t>
    </rPh>
    <rPh sb="5" eb="8">
      <t>イインカイ</t>
    </rPh>
    <phoneticPr fontId="3"/>
  </si>
  <si>
    <r>
      <t>　●</t>
    </r>
    <r>
      <rPr>
        <b/>
        <u/>
        <sz val="11"/>
        <color indexed="62"/>
        <rFont val="ＭＳ Ｐゴシック"/>
        <family val="3"/>
        <charset val="128"/>
      </rPr>
      <t>水色枠</t>
    </r>
    <r>
      <rPr>
        <sz val="11"/>
        <rFont val="ＭＳ Ｐゴシック"/>
        <family val="3"/>
        <charset val="128"/>
      </rPr>
      <t>の中に必要事項をご記入ください。</t>
    </r>
    <rPh sb="2" eb="4">
      <t>ミズイロ</t>
    </rPh>
    <rPh sb="4" eb="5">
      <t>ワク</t>
    </rPh>
    <rPh sb="6" eb="7">
      <t>ナカ</t>
    </rPh>
    <rPh sb="8" eb="10">
      <t>ヒツヨウ</t>
    </rPh>
    <rPh sb="10" eb="12">
      <t>ジコウ</t>
    </rPh>
    <rPh sb="14" eb="16">
      <t>キニュウ</t>
    </rPh>
    <phoneticPr fontId="3"/>
  </si>
  <si>
    <t>備考</t>
    <rPh sb="0" eb="2">
      <t>ビコウ</t>
    </rPh>
    <phoneticPr fontId="3"/>
  </si>
  <si>
    <t xml:space="preserve">【別紙1】   </t>
    <phoneticPr fontId="3"/>
  </si>
  <si>
    <t>■テーマ別協議</t>
    <rPh sb="4" eb="5">
      <t>ベツ</t>
    </rPh>
    <rPh sb="5" eb="7">
      <t>キョウギ</t>
    </rPh>
    <phoneticPr fontId="15"/>
  </si>
  <si>
    <t>【その他】</t>
    <rPh sb="3" eb="4">
      <t>タ</t>
    </rPh>
    <phoneticPr fontId="15"/>
  </si>
  <si>
    <t>第１位</t>
    <rPh sb="0" eb="1">
      <t>ダイ</t>
    </rPh>
    <rPh sb="2" eb="3">
      <t>イ</t>
    </rPh>
    <phoneticPr fontId="15"/>
  </si>
  <si>
    <t>第２位</t>
    <rPh sb="0" eb="1">
      <t>ダイ</t>
    </rPh>
    <rPh sb="2" eb="3">
      <t>イ</t>
    </rPh>
    <phoneticPr fontId="15"/>
  </si>
  <si>
    <t>第３位</t>
    <rPh sb="0" eb="1">
      <t>ダイ</t>
    </rPh>
    <rPh sb="2" eb="3">
      <t>イ</t>
    </rPh>
    <phoneticPr fontId="15"/>
  </si>
  <si>
    <t>　■（中学校生徒会担当者等）</t>
    <rPh sb="12" eb="13">
      <t>トウ</t>
    </rPh>
    <phoneticPr fontId="3"/>
  </si>
  <si>
    <t>希望テーマ(*2）</t>
    <rPh sb="0" eb="2">
      <t>キボウ</t>
    </rPh>
    <phoneticPr fontId="3"/>
  </si>
  <si>
    <t>班別協議のテーマ　（上段：大テーマ、下段：協議内容の例）</t>
    <rPh sb="0" eb="2">
      <t>ハンベツ</t>
    </rPh>
    <rPh sb="2" eb="4">
      <t>キョウギ</t>
    </rPh>
    <rPh sb="10" eb="12">
      <t>ジョウダン</t>
    </rPh>
    <rPh sb="13" eb="14">
      <t>ダイ</t>
    </rPh>
    <rPh sb="18" eb="20">
      <t>ゲダン</t>
    </rPh>
    <rPh sb="21" eb="23">
      <t>キョウギ</t>
    </rPh>
    <rPh sb="23" eb="25">
      <t>ナイヨウ</t>
    </rPh>
    <rPh sb="26" eb="27">
      <t>レイ</t>
    </rPh>
    <phoneticPr fontId="15"/>
  </si>
  <si>
    <t>　　校内キャンペーン、スローガンの作成</t>
    <rPh sb="2" eb="4">
      <t>コウナイ</t>
    </rPh>
    <rPh sb="17" eb="19">
      <t>サクセイ</t>
    </rPh>
    <phoneticPr fontId="15"/>
  </si>
  <si>
    <t>　　地域とのかかわり、地域行事への参加</t>
    <phoneticPr fontId="15"/>
  </si>
  <si>
    <t>　　小中連携、児童会との連携、幼・小・中での交流</t>
    <rPh sb="7" eb="10">
      <t>ジドウカイ</t>
    </rPh>
    <rPh sb="12" eb="14">
      <t>レンケイ</t>
    </rPh>
    <rPh sb="15" eb="16">
      <t>ヨウ</t>
    </rPh>
    <phoneticPr fontId="15"/>
  </si>
  <si>
    <t>学校名</t>
    <rPh sb="0" eb="2">
      <t>ガッコウ</t>
    </rPh>
    <rPh sb="2" eb="3">
      <t>メイ</t>
    </rPh>
    <phoneticPr fontId="3"/>
  </si>
  <si>
    <t>B</t>
    <phoneticPr fontId="3"/>
  </si>
  <si>
    <t>C</t>
    <phoneticPr fontId="3"/>
  </si>
  <si>
    <t>A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</si>
  <si>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</si>
  <si>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</si>
  <si>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</si>
  <si>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</si>
  <si>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</si>
  <si>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</si>
  <si>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中学校</t>
    <rPh sb="0" eb="3">
      <t>チュウ</t>
    </rPh>
    <phoneticPr fontId="3"/>
  </si>
  <si>
    <t>中学校</t>
    <rPh sb="0" eb="3">
      <t>チュウ</t>
    </rPh>
    <phoneticPr fontId="3"/>
  </si>
  <si>
    <t>豊中市</t>
    <rPh sb="0" eb="3">
      <t>トヨナカシ</t>
    </rPh>
    <phoneticPr fontId="3"/>
  </si>
  <si>
    <t>池田市</t>
  </si>
  <si>
    <t>箕面市</t>
  </si>
  <si>
    <t>能勢町</t>
  </si>
  <si>
    <t>豊能町</t>
  </si>
  <si>
    <t>吹田市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</si>
  <si>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</si>
  <si>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</si>
  <si>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</si>
  <si>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</si>
  <si>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</si>
  <si>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</si>
  <si>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</si>
  <si>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</si>
  <si>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</si>
  <si>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</si>
  <si>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東大阪市</t>
  </si>
  <si>
    <t>八尾市</t>
  </si>
  <si>
    <t>柏原市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</si>
  <si>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</si>
  <si>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</si>
  <si>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</si>
  <si>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</si>
  <si>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</si>
  <si>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</si>
  <si>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</si>
  <si>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</si>
  <si>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</si>
  <si>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泉大津市</t>
  </si>
  <si>
    <t>和泉市</t>
  </si>
  <si>
    <t>高石市</t>
  </si>
  <si>
    <t>忠岡町</t>
  </si>
  <si>
    <t>岸和田市</t>
  </si>
  <si>
    <t>貝塚市</t>
  </si>
  <si>
    <t>泉佐野市</t>
  </si>
  <si>
    <t>泉南市</t>
  </si>
  <si>
    <t>阪南市</t>
  </si>
  <si>
    <t>熊取町</t>
  </si>
  <si>
    <t>田尻町</t>
  </si>
  <si>
    <t>岬町</t>
  </si>
  <si>
    <t>大阪市</t>
    <rPh sb="0" eb="3">
      <t>オオサカシ</t>
    </rPh>
    <phoneticPr fontId="3"/>
  </si>
  <si>
    <t>堺市</t>
    <rPh sb="0" eb="2">
      <t>サカイシ</t>
    </rPh>
    <phoneticPr fontId="3"/>
  </si>
  <si>
    <t>私立</t>
    <rPh sb="0" eb="2">
      <t>シリツ</t>
    </rPh>
    <phoneticPr fontId="3"/>
  </si>
  <si>
    <t>高槻市</t>
    <phoneticPr fontId="3"/>
  </si>
  <si>
    <t xml:space="preserve">令和元年度　第２回小中学校児童会生徒会担当教員等連絡会参加者　名簿    </t>
    <rPh sb="0" eb="4">
      <t>レイワガ</t>
    </rPh>
    <rPh sb="4" eb="5">
      <t>ド</t>
    </rPh>
    <rPh sb="6" eb="7">
      <t>ダイ</t>
    </rPh>
    <rPh sb="8" eb="9">
      <t>カイ</t>
    </rPh>
    <rPh sb="9" eb="13">
      <t>ショウチュウガッコウ</t>
    </rPh>
    <rPh sb="13" eb="16">
      <t>ジドウカイ</t>
    </rPh>
    <rPh sb="16" eb="19">
      <t>セイトカイ</t>
    </rPh>
    <rPh sb="19" eb="21">
      <t>タントウ</t>
    </rPh>
    <rPh sb="21" eb="23">
      <t>キョウイン</t>
    </rPh>
    <rPh sb="23" eb="24">
      <t>トウ</t>
    </rPh>
    <rPh sb="24" eb="27">
      <t>レンラクカイ</t>
    </rPh>
    <rPh sb="27" eb="30">
      <t>サンカシャ</t>
    </rPh>
    <rPh sb="31" eb="33">
      <t>メイボ</t>
    </rPh>
    <phoneticPr fontId="3"/>
  </si>
  <si>
    <t>　■（小学校児童会担当者等）</t>
    <rPh sb="3" eb="6">
      <t>ショウ</t>
    </rPh>
    <rPh sb="6" eb="9">
      <t>ジドウカイ</t>
    </rPh>
    <rPh sb="12" eb="13">
      <t>トウ</t>
    </rPh>
    <phoneticPr fontId="3"/>
  </si>
  <si>
    <t>児童会担当
経験年数(*1)</t>
    <rPh sb="0" eb="3">
      <t>ジドウカイ</t>
    </rPh>
    <rPh sb="3" eb="5">
      <t>タントウ</t>
    </rPh>
    <rPh sb="6" eb="8">
      <t>ケイケン</t>
    </rPh>
    <rPh sb="8" eb="10">
      <t>ネンスウ</t>
    </rPh>
    <phoneticPr fontId="3"/>
  </si>
  <si>
    <t>小学校</t>
    <rPh sb="0" eb="3">
      <t>ショウガッコウ</t>
    </rPh>
    <phoneticPr fontId="3"/>
  </si>
  <si>
    <t>小学校</t>
    <rPh sb="0" eb="3">
      <t>ショウ</t>
    </rPh>
    <phoneticPr fontId="3"/>
  </si>
  <si>
    <t>☆(*1)…児童会生徒会担当経験年数について、複数校で経験がある場合はすべて合わせた年数（他校での経験年数を含む）を記入願います。また、本年度初めて担当する場合は、経験年数を『１』と記入してください。担当した経験がない場合は、『０』と記入してください。
☆(*2)…当日、協議したいテーマの記号を、プルダウンから選択し、記入してください。
☆注意：児童会生徒会担当者等の教員の参加希望人数につきましては、特に上限等を設けておりませんが、参加希望者が多数となった場合につきましては、調整をお願いする場合がございますので、ご了承ください。
☆記入する行が不足する場合は、適宜、行を挿入して記入してください。</t>
    <rPh sb="6" eb="9">
      <t>ジドウカイ</t>
    </rPh>
    <rPh sb="60" eb="61">
      <t>ネガ</t>
    </rPh>
    <rPh sb="91" eb="93">
      <t>キニュウ</t>
    </rPh>
    <rPh sb="100" eb="102">
      <t>タントウ</t>
    </rPh>
    <rPh sb="104" eb="106">
      <t>ケイケン</t>
    </rPh>
    <rPh sb="109" eb="111">
      <t>バアイ</t>
    </rPh>
    <rPh sb="117" eb="119">
      <t>キニュウ</t>
    </rPh>
    <rPh sb="156" eb="158">
      <t>センタク</t>
    </rPh>
    <rPh sb="160" eb="162">
      <t>キニュウ</t>
    </rPh>
    <rPh sb="172" eb="174">
      <t>チュウイ</t>
    </rPh>
    <rPh sb="175" eb="178">
      <t>ジドウカイ</t>
    </rPh>
    <rPh sb="178" eb="181">
      <t>セイトカイ</t>
    </rPh>
    <rPh sb="181" eb="183">
      <t>タントウ</t>
    </rPh>
    <rPh sb="183" eb="184">
      <t>シャ</t>
    </rPh>
    <rPh sb="184" eb="185">
      <t>トウ</t>
    </rPh>
    <rPh sb="186" eb="188">
      <t>キョウイン</t>
    </rPh>
    <rPh sb="189" eb="191">
      <t>サンカ</t>
    </rPh>
    <rPh sb="191" eb="193">
      <t>キボウ</t>
    </rPh>
    <rPh sb="193" eb="195">
      <t>ニンズウ</t>
    </rPh>
    <rPh sb="203" eb="204">
      <t>トク</t>
    </rPh>
    <rPh sb="205" eb="207">
      <t>ジョウゲン</t>
    </rPh>
    <rPh sb="207" eb="208">
      <t>トウ</t>
    </rPh>
    <rPh sb="209" eb="210">
      <t>モウ</t>
    </rPh>
    <rPh sb="219" eb="221">
      <t>サンカ</t>
    </rPh>
    <rPh sb="221" eb="224">
      <t>キボウシャ</t>
    </rPh>
    <rPh sb="225" eb="227">
      <t>タスウ</t>
    </rPh>
    <rPh sb="231" eb="233">
      <t>バアイ</t>
    </rPh>
    <rPh sb="241" eb="243">
      <t>チョウセイ</t>
    </rPh>
    <rPh sb="245" eb="246">
      <t>ネガ</t>
    </rPh>
    <rPh sb="249" eb="251">
      <t>バアイ</t>
    </rPh>
    <rPh sb="261" eb="263">
      <t>リョウショウ</t>
    </rPh>
    <rPh sb="270" eb="272">
      <t>キニュウ</t>
    </rPh>
    <rPh sb="274" eb="275">
      <t>ギョウ</t>
    </rPh>
    <rPh sb="276" eb="278">
      <t>フソク</t>
    </rPh>
    <rPh sb="280" eb="282">
      <t>バアイ</t>
    </rPh>
    <rPh sb="284" eb="286">
      <t>テキギ</t>
    </rPh>
    <rPh sb="287" eb="288">
      <t>ギョウ</t>
    </rPh>
    <rPh sb="289" eb="291">
      <t>ソウニュウ</t>
    </rPh>
    <rPh sb="293" eb="295">
      <t>キニュウ</t>
    </rPh>
    <phoneticPr fontId="3"/>
  </si>
  <si>
    <t>○令和2年2月10日（月）までに小中学校課生徒指導グループ　小林まで電子メールで回答願います。</t>
    <rPh sb="1" eb="5">
      <t>レイワニ</t>
    </rPh>
    <rPh sb="6" eb="7">
      <t>ガツ</t>
    </rPh>
    <rPh sb="9" eb="10">
      <t>ニチ</t>
    </rPh>
    <rPh sb="11" eb="12">
      <t>ツキ</t>
    </rPh>
    <rPh sb="16" eb="20">
      <t>ショウチュウガッコウ</t>
    </rPh>
    <rPh sb="20" eb="21">
      <t>カ</t>
    </rPh>
    <rPh sb="21" eb="23">
      <t>セイト</t>
    </rPh>
    <rPh sb="23" eb="25">
      <t>シドウ</t>
    </rPh>
    <rPh sb="30" eb="32">
      <t>コバヤシ</t>
    </rPh>
    <rPh sb="40" eb="42">
      <t>カイトウ</t>
    </rPh>
    <rPh sb="42" eb="43">
      <t>ネガ</t>
    </rPh>
    <phoneticPr fontId="3"/>
  </si>
  <si>
    <t>【子ども主体の取組みを進めるために】</t>
    <rPh sb="1" eb="2">
      <t>コ</t>
    </rPh>
    <rPh sb="4" eb="6">
      <t>シュタイ</t>
    </rPh>
    <rPh sb="7" eb="9">
      <t>トリク</t>
    </rPh>
    <rPh sb="11" eb="12">
      <t>スス</t>
    </rPh>
    <phoneticPr fontId="15"/>
  </si>
  <si>
    <t>【地域連携・校種間連携を進めるために】</t>
    <rPh sb="12" eb="13">
      <t>スス</t>
    </rPh>
    <phoneticPr fontId="15"/>
  </si>
  <si>
    <t>　　リーダーの育成、専門委員会の活性化、学年議会の活性化</t>
    <rPh sb="7" eb="9">
      <t>イクセイ</t>
    </rPh>
    <rPh sb="20" eb="22">
      <t>ガクネン</t>
    </rPh>
    <rPh sb="22" eb="24">
      <t>ギカイ</t>
    </rPh>
    <rPh sb="25" eb="28">
      <t>カッセイカ</t>
    </rPh>
    <phoneticPr fontId="15"/>
  </si>
  <si>
    <t>【生徒会組織を活性化させるために】</t>
  </si>
  <si>
    <t>　　クラブ部長会、生徒会組織の円滑な引き継ぎ、学校内での位置付け</t>
    <rPh sb="12" eb="14">
      <t>ソシキ</t>
    </rPh>
    <rPh sb="15" eb="17">
      <t>エンカツ</t>
    </rPh>
    <rPh sb="23" eb="25">
      <t>ガッコウ</t>
    </rPh>
    <rPh sb="25" eb="26">
      <t>ナイ</t>
    </rPh>
    <rPh sb="28" eb="31">
      <t>イチヅ</t>
    </rPh>
    <phoneticPr fontId="15"/>
  </si>
  <si>
    <t>A</t>
    <phoneticPr fontId="15"/>
  </si>
  <si>
    <t>B</t>
    <phoneticPr fontId="15"/>
  </si>
  <si>
    <t>C</t>
    <phoneticPr fontId="15"/>
  </si>
  <si>
    <t>D</t>
    <phoneticPr fontId="15"/>
  </si>
  <si>
    <t>上記のＡ～Cのどの内容でも構わない。</t>
    <rPh sb="0" eb="2">
      <t>ジョウキ</t>
    </rPh>
    <rPh sb="9" eb="11">
      <t>ナイヨウ</t>
    </rPh>
    <rPh sb="13" eb="14">
      <t>カマ</t>
    </rPh>
    <phoneticPr fontId="15"/>
  </si>
  <si>
    <t>　　児童・生徒総会、全校集会、全校アンケート実施、成長を促す指導</t>
    <rPh sb="2" eb="4">
      <t>ジドウ</t>
    </rPh>
    <rPh sb="10" eb="12">
      <t>ゼンコウ</t>
    </rPh>
    <rPh sb="12" eb="14">
      <t>シュウカイ</t>
    </rPh>
    <rPh sb="15" eb="17">
      <t>ゼンコウ</t>
    </rPh>
    <rPh sb="22" eb="24">
      <t>ジッシ</t>
    </rPh>
    <rPh sb="25" eb="32">
      <t>セイチョウ</t>
    </rPh>
    <phoneticPr fontId="15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</si>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</sst>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b/>
      <u/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ont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right" vertical="center"/>
      <protection locked="0"/>
    </xf>
    <xf numFmtId="0" fontId="6" fillId="0" borderId="1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horizontal="right" vertical="center"/>
    </xf>
    <xf numFmtId="0" fontId="0" fillId="4" borderId="10" xfId="0" applyFont="1" applyFill="1" applyBorder="1" applyAlignment="1" applyProtection="1">
      <alignment horizontal="right" vertical="center"/>
    </xf>
    <xf numFmtId="0" fontId="0" fillId="4" borderId="11" xfId="0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right" vertical="center"/>
      <protection locked="0"/>
    </xf>
    <xf numFmtId="0" fontId="0" fillId="2" borderId="7" xfId="0" applyFont="1" applyFill="1" applyBorder="1" applyAlignment="1" applyProtection="1">
      <alignment horizontal="right" vertical="center"/>
      <protection locked="0"/>
    </xf>
    <xf numFmtId="0" fontId="0" fillId="2" borderId="21" xfId="0" applyFont="1" applyFill="1" applyBorder="1" applyAlignment="1" applyProtection="1">
      <alignment horizontal="right" vertical="center"/>
      <protection locked="0"/>
    </xf>
    <xf numFmtId="0" fontId="0" fillId="2" borderId="22" xfId="0" applyFont="1" applyFill="1" applyBorder="1" applyAlignment="1" applyProtection="1">
      <alignment horizontal="right" vertical="center"/>
      <protection locked="0"/>
    </xf>
    <xf numFmtId="0" fontId="0" fillId="2" borderId="23" xfId="0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2" fillId="0" borderId="0" xfId="1" applyProtection="1">
      <alignment vertical="center"/>
    </xf>
    <xf numFmtId="0" fontId="2" fillId="0" borderId="0" xfId="1">
      <alignment vertical="center"/>
    </xf>
    <xf numFmtId="0" fontId="16" fillId="0" borderId="0" xfId="1" applyFont="1">
      <alignment vertical="center"/>
    </xf>
    <xf numFmtId="0" fontId="13" fillId="0" borderId="0" xfId="1" applyFont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6" fillId="3" borderId="32" xfId="1" applyFont="1" applyFill="1" applyBorder="1" applyAlignment="1" applyProtection="1">
      <alignment horizontal="center" vertical="center"/>
    </xf>
    <xf numFmtId="0" fontId="6" fillId="3" borderId="33" xfId="1" applyFont="1" applyFill="1" applyBorder="1" applyAlignment="1" applyProtection="1">
      <alignment horizontal="center" vertical="center"/>
    </xf>
    <xf numFmtId="0" fontId="6" fillId="3" borderId="34" xfId="1" applyFont="1" applyFill="1" applyBorder="1" applyAlignment="1" applyProtection="1">
      <alignment horizontal="center" vertical="center"/>
    </xf>
    <xf numFmtId="0" fontId="13" fillId="2" borderId="35" xfId="1" applyFont="1" applyFill="1" applyBorder="1" applyAlignment="1" applyProtection="1">
      <alignment horizontal="center" vertical="center"/>
      <protection locked="0"/>
    </xf>
    <xf numFmtId="0" fontId="13" fillId="2" borderId="12" xfId="1" applyFont="1" applyFill="1" applyBorder="1" applyAlignment="1" applyProtection="1">
      <alignment horizontal="center" vertical="center"/>
      <protection locked="0"/>
    </xf>
    <xf numFmtId="0" fontId="13" fillId="2" borderId="36" xfId="1" applyFont="1" applyFill="1" applyBorder="1" applyAlignment="1" applyProtection="1">
      <alignment horizontal="center" vertical="center"/>
      <protection locked="0"/>
    </xf>
    <xf numFmtId="0" fontId="13" fillId="0" borderId="0" xfId="1" applyFont="1" applyBorder="1" applyProtection="1">
      <alignment vertical="center"/>
    </xf>
    <xf numFmtId="0" fontId="13" fillId="0" borderId="0" xfId="1" applyFont="1" applyProtection="1">
      <alignment vertical="center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0" fontId="13" fillId="2" borderId="13" xfId="1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13" fillId="2" borderId="14" xfId="1" applyFont="1" applyFill="1" applyBorder="1" applyAlignment="1" applyProtection="1">
      <alignment horizontal="center" vertical="center"/>
      <protection locked="0"/>
    </xf>
    <xf numFmtId="0" fontId="13" fillId="2" borderId="7" xfId="1" applyFont="1" applyFill="1" applyBorder="1" applyAlignment="1" applyProtection="1">
      <alignment horizontal="center" vertical="center"/>
      <protection locked="0"/>
    </xf>
    <xf numFmtId="0" fontId="13" fillId="2" borderId="15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13" fillId="2" borderId="4" xfId="1" applyFont="1" applyFill="1" applyBorder="1" applyAlignment="1" applyProtection="1">
      <alignment horizontal="center" vertical="center"/>
      <protection locked="0"/>
    </xf>
    <xf numFmtId="0" fontId="13" fillId="2" borderId="5" xfId="1" applyFont="1" applyFill="1" applyBorder="1" applyAlignment="1" applyProtection="1">
      <alignment horizontal="center" vertical="center"/>
      <protection locked="0"/>
    </xf>
    <xf numFmtId="0" fontId="13" fillId="2" borderId="6" xfId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ont="1" applyBorder="1" applyAlignment="1" applyProtection="1">
      <alignment vertical="center" wrapText="1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wrapText="1"/>
    </xf>
    <xf numFmtId="0" fontId="7" fillId="4" borderId="16" xfId="0" applyFont="1" applyFill="1" applyBorder="1" applyAlignment="1" applyProtection="1">
      <alignment vertical="center"/>
    </xf>
    <xf numFmtId="0" fontId="7" fillId="10" borderId="20" xfId="0" applyFont="1" applyFill="1" applyBorder="1" applyAlignment="1" applyProtection="1">
      <alignment vertical="center"/>
    </xf>
    <xf numFmtId="0" fontId="7" fillId="10" borderId="18" xfId="0" applyFont="1" applyFill="1" applyBorder="1" applyAlignment="1" applyProtection="1">
      <alignment vertical="center"/>
    </xf>
    <xf numFmtId="0" fontId="0" fillId="2" borderId="18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</xf>
    <xf numFmtId="0" fontId="0" fillId="10" borderId="40" xfId="0" applyFont="1" applyFill="1" applyBorder="1" applyAlignment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" xfId="1" applyFont="1" applyBorder="1" applyProtection="1">
      <alignment vertic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6" fillId="3" borderId="3" xfId="1" applyFont="1" applyFill="1" applyBorder="1" applyAlignment="1" applyProtection="1">
      <alignment horizontal="center" vertical="center"/>
    </xf>
    <xf numFmtId="0" fontId="6" fillId="3" borderId="17" xfId="1" applyFont="1" applyFill="1" applyBorder="1" applyAlignment="1" applyProtection="1">
      <alignment horizontal="center" vertical="center"/>
    </xf>
    <xf numFmtId="0" fontId="6" fillId="3" borderId="44" xfId="1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6" fillId="3" borderId="41" xfId="1" applyFont="1" applyFill="1" applyBorder="1" applyAlignment="1" applyProtection="1">
      <alignment horizontal="center" vertical="center"/>
    </xf>
    <xf numFmtId="0" fontId="6" fillId="3" borderId="42" xfId="1" applyFont="1" applyFill="1" applyBorder="1" applyAlignment="1" applyProtection="1">
      <alignment horizontal="center" vertical="center"/>
    </xf>
    <xf numFmtId="0" fontId="6" fillId="3" borderId="43" xfId="1" applyFont="1" applyFill="1" applyBorder="1" applyAlignment="1" applyProtection="1">
      <alignment horizontal="center" vertical="center"/>
    </xf>
    <xf numFmtId="0" fontId="8" fillId="3" borderId="38" xfId="0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6" fillId="3" borderId="29" xfId="1" applyFont="1" applyFill="1" applyBorder="1" applyAlignment="1" applyProtection="1">
      <alignment horizontal="center" vertical="center"/>
    </xf>
    <xf numFmtId="0" fontId="6" fillId="3" borderId="30" xfId="1" applyFont="1" applyFill="1" applyBorder="1" applyAlignment="1" applyProtection="1">
      <alignment horizontal="center" vertical="center"/>
    </xf>
    <xf numFmtId="0" fontId="6" fillId="3" borderId="31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</xf>
    <xf numFmtId="0" fontId="16" fillId="9" borderId="5" xfId="1" applyFont="1" applyFill="1" applyBorder="1" applyAlignment="1" applyProtection="1">
      <alignment horizontal="center" vertical="center"/>
    </xf>
    <xf numFmtId="0" fontId="16" fillId="9" borderId="6" xfId="1" applyFont="1" applyFill="1" applyBorder="1" applyAlignment="1" applyProtection="1">
      <alignment horizontal="center" vertical="center"/>
    </xf>
    <xf numFmtId="0" fontId="2" fillId="9" borderId="1" xfId="1" applyFill="1" applyBorder="1" applyAlignment="1" applyProtection="1">
      <alignment horizontal="left" vertical="center"/>
    </xf>
    <xf numFmtId="0" fontId="2" fillId="9" borderId="14" xfId="1" applyFill="1" applyBorder="1" applyAlignment="1" applyProtection="1">
      <alignment horizontal="left" vertical="center"/>
    </xf>
    <xf numFmtId="0" fontId="1" fillId="9" borderId="1" xfId="1" applyFont="1" applyFill="1" applyBorder="1" applyAlignment="1" applyProtection="1">
      <alignment horizontal="left" vertical="center"/>
    </xf>
    <xf numFmtId="0" fontId="2" fillId="9" borderId="7" xfId="1" applyFill="1" applyBorder="1" applyAlignment="1" applyProtection="1">
      <alignment horizontal="left" vertical="center"/>
    </xf>
    <xf numFmtId="0" fontId="2" fillId="9" borderId="15" xfId="1" applyFill="1" applyBorder="1" applyAlignment="1" applyProtection="1">
      <alignment horizontal="left" vertical="center"/>
    </xf>
    <xf numFmtId="0" fontId="16" fillId="7" borderId="5" xfId="1" applyFont="1" applyFill="1" applyBorder="1" applyAlignment="1" applyProtection="1">
      <alignment horizontal="center" vertical="center"/>
    </xf>
    <xf numFmtId="0" fontId="1" fillId="7" borderId="1" xfId="1" applyFont="1" applyFill="1" applyBorder="1" applyAlignment="1" applyProtection="1">
      <alignment horizontal="left" vertical="center"/>
    </xf>
    <xf numFmtId="0" fontId="2" fillId="7" borderId="1" xfId="1" applyFill="1" applyBorder="1" applyAlignment="1" applyProtection="1">
      <alignment horizontal="left" vertical="center"/>
    </xf>
    <xf numFmtId="0" fontId="2" fillId="7" borderId="14" xfId="1" applyFill="1" applyBorder="1" applyAlignment="1" applyProtection="1">
      <alignment horizontal="left" vertical="center"/>
    </xf>
    <xf numFmtId="0" fontId="1" fillId="7" borderId="27" xfId="1" applyFont="1" applyFill="1" applyBorder="1" applyAlignment="1" applyProtection="1">
      <alignment horizontal="left" vertical="center"/>
    </xf>
    <xf numFmtId="0" fontId="2" fillId="7" borderId="27" xfId="1" applyFill="1" applyBorder="1" applyAlignment="1" applyProtection="1">
      <alignment horizontal="left" vertical="center"/>
    </xf>
    <xf numFmtId="0" fontId="2" fillId="7" borderId="28" xfId="1" applyFill="1" applyBorder="1" applyAlignment="1" applyProtection="1">
      <alignment horizontal="left" vertical="center"/>
    </xf>
    <xf numFmtId="0" fontId="1" fillId="7" borderId="2" xfId="1" applyFont="1" applyFill="1" applyBorder="1" applyAlignment="1" applyProtection="1">
      <alignment horizontal="left" vertical="center"/>
    </xf>
    <xf numFmtId="0" fontId="2" fillId="7" borderId="2" xfId="1" applyFill="1" applyBorder="1" applyAlignment="1" applyProtection="1">
      <alignment horizontal="left" vertical="center"/>
    </xf>
    <xf numFmtId="0" fontId="2" fillId="7" borderId="13" xfId="1" applyFill="1" applyBorder="1" applyAlignment="1" applyProtection="1">
      <alignment horizontal="left" vertical="center"/>
    </xf>
    <xf numFmtId="0" fontId="16" fillId="8" borderId="5" xfId="1" applyFont="1" applyFill="1" applyBorder="1" applyAlignment="1" applyProtection="1">
      <alignment horizontal="center" vertical="center"/>
    </xf>
    <xf numFmtId="0" fontId="2" fillId="8" borderId="1" xfId="1" applyFill="1" applyBorder="1" applyAlignment="1" applyProtection="1">
      <alignment horizontal="left" vertical="center"/>
    </xf>
    <xf numFmtId="0" fontId="2" fillId="8" borderId="14" xfId="1" applyFill="1" applyBorder="1" applyAlignment="1" applyProtection="1">
      <alignment horizontal="left" vertical="center"/>
    </xf>
    <xf numFmtId="0" fontId="2" fillId="8" borderId="27" xfId="1" applyFill="1" applyBorder="1" applyAlignment="1" applyProtection="1">
      <alignment horizontal="left" vertical="center"/>
    </xf>
    <xf numFmtId="0" fontId="2" fillId="8" borderId="28" xfId="1" applyFill="1" applyBorder="1" applyAlignment="1" applyProtection="1">
      <alignment horizontal="left" vertical="center"/>
    </xf>
    <xf numFmtId="0" fontId="1" fillId="8" borderId="2" xfId="1" applyFont="1" applyFill="1" applyBorder="1" applyAlignment="1" applyProtection="1">
      <alignment horizontal="left" vertical="center"/>
    </xf>
    <xf numFmtId="0" fontId="2" fillId="8" borderId="2" xfId="1" applyFill="1" applyBorder="1" applyAlignment="1" applyProtection="1">
      <alignment horizontal="left" vertical="center"/>
    </xf>
    <xf numFmtId="0" fontId="2" fillId="8" borderId="13" xfId="1" applyFill="1" applyBorder="1" applyAlignment="1" applyProtection="1">
      <alignment horizontal="left" vertical="center"/>
    </xf>
    <xf numFmtId="0" fontId="14" fillId="0" borderId="16" xfId="1" applyFont="1" applyBorder="1" applyAlignment="1" applyProtection="1">
      <alignment horizontal="left" vertical="center" wrapText="1"/>
    </xf>
    <xf numFmtId="0" fontId="2" fillId="5" borderId="24" xfId="1" applyFill="1" applyBorder="1" applyAlignment="1" applyProtection="1">
      <alignment horizontal="center" vertical="center"/>
    </xf>
    <xf numFmtId="0" fontId="2" fillId="5" borderId="25" xfId="1" applyFill="1" applyBorder="1" applyAlignment="1" applyProtection="1">
      <alignment horizontal="center" vertical="center"/>
    </xf>
    <xf numFmtId="0" fontId="2" fillId="5" borderId="26" xfId="1" applyFill="1" applyBorder="1" applyAlignment="1" applyProtection="1">
      <alignment horizontal="center" vertical="center"/>
    </xf>
    <xf numFmtId="0" fontId="16" fillId="6" borderId="5" xfId="1" applyFont="1" applyFill="1" applyBorder="1" applyAlignment="1" applyProtection="1">
      <alignment horizontal="center" vertical="center"/>
    </xf>
    <xf numFmtId="0" fontId="1" fillId="6" borderId="27" xfId="1" applyFont="1" applyFill="1" applyBorder="1" applyAlignment="1" applyProtection="1">
      <alignment horizontal="left" vertical="center"/>
    </xf>
    <xf numFmtId="0" fontId="2" fillId="6" borderId="27" xfId="1" applyFill="1" applyBorder="1" applyAlignment="1" applyProtection="1">
      <alignment horizontal="left" vertical="center"/>
    </xf>
    <xf numFmtId="0" fontId="2" fillId="6" borderId="28" xfId="1" applyFill="1" applyBorder="1" applyAlignment="1" applyProtection="1">
      <alignment horizontal="left" vertical="center"/>
    </xf>
    <xf numFmtId="0" fontId="2" fillId="6" borderId="2" xfId="1" applyFill="1" applyBorder="1" applyAlignment="1" applyProtection="1">
      <alignment horizontal="left" vertical="center"/>
    </xf>
    <xf numFmtId="0" fontId="2" fillId="6" borderId="13" xfId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5</xdr:row>
      <xdr:rowOff>28575</xdr:rowOff>
    </xdr:from>
    <xdr:to>
      <xdr:col>15</xdr:col>
      <xdr:colOff>400050</xdr:colOff>
      <xdr:row>11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8886825" y="1343025"/>
          <a:ext cx="1647825" cy="143827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希望テーマは、「テーマ」のシートを参照し、プルダウンで選択して記入してください。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5"/>
  <sheetViews>
    <sheetView tabSelected="1" view="pageBreakPreview" zoomScaleNormal="100" zoomScaleSheetLayoutView="100" workbookViewId="0">
      <selection activeCell="O3" sqref="O3"/>
    </sheetView>
  </sheetViews>
  <sheetFormatPr defaultRowHeight="13.5" x14ac:dyDescent="0.15"/>
  <cols>
    <col min="1" max="2" width="4.5" style="1" customWidth="1"/>
    <col min="3" max="3" width="10.125" style="1" customWidth="1"/>
    <col min="4" max="4" width="3.25" style="17" customWidth="1"/>
    <col min="5" max="5" width="16.5" style="1" customWidth="1"/>
    <col min="6" max="6" width="10.625" style="1" customWidth="1"/>
    <col min="7" max="7" width="11" style="1" customWidth="1"/>
    <col min="8" max="8" width="3.25" style="1" customWidth="1"/>
    <col min="9" max="9" width="31.375" style="1" customWidth="1"/>
    <col min="10" max="10" width="6.625" style="1" customWidth="1"/>
    <col min="11" max="13" width="6.625" style="50" customWidth="1"/>
    <col min="14" max="14" width="8" style="1" bestFit="1" customWidth="1"/>
    <col min="15" max="15" width="11.625" style="1" customWidth="1"/>
    <col min="16" max="16384" width="9" style="1"/>
  </cols>
  <sheetData>
    <row r="1" spans="1:15" ht="21" customHeight="1" x14ac:dyDescent="0.15">
      <c r="G1" s="2"/>
      <c r="K1" s="41"/>
      <c r="L1" s="102" t="s">
        <v>12</v>
      </c>
      <c r="M1" s="102"/>
    </row>
    <row r="2" spans="1:15" ht="21" customHeight="1" x14ac:dyDescent="0.15">
      <c r="A2" s="106" t="s">
        <v>80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3"/>
      <c r="O2" s="3"/>
    </row>
    <row r="3" spans="1:15" ht="20.25" customHeight="1" thickBot="1" x14ac:dyDescent="0.2">
      <c r="A3" s="110" t="s">
        <v>10</v>
      </c>
      <c r="B3" s="110"/>
      <c r="C3" s="110"/>
      <c r="D3" s="110"/>
      <c r="E3" s="110"/>
      <c r="F3" s="110"/>
      <c r="G3" s="4"/>
      <c r="H3" s="4"/>
      <c r="I3" s="4"/>
      <c r="J3" s="3"/>
      <c r="K3" s="41"/>
      <c r="L3" s="41"/>
      <c r="M3" s="41"/>
      <c r="N3" s="3"/>
      <c r="O3" s="3"/>
    </row>
    <row r="4" spans="1:15" ht="27.75" customHeight="1" thickBot="1" x14ac:dyDescent="0.2">
      <c r="A4" s="5"/>
      <c r="B4" s="70"/>
      <c r="C4" s="5"/>
      <c r="D4" s="18"/>
      <c r="E4" s="5"/>
      <c r="F4" s="5"/>
      <c r="H4" s="67"/>
      <c r="I4" s="36" t="s">
        <v>5</v>
      </c>
      <c r="J4" s="107"/>
      <c r="K4" s="108"/>
      <c r="L4" s="108"/>
      <c r="M4" s="109"/>
      <c r="N4" s="3"/>
      <c r="O4" s="3"/>
    </row>
    <row r="5" spans="1:15" ht="13.5" customHeight="1" thickBot="1" x14ac:dyDescent="0.2">
      <c r="A5" s="35"/>
      <c r="B5" s="70"/>
      <c r="C5" s="35"/>
      <c r="D5" s="18"/>
      <c r="E5" s="35"/>
      <c r="F5" s="35"/>
      <c r="G5" s="36"/>
      <c r="H5" s="37"/>
      <c r="J5" s="58"/>
      <c r="K5" s="59"/>
      <c r="L5" s="42"/>
      <c r="M5" s="42"/>
      <c r="N5" s="3"/>
      <c r="O5" s="3"/>
    </row>
    <row r="6" spans="1:15" ht="15.75" customHeight="1" thickBot="1" x14ac:dyDescent="0.2">
      <c r="A6" s="89" t="s">
        <v>9</v>
      </c>
      <c r="B6" s="89"/>
      <c r="C6" s="89"/>
      <c r="D6" s="89"/>
      <c r="E6" s="5"/>
      <c r="F6" s="5"/>
      <c r="G6" s="6"/>
      <c r="H6" s="6"/>
      <c r="I6" s="7"/>
      <c r="J6" s="3"/>
      <c r="K6" s="103" t="s">
        <v>19</v>
      </c>
      <c r="L6" s="104"/>
      <c r="M6" s="105"/>
      <c r="N6" s="3"/>
      <c r="O6" s="3"/>
    </row>
    <row r="7" spans="1:15" ht="15" customHeight="1" thickBot="1" x14ac:dyDescent="0.2">
      <c r="A7" s="94" t="s">
        <v>2</v>
      </c>
      <c r="B7" s="93"/>
      <c r="C7" s="93"/>
      <c r="D7" s="93"/>
      <c r="E7" s="91"/>
      <c r="F7" s="91"/>
      <c r="G7" s="69" t="s">
        <v>1</v>
      </c>
      <c r="H7" s="75"/>
      <c r="I7" s="68" t="s">
        <v>6</v>
      </c>
      <c r="J7" s="68" t="s">
        <v>11</v>
      </c>
      <c r="K7" s="43" t="s">
        <v>15</v>
      </c>
      <c r="L7" s="44" t="s">
        <v>16</v>
      </c>
      <c r="M7" s="45" t="s">
        <v>17</v>
      </c>
      <c r="N7" s="8"/>
      <c r="O7" s="8"/>
    </row>
    <row r="8" spans="1:15" ht="26.25" customHeight="1" thickTop="1" thickBot="1" x14ac:dyDescent="0.2">
      <c r="A8" s="79" t="e">
        <f>VLOOKUP(C8,$K$52:$L$96,2,FALSE)</f>
        <v>#N/A</v>
      </c>
      <c r="B8" s="87"/>
      <c r="C8" s="71">
        <f>+J4</f>
        <v>0</v>
      </c>
      <c r="D8" s="73"/>
      <c r="E8" s="72"/>
      <c r="F8" s="23" t="s">
        <v>3</v>
      </c>
      <c r="G8" s="74"/>
      <c r="H8" s="76"/>
      <c r="I8" s="32" t="s">
        <v>98</v>
      </c>
      <c r="J8" s="60"/>
      <c r="K8" s="46"/>
      <c r="L8" s="47"/>
      <c r="M8" s="48"/>
      <c r="N8" s="8"/>
      <c r="O8" s="8"/>
    </row>
    <row r="9" spans="1:15" ht="9.75" customHeight="1" thickBot="1" x14ac:dyDescent="0.2">
      <c r="A9" s="9"/>
      <c r="B9" s="9"/>
      <c r="C9" s="9"/>
      <c r="D9" s="12"/>
      <c r="E9" s="9"/>
      <c r="F9" s="10"/>
      <c r="G9" s="9"/>
      <c r="H9" s="9"/>
      <c r="I9" s="9"/>
      <c r="J9" s="8"/>
      <c r="K9" s="49"/>
      <c r="L9" s="49"/>
      <c r="M9" s="49"/>
      <c r="N9" s="8"/>
      <c r="O9" s="8"/>
    </row>
    <row r="10" spans="1:15" ht="17.25" customHeight="1" thickBot="1" x14ac:dyDescent="0.2">
      <c r="A10" s="90" t="s">
        <v>18</v>
      </c>
      <c r="B10" s="90"/>
      <c r="C10" s="90"/>
      <c r="D10" s="90"/>
      <c r="E10" s="90"/>
      <c r="K10" s="96" t="s">
        <v>19</v>
      </c>
      <c r="L10" s="97"/>
      <c r="M10" s="98"/>
    </row>
    <row r="11" spans="1:15" ht="27.75" customHeight="1" thickBot="1" x14ac:dyDescent="0.2">
      <c r="A11" s="99"/>
      <c r="B11" s="100"/>
      <c r="C11" s="100"/>
      <c r="D11" s="101"/>
      <c r="E11" s="91" t="s">
        <v>24</v>
      </c>
      <c r="F11" s="91"/>
      <c r="G11" s="92" t="s">
        <v>8</v>
      </c>
      <c r="H11" s="93"/>
      <c r="I11" s="68" t="s">
        <v>6</v>
      </c>
      <c r="J11" s="68" t="s">
        <v>11</v>
      </c>
      <c r="K11" s="83" t="s">
        <v>15</v>
      </c>
      <c r="L11" s="84" t="s">
        <v>16</v>
      </c>
      <c r="M11" s="85" t="s">
        <v>17</v>
      </c>
      <c r="N11" s="8"/>
      <c r="O11" s="8"/>
    </row>
    <row r="12" spans="1:15" ht="20.25" customHeight="1" thickTop="1" x14ac:dyDescent="0.15">
      <c r="A12" s="15" t="e">
        <f t="shared" ref="A12:A23" si="0">VLOOKUP(C12,$K$52:$L$96,2,FALSE)</f>
        <v>#N/A</v>
      </c>
      <c r="B12" s="80">
        <v>1</v>
      </c>
      <c r="C12" s="27" t="str">
        <f t="shared" ref="C12:C23" si="1">IF(E12="","",VLOOKUP($J$4,$J$4,1))</f>
        <v/>
      </c>
      <c r="D12" s="19" t="s">
        <v>7</v>
      </c>
      <c r="E12" s="22"/>
      <c r="F12" s="24" t="s">
        <v>34</v>
      </c>
      <c r="G12" s="22"/>
      <c r="H12" s="14" t="s">
        <v>4</v>
      </c>
      <c r="I12" s="32" t="s">
        <v>0</v>
      </c>
      <c r="J12" s="60"/>
      <c r="K12" s="63"/>
      <c r="L12" s="51"/>
      <c r="M12" s="52"/>
      <c r="N12" s="8"/>
      <c r="O12" s="8"/>
    </row>
    <row r="13" spans="1:15" ht="20.25" customHeight="1" x14ac:dyDescent="0.15">
      <c r="A13" s="15" t="e">
        <f t="shared" si="0"/>
        <v>#N/A</v>
      </c>
      <c r="B13" s="81">
        <v>2</v>
      </c>
      <c r="C13" s="28" t="str">
        <f t="shared" si="1"/>
        <v/>
      </c>
      <c r="D13" s="20" t="s">
        <v>7</v>
      </c>
      <c r="E13" s="30"/>
      <c r="F13" s="25" t="s">
        <v>35</v>
      </c>
      <c r="G13" s="30"/>
      <c r="H13" s="11" t="s">
        <v>4</v>
      </c>
      <c r="I13" s="33"/>
      <c r="J13" s="61"/>
      <c r="K13" s="64"/>
      <c r="L13" s="53"/>
      <c r="M13" s="54"/>
    </row>
    <row r="14" spans="1:15" ht="20.25" customHeight="1" x14ac:dyDescent="0.15">
      <c r="A14" s="15" t="e">
        <f t="shared" si="0"/>
        <v>#N/A</v>
      </c>
      <c r="B14" s="81">
        <v>3</v>
      </c>
      <c r="C14" s="28" t="str">
        <f t="shared" si="1"/>
        <v/>
      </c>
      <c r="D14" s="20" t="s">
        <v>7</v>
      </c>
      <c r="E14" s="30"/>
      <c r="F14" s="25" t="s">
        <v>34</v>
      </c>
      <c r="G14" s="30"/>
      <c r="H14" s="11" t="s">
        <v>4</v>
      </c>
      <c r="I14" s="33"/>
      <c r="J14" s="61"/>
      <c r="K14" s="64"/>
      <c r="L14" s="53"/>
      <c r="M14" s="54"/>
    </row>
    <row r="15" spans="1:15" ht="20.25" customHeight="1" x14ac:dyDescent="0.15">
      <c r="A15" s="15" t="e">
        <f t="shared" si="0"/>
        <v>#N/A</v>
      </c>
      <c r="B15" s="81">
        <v>4</v>
      </c>
      <c r="C15" s="28" t="str">
        <f t="shared" si="1"/>
        <v/>
      </c>
      <c r="D15" s="20" t="s">
        <v>7</v>
      </c>
      <c r="E15" s="30"/>
      <c r="F15" s="25" t="s">
        <v>34</v>
      </c>
      <c r="G15" s="30"/>
      <c r="H15" s="11" t="s">
        <v>4</v>
      </c>
      <c r="I15" s="33"/>
      <c r="J15" s="61"/>
      <c r="K15" s="64"/>
      <c r="L15" s="53"/>
      <c r="M15" s="54"/>
    </row>
    <row r="16" spans="1:15" ht="20.25" customHeight="1" x14ac:dyDescent="0.15">
      <c r="A16" s="15" t="e">
        <f t="shared" si="0"/>
        <v>#N/A</v>
      </c>
      <c r="B16" s="81">
        <v>5</v>
      </c>
      <c r="C16" s="28" t="str">
        <f t="shared" si="1"/>
        <v/>
      </c>
      <c r="D16" s="20" t="s">
        <v>7</v>
      </c>
      <c r="E16" s="30"/>
      <c r="F16" s="25" t="s">
        <v>34</v>
      </c>
      <c r="G16" s="30"/>
      <c r="H16" s="11" t="s">
        <v>4</v>
      </c>
      <c r="I16" s="33"/>
      <c r="J16" s="61"/>
      <c r="K16" s="64"/>
      <c r="L16" s="53"/>
      <c r="M16" s="54"/>
    </row>
    <row r="17" spans="1:15" ht="20.25" customHeight="1" x14ac:dyDescent="0.15">
      <c r="A17" s="15" t="e">
        <f t="shared" si="0"/>
        <v>#N/A</v>
      </c>
      <c r="B17" s="81">
        <v>6</v>
      </c>
      <c r="C17" s="28" t="str">
        <f t="shared" si="1"/>
        <v/>
      </c>
      <c r="D17" s="20" t="s">
        <v>7</v>
      </c>
      <c r="E17" s="30"/>
      <c r="F17" s="25" t="s">
        <v>34</v>
      </c>
      <c r="G17" s="30"/>
      <c r="H17" s="11" t="s">
        <v>4</v>
      </c>
      <c r="I17" s="33"/>
      <c r="J17" s="61"/>
      <c r="K17" s="64"/>
      <c r="L17" s="53"/>
      <c r="M17" s="54"/>
    </row>
    <row r="18" spans="1:15" ht="20.25" customHeight="1" x14ac:dyDescent="0.15">
      <c r="A18" s="15" t="e">
        <f t="shared" si="0"/>
        <v>#N/A</v>
      </c>
      <c r="B18" s="81">
        <v>7</v>
      </c>
      <c r="C18" s="28" t="str">
        <f t="shared" si="1"/>
        <v/>
      </c>
      <c r="D18" s="20" t="s">
        <v>7</v>
      </c>
      <c r="E18" s="30"/>
      <c r="F18" s="25" t="s">
        <v>34</v>
      </c>
      <c r="G18" s="30"/>
      <c r="H18" s="11" t="s">
        <v>4</v>
      </c>
      <c r="I18" s="33"/>
      <c r="J18" s="61"/>
      <c r="K18" s="64"/>
      <c r="L18" s="53"/>
      <c r="M18" s="54"/>
    </row>
    <row r="19" spans="1:15" ht="20.25" customHeight="1" x14ac:dyDescent="0.15">
      <c r="A19" s="15" t="e">
        <f t="shared" si="0"/>
        <v>#N/A</v>
      </c>
      <c r="B19" s="81">
        <v>8</v>
      </c>
      <c r="C19" s="28" t="str">
        <f t="shared" si="1"/>
        <v/>
      </c>
      <c r="D19" s="20" t="s">
        <v>7</v>
      </c>
      <c r="E19" s="30"/>
      <c r="F19" s="25" t="s">
        <v>34</v>
      </c>
      <c r="G19" s="30"/>
      <c r="H19" s="11" t="s">
        <v>4</v>
      </c>
      <c r="I19" s="33"/>
      <c r="J19" s="61"/>
      <c r="K19" s="64"/>
      <c r="L19" s="53"/>
      <c r="M19" s="54"/>
    </row>
    <row r="20" spans="1:15" ht="20.25" customHeight="1" x14ac:dyDescent="0.15">
      <c r="A20" s="15" t="e">
        <f t="shared" si="0"/>
        <v>#N/A</v>
      </c>
      <c r="B20" s="81">
        <v>9</v>
      </c>
      <c r="C20" s="28" t="str">
        <f t="shared" si="1"/>
        <v/>
      </c>
      <c r="D20" s="20" t="s">
        <v>7</v>
      </c>
      <c r="E20" s="30"/>
      <c r="F20" s="25" t="s">
        <v>34</v>
      </c>
      <c r="G20" s="30"/>
      <c r="H20" s="11" t="s">
        <v>4</v>
      </c>
      <c r="I20" s="33"/>
      <c r="J20" s="61"/>
      <c r="K20" s="64"/>
      <c r="L20" s="53"/>
      <c r="M20" s="54"/>
    </row>
    <row r="21" spans="1:15" ht="20.25" customHeight="1" x14ac:dyDescent="0.15">
      <c r="A21" s="15" t="e">
        <f t="shared" si="0"/>
        <v>#N/A</v>
      </c>
      <c r="B21" s="81">
        <v>10</v>
      </c>
      <c r="C21" s="28" t="str">
        <f t="shared" si="1"/>
        <v/>
      </c>
      <c r="D21" s="20" t="s">
        <v>7</v>
      </c>
      <c r="E21" s="30"/>
      <c r="F21" s="25" t="s">
        <v>34</v>
      </c>
      <c r="G21" s="30"/>
      <c r="H21" s="11" t="s">
        <v>4</v>
      </c>
      <c r="I21" s="33"/>
      <c r="J21" s="61"/>
      <c r="K21" s="64"/>
      <c r="L21" s="53"/>
      <c r="M21" s="54"/>
    </row>
    <row r="22" spans="1:15" ht="20.25" customHeight="1" x14ac:dyDescent="0.15">
      <c r="A22" s="15" t="e">
        <f t="shared" si="0"/>
        <v>#N/A</v>
      </c>
      <c r="B22" s="81">
        <v>11</v>
      </c>
      <c r="C22" s="28" t="str">
        <f t="shared" si="1"/>
        <v/>
      </c>
      <c r="D22" s="20" t="s">
        <v>7</v>
      </c>
      <c r="E22" s="30"/>
      <c r="F22" s="25" t="s">
        <v>34</v>
      </c>
      <c r="G22" s="30"/>
      <c r="H22" s="11" t="s">
        <v>4</v>
      </c>
      <c r="I22" s="33"/>
      <c r="J22" s="61"/>
      <c r="K22" s="64"/>
      <c r="L22" s="53"/>
      <c r="M22" s="54"/>
    </row>
    <row r="23" spans="1:15" ht="20.25" customHeight="1" thickBot="1" x14ac:dyDescent="0.2">
      <c r="A23" s="86" t="e">
        <f t="shared" si="0"/>
        <v>#N/A</v>
      </c>
      <c r="B23" s="82">
        <v>12</v>
      </c>
      <c r="C23" s="29" t="str">
        <f t="shared" si="1"/>
        <v/>
      </c>
      <c r="D23" s="21" t="s">
        <v>7</v>
      </c>
      <c r="E23" s="31"/>
      <c r="F23" s="26" t="s">
        <v>34</v>
      </c>
      <c r="G23" s="31"/>
      <c r="H23" s="16" t="s">
        <v>4</v>
      </c>
      <c r="I23" s="34"/>
      <c r="J23" s="62"/>
      <c r="K23" s="65"/>
      <c r="L23" s="55"/>
      <c r="M23" s="56"/>
    </row>
    <row r="24" spans="1:15" s="13" customFormat="1" ht="8.25" customHeight="1" thickBot="1" x14ac:dyDescent="0.2">
      <c r="A24" s="9"/>
      <c r="B24" s="9"/>
      <c r="C24" s="9"/>
      <c r="D24" s="12"/>
      <c r="E24" s="9"/>
      <c r="F24" s="9"/>
      <c r="G24" s="9"/>
      <c r="H24" s="12"/>
      <c r="I24" s="9"/>
      <c r="K24" s="57"/>
      <c r="L24" s="57"/>
      <c r="M24" s="57"/>
    </row>
    <row r="25" spans="1:15" ht="17.25" customHeight="1" thickBot="1" x14ac:dyDescent="0.2">
      <c r="A25" s="90" t="s">
        <v>81</v>
      </c>
      <c r="B25" s="90"/>
      <c r="C25" s="90"/>
      <c r="D25" s="90"/>
      <c r="E25" s="90"/>
      <c r="K25" s="96" t="s">
        <v>19</v>
      </c>
      <c r="L25" s="97"/>
      <c r="M25" s="98"/>
    </row>
    <row r="26" spans="1:15" ht="27.75" customHeight="1" thickBot="1" x14ac:dyDescent="0.2">
      <c r="A26" s="99"/>
      <c r="B26" s="100"/>
      <c r="C26" s="100"/>
      <c r="D26" s="101"/>
      <c r="E26" s="91" t="s">
        <v>24</v>
      </c>
      <c r="F26" s="91"/>
      <c r="G26" s="92" t="s">
        <v>82</v>
      </c>
      <c r="H26" s="93"/>
      <c r="I26" s="68" t="s">
        <v>6</v>
      </c>
      <c r="J26" s="68" t="s">
        <v>11</v>
      </c>
      <c r="K26" s="83" t="s">
        <v>15</v>
      </c>
      <c r="L26" s="84" t="s">
        <v>16</v>
      </c>
      <c r="M26" s="85" t="s">
        <v>17</v>
      </c>
      <c r="N26" s="8"/>
      <c r="O26" s="8"/>
    </row>
    <row r="27" spans="1:15" ht="20.25" customHeight="1" thickTop="1" x14ac:dyDescent="0.15">
      <c r="A27" s="15" t="e">
        <f t="shared" ref="A27:A38" si="2">VLOOKUP(C27,$K$52:$L$96,2,FALSE)</f>
        <v>#N/A</v>
      </c>
      <c r="B27" s="80">
        <v>1</v>
      </c>
      <c r="C27" s="27" t="str">
        <f t="shared" ref="C27:C38" si="3">IF(E27="","",VLOOKUP($J$4,$J$4,1))</f>
        <v/>
      </c>
      <c r="D27" s="19" t="s">
        <v>7</v>
      </c>
      <c r="E27" s="22"/>
      <c r="F27" s="24" t="s">
        <v>83</v>
      </c>
      <c r="G27" s="22"/>
      <c r="H27" s="14" t="s">
        <v>4</v>
      </c>
      <c r="I27" s="32" t="s">
        <v>0</v>
      </c>
      <c r="J27" s="60"/>
      <c r="K27" s="63"/>
      <c r="L27" s="51"/>
      <c r="M27" s="52"/>
      <c r="N27" s="8"/>
      <c r="O27" s="8"/>
    </row>
    <row r="28" spans="1:15" ht="20.25" customHeight="1" x14ac:dyDescent="0.15">
      <c r="A28" s="15" t="e">
        <f t="shared" si="2"/>
        <v>#N/A</v>
      </c>
      <c r="B28" s="81">
        <v>2</v>
      </c>
      <c r="C28" s="28" t="str">
        <f t="shared" si="3"/>
        <v/>
      </c>
      <c r="D28" s="20" t="s">
        <v>7</v>
      </c>
      <c r="E28" s="30"/>
      <c r="F28" s="25" t="s">
        <v>83</v>
      </c>
      <c r="G28" s="30"/>
      <c r="H28" s="11" t="s">
        <v>4</v>
      </c>
      <c r="I28" s="33"/>
      <c r="J28" s="61"/>
      <c r="K28" s="64"/>
      <c r="L28" s="53"/>
      <c r="M28" s="54"/>
    </row>
    <row r="29" spans="1:15" ht="20.25" customHeight="1" x14ac:dyDescent="0.15">
      <c r="A29" s="15" t="e">
        <f t="shared" si="2"/>
        <v>#N/A</v>
      </c>
      <c r="B29" s="81">
        <v>3</v>
      </c>
      <c r="C29" s="28" t="str">
        <f t="shared" si="3"/>
        <v/>
      </c>
      <c r="D29" s="20" t="s">
        <v>7</v>
      </c>
      <c r="E29" s="30"/>
      <c r="F29" s="25" t="s">
        <v>83</v>
      </c>
      <c r="G29" s="30"/>
      <c r="H29" s="11" t="s">
        <v>4</v>
      </c>
      <c r="I29" s="33"/>
      <c r="J29" s="61"/>
      <c r="K29" s="64"/>
      <c r="L29" s="53"/>
      <c r="M29" s="54"/>
    </row>
    <row r="30" spans="1:15" ht="20.25" customHeight="1" x14ac:dyDescent="0.15">
      <c r="A30" s="15" t="e">
        <f t="shared" si="2"/>
        <v>#N/A</v>
      </c>
      <c r="B30" s="81">
        <v>4</v>
      </c>
      <c r="C30" s="28" t="str">
        <f t="shared" si="3"/>
        <v/>
      </c>
      <c r="D30" s="20" t="s">
        <v>7</v>
      </c>
      <c r="E30" s="30"/>
      <c r="F30" s="25" t="s">
        <v>83</v>
      </c>
      <c r="G30" s="30"/>
      <c r="H30" s="11" t="s">
        <v>4</v>
      </c>
      <c r="I30" s="33"/>
      <c r="J30" s="61"/>
      <c r="K30" s="64"/>
      <c r="L30" s="53"/>
      <c r="M30" s="54"/>
    </row>
    <row r="31" spans="1:15" ht="20.25" customHeight="1" x14ac:dyDescent="0.15">
      <c r="A31" s="15" t="e">
        <f t="shared" si="2"/>
        <v>#N/A</v>
      </c>
      <c r="B31" s="81">
        <v>5</v>
      </c>
      <c r="C31" s="28" t="str">
        <f t="shared" si="3"/>
        <v/>
      </c>
      <c r="D31" s="20" t="s">
        <v>7</v>
      </c>
      <c r="E31" s="30"/>
      <c r="F31" s="25" t="s">
        <v>83</v>
      </c>
      <c r="G31" s="30"/>
      <c r="H31" s="11" t="s">
        <v>4</v>
      </c>
      <c r="I31" s="33"/>
      <c r="J31" s="61"/>
      <c r="K31" s="64"/>
      <c r="L31" s="53"/>
      <c r="M31" s="54"/>
    </row>
    <row r="32" spans="1:15" ht="20.25" customHeight="1" x14ac:dyDescent="0.15">
      <c r="A32" s="15" t="e">
        <f t="shared" si="2"/>
        <v>#N/A</v>
      </c>
      <c r="B32" s="81">
        <v>6</v>
      </c>
      <c r="C32" s="28" t="str">
        <f t="shared" si="3"/>
        <v/>
      </c>
      <c r="D32" s="20" t="s">
        <v>7</v>
      </c>
      <c r="E32" s="30"/>
      <c r="F32" s="25" t="s">
        <v>83</v>
      </c>
      <c r="G32" s="30"/>
      <c r="H32" s="11" t="s">
        <v>4</v>
      </c>
      <c r="I32" s="33"/>
      <c r="J32" s="61"/>
      <c r="K32" s="64"/>
      <c r="L32" s="53"/>
      <c r="M32" s="54"/>
    </row>
    <row r="33" spans="1:13" ht="20.25" customHeight="1" x14ac:dyDescent="0.15">
      <c r="A33" s="15" t="e">
        <f t="shared" si="2"/>
        <v>#N/A</v>
      </c>
      <c r="B33" s="81">
        <v>7</v>
      </c>
      <c r="C33" s="28" t="str">
        <f t="shared" si="3"/>
        <v/>
      </c>
      <c r="D33" s="20" t="s">
        <v>7</v>
      </c>
      <c r="E33" s="30"/>
      <c r="F33" s="25" t="s">
        <v>83</v>
      </c>
      <c r="G33" s="30"/>
      <c r="H33" s="11" t="s">
        <v>4</v>
      </c>
      <c r="I33" s="33"/>
      <c r="J33" s="61"/>
      <c r="K33" s="64"/>
      <c r="L33" s="53"/>
      <c r="M33" s="54"/>
    </row>
    <row r="34" spans="1:13" ht="20.25" customHeight="1" x14ac:dyDescent="0.15">
      <c r="A34" s="15" t="e">
        <f t="shared" si="2"/>
        <v>#N/A</v>
      </c>
      <c r="B34" s="81">
        <v>8</v>
      </c>
      <c r="C34" s="28" t="str">
        <f t="shared" si="3"/>
        <v/>
      </c>
      <c r="D34" s="20" t="s">
        <v>7</v>
      </c>
      <c r="E34" s="30"/>
      <c r="F34" s="25" t="s">
        <v>83</v>
      </c>
      <c r="G34" s="30"/>
      <c r="H34" s="11" t="s">
        <v>4</v>
      </c>
      <c r="I34" s="33"/>
      <c r="J34" s="61"/>
      <c r="K34" s="64"/>
      <c r="L34" s="53"/>
      <c r="M34" s="54"/>
    </row>
    <row r="35" spans="1:13" ht="20.25" customHeight="1" x14ac:dyDescent="0.15">
      <c r="A35" s="15" t="e">
        <f t="shared" si="2"/>
        <v>#N/A</v>
      </c>
      <c r="B35" s="81">
        <v>9</v>
      </c>
      <c r="C35" s="28" t="str">
        <f t="shared" si="3"/>
        <v/>
      </c>
      <c r="D35" s="20" t="s">
        <v>7</v>
      </c>
      <c r="E35" s="30"/>
      <c r="F35" s="25" t="s">
        <v>83</v>
      </c>
      <c r="G35" s="30"/>
      <c r="H35" s="11" t="s">
        <v>4</v>
      </c>
      <c r="I35" s="33"/>
      <c r="J35" s="61"/>
      <c r="K35" s="64"/>
      <c r="L35" s="53"/>
      <c r="M35" s="54"/>
    </row>
    <row r="36" spans="1:13" ht="20.25" customHeight="1" x14ac:dyDescent="0.15">
      <c r="A36" s="15" t="e">
        <f t="shared" si="2"/>
        <v>#N/A</v>
      </c>
      <c r="B36" s="81">
        <v>10</v>
      </c>
      <c r="C36" s="28" t="str">
        <f t="shared" si="3"/>
        <v/>
      </c>
      <c r="D36" s="20" t="s">
        <v>7</v>
      </c>
      <c r="E36" s="30"/>
      <c r="F36" s="25" t="s">
        <v>84</v>
      </c>
      <c r="G36" s="30"/>
      <c r="H36" s="11" t="s">
        <v>4</v>
      </c>
      <c r="I36" s="33"/>
      <c r="J36" s="61"/>
      <c r="K36" s="64"/>
      <c r="L36" s="53"/>
      <c r="M36" s="54"/>
    </row>
    <row r="37" spans="1:13" ht="20.25" customHeight="1" x14ac:dyDescent="0.15">
      <c r="A37" s="15" t="e">
        <f t="shared" si="2"/>
        <v>#N/A</v>
      </c>
      <c r="B37" s="81">
        <v>11</v>
      </c>
      <c r="C37" s="28" t="str">
        <f t="shared" si="3"/>
        <v/>
      </c>
      <c r="D37" s="20" t="s">
        <v>7</v>
      </c>
      <c r="E37" s="30"/>
      <c r="F37" s="25" t="s">
        <v>84</v>
      </c>
      <c r="G37" s="30"/>
      <c r="H37" s="11" t="s">
        <v>4</v>
      </c>
      <c r="I37" s="33"/>
      <c r="J37" s="61"/>
      <c r="K37" s="64"/>
      <c r="L37" s="53"/>
      <c r="M37" s="54"/>
    </row>
    <row r="38" spans="1:13" ht="20.25" customHeight="1" thickBot="1" x14ac:dyDescent="0.2">
      <c r="A38" s="86" t="e">
        <f t="shared" si="2"/>
        <v>#N/A</v>
      </c>
      <c r="B38" s="82">
        <v>12</v>
      </c>
      <c r="C38" s="29" t="str">
        <f t="shared" si="3"/>
        <v/>
      </c>
      <c r="D38" s="21" t="s">
        <v>7</v>
      </c>
      <c r="E38" s="31"/>
      <c r="F38" s="26" t="s">
        <v>84</v>
      </c>
      <c r="G38" s="31"/>
      <c r="H38" s="16" t="s">
        <v>4</v>
      </c>
      <c r="I38" s="34"/>
      <c r="J38" s="62"/>
      <c r="K38" s="65"/>
      <c r="L38" s="55"/>
      <c r="M38" s="56"/>
    </row>
    <row r="39" spans="1:13" s="13" customFormat="1" ht="7.5" customHeight="1" x14ac:dyDescent="0.15">
      <c r="A39" s="9"/>
      <c r="B39" s="9"/>
      <c r="C39" s="9"/>
      <c r="D39" s="12"/>
      <c r="E39" s="9"/>
      <c r="F39" s="9"/>
      <c r="G39" s="9"/>
      <c r="H39" s="12"/>
      <c r="I39" s="9"/>
      <c r="K39" s="57"/>
      <c r="L39" s="57"/>
      <c r="M39" s="57"/>
    </row>
    <row r="40" spans="1:13" ht="95.25" customHeight="1" x14ac:dyDescent="0.15">
      <c r="A40" s="95" t="s">
        <v>85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</row>
    <row r="41" spans="1:13" ht="18" customHeight="1" x14ac:dyDescent="0.15">
      <c r="A41" s="88" t="s">
        <v>86</v>
      </c>
      <c r="B41" s="88"/>
      <c r="C41" s="88"/>
      <c r="D41" s="88"/>
      <c r="E41" s="88"/>
      <c r="F41" s="88"/>
      <c r="G41" s="88"/>
      <c r="H41" s="88"/>
      <c r="I41" s="88"/>
    </row>
    <row r="52" spans="11:12" x14ac:dyDescent="0.15">
      <c r="K52" s="77" t="s">
        <v>36</v>
      </c>
      <c r="L52" s="77">
        <v>1</v>
      </c>
    </row>
    <row r="53" spans="11:12" x14ac:dyDescent="0.15">
      <c r="K53" s="77" t="s">
        <v>37</v>
      </c>
      <c r="L53" s="77">
        <v>2</v>
      </c>
    </row>
    <row r="54" spans="11:12" x14ac:dyDescent="0.15">
      <c r="K54" s="77" t="s">
        <v>38</v>
      </c>
      <c r="L54" s="77">
        <v>3</v>
      </c>
    </row>
    <row r="55" spans="11:12" x14ac:dyDescent="0.15">
      <c r="K55" s="77" t="s">
        <v>39</v>
      </c>
      <c r="L55" s="77">
        <v>4</v>
      </c>
    </row>
    <row r="56" spans="11:12" x14ac:dyDescent="0.15">
      <c r="K56" s="77" t="s">
        <v>40</v>
      </c>
      <c r="L56" s="77">
        <v>5</v>
      </c>
    </row>
    <row r="57" spans="11:12" x14ac:dyDescent="0.15">
      <c r="K57" s="77" t="s">
        <v>41</v>
      </c>
      <c r="L57" s="77">
        <v>6</v>
      </c>
    </row>
    <row r="58" spans="11:12" x14ac:dyDescent="0.15">
      <c r="K58" s="77" t="s">
        <v>79</v>
      </c>
      <c r="L58" s="77">
        <v>7</v>
      </c>
    </row>
    <row r="59" spans="11:12" x14ac:dyDescent="0.15">
      <c r="K59" s="77" t="s">
        <v>42</v>
      </c>
      <c r="L59" s="77">
        <v>8</v>
      </c>
    </row>
    <row r="60" spans="11:12" x14ac:dyDescent="0.15">
      <c r="K60" s="77" t="s">
        <v>43</v>
      </c>
      <c r="L60" s="77">
        <v>9</v>
      </c>
    </row>
    <row r="61" spans="11:12" x14ac:dyDescent="0.15">
      <c r="K61" s="77" t="s">
        <v>44</v>
      </c>
      <c r="L61" s="77">
        <v>10</v>
      </c>
    </row>
    <row r="62" spans="11:12" x14ac:dyDescent="0.15">
      <c r="K62" s="77" t="s">
        <v>45</v>
      </c>
      <c r="L62" s="77">
        <v>11</v>
      </c>
    </row>
    <row r="63" spans="11:12" x14ac:dyDescent="0.15">
      <c r="K63" s="77" t="s">
        <v>46</v>
      </c>
      <c r="L63" s="77">
        <v>12</v>
      </c>
    </row>
    <row r="64" spans="11:12" x14ac:dyDescent="0.15">
      <c r="K64" s="77" t="s">
        <v>47</v>
      </c>
      <c r="L64" s="77">
        <v>13</v>
      </c>
    </row>
    <row r="65" spans="11:12" x14ac:dyDescent="0.15">
      <c r="K65" s="77" t="s">
        <v>48</v>
      </c>
      <c r="L65" s="77">
        <v>14</v>
      </c>
    </row>
    <row r="66" spans="11:12" x14ac:dyDescent="0.15">
      <c r="K66" s="77" t="s">
        <v>49</v>
      </c>
      <c r="L66" s="77">
        <v>15</v>
      </c>
    </row>
    <row r="67" spans="11:12" x14ac:dyDescent="0.15">
      <c r="K67" s="77" t="s">
        <v>50</v>
      </c>
      <c r="L67" s="77">
        <v>16</v>
      </c>
    </row>
    <row r="68" spans="11:12" x14ac:dyDescent="0.15">
      <c r="K68" s="77" t="s">
        <v>51</v>
      </c>
      <c r="L68" s="77">
        <v>17</v>
      </c>
    </row>
    <row r="69" spans="11:12" x14ac:dyDescent="0.15">
      <c r="K69" s="77" t="s">
        <v>52</v>
      </c>
      <c r="L69" s="77">
        <v>18</v>
      </c>
    </row>
    <row r="70" spans="11:12" x14ac:dyDescent="0.15">
      <c r="K70" s="77" t="s">
        <v>53</v>
      </c>
      <c r="L70" s="77">
        <v>19</v>
      </c>
    </row>
    <row r="71" spans="11:12" x14ac:dyDescent="0.15">
      <c r="K71" s="77" t="s">
        <v>54</v>
      </c>
      <c r="L71" s="77">
        <v>20</v>
      </c>
    </row>
    <row r="72" spans="11:12" x14ac:dyDescent="0.15">
      <c r="K72" s="77" t="s">
        <v>55</v>
      </c>
      <c r="L72" s="77">
        <v>21</v>
      </c>
    </row>
    <row r="73" spans="11:12" x14ac:dyDescent="0.15">
      <c r="K73" s="77" t="s">
        <v>56</v>
      </c>
      <c r="L73" s="77">
        <v>22</v>
      </c>
    </row>
    <row r="74" spans="11:12" x14ac:dyDescent="0.15">
      <c r="K74" s="77" t="s">
        <v>57</v>
      </c>
      <c r="L74" s="77">
        <v>23</v>
      </c>
    </row>
    <row r="75" spans="11:12" x14ac:dyDescent="0.15">
      <c r="K75" s="77" t="s">
        <v>58</v>
      </c>
      <c r="L75" s="77">
        <v>24</v>
      </c>
    </row>
    <row r="76" spans="11:12" x14ac:dyDescent="0.15">
      <c r="K76" s="77" t="s">
        <v>59</v>
      </c>
      <c r="L76" s="77">
        <v>25</v>
      </c>
    </row>
    <row r="77" spans="11:12" x14ac:dyDescent="0.15">
      <c r="K77" s="77" t="s">
        <v>60</v>
      </c>
      <c r="L77" s="77">
        <v>26</v>
      </c>
    </row>
    <row r="78" spans="11:12" x14ac:dyDescent="0.15">
      <c r="K78" s="77" t="s">
        <v>61</v>
      </c>
      <c r="L78" s="77">
        <v>27</v>
      </c>
    </row>
    <row r="79" spans="11:12" x14ac:dyDescent="0.15">
      <c r="K79" s="77" t="s">
        <v>62</v>
      </c>
      <c r="L79" s="77">
        <v>28</v>
      </c>
    </row>
    <row r="80" spans="11:12" x14ac:dyDescent="0.15">
      <c r="K80" s="77" t="s">
        <v>63</v>
      </c>
      <c r="L80" s="77">
        <v>29</v>
      </c>
    </row>
    <row r="81" spans="11:12" x14ac:dyDescent="0.15">
      <c r="K81" s="77" t="s">
        <v>64</v>
      </c>
      <c r="L81" s="77">
        <v>30</v>
      </c>
    </row>
    <row r="82" spans="11:12" x14ac:dyDescent="0.15">
      <c r="K82" s="77" t="s">
        <v>65</v>
      </c>
      <c r="L82" s="77">
        <v>31</v>
      </c>
    </row>
    <row r="83" spans="11:12" x14ac:dyDescent="0.15">
      <c r="K83" s="77" t="s">
        <v>66</v>
      </c>
      <c r="L83" s="77">
        <v>32</v>
      </c>
    </row>
    <row r="84" spans="11:12" x14ac:dyDescent="0.15">
      <c r="K84" s="77" t="s">
        <v>67</v>
      </c>
      <c r="L84" s="77">
        <v>33</v>
      </c>
    </row>
    <row r="85" spans="11:12" x14ac:dyDescent="0.15">
      <c r="K85" s="77" t="s">
        <v>68</v>
      </c>
      <c r="L85" s="77">
        <v>34</v>
      </c>
    </row>
    <row r="86" spans="11:12" x14ac:dyDescent="0.15">
      <c r="K86" s="77" t="s">
        <v>69</v>
      </c>
      <c r="L86" s="77">
        <v>35</v>
      </c>
    </row>
    <row r="87" spans="11:12" x14ac:dyDescent="0.15">
      <c r="K87" s="77" t="s">
        <v>70</v>
      </c>
      <c r="L87" s="77">
        <v>36</v>
      </c>
    </row>
    <row r="88" spans="11:12" x14ac:dyDescent="0.15">
      <c r="K88" s="77" t="s">
        <v>71</v>
      </c>
      <c r="L88" s="77">
        <v>37</v>
      </c>
    </row>
    <row r="89" spans="11:12" x14ac:dyDescent="0.15">
      <c r="K89" s="77" t="s">
        <v>72</v>
      </c>
      <c r="L89" s="77">
        <v>38</v>
      </c>
    </row>
    <row r="90" spans="11:12" x14ac:dyDescent="0.15">
      <c r="K90" s="77" t="s">
        <v>73</v>
      </c>
      <c r="L90" s="77">
        <v>39</v>
      </c>
    </row>
    <row r="91" spans="11:12" x14ac:dyDescent="0.15">
      <c r="K91" s="77" t="s">
        <v>74</v>
      </c>
      <c r="L91" s="77">
        <v>40</v>
      </c>
    </row>
    <row r="92" spans="11:12" x14ac:dyDescent="0.15">
      <c r="K92" s="77" t="s">
        <v>75</v>
      </c>
      <c r="L92" s="77">
        <v>41</v>
      </c>
    </row>
    <row r="93" spans="11:12" x14ac:dyDescent="0.15">
      <c r="K93" s="78" t="s">
        <v>76</v>
      </c>
      <c r="L93" s="77">
        <v>42</v>
      </c>
    </row>
    <row r="94" spans="11:12" x14ac:dyDescent="0.15">
      <c r="K94" s="78" t="s">
        <v>77</v>
      </c>
      <c r="L94" s="77">
        <v>43</v>
      </c>
    </row>
    <row r="95" spans="11:12" x14ac:dyDescent="0.15">
      <c r="K95" s="78" t="s">
        <v>78</v>
      </c>
      <c r="L95" s="77">
        <v>99</v>
      </c>
    </row>
  </sheetData>
  <sheetProtection password="CCE1" sheet="1" objects="1" scenarios="1"/>
  <mergeCells count="19">
    <mergeCell ref="L1:M1"/>
    <mergeCell ref="A11:D11"/>
    <mergeCell ref="K6:M6"/>
    <mergeCell ref="K10:M10"/>
    <mergeCell ref="A2:M2"/>
    <mergeCell ref="J4:M4"/>
    <mergeCell ref="A3:F3"/>
    <mergeCell ref="A41:I41"/>
    <mergeCell ref="A6:D6"/>
    <mergeCell ref="A10:E10"/>
    <mergeCell ref="E11:F11"/>
    <mergeCell ref="G11:H11"/>
    <mergeCell ref="A7:F7"/>
    <mergeCell ref="A40:M40"/>
    <mergeCell ref="A25:E25"/>
    <mergeCell ref="K25:M25"/>
    <mergeCell ref="A26:D26"/>
    <mergeCell ref="E26:F26"/>
    <mergeCell ref="G26:H26"/>
  </mergeCells>
  <phoneticPr fontId="3"/>
  <printOptions horizontalCentered="1"/>
  <pageMargins left="0.62992125984251968" right="0.39370078740157483" top="0.55118110236220474" bottom="0.55118110236220474" header="1.5354330708661419" footer="0.51181102362204722"/>
  <pageSetup paperSize="9" scale="76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テーマ!$B$30:$B$33</xm:f>
          </x14:formula1>
          <xm:sqref>L8:M8</xm:sqref>
        </x14:dataValidation>
        <x14:dataValidation type="list" allowBlank="1" showInputMessage="1" showErrorMessage="1">
          <x14:formula1>
            <xm:f>テーマ!$B$30:$B$33</xm:f>
          </x14:formula1>
          <xm:sqref>K12:M23</xm:sqref>
        </x14:dataValidation>
        <x14:dataValidation type="list" allowBlank="1" showInputMessage="1" showErrorMessage="1">
          <x14:formula1>
            <xm:f>テーマ!$B$30:$B$33</xm:f>
          </x14:formula1>
          <xm:sqref>K27:M38</xm:sqref>
        </x14:dataValidation>
        <x14:dataValidation type="list" allowBlank="1" showInputMessage="1" showErrorMessage="1">
          <x14:formula1>
            <xm:f>テーマ!$B$30:$B$33</xm:f>
          </x14:formula1>
          <xm:sqref>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8"/>
  <sheetViews>
    <sheetView view="pageBreakPreview" topLeftCell="A12" zoomScale="90" zoomScaleNormal="100" zoomScaleSheetLayoutView="90" workbookViewId="0">
      <selection activeCell="B3" sqref="B3:B5"/>
    </sheetView>
  </sheetViews>
  <sheetFormatPr defaultRowHeight="13.5" x14ac:dyDescent="0.15"/>
  <cols>
    <col min="1" max="1" width="2.125" style="39" customWidth="1"/>
    <col min="2" max="2" width="6.625" style="40" customWidth="1"/>
    <col min="3" max="4" width="8.375" style="39" customWidth="1"/>
    <col min="5" max="5" width="15.25" style="39" customWidth="1"/>
    <col min="6" max="6" width="9.25" style="39" customWidth="1"/>
    <col min="7" max="7" width="10.625" style="39" customWidth="1"/>
    <col min="8" max="8" width="10.5" style="39" customWidth="1"/>
    <col min="9" max="9" width="2" style="39" customWidth="1"/>
    <col min="10" max="10" width="9" style="39"/>
    <col min="11" max="11" width="42.25" style="39" customWidth="1"/>
    <col min="12" max="16384" width="9" style="39"/>
  </cols>
  <sheetData>
    <row r="1" spans="1:9" ht="30.75" customHeight="1" thickBot="1" x14ac:dyDescent="0.2">
      <c r="A1" s="38"/>
      <c r="B1" s="136" t="s">
        <v>13</v>
      </c>
      <c r="C1" s="136"/>
      <c r="D1" s="136"/>
      <c r="E1" s="136"/>
      <c r="F1" s="136"/>
      <c r="G1" s="136"/>
      <c r="H1" s="136"/>
      <c r="I1" s="38"/>
    </row>
    <row r="2" spans="1:9" ht="21" customHeight="1" thickBot="1" x14ac:dyDescent="0.2">
      <c r="A2" s="38"/>
      <c r="B2" s="137" t="s">
        <v>20</v>
      </c>
      <c r="C2" s="138"/>
      <c r="D2" s="138"/>
      <c r="E2" s="138"/>
      <c r="F2" s="138"/>
      <c r="G2" s="138"/>
      <c r="H2" s="139"/>
      <c r="I2" s="38"/>
    </row>
    <row r="3" spans="1:9" ht="19.5" customHeight="1" x14ac:dyDescent="0.15">
      <c r="A3" s="38"/>
      <c r="B3" s="140" t="s">
        <v>92</v>
      </c>
      <c r="C3" s="141" t="s">
        <v>88</v>
      </c>
      <c r="D3" s="142"/>
      <c r="E3" s="142"/>
      <c r="F3" s="142"/>
      <c r="G3" s="142"/>
      <c r="H3" s="143"/>
      <c r="I3" s="38"/>
    </row>
    <row r="4" spans="1:9" ht="19.5" customHeight="1" x14ac:dyDescent="0.15">
      <c r="A4" s="38"/>
      <c r="B4" s="140"/>
      <c r="C4" s="142" t="s">
        <v>22</v>
      </c>
      <c r="D4" s="142"/>
      <c r="E4" s="142"/>
      <c r="F4" s="142"/>
      <c r="G4" s="142"/>
      <c r="H4" s="143"/>
      <c r="I4" s="38"/>
    </row>
    <row r="5" spans="1:9" ht="19.5" customHeight="1" x14ac:dyDescent="0.15">
      <c r="A5" s="38"/>
      <c r="B5" s="140"/>
      <c r="C5" s="144" t="s">
        <v>23</v>
      </c>
      <c r="D5" s="144"/>
      <c r="E5" s="144"/>
      <c r="F5" s="144"/>
      <c r="G5" s="144"/>
      <c r="H5" s="145"/>
      <c r="I5" s="38"/>
    </row>
    <row r="6" spans="1:9" ht="19.5" customHeight="1" x14ac:dyDescent="0.15">
      <c r="A6" s="38"/>
      <c r="B6" s="118" t="s">
        <v>93</v>
      </c>
      <c r="C6" s="119" t="s">
        <v>87</v>
      </c>
      <c r="D6" s="120"/>
      <c r="E6" s="120"/>
      <c r="F6" s="120"/>
      <c r="G6" s="120"/>
      <c r="H6" s="121"/>
      <c r="I6" s="38"/>
    </row>
    <row r="7" spans="1:9" ht="19.5" customHeight="1" x14ac:dyDescent="0.15">
      <c r="A7" s="38"/>
      <c r="B7" s="118"/>
      <c r="C7" s="122" t="s">
        <v>97</v>
      </c>
      <c r="D7" s="123"/>
      <c r="E7" s="123"/>
      <c r="F7" s="123"/>
      <c r="G7" s="123"/>
      <c r="H7" s="124"/>
      <c r="I7" s="38"/>
    </row>
    <row r="8" spans="1:9" ht="19.5" customHeight="1" x14ac:dyDescent="0.15">
      <c r="A8" s="38"/>
      <c r="B8" s="118"/>
      <c r="C8" s="125" t="s">
        <v>21</v>
      </c>
      <c r="D8" s="126"/>
      <c r="E8" s="126"/>
      <c r="F8" s="126"/>
      <c r="G8" s="126"/>
      <c r="H8" s="127"/>
      <c r="I8" s="38"/>
    </row>
    <row r="9" spans="1:9" ht="19.5" customHeight="1" x14ac:dyDescent="0.15">
      <c r="A9" s="38"/>
      <c r="B9" s="128" t="s">
        <v>94</v>
      </c>
      <c r="C9" s="129" t="s">
        <v>90</v>
      </c>
      <c r="D9" s="129"/>
      <c r="E9" s="129"/>
      <c r="F9" s="129"/>
      <c r="G9" s="129"/>
      <c r="H9" s="130"/>
      <c r="I9" s="38"/>
    </row>
    <row r="10" spans="1:9" ht="19.5" customHeight="1" x14ac:dyDescent="0.15">
      <c r="A10" s="38"/>
      <c r="B10" s="128"/>
      <c r="C10" s="131" t="s">
        <v>89</v>
      </c>
      <c r="D10" s="131"/>
      <c r="E10" s="131"/>
      <c r="F10" s="131"/>
      <c r="G10" s="131"/>
      <c r="H10" s="132"/>
      <c r="I10" s="38"/>
    </row>
    <row r="11" spans="1:9" ht="19.5" customHeight="1" x14ac:dyDescent="0.15">
      <c r="A11" s="38"/>
      <c r="B11" s="128"/>
      <c r="C11" s="133" t="s">
        <v>91</v>
      </c>
      <c r="D11" s="134"/>
      <c r="E11" s="134"/>
      <c r="F11" s="134"/>
      <c r="G11" s="134"/>
      <c r="H11" s="135"/>
      <c r="I11" s="38"/>
    </row>
    <row r="12" spans="1:9" ht="19.5" customHeight="1" x14ac:dyDescent="0.15">
      <c r="A12" s="38"/>
      <c r="B12" s="111" t="s">
        <v>95</v>
      </c>
      <c r="C12" s="113" t="s">
        <v>14</v>
      </c>
      <c r="D12" s="113"/>
      <c r="E12" s="113"/>
      <c r="F12" s="113"/>
      <c r="G12" s="113"/>
      <c r="H12" s="114"/>
      <c r="I12" s="38"/>
    </row>
    <row r="13" spans="1:9" ht="19.5" customHeight="1" x14ac:dyDescent="0.15">
      <c r="A13" s="38"/>
      <c r="B13" s="111"/>
      <c r="C13" s="115" t="s">
        <v>96</v>
      </c>
      <c r="D13" s="113"/>
      <c r="E13" s="113"/>
      <c r="F13" s="113"/>
      <c r="G13" s="113"/>
      <c r="H13" s="114"/>
      <c r="I13" s="38"/>
    </row>
    <row r="14" spans="1:9" ht="19.5" customHeight="1" thickBot="1" x14ac:dyDescent="0.2">
      <c r="A14" s="38"/>
      <c r="B14" s="112"/>
      <c r="C14" s="116"/>
      <c r="D14" s="116"/>
      <c r="E14" s="116"/>
      <c r="F14" s="116"/>
      <c r="G14" s="116"/>
      <c r="H14" s="117"/>
      <c r="I14" s="38"/>
    </row>
    <row r="30" spans="2:2" x14ac:dyDescent="0.15">
      <c r="B30" s="66" t="s">
        <v>27</v>
      </c>
    </row>
    <row r="31" spans="2:2" x14ac:dyDescent="0.15">
      <c r="B31" s="66" t="s">
        <v>25</v>
      </c>
    </row>
    <row r="32" spans="2:2" x14ac:dyDescent="0.15">
      <c r="B32" s="66" t="s">
        <v>26</v>
      </c>
    </row>
    <row r="33" spans="2:2" x14ac:dyDescent="0.15">
      <c r="B33" s="66" t="s">
        <v>28</v>
      </c>
    </row>
    <row r="34" spans="2:2" x14ac:dyDescent="0.15">
      <c r="B34" s="66" t="s">
        <v>29</v>
      </c>
    </row>
    <row r="35" spans="2:2" x14ac:dyDescent="0.15">
      <c r="B35" s="66" t="s">
        <v>30</v>
      </c>
    </row>
    <row r="36" spans="2:2" x14ac:dyDescent="0.15">
      <c r="B36" s="66" t="s">
        <v>31</v>
      </c>
    </row>
    <row r="37" spans="2:2" x14ac:dyDescent="0.15">
      <c r="B37" s="66" t="s">
        <v>32</v>
      </c>
    </row>
    <row r="38" spans="2:2" x14ac:dyDescent="0.15">
      <c r="B38" s="66" t="s">
        <v>33</v>
      </c>
    </row>
  </sheetData>
  <mergeCells count="17">
    <mergeCell ref="B1:H1"/>
    <mergeCell ref="B2:H2"/>
    <mergeCell ref="B3:B5"/>
    <mergeCell ref="C3:H3"/>
    <mergeCell ref="C4:H4"/>
    <mergeCell ref="C5:H5"/>
    <mergeCell ref="B12:B14"/>
    <mergeCell ref="C12:H12"/>
    <mergeCell ref="C13:H14"/>
    <mergeCell ref="B6:B8"/>
    <mergeCell ref="C6:H6"/>
    <mergeCell ref="C7:H7"/>
    <mergeCell ref="C8:H8"/>
    <mergeCell ref="B9:B11"/>
    <mergeCell ref="C9:H9"/>
    <mergeCell ref="C10:H10"/>
    <mergeCell ref="C11:H1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</vt:lpstr>
      <vt:lpstr>テーマ</vt:lpstr>
      <vt:lpstr>テーマ!Print_Area</vt:lpstr>
      <vt:lpstr>名簿!Print_Area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2018-12-18T04:19:35Z</cp:lastPrinted>
  <dcterms:created xsi:type="dcterms:W3CDTF">2004-03-16T01:01:41Z</dcterms:created>
  <dcterms:modified xsi:type="dcterms:W3CDTF">2020-01-15T09:05:04Z</dcterms:modified>
</cp:coreProperties>
</file>