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G0000sv0ns101\d10280$\doc\SV01\高等学校教育推進室\令和5年度\7_教育課程\01_令和５年度大阪府高等学校教育課程協議会\05_開催起案\02_浄書\"/>
    </mc:Choice>
  </mc:AlternateContent>
  <bookViews>
    <workbookView xWindow="240" yWindow="105" windowWidth="11715" windowHeight="8670" activeTab="2"/>
  </bookViews>
  <sheets>
    <sheet name="(編集用）" sheetId="8" r:id="rId1"/>
    <sheet name="学校番号" sheetId="9" state="hidden" r:id="rId2"/>
    <sheet name="(様式１）参加者名簿" sheetId="1" r:id="rId3"/>
  </sheets>
  <definedNames>
    <definedName name="_xlnm.Print_Area" localSheetId="2">'(様式１）参加者名簿'!$A$1:$H$25</definedName>
    <definedName name="_xlnm.Print_Area" localSheetId="1">学校番号!$B$1:$D$12</definedName>
    <definedName name="分科会名">#REF!</definedName>
  </definedNames>
  <calcPr calcId="162913"/>
</workbook>
</file>

<file path=xl/calcChain.xml><?xml version="1.0" encoding="utf-8"?>
<calcChain xmlns="http://schemas.openxmlformats.org/spreadsheetml/2006/main">
  <c r="BO2" i="8" l="1"/>
  <c r="BN2" i="8"/>
  <c r="BM2" i="8"/>
  <c r="BL2" i="8"/>
  <c r="BK2" i="8"/>
  <c r="BJ2" i="8"/>
  <c r="BI2" i="8"/>
  <c r="BH2" i="8"/>
  <c r="BG2" i="8"/>
  <c r="BF2" i="8"/>
  <c r="BE2" i="8"/>
  <c r="BD2" i="8"/>
  <c r="BC2" i="8"/>
  <c r="BB2" i="8"/>
  <c r="BA2" i="8"/>
  <c r="AZ2" i="8"/>
  <c r="AY2" i="8"/>
  <c r="AX2" i="8"/>
  <c r="AW2" i="8"/>
  <c r="AV2" i="8"/>
  <c r="AU2" i="8"/>
  <c r="AT2" i="8"/>
  <c r="AS2" i="8"/>
  <c r="AR2" i="8"/>
  <c r="AQ2" i="8"/>
  <c r="AP2" i="8"/>
  <c r="AO2" i="8"/>
  <c r="AN2" i="8"/>
  <c r="AM2" i="8"/>
  <c r="AL2" i="8"/>
  <c r="AK2" i="8"/>
  <c r="AJ2" i="8"/>
  <c r="AI2" i="8"/>
  <c r="AH2" i="8"/>
  <c r="AG2" i="8"/>
  <c r="AF2" i="8"/>
  <c r="AE2" i="8"/>
  <c r="AD2" i="8"/>
  <c r="AC2" i="8"/>
  <c r="AB2" i="8"/>
  <c r="AA2" i="8"/>
  <c r="Z2" i="8"/>
  <c r="Y2" i="8"/>
  <c r="X2" i="8"/>
  <c r="W2" i="8"/>
  <c r="V2" i="8"/>
  <c r="U2" i="8"/>
  <c r="T2" i="8"/>
  <c r="S2" i="8"/>
  <c r="R2" i="8"/>
  <c r="Q2" i="8"/>
  <c r="P2" i="8"/>
  <c r="O2" i="8"/>
  <c r="N2" i="8"/>
  <c r="M2" i="8"/>
  <c r="L2" i="8"/>
  <c r="K2" i="8"/>
  <c r="J2" i="8"/>
  <c r="I2" i="8"/>
  <c r="H2" i="8"/>
  <c r="G2" i="8"/>
  <c r="B2" i="8" l="1"/>
  <c r="F2" i="8" l="1"/>
  <c r="E2" i="8"/>
  <c r="D2" i="8"/>
  <c r="C2" i="8"/>
  <c r="A2" i="8"/>
  <c r="D129" i="9"/>
  <c r="B24" i="1" l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</calcChain>
</file>

<file path=xl/sharedStrings.xml><?xml version="1.0" encoding="utf-8"?>
<sst xmlns="http://schemas.openxmlformats.org/spreadsheetml/2006/main" count="247" uniqueCount="171">
  <si>
    <t>別紙様式１</t>
    <rPh sb="0" eb="2">
      <t>ベッシ</t>
    </rPh>
    <rPh sb="2" eb="4">
      <t>ヨウシキ</t>
    </rPh>
    <phoneticPr fontId="1"/>
  </si>
  <si>
    <t>学校名</t>
    <rPh sb="0" eb="2">
      <t>ガッコウ</t>
    </rPh>
    <rPh sb="2" eb="3">
      <t>メイ</t>
    </rPh>
    <phoneticPr fontId="1"/>
  </si>
  <si>
    <t>職名</t>
    <rPh sb="0" eb="1">
      <t>ショク</t>
    </rPh>
    <rPh sb="1" eb="2">
      <t>メイ</t>
    </rPh>
    <phoneticPr fontId="1"/>
  </si>
  <si>
    <t>備考</t>
    <rPh sb="0" eb="1">
      <t>ソナエ</t>
    </rPh>
    <rPh sb="1" eb="2">
      <t>コウ</t>
    </rPh>
    <phoneticPr fontId="1"/>
  </si>
  <si>
    <t>入力の注意</t>
    <rPh sb="0" eb="2">
      <t>ニュウリョク</t>
    </rPh>
    <rPh sb="3" eb="5">
      <t>チュウイ</t>
    </rPh>
    <phoneticPr fontId="1"/>
  </si>
  <si>
    <t>総則等</t>
    <rPh sb="0" eb="2">
      <t>ソウソク</t>
    </rPh>
    <rPh sb="2" eb="3">
      <t>トウ</t>
    </rPh>
    <phoneticPr fontId="1"/>
  </si>
  <si>
    <t>国語</t>
    <rPh sb="0" eb="2">
      <t>コクゴ</t>
    </rPh>
    <phoneticPr fontId="1"/>
  </si>
  <si>
    <t>地理歴史</t>
    <rPh sb="0" eb="2">
      <t>チリ</t>
    </rPh>
    <rPh sb="2" eb="4">
      <t>レキシ</t>
    </rPh>
    <phoneticPr fontId="1"/>
  </si>
  <si>
    <t>数学</t>
    <rPh sb="0" eb="2">
      <t>スウガク</t>
    </rPh>
    <phoneticPr fontId="1"/>
  </si>
  <si>
    <t>理科</t>
    <rPh sb="0" eb="2">
      <t>リカ</t>
    </rPh>
    <phoneticPr fontId="1"/>
  </si>
  <si>
    <t>保健体育</t>
    <rPh sb="0" eb="2">
      <t>ホケン</t>
    </rPh>
    <rPh sb="2" eb="4">
      <t>タイイク</t>
    </rPh>
    <phoneticPr fontId="1"/>
  </si>
  <si>
    <t>公民</t>
    <rPh sb="0" eb="2">
      <t>コウミン</t>
    </rPh>
    <phoneticPr fontId="1"/>
  </si>
  <si>
    <t>音楽</t>
    <rPh sb="0" eb="2">
      <t>オンガク</t>
    </rPh>
    <phoneticPr fontId="1"/>
  </si>
  <si>
    <t>美術・工芸</t>
    <rPh sb="0" eb="2">
      <t>ビジュツ</t>
    </rPh>
    <rPh sb="3" eb="5">
      <t>コウゲイ</t>
    </rPh>
    <phoneticPr fontId="1"/>
  </si>
  <si>
    <t>書道</t>
    <rPh sb="0" eb="2">
      <t>ショドウ</t>
    </rPh>
    <phoneticPr fontId="1"/>
  </si>
  <si>
    <t>外国語</t>
    <rPh sb="0" eb="3">
      <t>ガイコクゴ</t>
    </rPh>
    <phoneticPr fontId="1"/>
  </si>
  <si>
    <t>家庭</t>
    <rPh sb="0" eb="2">
      <t>カテイ</t>
    </rPh>
    <phoneticPr fontId="1"/>
  </si>
  <si>
    <t>情報</t>
    <rPh sb="0" eb="2">
      <t>ジョウホウ</t>
    </rPh>
    <phoneticPr fontId="1"/>
  </si>
  <si>
    <t>工業</t>
    <rPh sb="0" eb="2">
      <t>コウギョウ</t>
    </rPh>
    <phoneticPr fontId="1"/>
  </si>
  <si>
    <t>農業</t>
    <rPh sb="0" eb="2">
      <t>ノウギョウ</t>
    </rPh>
    <phoneticPr fontId="1"/>
  </si>
  <si>
    <t>商業</t>
    <rPh sb="0" eb="2">
      <t>ショウギョウ</t>
    </rPh>
    <phoneticPr fontId="1"/>
  </si>
  <si>
    <t>看護・福祉</t>
    <rPh sb="0" eb="2">
      <t>カンゴ</t>
    </rPh>
    <rPh sb="3" eb="5">
      <t>フクシ</t>
    </rPh>
    <phoneticPr fontId="1"/>
  </si>
  <si>
    <t>学校
整理番号</t>
    <rPh sb="0" eb="2">
      <t>ガッコウ</t>
    </rPh>
    <rPh sb="3" eb="5">
      <t>セイリ</t>
    </rPh>
    <rPh sb="5" eb="7">
      <t>バンゴウ</t>
    </rPh>
    <phoneticPr fontId="1"/>
  </si>
  <si>
    <t>名前</t>
    <rPh sb="0" eb="1">
      <t>メイ</t>
    </rPh>
    <rPh sb="1" eb="2">
      <t>マエ</t>
    </rPh>
    <phoneticPr fontId="1"/>
  </si>
  <si>
    <t>課程・学科の別</t>
    <rPh sb="0" eb="2">
      <t>カテイ</t>
    </rPh>
    <rPh sb="3" eb="5">
      <t>ガッカ</t>
    </rPh>
    <rPh sb="6" eb="7">
      <t>ベツ</t>
    </rPh>
    <phoneticPr fontId="1"/>
  </si>
  <si>
    <t>地理歴史・公民</t>
    <rPh sb="0" eb="2">
      <t>チリ</t>
    </rPh>
    <rPh sb="2" eb="4">
      <t>レキシ</t>
    </rPh>
    <rPh sb="5" eb="7">
      <t>コウミン</t>
    </rPh>
    <phoneticPr fontId="1"/>
  </si>
  <si>
    <t>部会名</t>
    <phoneticPr fontId="1"/>
  </si>
  <si>
    <t>学校番号</t>
    <rPh sb="0" eb="2">
      <t>ガッコウ</t>
    </rPh>
    <rPh sb="2" eb="4">
      <t>バンゴウ</t>
    </rPh>
    <phoneticPr fontId="1"/>
  </si>
  <si>
    <t>学校名</t>
    <rPh sb="0" eb="3">
      <t>ガッコウメイ</t>
    </rPh>
    <phoneticPr fontId="1"/>
  </si>
  <si>
    <t>学科・課程</t>
    <rPh sb="0" eb="2">
      <t>ガッカ</t>
    </rPh>
    <rPh sb="3" eb="5">
      <t>カテイ</t>
    </rPh>
    <phoneticPr fontId="1"/>
  </si>
  <si>
    <t>学校番号</t>
    <rPh sb="0" eb="4">
      <t>ガッコウバンゴウ</t>
    </rPh>
    <phoneticPr fontId="10"/>
  </si>
  <si>
    <t>学校名</t>
    <rPh sb="0" eb="3">
      <t>ガッコウメイ</t>
    </rPh>
    <phoneticPr fontId="10"/>
  </si>
  <si>
    <t>東大阪市立日新</t>
    <rPh sb="0" eb="5">
      <t>ヒガシオオサカシリツ</t>
    </rPh>
    <rPh sb="5" eb="7">
      <t>ニッシン</t>
    </rPh>
    <phoneticPr fontId="10"/>
  </si>
  <si>
    <t>堺市立堺</t>
    <rPh sb="0" eb="3">
      <t>サカイシリツ</t>
    </rPh>
    <rPh sb="3" eb="4">
      <t>サカイ</t>
    </rPh>
    <phoneticPr fontId="10"/>
  </si>
  <si>
    <t>清風</t>
    <phoneticPr fontId="10"/>
  </si>
  <si>
    <t>大阪星光学院</t>
    <phoneticPr fontId="10"/>
  </si>
  <si>
    <t>興國</t>
    <phoneticPr fontId="10"/>
  </si>
  <si>
    <t>明星</t>
    <phoneticPr fontId="10"/>
  </si>
  <si>
    <t>東大阪大学柏原</t>
    <phoneticPr fontId="10"/>
  </si>
  <si>
    <t>金蘭会</t>
    <phoneticPr fontId="10"/>
  </si>
  <si>
    <t>相愛</t>
    <phoneticPr fontId="10"/>
  </si>
  <si>
    <t>ヴェリタス城星学園</t>
    <phoneticPr fontId="10"/>
  </si>
  <si>
    <t>大阪女学院</t>
    <phoneticPr fontId="10"/>
  </si>
  <si>
    <t>四天王寺</t>
    <phoneticPr fontId="10"/>
  </si>
  <si>
    <t>好文学園女子</t>
    <rPh sb="4" eb="6">
      <t>ジョシ</t>
    </rPh>
    <phoneticPr fontId="10"/>
  </si>
  <si>
    <t>大阪成蹊女子</t>
    <phoneticPr fontId="10"/>
  </si>
  <si>
    <t>プール学院</t>
    <phoneticPr fontId="10"/>
  </si>
  <si>
    <t>明浄学院</t>
    <phoneticPr fontId="10"/>
  </si>
  <si>
    <t>大谷</t>
    <phoneticPr fontId="10"/>
  </si>
  <si>
    <t>帝塚山学院</t>
    <phoneticPr fontId="10"/>
  </si>
  <si>
    <t>城南学園</t>
    <phoneticPr fontId="10"/>
  </si>
  <si>
    <t>梅花</t>
    <phoneticPr fontId="10"/>
  </si>
  <si>
    <t>宣真</t>
  </si>
  <si>
    <t>大阪薫英女学院</t>
  </si>
  <si>
    <t>大阪国際滝井</t>
  </si>
  <si>
    <t>樟蔭</t>
  </si>
  <si>
    <t>香ヶ丘リベルテ</t>
  </si>
  <si>
    <t>堺リベラル</t>
  </si>
  <si>
    <t>追手門学院大手前</t>
  </si>
  <si>
    <t>英真学園</t>
  </si>
  <si>
    <t>大阪偕星学園</t>
  </si>
  <si>
    <t>金光藤蔭</t>
  </si>
  <si>
    <t>常翔学園</t>
  </si>
  <si>
    <t>開明</t>
  </si>
  <si>
    <t>大阪産業大学附属</t>
  </si>
  <si>
    <t>桃山学院</t>
  </si>
  <si>
    <t>上宮</t>
  </si>
  <si>
    <t>大阪夕陽丘学園</t>
  </si>
  <si>
    <t>浪速</t>
  </si>
  <si>
    <t>大阪学芸</t>
  </si>
  <si>
    <t>建国</t>
  </si>
  <si>
    <t>清明学院</t>
  </si>
  <si>
    <t>大阪金剛インターナショナル</t>
  </si>
  <si>
    <t>関西大学北陽</t>
  </si>
  <si>
    <t>大阪</t>
  </si>
  <si>
    <t>昇陽</t>
  </si>
  <si>
    <t>箕面自由学園</t>
  </si>
  <si>
    <t>履正社</t>
  </si>
  <si>
    <t>大商学園</t>
  </si>
  <si>
    <t>箕面学園</t>
  </si>
  <si>
    <t>関西学院千里国際高等部</t>
  </si>
  <si>
    <t>金蘭千里</t>
  </si>
  <si>
    <t>関西大学第一</t>
  </si>
  <si>
    <t>大阪学院大学</t>
  </si>
  <si>
    <t>金光大阪</t>
  </si>
  <si>
    <t>大阪青凌</t>
  </si>
  <si>
    <t>追手門学院</t>
  </si>
  <si>
    <t>関西大倉</t>
  </si>
  <si>
    <t>藍野</t>
  </si>
  <si>
    <t>早稲田摂陵</t>
  </si>
  <si>
    <t>関西大学高等部</t>
  </si>
  <si>
    <t>高槻</t>
  </si>
  <si>
    <t>星翔</t>
  </si>
  <si>
    <t>大阪電気通信大学</t>
  </si>
  <si>
    <t>東海大学付属大阪仰星</t>
  </si>
  <si>
    <t>常翔啓光学園</t>
  </si>
  <si>
    <t>同志社香里</t>
  </si>
  <si>
    <t>大阪桐蔭</t>
  </si>
  <si>
    <t>太成学院大学</t>
  </si>
  <si>
    <t>四條畷学園</t>
  </si>
  <si>
    <t>関西創価</t>
  </si>
  <si>
    <t>金光八尾</t>
  </si>
  <si>
    <t>関西福祉科学大学</t>
  </si>
  <si>
    <t>大阪商業大学</t>
  </si>
  <si>
    <t>アナン学園</t>
  </si>
  <si>
    <t>近畿大学附属</t>
  </si>
  <si>
    <t>東大阪大学敬愛</t>
  </si>
  <si>
    <t>ピーエル学園</t>
  </si>
  <si>
    <t>初芝富田林</t>
  </si>
  <si>
    <t>大阪暁光</t>
  </si>
  <si>
    <t>清教学園</t>
  </si>
  <si>
    <t>上宮太子</t>
  </si>
  <si>
    <t>阪南大学</t>
  </si>
  <si>
    <t>大阪体育大学浪商</t>
  </si>
  <si>
    <t>帝塚山学院泉ケ丘</t>
  </si>
  <si>
    <t>精華</t>
  </si>
  <si>
    <t>初芝立命館</t>
  </si>
  <si>
    <t>大阪商業大学堺</t>
  </si>
  <si>
    <t>賢明学院（全・通）</t>
    <rPh sb="5" eb="6">
      <t>ゼン</t>
    </rPh>
    <rPh sb="7" eb="8">
      <t>ツウ</t>
    </rPh>
    <phoneticPr fontId="10"/>
  </si>
  <si>
    <t>近畿大学泉州</t>
  </si>
  <si>
    <t>清風南海</t>
  </si>
  <si>
    <t>大阪国際</t>
  </si>
  <si>
    <t>羽衣学園</t>
  </si>
  <si>
    <t>東大谷</t>
  </si>
  <si>
    <t>あべの翔学</t>
  </si>
  <si>
    <t>アサンプション国際</t>
  </si>
  <si>
    <t>香里ヌヴェール学院</t>
  </si>
  <si>
    <t>四天王寺東</t>
  </si>
  <si>
    <t>大阪緑涼</t>
  </si>
  <si>
    <t>大阪信愛学院</t>
  </si>
  <si>
    <t>向陽台</t>
  </si>
  <si>
    <t>長尾谷</t>
  </si>
  <si>
    <t>大阪つくば開成</t>
  </si>
  <si>
    <t>英風</t>
  </si>
  <si>
    <t>天王寺学館</t>
  </si>
  <si>
    <t>ＹＭＣＡ学院</t>
  </si>
  <si>
    <t>東朋学園</t>
    <phoneticPr fontId="10"/>
  </si>
  <si>
    <t>八洲学園</t>
    <phoneticPr fontId="10"/>
  </si>
  <si>
    <t>秋桜</t>
    <phoneticPr fontId="10"/>
  </si>
  <si>
    <t>神須学園</t>
    <phoneticPr fontId="10"/>
  </si>
  <si>
    <t>ルネサンス大阪</t>
    <phoneticPr fontId="10"/>
  </si>
  <si>
    <t>※賢明学院</t>
    <rPh sb="1" eb="3">
      <t>ケンメイ</t>
    </rPh>
    <rPh sb="3" eb="5">
      <t>ガクイン</t>
    </rPh>
    <phoneticPr fontId="10"/>
  </si>
  <si>
    <t>＜令和４年４月１日現在＞</t>
  </si>
  <si>
    <t>課程名</t>
  </si>
  <si>
    <t>学校数</t>
  </si>
  <si>
    <t>　全日制　　</t>
  </si>
  <si>
    <t>　男子校（4001～4005）</t>
    <phoneticPr fontId="10"/>
  </si>
  <si>
    <t>　女子校（4101～4119）</t>
    <phoneticPr fontId="10"/>
  </si>
  <si>
    <t>　共学校（4201～4272）</t>
    <phoneticPr fontId="10"/>
  </si>
  <si>
    <t>　　計</t>
  </si>
  <si>
    <t>　　　通信制 （4301～4311）</t>
    <phoneticPr fontId="10"/>
  </si>
  <si>
    <t>岸和田市立産業（全）</t>
    <rPh sb="0" eb="5">
      <t>キシワダシリツ</t>
    </rPh>
    <rPh sb="5" eb="7">
      <t>サンギョウ</t>
    </rPh>
    <rPh sb="8" eb="9">
      <t>ゼン</t>
    </rPh>
    <phoneticPr fontId="10"/>
  </si>
  <si>
    <t>岸和田市立産業（定）</t>
    <rPh sb="0" eb="5">
      <t>キシワダシリツ</t>
    </rPh>
    <rPh sb="5" eb="7">
      <t>サンギョウ</t>
    </rPh>
    <rPh sb="8" eb="9">
      <t>サダム</t>
    </rPh>
    <phoneticPr fontId="10"/>
  </si>
  <si>
    <t>堺市立百舌鳥支援</t>
    <rPh sb="0" eb="8">
      <t>サカイシリツモズシエン</t>
    </rPh>
    <phoneticPr fontId="10"/>
  </si>
  <si>
    <t>堺市立百舌鳥支援分校</t>
    <rPh sb="0" eb="8">
      <t>サカイシリツモズシエン</t>
    </rPh>
    <rPh sb="8" eb="10">
      <t>ブンコウ</t>
    </rPh>
    <phoneticPr fontId="10"/>
  </si>
  <si>
    <t>堺市立上神谷支援</t>
    <rPh sb="0" eb="8">
      <t>サカイシリツニワダニシエン</t>
    </rPh>
    <phoneticPr fontId="10"/>
  </si>
  <si>
    <t>大阪教育大学附属池田</t>
    <rPh sb="0" eb="8">
      <t>オオサカキョウイクダイガクフゾク</t>
    </rPh>
    <rPh sb="8" eb="10">
      <t>イケダ</t>
    </rPh>
    <phoneticPr fontId="10"/>
  </si>
  <si>
    <t>大阪教育大学附属天王寺</t>
    <rPh sb="0" eb="8">
      <t>オオサカキョウイクダイガクフゾク</t>
    </rPh>
    <rPh sb="8" eb="11">
      <t>テンノウジ</t>
    </rPh>
    <phoneticPr fontId="10"/>
  </si>
  <si>
    <t>大阪教育大学附属平野</t>
    <rPh sb="0" eb="8">
      <t>オオサカキョウイクダイガクフゾク</t>
    </rPh>
    <rPh sb="8" eb="10">
      <t>ヒラノ</t>
    </rPh>
    <phoneticPr fontId="10"/>
  </si>
  <si>
    <t>大阪教育大学附属特別支援</t>
    <rPh sb="0" eb="2">
      <t>オオサカ</t>
    </rPh>
    <rPh sb="2" eb="4">
      <t>キョウイク</t>
    </rPh>
    <rPh sb="4" eb="6">
      <t>ダイガク</t>
    </rPh>
    <rPh sb="6" eb="8">
      <t>フゾク</t>
    </rPh>
    <rPh sb="8" eb="10">
      <t>トクベツ</t>
    </rPh>
    <rPh sb="10" eb="12">
      <t>シエン</t>
    </rPh>
    <phoneticPr fontId="1"/>
  </si>
  <si>
    <t>芸術（音楽）</t>
    <rPh sb="0" eb="2">
      <t>ゲイジュツ</t>
    </rPh>
    <rPh sb="3" eb="5">
      <t>オンガク</t>
    </rPh>
    <phoneticPr fontId="1"/>
  </si>
  <si>
    <t>芸術（美術・工芸）</t>
    <rPh sb="0" eb="2">
      <t>ゲイジュツ</t>
    </rPh>
    <rPh sb="3" eb="5">
      <t>ビジュツ</t>
    </rPh>
    <rPh sb="6" eb="8">
      <t>コウゲイ</t>
    </rPh>
    <phoneticPr fontId="1"/>
  </si>
  <si>
    <t>芸術（書道）</t>
    <rPh sb="0" eb="2">
      <t>ゲイジュツ</t>
    </rPh>
    <rPh sb="3" eb="5">
      <t>ショドウ</t>
    </rPh>
    <phoneticPr fontId="1"/>
  </si>
  <si>
    <t>参加の有無</t>
    <rPh sb="0" eb="2">
      <t>サンカ</t>
    </rPh>
    <rPh sb="3" eb="5">
      <t>ウム</t>
    </rPh>
    <phoneticPr fontId="1"/>
  </si>
  <si>
    <t>参加する</t>
    <rPh sb="0" eb="2">
      <t>サンカ</t>
    </rPh>
    <phoneticPr fontId="1"/>
  </si>
  <si>
    <t>参加しない</t>
    <rPh sb="0" eb="2">
      <t>サンカ</t>
    </rPh>
    <phoneticPr fontId="1"/>
  </si>
  <si>
    <t>手話通訳、車椅子等の配慮が必要な場合には、別紙様式３に記入の上、添付すること。</t>
    <rPh sb="0" eb="2">
      <t>シュワ</t>
    </rPh>
    <rPh sb="2" eb="4">
      <t>ツウヤク</t>
    </rPh>
    <rPh sb="5" eb="6">
      <t>クルマ</t>
    </rPh>
    <rPh sb="6" eb="8">
      <t>イス</t>
    </rPh>
    <rPh sb="8" eb="9">
      <t>トウ</t>
    </rPh>
    <rPh sb="10" eb="12">
      <t>ハイリョ</t>
    </rPh>
    <rPh sb="13" eb="15">
      <t>ヒツヨウ</t>
    </rPh>
    <rPh sb="16" eb="18">
      <t>バアイ</t>
    </rPh>
    <rPh sb="21" eb="23">
      <t>ベッシ</t>
    </rPh>
    <rPh sb="23" eb="25">
      <t>ヨウシキ</t>
    </rPh>
    <rPh sb="27" eb="29">
      <t>キニュウ</t>
    </rPh>
    <rPh sb="30" eb="31">
      <t>ウエ</t>
    </rPh>
    <rPh sb="32" eb="34">
      <t>テンプ</t>
    </rPh>
    <phoneticPr fontId="1"/>
  </si>
  <si>
    <r>
      <t>２名以上参加可能な部会に２名以上参加する場合、</t>
    </r>
    <r>
      <rPr>
        <b/>
        <sz val="12"/>
        <rFont val="ＭＳ 明朝"/>
        <family val="1"/>
        <charset val="128"/>
      </rPr>
      <t>行や列の挿入を行わず</t>
    </r>
    <r>
      <rPr>
        <sz val="12"/>
        <rFont val="ＭＳ 明朝"/>
        <family val="1"/>
        <charset val="128"/>
      </rPr>
      <t>、参加する全員の職名・名前をそれぞれのセルに記入すること。</t>
    </r>
    <rPh sb="1" eb="2">
      <t>メイ</t>
    </rPh>
    <rPh sb="2" eb="4">
      <t>イジョウ</t>
    </rPh>
    <rPh sb="4" eb="6">
      <t>サンカ</t>
    </rPh>
    <rPh sb="6" eb="8">
      <t>カノウ</t>
    </rPh>
    <rPh sb="9" eb="11">
      <t>ブカイ</t>
    </rPh>
    <rPh sb="34" eb="36">
      <t>サンカ</t>
    </rPh>
    <rPh sb="38" eb="40">
      <t>ゼンイン</t>
    </rPh>
    <rPh sb="41" eb="43">
      <t>ショクメイ</t>
    </rPh>
    <rPh sb="44" eb="46">
      <t>ナマエ</t>
    </rPh>
    <rPh sb="55" eb="57">
      <t>キニュウ</t>
    </rPh>
    <phoneticPr fontId="1"/>
  </si>
  <si>
    <t>令和５年度大阪府高等学校教育課程協議会参加者名簿</t>
    <rPh sb="0" eb="2">
      <t>レイワ</t>
    </rPh>
    <rPh sb="3" eb="4">
      <t>ネン</t>
    </rPh>
    <rPh sb="4" eb="5">
      <t>ド</t>
    </rPh>
    <rPh sb="5" eb="8">
      <t>オオサカフ</t>
    </rPh>
    <rPh sb="8" eb="10">
      <t>コウトウ</t>
    </rPh>
    <rPh sb="10" eb="12">
      <t>ガッコウ</t>
    </rPh>
    <rPh sb="12" eb="14">
      <t>キョウイク</t>
    </rPh>
    <rPh sb="14" eb="16">
      <t>カテイ</t>
    </rPh>
    <rPh sb="16" eb="19">
      <t>キョウギカイ</t>
    </rPh>
    <rPh sb="19" eb="22">
      <t>サンカシャ</t>
    </rPh>
    <rPh sb="22" eb="24">
      <t>メイボ</t>
    </rPh>
    <phoneticPr fontId="1"/>
  </si>
  <si>
    <t>全部会の「参加の有無」の列に参加の有無を入力後、参加する部会のみ職名、名前を入力すること。</t>
    <rPh sb="0" eb="1">
      <t>ゼン</t>
    </rPh>
    <rPh sb="1" eb="3">
      <t>ブカイ</t>
    </rPh>
    <rPh sb="5" eb="7">
      <t>サンカ</t>
    </rPh>
    <rPh sb="8" eb="10">
      <t>ウム</t>
    </rPh>
    <rPh sb="12" eb="13">
      <t>レツ</t>
    </rPh>
    <rPh sb="14" eb="16">
      <t>サンカ</t>
    </rPh>
    <rPh sb="17" eb="19">
      <t>ウム</t>
    </rPh>
    <rPh sb="20" eb="23">
      <t>ニュウリョクゴ</t>
    </rPh>
    <rPh sb="24" eb="26">
      <t>サンカ</t>
    </rPh>
    <rPh sb="28" eb="30">
      <t>ブカイ</t>
    </rPh>
    <rPh sb="32" eb="34">
      <t>ショクメイ</t>
    </rPh>
    <rPh sb="35" eb="37">
      <t>ナマエ</t>
    </rPh>
    <rPh sb="38" eb="40">
      <t>ニュウリョク</t>
    </rPh>
    <phoneticPr fontId="1"/>
  </si>
  <si>
    <t>全部会「参加の有無」を入力してください。</t>
    <rPh sb="0" eb="1">
      <t>ゼン</t>
    </rPh>
    <rPh sb="1" eb="3">
      <t>ブカイ</t>
    </rPh>
    <rPh sb="4" eb="6">
      <t>サンカ</t>
    </rPh>
    <rPh sb="7" eb="9">
      <t>ウム</t>
    </rPh>
    <rPh sb="11" eb="13">
      <t>ニュウリョク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</si>
</sst>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2"/>
      <name val="ＭＳ Ｐゴシック"/>
      <family val="3"/>
      <charset val="128"/>
    </font>
    <font>
      <sz val="14"/>
      <name val="ＭＳ 明朝"/>
      <family val="1"/>
      <charset val="128"/>
    </font>
    <font>
      <b/>
      <sz val="20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color rgb="FFFF0000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8"/>
      <color rgb="FF000000"/>
      <name val="Meiryo"/>
      <family val="3"/>
      <charset val="128"/>
    </font>
    <font>
      <sz val="8"/>
      <color theme="1"/>
      <name val="Meiryo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1"/>
      <color theme="0" tint="-0.34998626667073579"/>
      <name val="ＭＳ Ｐゴシック"/>
      <family val="3"/>
      <charset val="128"/>
    </font>
    <font>
      <b/>
      <sz val="12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4" fillId="0" borderId="0"/>
    <xf numFmtId="0" fontId="13" fillId="0" borderId="0">
      <alignment vertical="center"/>
    </xf>
  </cellStyleXfs>
  <cellXfs count="68">
    <xf numFmtId="0" fontId="0" fillId="0" borderId="0" xfId="0">
      <alignment vertical="center"/>
    </xf>
    <xf numFmtId="0" fontId="0" fillId="0" borderId="0" xfId="0" applyBorder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Border="1">
      <alignment vertical="center"/>
    </xf>
    <xf numFmtId="0" fontId="0" fillId="0" borderId="0" xfId="0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/>
    </xf>
    <xf numFmtId="0" fontId="4" fillId="0" borderId="0" xfId="0" applyFont="1" applyAlignment="1">
      <alignment horizontal="right"/>
    </xf>
    <xf numFmtId="0" fontId="3" fillId="0" borderId="10" xfId="0" applyNumberFormat="1" applyFont="1" applyBorder="1" applyAlignment="1">
      <alignment horizontal="center"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 applyAlignment="1"/>
    <xf numFmtId="0" fontId="9" fillId="0" borderId="16" xfId="0" applyFont="1" applyBorder="1" applyAlignment="1"/>
    <xf numFmtId="0" fontId="9" fillId="0" borderId="16" xfId="0" applyFont="1" applyBorder="1" applyAlignment="1">
      <alignment horizontal="center"/>
    </xf>
    <xf numFmtId="0" fontId="0" fillId="0" borderId="16" xfId="0" applyBorder="1" applyAlignment="1"/>
    <xf numFmtId="0" fontId="0" fillId="0" borderId="17" xfId="0" applyBorder="1" applyAlignment="1"/>
    <xf numFmtId="0" fontId="0" fillId="0" borderId="0" xfId="0" applyAlignment="1"/>
    <xf numFmtId="0" fontId="0" fillId="0" borderId="18" xfId="0" applyBorder="1" applyAlignment="1"/>
    <xf numFmtId="0" fontId="0" fillId="0" borderId="19" xfId="0" applyBorder="1" applyAlignment="1"/>
    <xf numFmtId="0" fontId="0" fillId="0" borderId="20" xfId="0" applyBorder="1" applyAlignment="1"/>
    <xf numFmtId="0" fontId="0" fillId="0" borderId="21" xfId="0" applyBorder="1" applyAlignment="1"/>
    <xf numFmtId="0" fontId="0" fillId="0" borderId="22" xfId="0" applyBorder="1" applyAlignment="1"/>
    <xf numFmtId="0" fontId="0" fillId="0" borderId="23" xfId="0" applyBorder="1" applyAlignment="1"/>
    <xf numFmtId="0" fontId="0" fillId="0" borderId="24" xfId="0" applyBorder="1" applyAlignment="1"/>
    <xf numFmtId="0" fontId="0" fillId="0" borderId="25" xfId="0" applyBorder="1" applyAlignment="1"/>
    <xf numFmtId="0" fontId="0" fillId="0" borderId="26" xfId="0" applyBorder="1" applyAlignment="1"/>
    <xf numFmtId="0" fontId="11" fillId="0" borderId="0" xfId="0" applyFont="1" applyAlignment="1">
      <alignment horizontal="left" vertical="center"/>
    </xf>
    <xf numFmtId="0" fontId="12" fillId="0" borderId="27" xfId="0" applyFont="1" applyBorder="1" applyAlignment="1">
      <alignment horizontal="center" vertical="center" wrapText="1"/>
    </xf>
    <xf numFmtId="0" fontId="12" fillId="0" borderId="27" xfId="0" applyFont="1" applyBorder="1" applyAlignment="1">
      <alignment vertical="center" wrapText="1"/>
    </xf>
    <xf numFmtId="0" fontId="0" fillId="0" borderId="9" xfId="0" applyBorder="1" applyProtection="1">
      <alignment vertical="center"/>
      <protection hidden="1"/>
    </xf>
    <xf numFmtId="0" fontId="14" fillId="0" borderId="22" xfId="1" applyBorder="1"/>
    <xf numFmtId="0" fontId="0" fillId="0" borderId="10" xfId="0" applyBorder="1" applyProtection="1">
      <alignment vertical="center"/>
      <protection hidden="1"/>
    </xf>
    <xf numFmtId="0" fontId="0" fillId="0" borderId="11" xfId="0" applyBorder="1" applyProtection="1">
      <alignment vertical="center"/>
      <protection hidden="1"/>
    </xf>
    <xf numFmtId="0" fontId="0" fillId="0" borderId="33" xfId="0" applyBorder="1" applyAlignment="1"/>
    <xf numFmtId="0" fontId="14" fillId="0" borderId="19" xfId="1" applyBorder="1"/>
    <xf numFmtId="0" fontId="14" fillId="0" borderId="22" xfId="1" applyBorder="1"/>
    <xf numFmtId="0" fontId="14" fillId="0" borderId="33" xfId="1" applyBorder="1"/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15" fillId="0" borderId="0" xfId="0" applyFont="1">
      <alignment vertical="center"/>
    </xf>
    <xf numFmtId="0" fontId="0" fillId="0" borderId="34" xfId="0" applyBorder="1">
      <alignment vertical="center"/>
    </xf>
    <xf numFmtId="0" fontId="0" fillId="0" borderId="35" xfId="0" applyBorder="1" applyProtection="1">
      <alignment vertical="center"/>
      <protection hidden="1"/>
    </xf>
    <xf numFmtId="0" fontId="5" fillId="2" borderId="0" xfId="0" applyFont="1" applyFill="1" applyAlignment="1">
      <alignment vertical="center" wrapText="1"/>
    </xf>
    <xf numFmtId="0" fontId="4" fillId="0" borderId="36" xfId="0" applyFont="1" applyBorder="1" applyAlignment="1">
      <alignment horizontal="center" vertical="center" wrapText="1"/>
    </xf>
    <xf numFmtId="0" fontId="12" fillId="0" borderId="28" xfId="0" applyFont="1" applyBorder="1" applyAlignment="1">
      <alignment vertical="center" wrapText="1"/>
    </xf>
    <xf numFmtId="0" fontId="12" fillId="0" borderId="29" xfId="0" applyFont="1" applyBorder="1" applyAlignment="1">
      <alignment vertical="center" wrapText="1"/>
    </xf>
    <xf numFmtId="0" fontId="12" fillId="0" borderId="30" xfId="0" applyFont="1" applyBorder="1" applyAlignment="1">
      <alignment vertical="center" wrapText="1"/>
    </xf>
    <xf numFmtId="0" fontId="12" fillId="0" borderId="31" xfId="0" applyFont="1" applyBorder="1" applyAlignment="1">
      <alignment vertical="center" wrapText="1"/>
    </xf>
    <xf numFmtId="0" fontId="12" fillId="0" borderId="32" xfId="0" applyFont="1" applyBorder="1" applyAlignment="1">
      <alignment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</cellXfs>
  <cellStyles count="3">
    <cellStyle name="標準" xfId="0" builtinId="0"/>
    <cellStyle name="標準 2" xfId="2"/>
    <cellStyle name="標準 3" xfId="1"/>
  </cellStyles>
  <dxfs count="3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2"/>
  <sheetViews>
    <sheetView workbookViewId="0">
      <selection activeCell="B2" sqref="B2"/>
    </sheetView>
  </sheetViews>
  <sheetFormatPr defaultRowHeight="13.5"/>
  <cols>
    <col min="2" max="3" width="23.125" bestFit="1" customWidth="1"/>
  </cols>
  <sheetData>
    <row r="1" spans="1:67">
      <c r="A1" s="14" t="s">
        <v>27</v>
      </c>
      <c r="B1" s="15" t="s">
        <v>28</v>
      </c>
      <c r="C1" s="16" t="s">
        <v>29</v>
      </c>
      <c r="D1" s="14" t="s">
        <v>5</v>
      </c>
      <c r="E1" s="15" t="s">
        <v>5</v>
      </c>
      <c r="F1" s="16" t="s">
        <v>5</v>
      </c>
      <c r="G1" s="57" t="s">
        <v>5</v>
      </c>
      <c r="H1" s="14" t="s">
        <v>6</v>
      </c>
      <c r="I1" s="15" t="s">
        <v>6</v>
      </c>
      <c r="J1" s="16" t="s">
        <v>6</v>
      </c>
      <c r="K1" s="57" t="s">
        <v>6</v>
      </c>
      <c r="L1" s="14" t="s">
        <v>25</v>
      </c>
      <c r="M1" s="15" t="s">
        <v>25</v>
      </c>
      <c r="N1" s="16" t="s">
        <v>25</v>
      </c>
      <c r="O1" s="57" t="s">
        <v>25</v>
      </c>
      <c r="P1" s="14" t="s">
        <v>8</v>
      </c>
      <c r="Q1" s="15" t="s">
        <v>8</v>
      </c>
      <c r="R1" s="16" t="s">
        <v>8</v>
      </c>
      <c r="S1" s="57" t="s">
        <v>8</v>
      </c>
      <c r="T1" s="14" t="s">
        <v>9</v>
      </c>
      <c r="U1" s="15" t="s">
        <v>9</v>
      </c>
      <c r="V1" s="16" t="s">
        <v>9</v>
      </c>
      <c r="W1" s="57" t="s">
        <v>9</v>
      </c>
      <c r="X1" s="14" t="s">
        <v>10</v>
      </c>
      <c r="Y1" s="15" t="s">
        <v>10</v>
      </c>
      <c r="Z1" s="16" t="s">
        <v>10</v>
      </c>
      <c r="AA1" s="57" t="s">
        <v>10</v>
      </c>
      <c r="AB1" s="14" t="s">
        <v>160</v>
      </c>
      <c r="AC1" s="15" t="s">
        <v>160</v>
      </c>
      <c r="AD1" s="16" t="s">
        <v>160</v>
      </c>
      <c r="AE1" s="57" t="s">
        <v>160</v>
      </c>
      <c r="AF1" s="14" t="s">
        <v>161</v>
      </c>
      <c r="AG1" s="15" t="s">
        <v>161</v>
      </c>
      <c r="AH1" s="16" t="s">
        <v>161</v>
      </c>
      <c r="AI1" s="57" t="s">
        <v>161</v>
      </c>
      <c r="AJ1" s="14" t="s">
        <v>162</v>
      </c>
      <c r="AK1" s="15" t="s">
        <v>162</v>
      </c>
      <c r="AL1" s="16" t="s">
        <v>162</v>
      </c>
      <c r="AM1" s="57" t="s">
        <v>162</v>
      </c>
      <c r="AN1" s="14" t="s">
        <v>15</v>
      </c>
      <c r="AO1" s="15" t="s">
        <v>15</v>
      </c>
      <c r="AP1" s="16" t="s">
        <v>15</v>
      </c>
      <c r="AQ1" s="57" t="s">
        <v>15</v>
      </c>
      <c r="AR1" s="14" t="s">
        <v>16</v>
      </c>
      <c r="AS1" s="15" t="s">
        <v>16</v>
      </c>
      <c r="AT1" s="16" t="s">
        <v>16</v>
      </c>
      <c r="AU1" s="57" t="s">
        <v>16</v>
      </c>
      <c r="AV1" s="14" t="s">
        <v>17</v>
      </c>
      <c r="AW1" s="15" t="s">
        <v>17</v>
      </c>
      <c r="AX1" s="16" t="s">
        <v>17</v>
      </c>
      <c r="AY1" s="57" t="s">
        <v>17</v>
      </c>
      <c r="AZ1" s="14" t="s">
        <v>19</v>
      </c>
      <c r="BA1" s="15" t="s">
        <v>19</v>
      </c>
      <c r="BB1" s="16" t="s">
        <v>19</v>
      </c>
      <c r="BC1" s="57" t="s">
        <v>19</v>
      </c>
      <c r="BD1" s="14" t="s">
        <v>18</v>
      </c>
      <c r="BE1" s="15" t="s">
        <v>18</v>
      </c>
      <c r="BF1" s="16" t="s">
        <v>18</v>
      </c>
      <c r="BG1" s="57" t="s">
        <v>18</v>
      </c>
      <c r="BH1" s="14" t="s">
        <v>20</v>
      </c>
      <c r="BI1" s="15" t="s">
        <v>20</v>
      </c>
      <c r="BJ1" s="16" t="s">
        <v>20</v>
      </c>
      <c r="BK1" s="57" t="s">
        <v>20</v>
      </c>
      <c r="BL1" s="14" t="s">
        <v>21</v>
      </c>
      <c r="BM1" s="15" t="s">
        <v>21</v>
      </c>
      <c r="BN1" s="16" t="s">
        <v>21</v>
      </c>
      <c r="BO1" s="14" t="s">
        <v>21</v>
      </c>
    </row>
    <row r="2" spans="1:67" ht="14.25" thickBot="1">
      <c r="A2" s="35" t="e">
        <f>+VLOOKUP($B$2,学校番号!$C$2:$D$121,2,FALSE)</f>
        <v>#N/A</v>
      </c>
      <c r="B2" s="37">
        <f>'(様式１）参加者名簿'!C9</f>
        <v>0</v>
      </c>
      <c r="C2" s="38">
        <f>'(様式１）参加者名簿'!D9</f>
        <v>0</v>
      </c>
      <c r="D2" s="35">
        <f>+VLOOKUP(D1,'(様式１）参加者名簿'!$A$9:$H$24,5,FALSE)</f>
        <v>0</v>
      </c>
      <c r="E2" s="37">
        <f>+VLOOKUP(E1,'(様式１）参加者名簿'!$A$9:$H$24,6,FALSE)</f>
        <v>0</v>
      </c>
      <c r="F2" s="38">
        <f>+VLOOKUP(F1,'(様式１）参加者名簿'!$A$9:$H$24,7,FALSE)</f>
        <v>0</v>
      </c>
      <c r="G2" s="58">
        <f>+VLOOKUP(G1,'(様式１）参加者名簿'!$A$9:$H$24,8,FALSE)</f>
        <v>0</v>
      </c>
      <c r="H2" s="35">
        <f>+VLOOKUP(H1,'(様式１）参加者名簿'!$A$9:$H$24,5,FALSE)</f>
        <v>0</v>
      </c>
      <c r="I2" s="37">
        <f>+VLOOKUP(I1,'(様式１）参加者名簿'!$A$9:$H$24,6,FALSE)</f>
        <v>0</v>
      </c>
      <c r="J2" s="38">
        <f>+VLOOKUP(J1,'(様式１）参加者名簿'!$A$9:$H$24,7,FALSE)</f>
        <v>0</v>
      </c>
      <c r="K2" s="58">
        <f>+VLOOKUP(K1,'(様式１）参加者名簿'!$A$9:$H$24,8,FALSE)</f>
        <v>0</v>
      </c>
      <c r="L2" s="35">
        <f>+VLOOKUP(L1,'(様式１）参加者名簿'!$A$9:$H$24,5,FALSE)</f>
        <v>0</v>
      </c>
      <c r="M2" s="37">
        <f>+VLOOKUP(M1,'(様式１）参加者名簿'!$A$9:$H$24,6,FALSE)</f>
        <v>0</v>
      </c>
      <c r="N2" s="38">
        <f>+VLOOKUP(N1,'(様式１）参加者名簿'!$A$9:$H$24,7,FALSE)</f>
        <v>0</v>
      </c>
      <c r="O2" s="58">
        <f>+VLOOKUP(O1,'(様式１）参加者名簿'!$A$9:$H$24,8,FALSE)</f>
        <v>0</v>
      </c>
      <c r="P2" s="35">
        <f>+VLOOKUP(P1,'(様式１）参加者名簿'!$A$9:$H$24,5,FALSE)</f>
        <v>0</v>
      </c>
      <c r="Q2" s="37">
        <f>+VLOOKUP(Q1,'(様式１）参加者名簿'!$A$9:$H$24,6,FALSE)</f>
        <v>0</v>
      </c>
      <c r="R2" s="38">
        <f>+VLOOKUP(R1,'(様式１）参加者名簿'!$A$9:$H$24,7,FALSE)</f>
        <v>0</v>
      </c>
      <c r="S2" s="58">
        <f>+VLOOKUP(S1,'(様式１）参加者名簿'!$A$9:$H$24,8,FALSE)</f>
        <v>0</v>
      </c>
      <c r="T2" s="35">
        <f>+VLOOKUP(T1,'(様式１）参加者名簿'!$A$9:$H$24,5,FALSE)</f>
        <v>0</v>
      </c>
      <c r="U2" s="37">
        <f>+VLOOKUP(U1,'(様式１）参加者名簿'!$A$9:$H$24,6,FALSE)</f>
        <v>0</v>
      </c>
      <c r="V2" s="38">
        <f>+VLOOKUP(V1,'(様式１）参加者名簿'!$A$9:$H$24,7,FALSE)</f>
        <v>0</v>
      </c>
      <c r="W2" s="58">
        <f>+VLOOKUP(W1,'(様式１）参加者名簿'!$A$9:$H$24,8,FALSE)</f>
        <v>0</v>
      </c>
      <c r="X2" s="35">
        <f>+VLOOKUP(X1,'(様式１）参加者名簿'!$A$9:$H$24,5,FALSE)</f>
        <v>0</v>
      </c>
      <c r="Y2" s="37">
        <f>+VLOOKUP(Y1,'(様式１）参加者名簿'!$A$9:$H$24,6,FALSE)</f>
        <v>0</v>
      </c>
      <c r="Z2" s="38">
        <f>+VLOOKUP(Z1,'(様式１）参加者名簿'!$A$9:$H$24,7,FALSE)</f>
        <v>0</v>
      </c>
      <c r="AA2" s="58">
        <f>+VLOOKUP(AA1,'(様式１）参加者名簿'!$A$9:$H$24,8,FALSE)</f>
        <v>0</v>
      </c>
      <c r="AB2" s="35">
        <f>+VLOOKUP(AB1,'(様式１）参加者名簿'!$A$9:$H$24,5,FALSE)</f>
        <v>0</v>
      </c>
      <c r="AC2" s="37">
        <f>+VLOOKUP(AC1,'(様式１）参加者名簿'!$A$9:$H$24,6,FALSE)</f>
        <v>0</v>
      </c>
      <c r="AD2" s="38">
        <f>+VLOOKUP(AD1,'(様式１）参加者名簿'!$A$9:$H$24,7,FALSE)</f>
        <v>0</v>
      </c>
      <c r="AE2" s="58">
        <f>+VLOOKUP(AE1,'(様式１）参加者名簿'!$A$9:$H$24,8,FALSE)</f>
        <v>0</v>
      </c>
      <c r="AF2" s="35">
        <f>+VLOOKUP(AF1,'(様式１）参加者名簿'!$A$9:$H$24,5,FALSE)</f>
        <v>0</v>
      </c>
      <c r="AG2" s="37">
        <f>+VLOOKUP(AG1,'(様式１）参加者名簿'!$A$9:$H$24,6,FALSE)</f>
        <v>0</v>
      </c>
      <c r="AH2" s="38">
        <f>+VLOOKUP(AH1,'(様式１）参加者名簿'!$A$9:$H$24,7,FALSE)</f>
        <v>0</v>
      </c>
      <c r="AI2" s="58">
        <f>+VLOOKUP(AI1,'(様式１）参加者名簿'!$A$9:$H$24,8,FALSE)</f>
        <v>0</v>
      </c>
      <c r="AJ2" s="35">
        <f>+VLOOKUP(AJ1,'(様式１）参加者名簿'!$A$9:$H$24,5,FALSE)</f>
        <v>0</v>
      </c>
      <c r="AK2" s="37">
        <f>+VLOOKUP(AK1,'(様式１）参加者名簿'!$A$9:$H$24,6,FALSE)</f>
        <v>0</v>
      </c>
      <c r="AL2" s="38">
        <f>+VLOOKUP(AL1,'(様式１）参加者名簿'!$A$9:$H$24,7,FALSE)</f>
        <v>0</v>
      </c>
      <c r="AM2" s="58">
        <f>+VLOOKUP(AM1,'(様式１）参加者名簿'!$A$9:$H$24,8,FALSE)</f>
        <v>0</v>
      </c>
      <c r="AN2" s="35">
        <f>+VLOOKUP(AN1,'(様式１）参加者名簿'!$A$9:$H$24,5,FALSE)</f>
        <v>0</v>
      </c>
      <c r="AO2" s="37">
        <f>+VLOOKUP(AO1,'(様式１）参加者名簿'!$A$9:$H$24,6,FALSE)</f>
        <v>0</v>
      </c>
      <c r="AP2" s="38">
        <f>+VLOOKUP(AP1,'(様式１）参加者名簿'!$A$9:$H$24,7,FALSE)</f>
        <v>0</v>
      </c>
      <c r="AQ2" s="58">
        <f>+VLOOKUP(AQ1,'(様式１）参加者名簿'!$A$9:$H$24,8,FALSE)</f>
        <v>0</v>
      </c>
      <c r="AR2" s="35">
        <f>+VLOOKUP(AR1,'(様式１）参加者名簿'!$A$9:$H$24,5,FALSE)</f>
        <v>0</v>
      </c>
      <c r="AS2" s="37">
        <f>+VLOOKUP(AS1,'(様式１）参加者名簿'!$A$9:$H$24,6,FALSE)</f>
        <v>0</v>
      </c>
      <c r="AT2" s="38">
        <f>+VLOOKUP(AT1,'(様式１）参加者名簿'!$A$9:$H$24,7,FALSE)</f>
        <v>0</v>
      </c>
      <c r="AU2" s="58">
        <f>+VLOOKUP(AU1,'(様式１）参加者名簿'!$A$9:$H$24,8,FALSE)</f>
        <v>0</v>
      </c>
      <c r="AV2" s="35">
        <f>+VLOOKUP(AV1,'(様式１）参加者名簿'!$A$9:$H$24,5,FALSE)</f>
        <v>0</v>
      </c>
      <c r="AW2" s="37">
        <f>+VLOOKUP(AW1,'(様式１）参加者名簿'!$A$9:$H$24,6,FALSE)</f>
        <v>0</v>
      </c>
      <c r="AX2" s="38">
        <f>+VLOOKUP(AX1,'(様式１）参加者名簿'!$A$9:$H$24,7,FALSE)</f>
        <v>0</v>
      </c>
      <c r="AY2" s="58">
        <f>+VLOOKUP(AY1,'(様式１）参加者名簿'!$A$9:$H$24,8,FALSE)</f>
        <v>0</v>
      </c>
      <c r="AZ2" s="35">
        <f>+VLOOKUP(AZ1,'(様式１）参加者名簿'!$A$9:$H$24,5,FALSE)</f>
        <v>0</v>
      </c>
      <c r="BA2" s="37">
        <f>+VLOOKUP(BA1,'(様式１）参加者名簿'!$A$9:$H$24,6,FALSE)</f>
        <v>0</v>
      </c>
      <c r="BB2" s="38">
        <f>+VLOOKUP(BB1,'(様式１）参加者名簿'!$A$9:$H$24,7,FALSE)</f>
        <v>0</v>
      </c>
      <c r="BC2" s="58">
        <f>+VLOOKUP(BC1,'(様式１）参加者名簿'!$A$9:$H$24,8,FALSE)</f>
        <v>0</v>
      </c>
      <c r="BD2" s="35">
        <f>+VLOOKUP(BD1,'(様式１）参加者名簿'!$A$9:$H$24,5,FALSE)</f>
        <v>0</v>
      </c>
      <c r="BE2" s="37">
        <f>+VLOOKUP(BE1,'(様式１）参加者名簿'!$A$9:$H$24,6,FALSE)</f>
        <v>0</v>
      </c>
      <c r="BF2" s="38">
        <f>+VLOOKUP(BF1,'(様式１）参加者名簿'!$A$9:$H$24,7,FALSE)</f>
        <v>0</v>
      </c>
      <c r="BG2" s="58">
        <f>+VLOOKUP(BG1,'(様式１）参加者名簿'!$A$9:$H$24,8,FALSE)</f>
        <v>0</v>
      </c>
      <c r="BH2" s="35">
        <f>+VLOOKUP(BH1,'(様式１）参加者名簿'!$A$9:$H$24,5,FALSE)</f>
        <v>0</v>
      </c>
      <c r="BI2" s="37">
        <f>+VLOOKUP(BI1,'(様式１）参加者名簿'!$A$9:$H$24,6,FALSE)</f>
        <v>0</v>
      </c>
      <c r="BJ2" s="38">
        <f>+VLOOKUP(BJ1,'(様式１）参加者名簿'!$A$9:$H$24,7,FALSE)</f>
        <v>0</v>
      </c>
      <c r="BK2" s="58">
        <f>+VLOOKUP(BK1,'(様式１）参加者名簿'!$A$9:$H$24,8,FALSE)</f>
        <v>0</v>
      </c>
      <c r="BL2" s="35">
        <f>+VLOOKUP(BL1,'(様式１）参加者名簿'!$A$9:$H$24,5,FALSE)</f>
        <v>0</v>
      </c>
      <c r="BM2" s="37">
        <f>+VLOOKUP(BM1,'(様式１）参加者名簿'!$A$9:$H$24,6,FALSE)</f>
        <v>0</v>
      </c>
      <c r="BN2" s="38">
        <f>+VLOOKUP(BN1,'(様式１）参加者名簿'!$A$9:$H$24,7,FALSE)</f>
        <v>0</v>
      </c>
      <c r="BO2" s="35">
        <f>+VLOOKUP(BO1,'(様式１）参加者名簿'!$A$9:$H$24,8,FALSE)</f>
        <v>0</v>
      </c>
    </row>
  </sheetData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29"/>
  <sheetViews>
    <sheetView workbookViewId="0">
      <selection activeCell="C14" sqref="C14"/>
    </sheetView>
  </sheetViews>
  <sheetFormatPr defaultRowHeight="13.5"/>
  <cols>
    <col min="1" max="1" width="5" style="22" customWidth="1"/>
    <col min="2" max="2" width="9" style="22"/>
    <col min="3" max="3" width="26.375" style="22" customWidth="1"/>
    <col min="4" max="16384" width="9" style="22"/>
  </cols>
  <sheetData>
    <row r="1" spans="1:26">
      <c r="A1" s="17"/>
      <c r="B1" s="18" t="s">
        <v>30</v>
      </c>
      <c r="C1" s="19" t="s">
        <v>31</v>
      </c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1"/>
    </row>
    <row r="2" spans="1:26">
      <c r="A2" s="26"/>
      <c r="B2" s="27">
        <v>3501</v>
      </c>
      <c r="C2" s="27" t="s">
        <v>32</v>
      </c>
      <c r="D2" s="27">
        <v>3501</v>
      </c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8"/>
    </row>
    <row r="3" spans="1:26">
      <c r="A3" s="26"/>
      <c r="B3" s="27">
        <v>3502</v>
      </c>
      <c r="C3" s="27" t="s">
        <v>33</v>
      </c>
      <c r="D3" s="27">
        <v>3502</v>
      </c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8"/>
    </row>
    <row r="4" spans="1:26">
      <c r="A4" s="26"/>
      <c r="B4" s="27">
        <v>3503</v>
      </c>
      <c r="C4" s="27" t="s">
        <v>151</v>
      </c>
      <c r="D4" s="27">
        <v>3503</v>
      </c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8"/>
    </row>
    <row r="5" spans="1:26">
      <c r="A5" s="26"/>
      <c r="B5" s="27">
        <v>3504</v>
      </c>
      <c r="C5" s="27" t="s">
        <v>152</v>
      </c>
      <c r="D5" s="27">
        <v>3504</v>
      </c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8"/>
    </row>
    <row r="6" spans="1:26">
      <c r="A6" s="26"/>
      <c r="B6" s="36">
        <v>3601</v>
      </c>
      <c r="C6" s="36" t="s">
        <v>153</v>
      </c>
      <c r="D6" s="27">
        <v>3601</v>
      </c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8"/>
    </row>
    <row r="7" spans="1:26">
      <c r="A7" s="26"/>
      <c r="B7" s="36">
        <v>3602</v>
      </c>
      <c r="C7" s="36" t="s">
        <v>154</v>
      </c>
      <c r="D7" s="27">
        <v>3602</v>
      </c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8"/>
    </row>
    <row r="8" spans="1:26">
      <c r="A8" s="26"/>
      <c r="B8" s="41">
        <v>3603</v>
      </c>
      <c r="C8" s="41" t="s">
        <v>155</v>
      </c>
      <c r="D8" s="27">
        <v>3603</v>
      </c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8"/>
    </row>
    <row r="9" spans="1:26">
      <c r="A9" s="26"/>
      <c r="B9" s="41">
        <v>3701</v>
      </c>
      <c r="C9" s="41" t="s">
        <v>156</v>
      </c>
      <c r="D9" s="27">
        <v>3701</v>
      </c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8"/>
    </row>
    <row r="10" spans="1:26">
      <c r="A10" s="26"/>
      <c r="B10" s="41">
        <v>3702</v>
      </c>
      <c r="C10" s="41" t="s">
        <v>157</v>
      </c>
      <c r="D10" s="27">
        <v>3702</v>
      </c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8"/>
    </row>
    <row r="11" spans="1:26">
      <c r="A11" s="26"/>
      <c r="B11" s="40">
        <v>3703</v>
      </c>
      <c r="C11" s="40" t="s">
        <v>158</v>
      </c>
      <c r="D11" s="27">
        <v>3703</v>
      </c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8"/>
    </row>
    <row r="12" spans="1:26">
      <c r="A12" s="26"/>
      <c r="B12" s="42">
        <v>3801</v>
      </c>
      <c r="C12" s="42" t="s">
        <v>159</v>
      </c>
      <c r="D12" s="27">
        <v>3801</v>
      </c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8"/>
    </row>
    <row r="13" spans="1:26">
      <c r="A13" s="23"/>
      <c r="B13" s="39">
        <v>4001</v>
      </c>
      <c r="C13" s="39" t="s">
        <v>34</v>
      </c>
      <c r="D13" s="24">
        <v>4001</v>
      </c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5"/>
    </row>
    <row r="14" spans="1:26">
      <c r="A14" s="23"/>
      <c r="B14" s="24">
        <v>4002</v>
      </c>
      <c r="C14" s="24" t="s">
        <v>35</v>
      </c>
      <c r="D14" s="24">
        <v>4002</v>
      </c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5"/>
    </row>
    <row r="15" spans="1:26">
      <c r="A15" s="23"/>
      <c r="B15" s="24">
        <v>4003</v>
      </c>
      <c r="C15" s="24" t="s">
        <v>36</v>
      </c>
      <c r="D15" s="24">
        <v>4003</v>
      </c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5"/>
    </row>
    <row r="16" spans="1:26">
      <c r="A16" s="23"/>
      <c r="B16" s="24">
        <v>4004</v>
      </c>
      <c r="C16" s="24" t="s">
        <v>37</v>
      </c>
      <c r="D16" s="24">
        <v>4004</v>
      </c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5"/>
    </row>
    <row r="17" spans="1:26">
      <c r="A17" s="23"/>
      <c r="B17" s="24">
        <v>4005</v>
      </c>
      <c r="C17" s="24" t="s">
        <v>38</v>
      </c>
      <c r="D17" s="24">
        <v>4005</v>
      </c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5"/>
    </row>
    <row r="18" spans="1:26">
      <c r="A18" s="23"/>
      <c r="B18" s="24">
        <v>4101</v>
      </c>
      <c r="C18" s="24" t="s">
        <v>39</v>
      </c>
      <c r="D18" s="24">
        <v>4101</v>
      </c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5"/>
    </row>
    <row r="19" spans="1:26">
      <c r="A19" s="23"/>
      <c r="B19" s="24">
        <v>4102</v>
      </c>
      <c r="C19" s="24" t="s">
        <v>40</v>
      </c>
      <c r="D19" s="24">
        <v>4102</v>
      </c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5"/>
    </row>
    <row r="20" spans="1:26">
      <c r="A20" s="23"/>
      <c r="B20" s="24">
        <v>4103</v>
      </c>
      <c r="C20" s="24" t="s">
        <v>41</v>
      </c>
      <c r="D20" s="24">
        <v>4103</v>
      </c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5"/>
    </row>
    <row r="21" spans="1:26">
      <c r="A21" s="23"/>
      <c r="B21" s="24">
        <v>4104</v>
      </c>
      <c r="C21" s="24" t="s">
        <v>42</v>
      </c>
      <c r="D21" s="24">
        <v>4104</v>
      </c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5"/>
    </row>
    <row r="22" spans="1:26">
      <c r="A22" s="23"/>
      <c r="B22" s="24">
        <v>4105</v>
      </c>
      <c r="C22" s="24" t="s">
        <v>43</v>
      </c>
      <c r="D22" s="24">
        <v>4105</v>
      </c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5"/>
    </row>
    <row r="23" spans="1:26">
      <c r="A23" s="23"/>
      <c r="B23" s="24">
        <v>4106</v>
      </c>
      <c r="C23" s="24" t="s">
        <v>44</v>
      </c>
      <c r="D23" s="24">
        <v>4106</v>
      </c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5"/>
    </row>
    <row r="24" spans="1:26">
      <c r="A24" s="23"/>
      <c r="B24" s="24">
        <v>4107</v>
      </c>
      <c r="C24" s="24" t="s">
        <v>45</v>
      </c>
      <c r="D24" s="24">
        <v>4107</v>
      </c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5"/>
    </row>
    <row r="25" spans="1:26">
      <c r="A25" s="23"/>
      <c r="B25" s="24">
        <v>4108</v>
      </c>
      <c r="C25" s="24" t="s">
        <v>46</v>
      </c>
      <c r="D25" s="24">
        <v>4108</v>
      </c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5"/>
    </row>
    <row r="26" spans="1:26">
      <c r="A26" s="23"/>
      <c r="B26" s="24">
        <v>4109</v>
      </c>
      <c r="C26" s="24" t="s">
        <v>47</v>
      </c>
      <c r="D26" s="24">
        <v>4109</v>
      </c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5"/>
    </row>
    <row r="27" spans="1:26">
      <c r="A27" s="23"/>
      <c r="B27" s="24">
        <v>4110</v>
      </c>
      <c r="C27" s="24" t="s">
        <v>48</v>
      </c>
      <c r="D27" s="24">
        <v>4110</v>
      </c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5"/>
    </row>
    <row r="28" spans="1:26">
      <c r="A28" s="23"/>
      <c r="B28" s="24">
        <v>4111</v>
      </c>
      <c r="C28" s="24" t="s">
        <v>49</v>
      </c>
      <c r="D28" s="24">
        <v>4111</v>
      </c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5"/>
    </row>
    <row r="29" spans="1:26">
      <c r="A29" s="23"/>
      <c r="B29" s="24">
        <v>4112</v>
      </c>
      <c r="C29" s="24" t="s">
        <v>50</v>
      </c>
      <c r="D29" s="24">
        <v>4112</v>
      </c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5"/>
    </row>
    <row r="30" spans="1:26">
      <c r="A30" s="23"/>
      <c r="B30" s="24">
        <v>4113</v>
      </c>
      <c r="C30" s="24" t="s">
        <v>51</v>
      </c>
      <c r="D30" s="24">
        <v>4113</v>
      </c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5"/>
    </row>
    <row r="31" spans="1:26">
      <c r="A31" s="23"/>
      <c r="B31" s="24">
        <v>4114</v>
      </c>
      <c r="C31" s="24" t="s">
        <v>52</v>
      </c>
      <c r="D31" s="24">
        <v>4114</v>
      </c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5"/>
    </row>
    <row r="32" spans="1:26">
      <c r="A32" s="23"/>
      <c r="B32" s="24">
        <v>4115</v>
      </c>
      <c r="C32" s="24" t="s">
        <v>53</v>
      </c>
      <c r="D32" s="24">
        <v>4115</v>
      </c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5"/>
    </row>
    <row r="33" spans="1:26">
      <c r="A33" s="23"/>
      <c r="B33" s="24">
        <v>4116</v>
      </c>
      <c r="C33" s="24" t="s">
        <v>54</v>
      </c>
      <c r="D33" s="24">
        <v>4116</v>
      </c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5"/>
    </row>
    <row r="34" spans="1:26">
      <c r="A34" s="23"/>
      <c r="B34" s="24">
        <v>4117</v>
      </c>
      <c r="C34" s="24" t="s">
        <v>55</v>
      </c>
      <c r="D34" s="24">
        <v>4117</v>
      </c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5"/>
    </row>
    <row r="35" spans="1:26">
      <c r="A35" s="23"/>
      <c r="B35" s="24">
        <v>4118</v>
      </c>
      <c r="C35" s="24" t="s">
        <v>56</v>
      </c>
      <c r="D35" s="24">
        <v>4118</v>
      </c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5"/>
    </row>
    <row r="36" spans="1:26">
      <c r="A36" s="23"/>
      <c r="B36" s="24">
        <v>4119</v>
      </c>
      <c r="C36" s="24" t="s">
        <v>57</v>
      </c>
      <c r="D36" s="24">
        <v>4119</v>
      </c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5"/>
    </row>
    <row r="37" spans="1:26">
      <c r="A37" s="23"/>
      <c r="B37" s="24">
        <v>4201</v>
      </c>
      <c r="C37" s="24" t="s">
        <v>58</v>
      </c>
      <c r="D37" s="24">
        <v>4201</v>
      </c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5"/>
    </row>
    <row r="38" spans="1:26">
      <c r="A38" s="23"/>
      <c r="B38" s="24">
        <v>4202</v>
      </c>
      <c r="C38" s="24" t="s">
        <v>59</v>
      </c>
      <c r="D38" s="24">
        <v>4202</v>
      </c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5"/>
    </row>
    <row r="39" spans="1:26">
      <c r="A39" s="23"/>
      <c r="B39" s="24">
        <v>4203</v>
      </c>
      <c r="C39" s="24" t="s">
        <v>60</v>
      </c>
      <c r="D39" s="24">
        <v>4203</v>
      </c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5"/>
    </row>
    <row r="40" spans="1:26">
      <c r="A40" s="23"/>
      <c r="B40" s="24">
        <v>4204</v>
      </c>
      <c r="C40" s="24" t="s">
        <v>61</v>
      </c>
      <c r="D40" s="24">
        <v>4204</v>
      </c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5"/>
    </row>
    <row r="41" spans="1:26">
      <c r="A41" s="23"/>
      <c r="B41" s="24">
        <v>4205</v>
      </c>
      <c r="C41" s="24" t="s">
        <v>62</v>
      </c>
      <c r="D41" s="24">
        <v>4205</v>
      </c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5"/>
    </row>
    <row r="42" spans="1:26">
      <c r="A42" s="23"/>
      <c r="B42" s="24">
        <v>4206</v>
      </c>
      <c r="C42" s="24" t="s">
        <v>63</v>
      </c>
      <c r="D42" s="24">
        <v>4206</v>
      </c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5"/>
    </row>
    <row r="43" spans="1:26">
      <c r="A43" s="23"/>
      <c r="B43" s="24">
        <v>4207</v>
      </c>
      <c r="C43" s="24" t="s">
        <v>64</v>
      </c>
      <c r="D43" s="24">
        <v>4207</v>
      </c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5"/>
    </row>
    <row r="44" spans="1:26">
      <c r="A44" s="23"/>
      <c r="B44" s="24">
        <v>4208</v>
      </c>
      <c r="C44" s="24" t="s">
        <v>65</v>
      </c>
      <c r="D44" s="24">
        <v>4208</v>
      </c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5"/>
    </row>
    <row r="45" spans="1:26">
      <c r="A45" s="23"/>
      <c r="B45" s="24">
        <v>4209</v>
      </c>
      <c r="C45" s="24" t="s">
        <v>66</v>
      </c>
      <c r="D45" s="24">
        <v>4209</v>
      </c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5"/>
    </row>
    <row r="46" spans="1:26">
      <c r="A46" s="23"/>
      <c r="B46" s="24">
        <v>4210</v>
      </c>
      <c r="C46" s="24" t="s">
        <v>67</v>
      </c>
      <c r="D46" s="24">
        <v>4210</v>
      </c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5"/>
    </row>
    <row r="47" spans="1:26">
      <c r="A47" s="23"/>
      <c r="B47" s="24">
        <v>4211</v>
      </c>
      <c r="C47" s="24" t="s">
        <v>68</v>
      </c>
      <c r="D47" s="24">
        <v>4211</v>
      </c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5"/>
    </row>
    <row r="48" spans="1:26">
      <c r="A48" s="23"/>
      <c r="B48" s="24">
        <v>4212</v>
      </c>
      <c r="C48" s="24" t="s">
        <v>69</v>
      </c>
      <c r="D48" s="24">
        <v>4212</v>
      </c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5"/>
    </row>
    <row r="49" spans="1:26">
      <c r="A49" s="23"/>
      <c r="B49" s="24">
        <v>4213</v>
      </c>
      <c r="C49" s="24" t="s">
        <v>70</v>
      </c>
      <c r="D49" s="24">
        <v>4213</v>
      </c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5"/>
    </row>
    <row r="50" spans="1:26">
      <c r="A50" s="23"/>
      <c r="B50" s="24">
        <v>4214</v>
      </c>
      <c r="C50" s="24" t="s">
        <v>71</v>
      </c>
      <c r="D50" s="24">
        <v>4214</v>
      </c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5"/>
    </row>
    <row r="51" spans="1:26">
      <c r="A51" s="23"/>
      <c r="B51" s="24">
        <v>4215</v>
      </c>
      <c r="C51" s="24" t="s">
        <v>72</v>
      </c>
      <c r="D51" s="24">
        <v>4215</v>
      </c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5"/>
    </row>
    <row r="52" spans="1:26">
      <c r="A52" s="23"/>
      <c r="B52" s="24">
        <v>4216</v>
      </c>
      <c r="C52" s="24" t="s">
        <v>73</v>
      </c>
      <c r="D52" s="24">
        <v>4216</v>
      </c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5"/>
    </row>
    <row r="53" spans="1:26">
      <c r="A53" s="23"/>
      <c r="B53" s="24">
        <v>4217</v>
      </c>
      <c r="C53" s="24" t="s">
        <v>74</v>
      </c>
      <c r="D53" s="24">
        <v>4217</v>
      </c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5"/>
    </row>
    <row r="54" spans="1:26">
      <c r="A54" s="23"/>
      <c r="B54" s="24">
        <v>4218</v>
      </c>
      <c r="C54" s="24" t="s">
        <v>75</v>
      </c>
      <c r="D54" s="24">
        <v>4218</v>
      </c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25"/>
    </row>
    <row r="55" spans="1:26">
      <c r="A55" s="23"/>
      <c r="B55" s="24">
        <v>4219</v>
      </c>
      <c r="C55" s="24" t="s">
        <v>76</v>
      </c>
      <c r="D55" s="24">
        <v>4219</v>
      </c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5"/>
    </row>
    <row r="56" spans="1:26">
      <c r="A56" s="23"/>
      <c r="B56" s="24">
        <v>4220</v>
      </c>
      <c r="C56" s="24" t="s">
        <v>77</v>
      </c>
      <c r="D56" s="24">
        <v>4220</v>
      </c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5"/>
    </row>
    <row r="57" spans="1:26">
      <c r="A57" s="23"/>
      <c r="B57" s="24">
        <v>4221</v>
      </c>
      <c r="C57" s="24" t="s">
        <v>78</v>
      </c>
      <c r="D57" s="24">
        <v>4221</v>
      </c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5"/>
    </row>
    <row r="58" spans="1:26">
      <c r="A58" s="23"/>
      <c r="B58" s="24">
        <v>4222</v>
      </c>
      <c r="C58" s="24" t="s">
        <v>79</v>
      </c>
      <c r="D58" s="24">
        <v>4222</v>
      </c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4"/>
      <c r="Z58" s="25"/>
    </row>
    <row r="59" spans="1:26">
      <c r="A59" s="23"/>
      <c r="B59" s="24">
        <v>4223</v>
      </c>
      <c r="C59" s="24" t="s">
        <v>80</v>
      </c>
      <c r="D59" s="24">
        <v>4223</v>
      </c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5"/>
    </row>
    <row r="60" spans="1:26">
      <c r="A60" s="23"/>
      <c r="B60" s="24">
        <v>4224</v>
      </c>
      <c r="C60" s="24" t="s">
        <v>81</v>
      </c>
      <c r="D60" s="24">
        <v>4224</v>
      </c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24"/>
      <c r="Y60" s="24"/>
      <c r="Z60" s="25"/>
    </row>
    <row r="61" spans="1:26">
      <c r="A61" s="23"/>
      <c r="B61" s="24">
        <v>4225</v>
      </c>
      <c r="C61" s="24" t="s">
        <v>82</v>
      </c>
      <c r="D61" s="24">
        <v>4225</v>
      </c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5"/>
    </row>
    <row r="62" spans="1:26">
      <c r="A62" s="23"/>
      <c r="B62" s="24">
        <v>4226</v>
      </c>
      <c r="C62" s="24" t="s">
        <v>83</v>
      </c>
      <c r="D62" s="24">
        <v>4226</v>
      </c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25"/>
    </row>
    <row r="63" spans="1:26">
      <c r="A63" s="23"/>
      <c r="B63" s="24">
        <v>4227</v>
      </c>
      <c r="C63" s="24" t="s">
        <v>84</v>
      </c>
      <c r="D63" s="24">
        <v>4227</v>
      </c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24"/>
      <c r="Z63" s="25"/>
    </row>
    <row r="64" spans="1:26">
      <c r="A64" s="23"/>
      <c r="B64" s="24">
        <v>4228</v>
      </c>
      <c r="C64" s="24" t="s">
        <v>85</v>
      </c>
      <c r="D64" s="24">
        <v>4228</v>
      </c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25"/>
    </row>
    <row r="65" spans="1:26">
      <c r="A65" s="23"/>
      <c r="B65" s="24">
        <v>4229</v>
      </c>
      <c r="C65" s="24" t="s">
        <v>86</v>
      </c>
      <c r="D65" s="24">
        <v>4229</v>
      </c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  <c r="X65" s="24"/>
      <c r="Y65" s="24"/>
      <c r="Z65" s="25"/>
    </row>
    <row r="66" spans="1:26">
      <c r="A66" s="23"/>
      <c r="B66" s="24">
        <v>4230</v>
      </c>
      <c r="C66" s="24" t="s">
        <v>87</v>
      </c>
      <c r="D66" s="24">
        <v>4230</v>
      </c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24"/>
      <c r="Z66" s="25"/>
    </row>
    <row r="67" spans="1:26">
      <c r="A67" s="23"/>
      <c r="B67" s="24">
        <v>4231</v>
      </c>
      <c r="C67" s="24" t="s">
        <v>88</v>
      </c>
      <c r="D67" s="24">
        <v>4231</v>
      </c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/>
      <c r="X67" s="24"/>
      <c r="Y67" s="24"/>
      <c r="Z67" s="25"/>
    </row>
    <row r="68" spans="1:26">
      <c r="A68" s="23"/>
      <c r="B68" s="24">
        <v>4232</v>
      </c>
      <c r="C68" s="24" t="s">
        <v>89</v>
      </c>
      <c r="D68" s="24">
        <v>4232</v>
      </c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4"/>
      <c r="Z68" s="25"/>
    </row>
    <row r="69" spans="1:26">
      <c r="A69" s="23"/>
      <c r="B69" s="24">
        <v>4233</v>
      </c>
      <c r="C69" s="24" t="s">
        <v>90</v>
      </c>
      <c r="D69" s="24">
        <v>4233</v>
      </c>
      <c r="E69" s="24"/>
      <c r="F69" s="24"/>
      <c r="G69" s="24"/>
      <c r="H69" s="24"/>
      <c r="I69" s="24"/>
      <c r="J69" s="24"/>
      <c r="K69" s="24"/>
      <c r="L69" s="24"/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  <c r="X69" s="24"/>
      <c r="Y69" s="24"/>
      <c r="Z69" s="25"/>
    </row>
    <row r="70" spans="1:26">
      <c r="A70" s="23"/>
      <c r="B70" s="24">
        <v>4234</v>
      </c>
      <c r="C70" s="24" t="s">
        <v>91</v>
      </c>
      <c r="D70" s="24">
        <v>4234</v>
      </c>
      <c r="E70" s="24"/>
      <c r="F70" s="24"/>
      <c r="G70" s="24"/>
      <c r="H70" s="24"/>
      <c r="I70" s="24"/>
      <c r="J70" s="24"/>
      <c r="K70" s="24"/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  <c r="X70" s="24"/>
      <c r="Y70" s="24"/>
      <c r="Z70" s="25"/>
    </row>
    <row r="71" spans="1:26">
      <c r="A71" s="23"/>
      <c r="B71" s="24">
        <v>4235</v>
      </c>
      <c r="C71" s="24" t="s">
        <v>92</v>
      </c>
      <c r="D71" s="24">
        <v>4235</v>
      </c>
      <c r="E71" s="24"/>
      <c r="F71" s="24"/>
      <c r="G71" s="24"/>
      <c r="H71" s="24"/>
      <c r="I71" s="24"/>
      <c r="J71" s="24"/>
      <c r="K71" s="24"/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24"/>
      <c r="Y71" s="24"/>
      <c r="Z71" s="25"/>
    </row>
    <row r="72" spans="1:26">
      <c r="A72" s="23"/>
      <c r="B72" s="24">
        <v>4236</v>
      </c>
      <c r="C72" s="24" t="s">
        <v>93</v>
      </c>
      <c r="D72" s="24">
        <v>4236</v>
      </c>
      <c r="E72" s="24"/>
      <c r="F72" s="24"/>
      <c r="G72" s="24"/>
      <c r="H72" s="24"/>
      <c r="I72" s="24"/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24"/>
      <c r="Y72" s="24"/>
      <c r="Z72" s="25"/>
    </row>
    <row r="73" spans="1:26">
      <c r="A73" s="23"/>
      <c r="B73" s="24">
        <v>4237</v>
      </c>
      <c r="C73" s="24" t="s">
        <v>94</v>
      </c>
      <c r="D73" s="24">
        <v>4237</v>
      </c>
      <c r="E73" s="24"/>
      <c r="F73" s="24"/>
      <c r="G73" s="24"/>
      <c r="H73" s="24"/>
      <c r="I73" s="24"/>
      <c r="J73" s="24"/>
      <c r="K73" s="24"/>
      <c r="L73" s="24"/>
      <c r="M73" s="24"/>
      <c r="N73" s="24"/>
      <c r="O73" s="24"/>
      <c r="P73" s="24"/>
      <c r="Q73" s="24"/>
      <c r="R73" s="24"/>
      <c r="S73" s="24"/>
      <c r="T73" s="24"/>
      <c r="U73" s="24"/>
      <c r="V73" s="24"/>
      <c r="W73" s="24"/>
      <c r="X73" s="24"/>
      <c r="Y73" s="24"/>
      <c r="Z73" s="25"/>
    </row>
    <row r="74" spans="1:26">
      <c r="A74" s="23"/>
      <c r="B74" s="24">
        <v>4238</v>
      </c>
      <c r="C74" s="24" t="s">
        <v>95</v>
      </c>
      <c r="D74" s="24">
        <v>4238</v>
      </c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24"/>
      <c r="Q74" s="24"/>
      <c r="R74" s="24"/>
      <c r="S74" s="24"/>
      <c r="T74" s="24"/>
      <c r="U74" s="24"/>
      <c r="V74" s="24"/>
      <c r="W74" s="24"/>
      <c r="X74" s="24"/>
      <c r="Y74" s="24"/>
      <c r="Z74" s="25"/>
    </row>
    <row r="75" spans="1:26">
      <c r="A75" s="23"/>
      <c r="B75" s="24">
        <v>4239</v>
      </c>
      <c r="C75" s="24" t="s">
        <v>96</v>
      </c>
      <c r="D75" s="24">
        <v>4239</v>
      </c>
      <c r="E75" s="24"/>
      <c r="F75" s="24"/>
      <c r="G75" s="24"/>
      <c r="H75" s="24"/>
      <c r="I75" s="24"/>
      <c r="J75" s="24"/>
      <c r="K75" s="24"/>
      <c r="L75" s="24"/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  <c r="X75" s="24"/>
      <c r="Y75" s="24"/>
      <c r="Z75" s="25"/>
    </row>
    <row r="76" spans="1:26">
      <c r="A76" s="23"/>
      <c r="B76" s="24">
        <v>4240</v>
      </c>
      <c r="C76" s="24" t="s">
        <v>97</v>
      </c>
      <c r="D76" s="24">
        <v>4240</v>
      </c>
      <c r="E76" s="24"/>
      <c r="F76" s="24"/>
      <c r="G76" s="24"/>
      <c r="H76" s="24"/>
      <c r="I76" s="24"/>
      <c r="J76" s="24"/>
      <c r="K76" s="24"/>
      <c r="L76" s="24"/>
      <c r="M76" s="24"/>
      <c r="N76" s="24"/>
      <c r="O76" s="24"/>
      <c r="P76" s="24"/>
      <c r="Q76" s="24"/>
      <c r="R76" s="24"/>
      <c r="S76" s="24"/>
      <c r="T76" s="24"/>
      <c r="U76" s="24"/>
      <c r="V76" s="24"/>
      <c r="W76" s="24"/>
      <c r="X76" s="24"/>
      <c r="Y76" s="24"/>
      <c r="Z76" s="25"/>
    </row>
    <row r="77" spans="1:26">
      <c r="A77" s="23"/>
      <c r="B77" s="24">
        <v>4241</v>
      </c>
      <c r="C77" s="24" t="s">
        <v>98</v>
      </c>
      <c r="D77" s="24">
        <v>4241</v>
      </c>
      <c r="E77" s="24"/>
      <c r="F77" s="24"/>
      <c r="G77" s="24"/>
      <c r="H77" s="24"/>
      <c r="I77" s="24"/>
      <c r="J77" s="24"/>
      <c r="K77" s="24"/>
      <c r="L77" s="24"/>
      <c r="M77" s="24"/>
      <c r="N77" s="24"/>
      <c r="O77" s="24"/>
      <c r="P77" s="24"/>
      <c r="Q77" s="24"/>
      <c r="R77" s="24"/>
      <c r="S77" s="24"/>
      <c r="T77" s="24"/>
      <c r="U77" s="24"/>
      <c r="V77" s="24"/>
      <c r="W77" s="24"/>
      <c r="X77" s="24"/>
      <c r="Y77" s="24"/>
      <c r="Z77" s="25"/>
    </row>
    <row r="78" spans="1:26">
      <c r="A78" s="23"/>
      <c r="B78" s="24">
        <v>4242</v>
      </c>
      <c r="C78" s="24" t="s">
        <v>99</v>
      </c>
      <c r="D78" s="24">
        <v>4242</v>
      </c>
      <c r="E78" s="24"/>
      <c r="F78" s="24"/>
      <c r="G78" s="24"/>
      <c r="H78" s="24"/>
      <c r="I78" s="24"/>
      <c r="J78" s="24"/>
      <c r="K78" s="24"/>
      <c r="L78" s="24"/>
      <c r="M78" s="24"/>
      <c r="N78" s="24"/>
      <c r="O78" s="24"/>
      <c r="P78" s="24"/>
      <c r="Q78" s="24"/>
      <c r="R78" s="24"/>
      <c r="S78" s="24"/>
      <c r="T78" s="24"/>
      <c r="U78" s="24"/>
      <c r="V78" s="24"/>
      <c r="W78" s="24"/>
      <c r="X78" s="24"/>
      <c r="Y78" s="24"/>
      <c r="Z78" s="25"/>
    </row>
    <row r="79" spans="1:26">
      <c r="A79" s="23"/>
      <c r="B79" s="24">
        <v>4243</v>
      </c>
      <c r="C79" s="24" t="s">
        <v>100</v>
      </c>
      <c r="D79" s="24">
        <v>4243</v>
      </c>
      <c r="E79" s="24"/>
      <c r="F79" s="24"/>
      <c r="G79" s="24"/>
      <c r="H79" s="24"/>
      <c r="I79" s="24"/>
      <c r="J79" s="24"/>
      <c r="K79" s="24"/>
      <c r="L79" s="24"/>
      <c r="M79" s="24"/>
      <c r="N79" s="24"/>
      <c r="O79" s="24"/>
      <c r="P79" s="24"/>
      <c r="Q79" s="24"/>
      <c r="R79" s="24"/>
      <c r="S79" s="24"/>
      <c r="T79" s="24"/>
      <c r="U79" s="24"/>
      <c r="V79" s="24"/>
      <c r="W79" s="24"/>
      <c r="X79" s="24"/>
      <c r="Y79" s="24"/>
      <c r="Z79" s="25"/>
    </row>
    <row r="80" spans="1:26">
      <c r="A80" s="23"/>
      <c r="B80" s="24">
        <v>4244</v>
      </c>
      <c r="C80" s="24" t="s">
        <v>101</v>
      </c>
      <c r="D80" s="24">
        <v>4244</v>
      </c>
      <c r="E80" s="24"/>
      <c r="F80" s="24"/>
      <c r="G80" s="2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5"/>
    </row>
    <row r="81" spans="1:26">
      <c r="A81" s="23"/>
      <c r="B81" s="24">
        <v>4245</v>
      </c>
      <c r="C81" s="24" t="s">
        <v>102</v>
      </c>
      <c r="D81" s="24">
        <v>4245</v>
      </c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5"/>
    </row>
    <row r="82" spans="1:26">
      <c r="A82" s="23"/>
      <c r="B82" s="24">
        <v>4246</v>
      </c>
      <c r="C82" s="24" t="s">
        <v>103</v>
      </c>
      <c r="D82" s="24">
        <v>4246</v>
      </c>
      <c r="E82" s="24"/>
      <c r="F82" s="24"/>
      <c r="G82" s="24"/>
      <c r="H82" s="24"/>
      <c r="I82" s="24"/>
      <c r="J82" s="24"/>
      <c r="K82" s="24"/>
      <c r="L82" s="24"/>
      <c r="M82" s="24"/>
      <c r="N82" s="24"/>
      <c r="O82" s="24"/>
      <c r="P82" s="24"/>
      <c r="Q82" s="24"/>
      <c r="R82" s="24"/>
      <c r="S82" s="24"/>
      <c r="T82" s="24"/>
      <c r="U82" s="24"/>
      <c r="V82" s="24"/>
      <c r="W82" s="24"/>
      <c r="X82" s="24"/>
      <c r="Y82" s="24"/>
      <c r="Z82" s="25"/>
    </row>
    <row r="83" spans="1:26">
      <c r="A83" s="23"/>
      <c r="B83" s="24">
        <v>4247</v>
      </c>
      <c r="C83" s="24" t="s">
        <v>104</v>
      </c>
      <c r="D83" s="24">
        <v>4247</v>
      </c>
      <c r="E83" s="24"/>
      <c r="F83" s="24"/>
      <c r="G83" s="24"/>
      <c r="H83" s="24"/>
      <c r="I83" s="24"/>
      <c r="J83" s="24"/>
      <c r="K83" s="24"/>
      <c r="L83" s="24"/>
      <c r="M83" s="24"/>
      <c r="N83" s="24"/>
      <c r="O83" s="24"/>
      <c r="P83" s="24"/>
      <c r="Q83" s="24"/>
      <c r="R83" s="24"/>
      <c r="S83" s="24"/>
      <c r="T83" s="24"/>
      <c r="U83" s="24"/>
      <c r="V83" s="24"/>
      <c r="W83" s="24"/>
      <c r="X83" s="24"/>
      <c r="Y83" s="24"/>
      <c r="Z83" s="25"/>
    </row>
    <row r="84" spans="1:26">
      <c r="A84" s="23"/>
      <c r="B84" s="24">
        <v>4248</v>
      </c>
      <c r="C84" s="24" t="s">
        <v>105</v>
      </c>
      <c r="D84" s="24">
        <v>4248</v>
      </c>
      <c r="E84" s="24"/>
      <c r="F84" s="24"/>
      <c r="G84" s="24"/>
      <c r="H84" s="24"/>
      <c r="I84" s="24"/>
      <c r="J84" s="24"/>
      <c r="K84" s="24"/>
      <c r="L84" s="24"/>
      <c r="M84" s="24"/>
      <c r="N84" s="24"/>
      <c r="O84" s="24"/>
      <c r="P84" s="24"/>
      <c r="Q84" s="24"/>
      <c r="R84" s="24"/>
      <c r="S84" s="24"/>
      <c r="T84" s="24"/>
      <c r="U84" s="24"/>
      <c r="V84" s="24"/>
      <c r="W84" s="24"/>
      <c r="X84" s="24"/>
      <c r="Y84" s="24"/>
      <c r="Z84" s="25"/>
    </row>
    <row r="85" spans="1:26">
      <c r="A85" s="23"/>
      <c r="B85" s="24">
        <v>4249</v>
      </c>
      <c r="C85" s="24" t="s">
        <v>106</v>
      </c>
      <c r="D85" s="24">
        <v>4249</v>
      </c>
      <c r="E85" s="24"/>
      <c r="F85" s="24"/>
      <c r="G85" s="24"/>
      <c r="H85" s="24"/>
      <c r="I85" s="24"/>
      <c r="J85" s="24"/>
      <c r="K85" s="24"/>
      <c r="L85" s="24"/>
      <c r="M85" s="24"/>
      <c r="N85" s="24"/>
      <c r="O85" s="24"/>
      <c r="P85" s="24"/>
      <c r="Q85" s="24"/>
      <c r="R85" s="24"/>
      <c r="S85" s="24"/>
      <c r="T85" s="24"/>
      <c r="U85" s="24"/>
      <c r="V85" s="24"/>
      <c r="W85" s="24"/>
      <c r="X85" s="24"/>
      <c r="Y85" s="24"/>
      <c r="Z85" s="25"/>
    </row>
    <row r="86" spans="1:26">
      <c r="A86" s="23"/>
      <c r="B86" s="24">
        <v>4250</v>
      </c>
      <c r="C86" s="24" t="s">
        <v>107</v>
      </c>
      <c r="D86" s="24">
        <v>4250</v>
      </c>
      <c r="E86" s="24"/>
      <c r="F86" s="24"/>
      <c r="G86" s="24"/>
      <c r="H86" s="24"/>
      <c r="I86" s="24"/>
      <c r="J86" s="24"/>
      <c r="K86" s="24"/>
      <c r="L86" s="24"/>
      <c r="M86" s="24"/>
      <c r="N86" s="24"/>
      <c r="O86" s="24"/>
      <c r="P86" s="24"/>
      <c r="Q86" s="24"/>
      <c r="R86" s="24"/>
      <c r="S86" s="24"/>
      <c r="T86" s="24"/>
      <c r="U86" s="24"/>
      <c r="V86" s="24"/>
      <c r="W86" s="24"/>
      <c r="X86" s="24"/>
      <c r="Y86" s="24"/>
      <c r="Z86" s="25"/>
    </row>
    <row r="87" spans="1:26">
      <c r="A87" s="23"/>
      <c r="B87" s="24">
        <v>4251</v>
      </c>
      <c r="C87" s="24" t="s">
        <v>108</v>
      </c>
      <c r="D87" s="24">
        <v>4251</v>
      </c>
      <c r="E87" s="24"/>
      <c r="F87" s="24"/>
      <c r="G87" s="24"/>
      <c r="H87" s="24"/>
      <c r="I87" s="24"/>
      <c r="J87" s="24"/>
      <c r="K87" s="24"/>
      <c r="L87" s="24"/>
      <c r="M87" s="24"/>
      <c r="N87" s="24"/>
      <c r="O87" s="24"/>
      <c r="P87" s="24"/>
      <c r="Q87" s="24"/>
      <c r="R87" s="24"/>
      <c r="S87" s="24"/>
      <c r="T87" s="24"/>
      <c r="U87" s="24"/>
      <c r="V87" s="24"/>
      <c r="W87" s="24"/>
      <c r="X87" s="24"/>
      <c r="Y87" s="24"/>
      <c r="Z87" s="25"/>
    </row>
    <row r="88" spans="1:26">
      <c r="A88" s="23"/>
      <c r="B88" s="24">
        <v>4252</v>
      </c>
      <c r="C88" s="24" t="s">
        <v>109</v>
      </c>
      <c r="D88" s="24">
        <v>4252</v>
      </c>
      <c r="E88" s="24"/>
      <c r="F88" s="24"/>
      <c r="G88" s="24"/>
      <c r="H88" s="24"/>
      <c r="I88" s="24"/>
      <c r="J88" s="24"/>
      <c r="K88" s="24"/>
      <c r="L88" s="24"/>
      <c r="M88" s="24"/>
      <c r="N88" s="24"/>
      <c r="O88" s="24"/>
      <c r="P88" s="24"/>
      <c r="Q88" s="24"/>
      <c r="R88" s="24"/>
      <c r="S88" s="24"/>
      <c r="T88" s="24"/>
      <c r="U88" s="24"/>
      <c r="V88" s="24"/>
      <c r="W88" s="24"/>
      <c r="X88" s="24"/>
      <c r="Y88" s="24"/>
      <c r="Z88" s="25"/>
    </row>
    <row r="89" spans="1:26">
      <c r="A89" s="23"/>
      <c r="B89" s="24">
        <v>4253</v>
      </c>
      <c r="C89" s="24" t="s">
        <v>110</v>
      </c>
      <c r="D89" s="24">
        <v>4253</v>
      </c>
      <c r="E89" s="24"/>
      <c r="F89" s="24"/>
      <c r="G89" s="24"/>
      <c r="H89" s="24"/>
      <c r="I89" s="24"/>
      <c r="J89" s="24"/>
      <c r="K89" s="24"/>
      <c r="L89" s="24"/>
      <c r="M89" s="24"/>
      <c r="N89" s="24"/>
      <c r="O89" s="24"/>
      <c r="P89" s="24"/>
      <c r="Q89" s="24"/>
      <c r="R89" s="24"/>
      <c r="S89" s="24"/>
      <c r="T89" s="24"/>
      <c r="U89" s="24"/>
      <c r="V89" s="24"/>
      <c r="W89" s="24"/>
      <c r="X89" s="24"/>
      <c r="Y89" s="24"/>
      <c r="Z89" s="25"/>
    </row>
    <row r="90" spans="1:26">
      <c r="A90" s="23"/>
      <c r="B90" s="24">
        <v>4254</v>
      </c>
      <c r="C90" s="24" t="s">
        <v>111</v>
      </c>
      <c r="D90" s="24">
        <v>4254</v>
      </c>
      <c r="E90" s="24"/>
      <c r="F90" s="24"/>
      <c r="G90" s="24"/>
      <c r="H90" s="24"/>
      <c r="I90" s="24"/>
      <c r="J90" s="24"/>
      <c r="K90" s="24"/>
      <c r="L90" s="24"/>
      <c r="M90" s="24"/>
      <c r="N90" s="24"/>
      <c r="O90" s="24"/>
      <c r="P90" s="24"/>
      <c r="Q90" s="24"/>
      <c r="R90" s="24"/>
      <c r="S90" s="24"/>
      <c r="T90" s="24"/>
      <c r="U90" s="24"/>
      <c r="V90" s="24"/>
      <c r="W90" s="24"/>
      <c r="X90" s="24"/>
      <c r="Y90" s="24"/>
      <c r="Z90" s="25"/>
    </row>
    <row r="91" spans="1:26">
      <c r="A91" s="23"/>
      <c r="B91" s="24">
        <v>4255</v>
      </c>
      <c r="C91" s="24" t="s">
        <v>112</v>
      </c>
      <c r="D91" s="24">
        <v>4255</v>
      </c>
      <c r="E91" s="24"/>
      <c r="F91" s="24"/>
      <c r="G91" s="24"/>
      <c r="H91" s="24"/>
      <c r="I91" s="24"/>
      <c r="J91" s="24"/>
      <c r="K91" s="24"/>
      <c r="L91" s="24"/>
      <c r="M91" s="24"/>
      <c r="N91" s="24"/>
      <c r="O91" s="24"/>
      <c r="P91" s="24"/>
      <c r="Q91" s="24"/>
      <c r="R91" s="24"/>
      <c r="S91" s="24"/>
      <c r="T91" s="24"/>
      <c r="U91" s="24"/>
      <c r="V91" s="24"/>
      <c r="W91" s="24"/>
      <c r="X91" s="24"/>
      <c r="Y91" s="24"/>
      <c r="Z91" s="25"/>
    </row>
    <row r="92" spans="1:26">
      <c r="A92" s="23"/>
      <c r="B92" s="24">
        <v>4256</v>
      </c>
      <c r="C92" s="24" t="s">
        <v>113</v>
      </c>
      <c r="D92" s="24">
        <v>4256</v>
      </c>
      <c r="E92" s="24"/>
      <c r="F92" s="24"/>
      <c r="G92" s="24"/>
      <c r="H92" s="24"/>
      <c r="I92" s="24"/>
      <c r="J92" s="24"/>
      <c r="K92" s="24"/>
      <c r="L92" s="24"/>
      <c r="M92" s="24"/>
      <c r="N92" s="24"/>
      <c r="O92" s="24"/>
      <c r="P92" s="24"/>
      <c r="Q92" s="24"/>
      <c r="R92" s="24"/>
      <c r="S92" s="24"/>
      <c r="T92" s="24"/>
      <c r="U92" s="24"/>
      <c r="V92" s="24"/>
      <c r="W92" s="24"/>
      <c r="X92" s="24"/>
      <c r="Y92" s="24"/>
      <c r="Z92" s="25"/>
    </row>
    <row r="93" spans="1:26">
      <c r="A93" s="23"/>
      <c r="B93" s="24">
        <v>4257</v>
      </c>
      <c r="C93" s="24" t="s">
        <v>114</v>
      </c>
      <c r="D93" s="24">
        <v>4257</v>
      </c>
      <c r="E93" s="24"/>
      <c r="F93" s="24"/>
      <c r="G93" s="24"/>
      <c r="H93" s="24"/>
      <c r="I93" s="24"/>
      <c r="J93" s="24"/>
      <c r="K93" s="24"/>
      <c r="L93" s="24"/>
      <c r="M93" s="24"/>
      <c r="N93" s="24"/>
      <c r="O93" s="24"/>
      <c r="P93" s="24"/>
      <c r="Q93" s="24"/>
      <c r="R93" s="24"/>
      <c r="S93" s="24"/>
      <c r="T93" s="24"/>
      <c r="U93" s="24"/>
      <c r="V93" s="24"/>
      <c r="W93" s="24"/>
      <c r="X93" s="24"/>
      <c r="Y93" s="24"/>
      <c r="Z93" s="25"/>
    </row>
    <row r="94" spans="1:26">
      <c r="A94" s="23"/>
      <c r="B94" s="24">
        <v>4258</v>
      </c>
      <c r="C94" s="24" t="s">
        <v>115</v>
      </c>
      <c r="D94" s="24">
        <v>4258</v>
      </c>
      <c r="E94" s="24"/>
      <c r="F94" s="24"/>
      <c r="G94" s="24"/>
      <c r="H94" s="24"/>
      <c r="I94" s="24"/>
      <c r="J94" s="24"/>
      <c r="K94" s="24"/>
      <c r="L94" s="24"/>
      <c r="M94" s="24"/>
      <c r="N94" s="24"/>
      <c r="O94" s="24"/>
      <c r="P94" s="24"/>
      <c r="Q94" s="24"/>
      <c r="R94" s="24"/>
      <c r="S94" s="24"/>
      <c r="T94" s="24"/>
      <c r="U94" s="24"/>
      <c r="V94" s="24"/>
      <c r="W94" s="24"/>
      <c r="X94" s="24"/>
      <c r="Y94" s="24"/>
      <c r="Z94" s="25"/>
    </row>
    <row r="95" spans="1:26">
      <c r="A95" s="23"/>
      <c r="B95" s="24">
        <v>4259</v>
      </c>
      <c r="C95" s="24" t="s">
        <v>116</v>
      </c>
      <c r="D95" s="24">
        <v>4259</v>
      </c>
      <c r="E95" s="24"/>
      <c r="F95" s="24"/>
      <c r="G95" s="24"/>
      <c r="H95" s="24"/>
      <c r="I95" s="24"/>
      <c r="J95" s="24"/>
      <c r="K95" s="24"/>
      <c r="L95" s="24"/>
      <c r="M95" s="24"/>
      <c r="N95" s="24"/>
      <c r="O95" s="24"/>
      <c r="P95" s="24"/>
      <c r="Q95" s="24"/>
      <c r="R95" s="24"/>
      <c r="S95" s="24"/>
      <c r="T95" s="24"/>
      <c r="U95" s="24"/>
      <c r="V95" s="24"/>
      <c r="W95" s="24"/>
      <c r="X95" s="24"/>
      <c r="Y95" s="24"/>
      <c r="Z95" s="25"/>
    </row>
    <row r="96" spans="1:26">
      <c r="A96" s="23"/>
      <c r="B96" s="24">
        <v>4260</v>
      </c>
      <c r="C96" s="24" t="s">
        <v>117</v>
      </c>
      <c r="D96" s="24">
        <v>4260</v>
      </c>
      <c r="E96" s="24"/>
      <c r="F96" s="24"/>
      <c r="G96" s="24"/>
      <c r="H96" s="24"/>
      <c r="I96" s="24"/>
      <c r="J96" s="24"/>
      <c r="K96" s="24"/>
      <c r="L96" s="24"/>
      <c r="M96" s="24"/>
      <c r="N96" s="24"/>
      <c r="O96" s="24"/>
      <c r="P96" s="24"/>
      <c r="Q96" s="24"/>
      <c r="R96" s="24"/>
      <c r="S96" s="24"/>
      <c r="T96" s="24"/>
      <c r="U96" s="24"/>
      <c r="V96" s="24"/>
      <c r="W96" s="24"/>
      <c r="X96" s="24"/>
      <c r="Y96" s="24"/>
      <c r="Z96" s="25"/>
    </row>
    <row r="97" spans="1:26">
      <c r="A97" s="23"/>
      <c r="B97" s="24">
        <v>4261</v>
      </c>
      <c r="C97" s="24" t="s">
        <v>118</v>
      </c>
      <c r="D97" s="24">
        <v>4261</v>
      </c>
      <c r="E97" s="24"/>
      <c r="F97" s="24"/>
      <c r="G97" s="24"/>
      <c r="H97" s="24"/>
      <c r="I97" s="24"/>
      <c r="J97" s="24"/>
      <c r="K97" s="24"/>
      <c r="L97" s="24"/>
      <c r="M97" s="24"/>
      <c r="N97" s="24"/>
      <c r="O97" s="24"/>
      <c r="P97" s="24"/>
      <c r="Q97" s="24"/>
      <c r="R97" s="24"/>
      <c r="S97" s="24"/>
      <c r="T97" s="24"/>
      <c r="U97" s="24"/>
      <c r="V97" s="24"/>
      <c r="W97" s="24"/>
      <c r="X97" s="24"/>
      <c r="Y97" s="24"/>
      <c r="Z97" s="25"/>
    </row>
    <row r="98" spans="1:26">
      <c r="A98" s="23"/>
      <c r="B98" s="24">
        <v>4262</v>
      </c>
      <c r="C98" s="24" t="s">
        <v>119</v>
      </c>
      <c r="D98" s="24">
        <v>4262</v>
      </c>
      <c r="E98" s="24"/>
      <c r="F98" s="24"/>
      <c r="G98" s="24"/>
      <c r="H98" s="24"/>
      <c r="I98" s="24"/>
      <c r="J98" s="24"/>
      <c r="K98" s="24"/>
      <c r="L98" s="24"/>
      <c r="M98" s="24"/>
      <c r="N98" s="24"/>
      <c r="O98" s="24"/>
      <c r="P98" s="24"/>
      <c r="Q98" s="24"/>
      <c r="R98" s="24"/>
      <c r="S98" s="24"/>
      <c r="T98" s="24"/>
      <c r="U98" s="24"/>
      <c r="V98" s="24"/>
      <c r="W98" s="24"/>
      <c r="X98" s="24"/>
      <c r="Y98" s="24"/>
      <c r="Z98" s="25"/>
    </row>
    <row r="99" spans="1:26">
      <c r="A99" s="23"/>
      <c r="B99" s="24">
        <v>4263</v>
      </c>
      <c r="C99" s="24" t="s">
        <v>120</v>
      </c>
      <c r="D99" s="24">
        <v>4263</v>
      </c>
      <c r="E99" s="24"/>
      <c r="F99" s="24"/>
      <c r="G99" s="24"/>
      <c r="H99" s="24"/>
      <c r="I99" s="24"/>
      <c r="J99" s="24"/>
      <c r="K99" s="24"/>
      <c r="L99" s="24"/>
      <c r="M99" s="24"/>
      <c r="N99" s="24"/>
      <c r="O99" s="24"/>
      <c r="P99" s="24"/>
      <c r="Q99" s="24"/>
      <c r="R99" s="24"/>
      <c r="S99" s="24"/>
      <c r="T99" s="24"/>
      <c r="U99" s="24"/>
      <c r="V99" s="24"/>
      <c r="W99" s="24"/>
      <c r="X99" s="24"/>
      <c r="Y99" s="24"/>
      <c r="Z99" s="25"/>
    </row>
    <row r="100" spans="1:26">
      <c r="A100" s="23"/>
      <c r="B100" s="24">
        <v>4264</v>
      </c>
      <c r="C100" s="24" t="s">
        <v>121</v>
      </c>
      <c r="D100" s="24">
        <v>4264</v>
      </c>
      <c r="E100" s="24"/>
      <c r="F100" s="24"/>
      <c r="G100" s="24"/>
      <c r="H100" s="24"/>
      <c r="I100" s="24"/>
      <c r="J100" s="24"/>
      <c r="K100" s="24"/>
      <c r="L100" s="24"/>
      <c r="M100" s="24"/>
      <c r="N100" s="24"/>
      <c r="O100" s="24"/>
      <c r="P100" s="24"/>
      <c r="Q100" s="24"/>
      <c r="R100" s="24"/>
      <c r="S100" s="24"/>
      <c r="T100" s="24"/>
      <c r="U100" s="24"/>
      <c r="V100" s="24"/>
      <c r="W100" s="24"/>
      <c r="X100" s="24"/>
      <c r="Y100" s="24"/>
      <c r="Z100" s="25"/>
    </row>
    <row r="101" spans="1:26">
      <c r="A101" s="23"/>
      <c r="B101" s="24">
        <v>4265</v>
      </c>
      <c r="C101" s="24" t="s">
        <v>122</v>
      </c>
      <c r="D101" s="24">
        <v>4265</v>
      </c>
      <c r="E101" s="24"/>
      <c r="F101" s="24"/>
      <c r="G101" s="24"/>
      <c r="H101" s="24"/>
      <c r="I101" s="24"/>
      <c r="J101" s="24"/>
      <c r="K101" s="24"/>
      <c r="L101" s="24"/>
      <c r="M101" s="24"/>
      <c r="N101" s="24"/>
      <c r="O101" s="24"/>
      <c r="P101" s="24"/>
      <c r="Q101" s="24"/>
      <c r="R101" s="24"/>
      <c r="S101" s="24"/>
      <c r="T101" s="24"/>
      <c r="U101" s="24"/>
      <c r="V101" s="24"/>
      <c r="W101" s="24"/>
      <c r="X101" s="24"/>
      <c r="Y101" s="24"/>
      <c r="Z101" s="25"/>
    </row>
    <row r="102" spans="1:26">
      <c r="A102" s="23"/>
      <c r="B102" s="24">
        <v>4266</v>
      </c>
      <c r="C102" s="24" t="s">
        <v>123</v>
      </c>
      <c r="D102" s="24">
        <v>4266</v>
      </c>
      <c r="E102" s="24"/>
      <c r="F102" s="24"/>
      <c r="G102" s="24"/>
      <c r="H102" s="24"/>
      <c r="I102" s="24"/>
      <c r="J102" s="24"/>
      <c r="K102" s="24"/>
      <c r="L102" s="24"/>
      <c r="M102" s="24"/>
      <c r="N102" s="24"/>
      <c r="O102" s="24"/>
      <c r="P102" s="24"/>
      <c r="Q102" s="24"/>
      <c r="R102" s="24"/>
      <c r="S102" s="24"/>
      <c r="T102" s="24"/>
      <c r="U102" s="24"/>
      <c r="V102" s="24"/>
      <c r="W102" s="24"/>
      <c r="X102" s="24"/>
      <c r="Y102" s="24"/>
      <c r="Z102" s="25"/>
    </row>
    <row r="103" spans="1:26">
      <c r="A103" s="23"/>
      <c r="B103" s="24">
        <v>4267</v>
      </c>
      <c r="C103" s="24" t="s">
        <v>124</v>
      </c>
      <c r="D103" s="24">
        <v>4267</v>
      </c>
      <c r="E103" s="24"/>
      <c r="F103" s="24"/>
      <c r="G103" s="24"/>
      <c r="H103" s="24"/>
      <c r="I103" s="24"/>
      <c r="J103" s="24"/>
      <c r="K103" s="24"/>
      <c r="L103" s="24"/>
      <c r="M103" s="24"/>
      <c r="N103" s="24"/>
      <c r="O103" s="24"/>
      <c r="P103" s="24"/>
      <c r="Q103" s="24"/>
      <c r="R103" s="24"/>
      <c r="S103" s="24"/>
      <c r="T103" s="24"/>
      <c r="U103" s="24"/>
      <c r="V103" s="24"/>
      <c r="W103" s="24"/>
      <c r="X103" s="24"/>
      <c r="Y103" s="24"/>
      <c r="Z103" s="25"/>
    </row>
    <row r="104" spans="1:26">
      <c r="A104" s="23"/>
      <c r="B104" s="24">
        <v>4268</v>
      </c>
      <c r="C104" s="24" t="s">
        <v>125</v>
      </c>
      <c r="D104" s="24">
        <v>4268</v>
      </c>
      <c r="E104" s="24"/>
      <c r="F104" s="24"/>
      <c r="G104" s="24"/>
      <c r="H104" s="24"/>
      <c r="I104" s="24"/>
      <c r="J104" s="24"/>
      <c r="K104" s="24"/>
      <c r="L104" s="24"/>
      <c r="M104" s="24"/>
      <c r="N104" s="24"/>
      <c r="O104" s="24"/>
      <c r="P104" s="24"/>
      <c r="Q104" s="24"/>
      <c r="R104" s="24"/>
      <c r="S104" s="24"/>
      <c r="T104" s="24"/>
      <c r="U104" s="24"/>
      <c r="V104" s="24"/>
      <c r="W104" s="24"/>
      <c r="X104" s="24"/>
      <c r="Y104" s="24"/>
      <c r="Z104" s="25"/>
    </row>
    <row r="105" spans="1:26">
      <c r="A105" s="23"/>
      <c r="B105" s="24">
        <v>4269</v>
      </c>
      <c r="C105" s="24" t="s">
        <v>126</v>
      </c>
      <c r="D105" s="24">
        <v>4269</v>
      </c>
      <c r="E105" s="24"/>
      <c r="F105" s="24"/>
      <c r="G105" s="24"/>
      <c r="H105" s="24"/>
      <c r="I105" s="24"/>
      <c r="J105" s="24"/>
      <c r="K105" s="24"/>
      <c r="L105" s="24"/>
      <c r="M105" s="24"/>
      <c r="N105" s="24"/>
      <c r="O105" s="24"/>
      <c r="P105" s="24"/>
      <c r="Q105" s="24"/>
      <c r="R105" s="24"/>
      <c r="S105" s="24"/>
      <c r="T105" s="24"/>
      <c r="U105" s="24"/>
      <c r="V105" s="24"/>
      <c r="W105" s="24"/>
      <c r="X105" s="24"/>
      <c r="Y105" s="24"/>
      <c r="Z105" s="25"/>
    </row>
    <row r="106" spans="1:26">
      <c r="A106" s="23"/>
      <c r="B106" s="24">
        <v>4270</v>
      </c>
      <c r="C106" s="24" t="s">
        <v>127</v>
      </c>
      <c r="D106" s="24">
        <v>4270</v>
      </c>
      <c r="E106" s="24"/>
      <c r="F106" s="24"/>
      <c r="G106" s="24"/>
      <c r="H106" s="24"/>
      <c r="I106" s="24"/>
      <c r="J106" s="24"/>
      <c r="K106" s="24"/>
      <c r="L106" s="24"/>
      <c r="M106" s="24"/>
      <c r="N106" s="24"/>
      <c r="O106" s="24"/>
      <c r="P106" s="24"/>
      <c r="Q106" s="24"/>
      <c r="R106" s="24"/>
      <c r="S106" s="24"/>
      <c r="T106" s="24"/>
      <c r="U106" s="24"/>
      <c r="V106" s="24"/>
      <c r="W106" s="24"/>
      <c r="X106" s="24"/>
      <c r="Y106" s="24"/>
      <c r="Z106" s="25"/>
    </row>
    <row r="107" spans="1:26">
      <c r="A107" s="23"/>
      <c r="B107" s="24">
        <v>4271</v>
      </c>
      <c r="C107" s="24" t="s">
        <v>128</v>
      </c>
      <c r="D107" s="24">
        <v>4271</v>
      </c>
      <c r="E107" s="24"/>
      <c r="F107" s="24"/>
      <c r="G107" s="24"/>
      <c r="H107" s="24"/>
      <c r="I107" s="24"/>
      <c r="J107" s="24"/>
      <c r="K107" s="24"/>
      <c r="L107" s="24"/>
      <c r="M107" s="24"/>
      <c r="N107" s="24"/>
      <c r="O107" s="24"/>
      <c r="P107" s="24"/>
      <c r="Q107" s="24"/>
      <c r="R107" s="24"/>
      <c r="S107" s="24"/>
      <c r="T107" s="24"/>
      <c r="U107" s="24"/>
      <c r="V107" s="24"/>
      <c r="W107" s="24"/>
      <c r="X107" s="24"/>
      <c r="Y107" s="24"/>
      <c r="Z107" s="25"/>
    </row>
    <row r="108" spans="1:26">
      <c r="A108" s="23"/>
      <c r="B108" s="24">
        <v>4272</v>
      </c>
      <c r="C108" s="24" t="s">
        <v>129</v>
      </c>
      <c r="D108" s="24">
        <v>4272</v>
      </c>
      <c r="E108" s="24"/>
      <c r="F108" s="24"/>
      <c r="G108" s="24"/>
      <c r="H108" s="24"/>
      <c r="I108" s="24"/>
      <c r="J108" s="24"/>
      <c r="K108" s="24"/>
      <c r="L108" s="24"/>
      <c r="M108" s="24"/>
      <c r="N108" s="24"/>
      <c r="O108" s="24"/>
      <c r="P108" s="24"/>
      <c r="Q108" s="24"/>
      <c r="R108" s="24"/>
      <c r="S108" s="24"/>
      <c r="T108" s="24"/>
      <c r="U108" s="24"/>
      <c r="V108" s="24"/>
      <c r="W108" s="24"/>
      <c r="X108" s="24"/>
      <c r="Y108" s="24"/>
      <c r="Z108" s="25"/>
    </row>
    <row r="109" spans="1:26">
      <c r="A109" s="23"/>
      <c r="B109" s="24">
        <v>4301</v>
      </c>
      <c r="C109" s="24" t="s">
        <v>130</v>
      </c>
      <c r="D109" s="24">
        <v>4301</v>
      </c>
      <c r="E109" s="24"/>
      <c r="F109" s="24"/>
      <c r="G109" s="24"/>
      <c r="H109" s="24"/>
      <c r="I109" s="24"/>
      <c r="J109" s="24"/>
      <c r="K109" s="24"/>
      <c r="L109" s="24"/>
      <c r="M109" s="24"/>
      <c r="N109" s="24"/>
      <c r="O109" s="24"/>
      <c r="P109" s="24"/>
      <c r="Q109" s="24"/>
      <c r="R109" s="24"/>
      <c r="S109" s="24"/>
      <c r="T109" s="24"/>
      <c r="U109" s="24"/>
      <c r="V109" s="24"/>
      <c r="W109" s="24"/>
      <c r="X109" s="24"/>
      <c r="Y109" s="24"/>
      <c r="Z109" s="25"/>
    </row>
    <row r="110" spans="1:26">
      <c r="A110" s="23"/>
      <c r="B110" s="24">
        <v>4302</v>
      </c>
      <c r="C110" s="24" t="s">
        <v>131</v>
      </c>
      <c r="D110" s="24">
        <v>4302</v>
      </c>
      <c r="E110" s="24"/>
      <c r="F110" s="24"/>
      <c r="G110" s="24"/>
      <c r="H110" s="24"/>
      <c r="I110" s="24"/>
      <c r="J110" s="24"/>
      <c r="K110" s="24"/>
      <c r="L110" s="24"/>
      <c r="M110" s="24"/>
      <c r="N110" s="24"/>
      <c r="O110" s="24"/>
      <c r="P110" s="24"/>
      <c r="Q110" s="24"/>
      <c r="R110" s="24"/>
      <c r="S110" s="24"/>
      <c r="T110" s="24"/>
      <c r="U110" s="24"/>
      <c r="V110" s="24"/>
      <c r="W110" s="24"/>
      <c r="X110" s="24"/>
      <c r="Y110" s="24"/>
      <c r="Z110" s="25"/>
    </row>
    <row r="111" spans="1:26">
      <c r="A111" s="23"/>
      <c r="B111" s="24">
        <v>4303</v>
      </c>
      <c r="C111" s="24" t="s">
        <v>132</v>
      </c>
      <c r="D111" s="24">
        <v>4303</v>
      </c>
      <c r="E111" s="24"/>
      <c r="F111" s="24"/>
      <c r="G111" s="24"/>
      <c r="H111" s="24"/>
      <c r="I111" s="24"/>
      <c r="J111" s="24"/>
      <c r="K111" s="24"/>
      <c r="L111" s="24"/>
      <c r="M111" s="24"/>
      <c r="N111" s="24"/>
      <c r="O111" s="24"/>
      <c r="P111" s="24"/>
      <c r="Q111" s="24"/>
      <c r="R111" s="24"/>
      <c r="S111" s="24"/>
      <c r="T111" s="24"/>
      <c r="U111" s="24"/>
      <c r="V111" s="24"/>
      <c r="W111" s="24"/>
      <c r="X111" s="24"/>
      <c r="Y111" s="24"/>
      <c r="Z111" s="25"/>
    </row>
    <row r="112" spans="1:26">
      <c r="A112" s="23"/>
      <c r="B112" s="24">
        <v>4304</v>
      </c>
      <c r="C112" s="24" t="s">
        <v>133</v>
      </c>
      <c r="D112" s="24">
        <v>4304</v>
      </c>
      <c r="E112" s="24"/>
      <c r="F112" s="24"/>
      <c r="G112" s="24"/>
      <c r="H112" s="24"/>
      <c r="I112" s="24"/>
      <c r="J112" s="24"/>
      <c r="K112" s="24"/>
      <c r="L112" s="24"/>
      <c r="M112" s="24"/>
      <c r="N112" s="24"/>
      <c r="O112" s="24"/>
      <c r="P112" s="24"/>
      <c r="Q112" s="24"/>
      <c r="R112" s="24"/>
      <c r="S112" s="24"/>
      <c r="T112" s="24"/>
      <c r="U112" s="24"/>
      <c r="V112" s="24"/>
      <c r="W112" s="24"/>
      <c r="X112" s="24"/>
      <c r="Y112" s="24"/>
      <c r="Z112" s="25"/>
    </row>
    <row r="113" spans="1:26">
      <c r="A113" s="23"/>
      <c r="B113" s="24">
        <v>4305</v>
      </c>
      <c r="C113" s="24" t="s">
        <v>134</v>
      </c>
      <c r="D113" s="24">
        <v>4305</v>
      </c>
      <c r="E113" s="24"/>
      <c r="F113" s="24"/>
      <c r="G113" s="24"/>
      <c r="H113" s="24"/>
      <c r="I113" s="24"/>
      <c r="J113" s="24"/>
      <c r="K113" s="24"/>
      <c r="L113" s="24"/>
      <c r="M113" s="24"/>
      <c r="N113" s="24"/>
      <c r="O113" s="24"/>
      <c r="P113" s="24"/>
      <c r="Q113" s="24"/>
      <c r="R113" s="24"/>
      <c r="S113" s="24"/>
      <c r="T113" s="24"/>
      <c r="U113" s="24"/>
      <c r="V113" s="24"/>
      <c r="W113" s="24"/>
      <c r="X113" s="24"/>
      <c r="Y113" s="24"/>
      <c r="Z113" s="25"/>
    </row>
    <row r="114" spans="1:26">
      <c r="A114" s="23"/>
      <c r="B114" s="24">
        <v>4306</v>
      </c>
      <c r="C114" s="24" t="s">
        <v>135</v>
      </c>
      <c r="D114" s="24">
        <v>4306</v>
      </c>
      <c r="E114" s="24"/>
      <c r="F114" s="24"/>
      <c r="G114" s="24"/>
      <c r="H114" s="24"/>
      <c r="I114" s="24"/>
      <c r="J114" s="24"/>
      <c r="K114" s="24"/>
      <c r="L114" s="24"/>
      <c r="M114" s="24"/>
      <c r="N114" s="24"/>
      <c r="O114" s="24"/>
      <c r="P114" s="24"/>
      <c r="Q114" s="24"/>
      <c r="R114" s="24"/>
      <c r="S114" s="24"/>
      <c r="T114" s="24"/>
      <c r="U114" s="24"/>
      <c r="V114" s="24"/>
      <c r="W114" s="24"/>
      <c r="X114" s="24"/>
      <c r="Y114" s="24"/>
      <c r="Z114" s="25"/>
    </row>
    <row r="115" spans="1:26">
      <c r="A115" s="23"/>
      <c r="B115" s="24">
        <v>4307</v>
      </c>
      <c r="C115" s="24" t="s">
        <v>136</v>
      </c>
      <c r="D115" s="24">
        <v>4307</v>
      </c>
      <c r="E115" s="24"/>
      <c r="F115" s="24"/>
      <c r="G115" s="24"/>
      <c r="H115" s="24"/>
      <c r="I115" s="24"/>
      <c r="J115" s="24"/>
      <c r="K115" s="24"/>
      <c r="L115" s="24"/>
      <c r="M115" s="24"/>
      <c r="N115" s="24"/>
      <c r="O115" s="24"/>
      <c r="P115" s="24"/>
      <c r="Q115" s="24"/>
      <c r="R115" s="24"/>
      <c r="S115" s="24"/>
      <c r="T115" s="24"/>
      <c r="U115" s="24"/>
      <c r="V115" s="24"/>
      <c r="W115" s="24"/>
      <c r="X115" s="24"/>
      <c r="Y115" s="24"/>
      <c r="Z115" s="25"/>
    </row>
    <row r="116" spans="1:26">
      <c r="A116" s="23"/>
      <c r="B116" s="24">
        <v>4308</v>
      </c>
      <c r="C116" s="24" t="s">
        <v>137</v>
      </c>
      <c r="D116" s="24">
        <v>4308</v>
      </c>
      <c r="E116" s="24"/>
      <c r="F116" s="24"/>
      <c r="G116" s="24"/>
      <c r="H116" s="24"/>
      <c r="I116" s="24"/>
      <c r="J116" s="24"/>
      <c r="K116" s="24"/>
      <c r="L116" s="24"/>
      <c r="M116" s="24"/>
      <c r="N116" s="24"/>
      <c r="O116" s="24"/>
      <c r="P116" s="24"/>
      <c r="Q116" s="24"/>
      <c r="R116" s="24"/>
      <c r="S116" s="24"/>
      <c r="T116" s="24"/>
      <c r="U116" s="24"/>
      <c r="V116" s="24"/>
      <c r="W116" s="24"/>
      <c r="X116" s="24"/>
      <c r="Y116" s="24"/>
      <c r="Z116" s="25"/>
    </row>
    <row r="117" spans="1:26">
      <c r="A117" s="23"/>
      <c r="B117" s="24">
        <v>4309</v>
      </c>
      <c r="C117" s="24" t="s">
        <v>138</v>
      </c>
      <c r="D117" s="24">
        <v>4309</v>
      </c>
      <c r="E117" s="24"/>
      <c r="F117" s="24"/>
      <c r="G117" s="24"/>
      <c r="H117" s="24"/>
      <c r="I117" s="24"/>
      <c r="J117" s="24"/>
      <c r="K117" s="24"/>
      <c r="L117" s="24"/>
      <c r="M117" s="24"/>
      <c r="N117" s="24"/>
      <c r="O117" s="24"/>
      <c r="P117" s="24"/>
      <c r="Q117" s="24"/>
      <c r="R117" s="24"/>
      <c r="S117" s="24"/>
      <c r="T117" s="24"/>
      <c r="U117" s="24"/>
      <c r="V117" s="24"/>
      <c r="W117" s="24"/>
      <c r="X117" s="24"/>
      <c r="Y117" s="24"/>
      <c r="Z117" s="25"/>
    </row>
    <row r="118" spans="1:26">
      <c r="A118" s="23"/>
      <c r="B118" s="24">
        <v>4310</v>
      </c>
      <c r="C118" s="24" t="s">
        <v>139</v>
      </c>
      <c r="D118" s="24">
        <v>4310</v>
      </c>
      <c r="E118" s="24"/>
      <c r="F118" s="24"/>
      <c r="G118" s="24"/>
      <c r="H118" s="24"/>
      <c r="I118" s="24"/>
      <c r="J118" s="24"/>
      <c r="K118" s="24"/>
      <c r="L118" s="24"/>
      <c r="M118" s="24"/>
      <c r="N118" s="24"/>
      <c r="O118" s="24"/>
      <c r="P118" s="24"/>
      <c r="Q118" s="24"/>
      <c r="R118" s="24"/>
      <c r="S118" s="24"/>
      <c r="T118" s="24"/>
      <c r="U118" s="24"/>
      <c r="V118" s="24"/>
      <c r="W118" s="24"/>
      <c r="X118" s="24"/>
      <c r="Y118" s="24"/>
      <c r="Z118" s="25"/>
    </row>
    <row r="119" spans="1:26">
      <c r="A119" s="23"/>
      <c r="B119" s="24">
        <v>4311</v>
      </c>
      <c r="C119" s="24" t="s">
        <v>140</v>
      </c>
      <c r="D119" s="24">
        <v>4311</v>
      </c>
      <c r="E119" s="24"/>
      <c r="F119" s="24"/>
      <c r="G119" s="24"/>
      <c r="H119" s="24"/>
      <c r="I119" s="24"/>
      <c r="J119" s="24"/>
      <c r="K119" s="24"/>
      <c r="L119" s="24"/>
      <c r="M119" s="24"/>
      <c r="N119" s="24"/>
      <c r="O119" s="24"/>
      <c r="P119" s="24"/>
      <c r="Q119" s="24"/>
      <c r="R119" s="24"/>
      <c r="S119" s="24"/>
      <c r="T119" s="24"/>
      <c r="U119" s="24"/>
      <c r="V119" s="24"/>
      <c r="W119" s="24"/>
      <c r="X119" s="24"/>
      <c r="Y119" s="24"/>
      <c r="Z119" s="25"/>
    </row>
    <row r="120" spans="1:26">
      <c r="A120" s="29"/>
      <c r="B120" s="30"/>
      <c r="C120" s="30" t="s">
        <v>141</v>
      </c>
      <c r="D120" s="30"/>
      <c r="E120" s="30"/>
      <c r="F120" s="30"/>
      <c r="G120" s="30"/>
      <c r="H120" s="30"/>
      <c r="I120" s="30"/>
      <c r="J120" s="30"/>
      <c r="K120" s="30"/>
      <c r="L120" s="30"/>
      <c r="M120" s="30"/>
      <c r="N120" s="30"/>
      <c r="O120" s="30"/>
      <c r="P120" s="30"/>
      <c r="Q120" s="30"/>
      <c r="R120" s="30"/>
      <c r="S120" s="30"/>
      <c r="T120" s="30"/>
      <c r="U120" s="30"/>
      <c r="V120" s="30"/>
      <c r="W120" s="30"/>
      <c r="X120" s="30"/>
      <c r="Y120" s="30"/>
      <c r="Z120" s="31"/>
    </row>
    <row r="122" spans="1:26" ht="14.25">
      <c r="B122" s="32" t="s">
        <v>142</v>
      </c>
    </row>
    <row r="123" spans="1:26" ht="14.25">
      <c r="B123" s="33" t="s">
        <v>143</v>
      </c>
      <c r="C123" s="33"/>
      <c r="D123" s="33" t="s">
        <v>144</v>
      </c>
    </row>
    <row r="124" spans="1:26" ht="14.25">
      <c r="B124" s="61" t="s">
        <v>145</v>
      </c>
      <c r="C124" s="34" t="s">
        <v>146</v>
      </c>
      <c r="D124" s="34">
        <v>5</v>
      </c>
    </row>
    <row r="125" spans="1:26" ht="14.25">
      <c r="B125" s="62"/>
      <c r="C125" s="34" t="s">
        <v>147</v>
      </c>
      <c r="D125" s="34">
        <v>19</v>
      </c>
    </row>
    <row r="126" spans="1:26" ht="14.25">
      <c r="B126" s="62"/>
      <c r="C126" s="34" t="s">
        <v>148</v>
      </c>
      <c r="D126" s="34">
        <v>72</v>
      </c>
    </row>
    <row r="127" spans="1:26" ht="14.25">
      <c r="B127" s="63"/>
      <c r="C127" s="34" t="s">
        <v>149</v>
      </c>
      <c r="D127" s="34">
        <v>96</v>
      </c>
    </row>
    <row r="128" spans="1:26" ht="14.25">
      <c r="B128" s="64" t="s">
        <v>150</v>
      </c>
      <c r="C128" s="65"/>
      <c r="D128" s="34">
        <v>12</v>
      </c>
    </row>
    <row r="129" spans="4:4">
      <c r="D129" s="22">
        <f>SUM(D127:D128)</f>
        <v>108</v>
      </c>
    </row>
  </sheetData>
  <mergeCells count="2">
    <mergeCell ref="B124:B127"/>
    <mergeCell ref="B128:C128"/>
  </mergeCells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showGridLines="0" tabSelected="1" view="pageBreakPreview" zoomScale="60" zoomScaleNormal="100" workbookViewId="0">
      <selection activeCell="C9" sqref="C9"/>
    </sheetView>
  </sheetViews>
  <sheetFormatPr defaultColWidth="0" defaultRowHeight="13.5"/>
  <cols>
    <col min="1" max="1" width="25.125" customWidth="1"/>
    <col min="2" max="2" width="14.25" hidden="1" customWidth="1"/>
    <col min="3" max="3" width="27.25" bestFit="1" customWidth="1"/>
    <col min="4" max="4" width="16.125" bestFit="1" customWidth="1"/>
    <col min="5" max="5" width="33" customWidth="1"/>
    <col min="6" max="6" width="13.375" customWidth="1"/>
    <col min="7" max="7" width="31.625" customWidth="1"/>
    <col min="8" max="8" width="44.5" customWidth="1"/>
    <col min="9" max="9" width="36.375" customWidth="1"/>
  </cols>
  <sheetData>
    <row r="1" spans="1:13">
      <c r="A1" s="3" t="s">
        <v>0</v>
      </c>
    </row>
    <row r="2" spans="1:13" ht="24">
      <c r="B2" s="66" t="s">
        <v>168</v>
      </c>
      <c r="C2" s="67"/>
      <c r="D2" s="67"/>
      <c r="E2" s="67"/>
      <c r="F2" s="67"/>
      <c r="G2" s="67"/>
    </row>
    <row r="3" spans="1:13" ht="24" customHeight="1">
      <c r="C3" s="46" t="s">
        <v>4</v>
      </c>
      <c r="G3" s="2"/>
    </row>
    <row r="4" spans="1:13" ht="17.25" customHeight="1">
      <c r="C4" s="47">
        <v>1</v>
      </c>
      <c r="D4" s="4" t="s">
        <v>169</v>
      </c>
      <c r="E4" s="4"/>
      <c r="F4" s="4"/>
      <c r="G4" s="48"/>
      <c r="H4" s="48"/>
      <c r="I4" s="48"/>
    </row>
    <row r="5" spans="1:13" ht="17.25" customHeight="1">
      <c r="C5" s="47">
        <v>2</v>
      </c>
      <c r="D5" s="4" t="s">
        <v>167</v>
      </c>
      <c r="E5" s="4"/>
      <c r="F5" s="4"/>
      <c r="G5" s="48"/>
      <c r="H5" s="48"/>
      <c r="I5" s="48"/>
    </row>
    <row r="6" spans="1:13" ht="17.25" customHeight="1">
      <c r="B6" s="12" t="s">
        <v>4</v>
      </c>
      <c r="C6" s="47">
        <v>3</v>
      </c>
      <c r="D6" s="4" t="s">
        <v>166</v>
      </c>
      <c r="E6" s="4"/>
      <c r="F6" s="4"/>
      <c r="G6" s="48"/>
      <c r="H6" s="48"/>
      <c r="I6" s="48"/>
    </row>
    <row r="7" spans="1:13" ht="14.25" thickBot="1">
      <c r="M7" t="s">
        <v>5</v>
      </c>
    </row>
    <row r="8" spans="1:13" s="6" customFormat="1" ht="48.75" customHeight="1" thickBot="1">
      <c r="A8" s="9" t="s">
        <v>26</v>
      </c>
      <c r="B8" s="10" t="s">
        <v>22</v>
      </c>
      <c r="C8" s="7" t="s">
        <v>1</v>
      </c>
      <c r="D8" s="10" t="s">
        <v>24</v>
      </c>
      <c r="E8" s="10" t="s">
        <v>163</v>
      </c>
      <c r="F8" s="7" t="s">
        <v>2</v>
      </c>
      <c r="G8" s="7" t="s">
        <v>23</v>
      </c>
      <c r="H8" s="8" t="s">
        <v>3</v>
      </c>
      <c r="M8" t="s">
        <v>6</v>
      </c>
    </row>
    <row r="9" spans="1:13" ht="35.25" customHeight="1" thickTop="1">
      <c r="A9" s="43" t="s">
        <v>5</v>
      </c>
      <c r="B9" s="11" t="e">
        <f>IF(COUNTA(#REF!)=1,UPPER(#REF!)," ")</f>
        <v>#REF!</v>
      </c>
      <c r="C9" s="49"/>
      <c r="D9" s="49"/>
      <c r="E9" s="49"/>
      <c r="F9" s="50"/>
      <c r="G9" s="50"/>
      <c r="H9" s="51"/>
      <c r="M9" t="s">
        <v>7</v>
      </c>
    </row>
    <row r="10" spans="1:13" ht="35.25" customHeight="1">
      <c r="A10" s="44" t="s">
        <v>6</v>
      </c>
      <c r="B10" s="11" t="e">
        <f>IF(COUNTA(#REF!)=1,UPPER(#REF!)," ")</f>
        <v>#REF!</v>
      </c>
      <c r="C10" s="49"/>
      <c r="D10" s="49"/>
      <c r="E10" s="49"/>
      <c r="F10" s="50"/>
      <c r="G10" s="50"/>
      <c r="H10" s="52"/>
      <c r="M10" t="s">
        <v>11</v>
      </c>
    </row>
    <row r="11" spans="1:13" ht="35.25" customHeight="1">
      <c r="A11" s="44" t="s">
        <v>25</v>
      </c>
      <c r="B11" s="11" t="e">
        <f>IF(COUNTA(#REF!)=1,UPPER(#REF!)," ")</f>
        <v>#REF!</v>
      </c>
      <c r="C11" s="49"/>
      <c r="D11" s="49"/>
      <c r="E11" s="49"/>
      <c r="F11" s="50"/>
      <c r="G11" s="50"/>
      <c r="H11" s="52"/>
      <c r="M11" t="s">
        <v>8</v>
      </c>
    </row>
    <row r="12" spans="1:13" ht="35.25" customHeight="1">
      <c r="A12" s="44" t="s">
        <v>8</v>
      </c>
      <c r="B12" s="11" t="e">
        <f>IF(COUNTA(#REF!)=1,UPPER(#REF!)," ")</f>
        <v>#REF!</v>
      </c>
      <c r="C12" s="49"/>
      <c r="D12" s="49"/>
      <c r="E12" s="49"/>
      <c r="F12" s="50"/>
      <c r="G12" s="50"/>
      <c r="H12" s="52"/>
      <c r="M12" t="s">
        <v>10</v>
      </c>
    </row>
    <row r="13" spans="1:13" ht="35.25" customHeight="1">
      <c r="A13" s="44" t="s">
        <v>9</v>
      </c>
      <c r="B13" s="11" t="e">
        <f>IF(COUNTA(#REF!)=1,UPPER(#REF!)," ")</f>
        <v>#REF!</v>
      </c>
      <c r="C13" s="49"/>
      <c r="D13" s="49"/>
      <c r="E13" s="49"/>
      <c r="F13" s="50"/>
      <c r="G13" s="50"/>
      <c r="H13" s="52"/>
      <c r="M13" t="s">
        <v>12</v>
      </c>
    </row>
    <row r="14" spans="1:13" ht="35.25" customHeight="1">
      <c r="A14" s="44" t="s">
        <v>10</v>
      </c>
      <c r="B14" s="11" t="e">
        <f>IF(COUNTA(#REF!)=1,UPPER(#REF!)," ")</f>
        <v>#REF!</v>
      </c>
      <c r="C14" s="49"/>
      <c r="D14" s="49"/>
      <c r="E14" s="49"/>
      <c r="F14" s="50"/>
      <c r="G14" s="50"/>
      <c r="H14" s="52"/>
      <c r="I14" s="5"/>
      <c r="M14" t="s">
        <v>13</v>
      </c>
    </row>
    <row r="15" spans="1:13" ht="35.25" customHeight="1">
      <c r="A15" s="44" t="s">
        <v>160</v>
      </c>
      <c r="B15" s="11" t="e">
        <f>IF(COUNTA(#REF!)=1,UPPER(#REF!)," ")</f>
        <v>#REF!</v>
      </c>
      <c r="C15" s="49"/>
      <c r="D15" s="49"/>
      <c r="E15" s="49"/>
      <c r="F15" s="50"/>
      <c r="G15" s="50"/>
      <c r="H15" s="52"/>
      <c r="I15" s="4"/>
      <c r="M15" t="s">
        <v>14</v>
      </c>
    </row>
    <row r="16" spans="1:13" ht="35.25" customHeight="1">
      <c r="A16" s="44" t="s">
        <v>161</v>
      </c>
      <c r="B16" s="11" t="e">
        <f>IF(COUNTA(#REF!)=1,UPPER(#REF!)," ")</f>
        <v>#REF!</v>
      </c>
      <c r="C16" s="49"/>
      <c r="D16" s="49"/>
      <c r="E16" s="49"/>
      <c r="F16" s="50"/>
      <c r="G16" s="50"/>
      <c r="H16" s="53"/>
      <c r="I16" s="3"/>
      <c r="M16" t="s">
        <v>15</v>
      </c>
    </row>
    <row r="17" spans="1:13" ht="35.25" customHeight="1">
      <c r="A17" s="44" t="s">
        <v>162</v>
      </c>
      <c r="B17" s="11" t="e">
        <f>IF(COUNTA(#REF!)=1,UPPER(#REF!)," ")</f>
        <v>#REF!</v>
      </c>
      <c r="C17" s="49"/>
      <c r="D17" s="49"/>
      <c r="E17" s="49"/>
      <c r="F17" s="50"/>
      <c r="G17" s="50"/>
      <c r="H17" s="53"/>
      <c r="I17" s="3"/>
      <c r="M17" t="s">
        <v>16</v>
      </c>
    </row>
    <row r="18" spans="1:13" ht="35.25" customHeight="1">
      <c r="A18" s="44" t="s">
        <v>15</v>
      </c>
      <c r="B18" s="11" t="e">
        <f>IF(COUNTA(#REF!)=1,UPPER(#REF!)," ")</f>
        <v>#REF!</v>
      </c>
      <c r="C18" s="49"/>
      <c r="D18" s="49"/>
      <c r="E18" s="49"/>
      <c r="F18" s="50"/>
      <c r="G18" s="50"/>
      <c r="H18" s="53"/>
      <c r="I18" s="3"/>
      <c r="M18" t="s">
        <v>17</v>
      </c>
    </row>
    <row r="19" spans="1:13" ht="35.25" customHeight="1">
      <c r="A19" s="44" t="s">
        <v>16</v>
      </c>
      <c r="B19" s="11" t="e">
        <f>IF(COUNTA(#REF!)=1,UPPER(#REF!)," ")</f>
        <v>#REF!</v>
      </c>
      <c r="C19" s="49"/>
      <c r="D19" s="49"/>
      <c r="E19" s="49"/>
      <c r="F19" s="50"/>
      <c r="G19" s="50"/>
      <c r="H19" s="53"/>
      <c r="I19" s="3"/>
      <c r="M19" t="s">
        <v>18</v>
      </c>
    </row>
    <row r="20" spans="1:13" ht="35.25" customHeight="1">
      <c r="A20" s="44" t="s">
        <v>17</v>
      </c>
      <c r="B20" s="11" t="e">
        <f>IF(COUNTA(#REF!)=1,UPPER(#REF!)," ")</f>
        <v>#REF!</v>
      </c>
      <c r="C20" s="49"/>
      <c r="D20" s="49"/>
      <c r="E20" s="49"/>
      <c r="F20" s="50"/>
      <c r="G20" s="50"/>
      <c r="H20" s="53"/>
      <c r="I20" s="3"/>
      <c r="M20" t="s">
        <v>19</v>
      </c>
    </row>
    <row r="21" spans="1:13" ht="35.25" customHeight="1">
      <c r="A21" s="44" t="s">
        <v>19</v>
      </c>
      <c r="B21" s="11" t="e">
        <f>IF(COUNTA(#REF!)=1,UPPER(#REF!)," ")</f>
        <v>#REF!</v>
      </c>
      <c r="C21" s="49"/>
      <c r="D21" s="49"/>
      <c r="E21" s="49"/>
      <c r="F21" s="50"/>
      <c r="G21" s="50"/>
      <c r="H21" s="53"/>
      <c r="I21" s="3"/>
      <c r="M21" t="s">
        <v>20</v>
      </c>
    </row>
    <row r="22" spans="1:13" ht="35.25" customHeight="1">
      <c r="A22" s="44" t="s">
        <v>18</v>
      </c>
      <c r="B22" s="11" t="e">
        <f>IF(COUNTA(#REF!)=1,UPPER(#REF!)," ")</f>
        <v>#REF!</v>
      </c>
      <c r="C22" s="49"/>
      <c r="D22" s="49"/>
      <c r="E22" s="49"/>
      <c r="F22" s="50"/>
      <c r="G22" s="50"/>
      <c r="H22" s="53"/>
      <c r="M22" t="s">
        <v>21</v>
      </c>
    </row>
    <row r="23" spans="1:13" ht="35.25" customHeight="1">
      <c r="A23" s="44" t="s">
        <v>20</v>
      </c>
      <c r="B23" s="11" t="e">
        <f>IF(COUNTA(#REF!)=1,UPPER(#REF!)," ")</f>
        <v>#REF!</v>
      </c>
      <c r="C23" s="49"/>
      <c r="D23" s="49"/>
      <c r="E23" s="49"/>
      <c r="F23" s="50"/>
      <c r="G23" s="50"/>
      <c r="H23" s="53"/>
    </row>
    <row r="24" spans="1:13" ht="35.25" customHeight="1" thickBot="1">
      <c r="A24" s="45" t="s">
        <v>21</v>
      </c>
      <c r="B24" s="13" t="e">
        <f>IF(COUNTA(#REF!)=1,UPPER(#REF!)," ")</f>
        <v>#REF!</v>
      </c>
      <c r="C24" s="54"/>
      <c r="D24" s="54"/>
      <c r="E24" s="54"/>
      <c r="F24" s="60"/>
      <c r="G24" s="60"/>
      <c r="H24" s="55"/>
    </row>
    <row r="25" spans="1:13" ht="51" customHeight="1">
      <c r="E25" s="59" t="s">
        <v>170</v>
      </c>
    </row>
    <row r="26" spans="1:13">
      <c r="E26" s="56" t="s">
        <v>164</v>
      </c>
    </row>
    <row r="27" spans="1:13">
      <c r="E27" s="56" t="s">
        <v>165</v>
      </c>
      <c r="H27" s="1"/>
      <c r="I27" s="1"/>
    </row>
  </sheetData>
  <protectedRanges>
    <protectedRange sqref="F9:H24" name="範囲2"/>
    <protectedRange sqref="B9:B24" name="範囲1"/>
  </protectedRanges>
  <mergeCells count="1">
    <mergeCell ref="B2:G2"/>
  </mergeCells>
  <phoneticPr fontId="1"/>
  <conditionalFormatting sqref="F9:G24">
    <cfRule type="expression" dxfId="2" priority="3">
      <formula>$E9=""</formula>
    </cfRule>
  </conditionalFormatting>
  <conditionalFormatting sqref="E9:E24">
    <cfRule type="containsBlanks" dxfId="1" priority="2">
      <formula>LEN(TRIM(E9))=0</formula>
    </cfRule>
  </conditionalFormatting>
  <conditionalFormatting sqref="C9:D24">
    <cfRule type="containsBlanks" dxfId="0" priority="1">
      <formula>LEN(TRIM(C9))=0</formula>
    </cfRule>
  </conditionalFormatting>
  <dataValidations count="3">
    <dataValidation imeMode="off" allowBlank="1" showInputMessage="1" showErrorMessage="1" sqref="B9:B24"/>
    <dataValidation imeMode="hiragana" allowBlank="1" showInputMessage="1" showErrorMessage="1" sqref="F9:G24"/>
    <dataValidation type="list" allowBlank="1" showInputMessage="1" showErrorMessage="1" sqref="E9:E24">
      <formula1>$E$26:$E$27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6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(編集用）</vt:lpstr>
      <vt:lpstr>学校番号</vt:lpstr>
      <vt:lpstr>(様式１）参加者名簿</vt:lpstr>
      <vt:lpstr>'(様式１）参加者名簿'!Print_Area</vt:lpstr>
      <vt:lpstr>学校番号!Print_Area</vt:lpstr>
    </vt:vector>
  </TitlesOfParts>
  <Company>大阪府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職員端末機　18年度3月調達</dc:creator>
  <cp:lastModifiedBy>大阪府</cp:lastModifiedBy>
  <cp:lastPrinted>2023-06-06T03:51:02Z</cp:lastPrinted>
  <dcterms:created xsi:type="dcterms:W3CDTF">2009-06-08T02:21:09Z</dcterms:created>
  <dcterms:modified xsi:type="dcterms:W3CDTF">2023-06-30T03:58:37Z</dcterms:modified>
</cp:coreProperties>
</file>