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0000sv0ns502\d11239$\doc\030 広報・議事Ｇ\0302議事\01委員会会議\07議題書、議事録等の開架、情報公開対応\03 HPアップ分\CMS移行後のページ（保存用）\H31年度分\R01.11\議題２\"/>
    </mc:Choice>
  </mc:AlternateContent>
  <bookViews>
    <workbookView xWindow="0" yWindow="0" windowWidth="20490" windowHeight="6930" activeTab="5"/>
  </bookViews>
  <sheets>
    <sheet name="２－３" sheetId="1" r:id="rId1"/>
    <sheet name="２－４" sheetId="4" r:id="rId2"/>
    <sheet name="２－５" sheetId="5" r:id="rId3"/>
    <sheet name="２－６" sheetId="13" r:id="rId4"/>
    <sheet name="２－７" sheetId="10" r:id="rId5"/>
    <sheet name="２－８" sheetId="9" r:id="rId6"/>
    <sheet name="定時制" sheetId="15" state="hidden" r:id="rId7"/>
  </sheets>
  <definedNames>
    <definedName name="_xlnm.Print_Area" localSheetId="0">'２－３'!$A$1:$J$59</definedName>
    <definedName name="_xlnm.Print_Area" localSheetId="1">'２－４'!$A$1:$K$74</definedName>
    <definedName name="_xlnm.Print_Area" localSheetId="2">'２－５'!$A$1:$K$70</definedName>
    <definedName name="_xlnm.Print_Area" localSheetId="3">'２－６'!$A$1:$J$71</definedName>
    <definedName name="_xlnm.Print_Area" localSheetId="4">'２－７'!$A$1:$H$34</definedName>
    <definedName name="_xlnm.Print_Area" localSheetId="5">'２－８'!$A$1:$M$45</definedName>
    <definedName name="_xlnm.Print_Area" localSheetId="6">定時制!$A$1:$P$50</definedName>
  </definedNames>
  <calcPr calcId="162913"/>
</workbook>
</file>

<file path=xl/calcChain.xml><?xml version="1.0" encoding="utf-8"?>
<calcChain xmlns="http://schemas.openxmlformats.org/spreadsheetml/2006/main">
  <c r="M47" i="15" l="1"/>
  <c r="M46" i="15"/>
  <c r="L46" i="15"/>
  <c r="M42" i="15"/>
  <c r="L42" i="15"/>
  <c r="M39" i="15"/>
  <c r="L39" i="15"/>
  <c r="M38" i="15"/>
  <c r="L38" i="15"/>
  <c r="M37" i="15"/>
  <c r="M35" i="15"/>
  <c r="L35" i="15"/>
  <c r="M34" i="15"/>
  <c r="L34" i="15"/>
  <c r="M33" i="15"/>
  <c r="L33" i="15"/>
  <c r="M32" i="15"/>
  <c r="L32" i="15"/>
  <c r="K47" i="15"/>
  <c r="K46" i="15"/>
  <c r="J46" i="15"/>
  <c r="K42" i="15"/>
  <c r="J42" i="15"/>
  <c r="K39" i="15"/>
  <c r="K38" i="15"/>
  <c r="K37" i="15"/>
  <c r="J37" i="15"/>
  <c r="K35" i="15"/>
  <c r="J35" i="15" s="1"/>
  <c r="K33" i="15"/>
  <c r="K34" i="15"/>
  <c r="J34" i="15"/>
  <c r="K32" i="15"/>
  <c r="J32" i="15"/>
  <c r="H25" i="15"/>
  <c r="M25" i="15" s="1"/>
  <c r="L25" i="15" s="1"/>
  <c r="H30" i="15"/>
  <c r="H49" i="15" s="1"/>
  <c r="M49" i="15" s="1"/>
  <c r="L49" i="15" s="1"/>
  <c r="H26" i="15"/>
  <c r="M26" i="15" s="1"/>
  <c r="L26" i="15" s="1"/>
  <c r="O8" i="15"/>
  <c r="L37" i="15"/>
  <c r="L47" i="15"/>
  <c r="J47" i="15"/>
  <c r="J39" i="15"/>
  <c r="J38" i="15"/>
  <c r="J33" i="15"/>
  <c r="N18" i="15"/>
  <c r="N17" i="15"/>
  <c r="L18" i="15"/>
  <c r="L17" i="15"/>
  <c r="N9" i="15"/>
  <c r="L9" i="15"/>
  <c r="E40" i="15"/>
  <c r="D40" i="15"/>
  <c r="K40" i="15" s="1"/>
  <c r="J40" i="15" s="1"/>
  <c r="E50" i="15"/>
  <c r="D50" i="15"/>
  <c r="G10" i="15"/>
  <c r="F10" i="15"/>
  <c r="E10" i="15"/>
  <c r="D10" i="15"/>
  <c r="H48" i="15"/>
  <c r="M48" i="15"/>
  <c r="L48" i="15"/>
  <c r="F48" i="15"/>
  <c r="K48" i="15"/>
  <c r="J48" i="15"/>
  <c r="K43" i="15"/>
  <c r="M43" i="15"/>
  <c r="K44" i="15"/>
  <c r="M44" i="15"/>
  <c r="K45" i="15"/>
  <c r="M45" i="15"/>
  <c r="M36" i="15"/>
  <c r="K36" i="15"/>
  <c r="H40" i="15"/>
  <c r="M40" i="15"/>
  <c r="L40" i="15" s="1"/>
  <c r="F40" i="15"/>
  <c r="K10" i="15"/>
  <c r="J10" i="15"/>
  <c r="H10" i="15"/>
  <c r="M8" i="15"/>
  <c r="M10" i="15"/>
  <c r="L10" i="15"/>
  <c r="F26" i="15"/>
  <c r="K26" i="15" s="1"/>
  <c r="J26" i="15" s="1"/>
  <c r="L8" i="15"/>
  <c r="N8" i="15"/>
  <c r="O10" i="15"/>
  <c r="N10" i="15"/>
  <c r="I10" i="15"/>
  <c r="H41" i="15" l="1"/>
  <c r="M41" i="15" s="1"/>
  <c r="L41" i="15" s="1"/>
  <c r="F30" i="15"/>
  <c r="F49" i="15" s="1"/>
  <c r="K49" i="15" s="1"/>
  <c r="J49" i="15" s="1"/>
  <c r="F25" i="15"/>
  <c r="K25" i="15" s="1"/>
  <c r="J25" i="15" s="1"/>
  <c r="H31" i="15"/>
  <c r="M31" i="15" s="1"/>
  <c r="L31" i="15" s="1"/>
  <c r="M30" i="15"/>
  <c r="L30" i="15" s="1"/>
  <c r="H50" i="15" l="1"/>
  <c r="M50" i="15" s="1"/>
  <c r="L50" i="15" s="1"/>
  <c r="K30" i="15"/>
  <c r="J30" i="15" s="1"/>
  <c r="F41" i="15"/>
  <c r="F50" i="15" s="1"/>
  <c r="K50" i="15" s="1"/>
  <c r="J50" i="15" s="1"/>
  <c r="F31" i="15"/>
  <c r="K31" i="15" s="1"/>
  <c r="J31" i="15" s="1"/>
  <c r="K41" i="15" l="1"/>
  <c r="J41" i="15" s="1"/>
</calcChain>
</file>

<file path=xl/sharedStrings.xml><?xml version="1.0" encoding="utf-8"?>
<sst xmlns="http://schemas.openxmlformats.org/spreadsheetml/2006/main" count="824" uniqueCount="455">
  <si>
    <t>高等学校名</t>
    <rPh sb="0" eb="2">
      <t>コウトウ</t>
    </rPh>
    <rPh sb="2" eb="4">
      <t>ガッコウ</t>
    </rPh>
    <rPh sb="4" eb="5">
      <t>メイ</t>
    </rPh>
    <phoneticPr fontId="1"/>
  </si>
  <si>
    <t>募集人員</t>
    <rPh sb="0" eb="2">
      <t>ボシュウ</t>
    </rPh>
    <rPh sb="2" eb="4">
      <t>ジンイン</t>
    </rPh>
    <phoneticPr fontId="1"/>
  </si>
  <si>
    <t>学級数</t>
    <rPh sb="0" eb="2">
      <t>ガッキュウ</t>
    </rPh>
    <rPh sb="2" eb="3">
      <t>スウ</t>
    </rPh>
    <phoneticPr fontId="1"/>
  </si>
  <si>
    <t>　単位制による課程</t>
    <rPh sb="1" eb="4">
      <t>タンイセイ</t>
    </rPh>
    <rPh sb="7" eb="9">
      <t>カテイ</t>
    </rPh>
    <phoneticPr fontId="1"/>
  </si>
  <si>
    <t>学科名</t>
    <rPh sb="0" eb="2">
      <t>ガッカ</t>
    </rPh>
    <rPh sb="2" eb="3">
      <t>メイ</t>
    </rPh>
    <phoneticPr fontId="1"/>
  </si>
  <si>
    <t xml:space="preserve"> 大阪市立</t>
    <rPh sb="1" eb="5">
      <t>オオサカシリツ</t>
    </rPh>
    <phoneticPr fontId="1"/>
  </si>
  <si>
    <t>計</t>
    <rPh sb="0" eb="1">
      <t>ケイ</t>
    </rPh>
    <phoneticPr fontId="1"/>
  </si>
  <si>
    <t>環境緑化</t>
    <rPh sb="0" eb="2">
      <t>カンキョウ</t>
    </rPh>
    <rPh sb="2" eb="4">
      <t>リョッカ</t>
    </rPh>
    <phoneticPr fontId="1"/>
  </si>
  <si>
    <t>食品加工</t>
    <rPh sb="0" eb="2">
      <t>ショクヒン</t>
    </rPh>
    <rPh sb="2" eb="4">
      <t>カコウ</t>
    </rPh>
    <phoneticPr fontId="1"/>
  </si>
  <si>
    <t>資源動物</t>
    <rPh sb="0" eb="2">
      <t>シゲン</t>
    </rPh>
    <rPh sb="2" eb="4">
      <t>ドウブツ</t>
    </rPh>
    <phoneticPr fontId="1"/>
  </si>
  <si>
    <t>電　　気</t>
    <rPh sb="0" eb="1">
      <t>デン</t>
    </rPh>
    <rPh sb="3" eb="4">
      <t>キ</t>
    </rPh>
    <phoneticPr fontId="1"/>
  </si>
  <si>
    <t>機　　械</t>
    <rPh sb="0" eb="1">
      <t>キ</t>
    </rPh>
    <rPh sb="3" eb="4">
      <t>カイ</t>
    </rPh>
    <phoneticPr fontId="1"/>
  </si>
  <si>
    <t>建　　築</t>
    <rPh sb="0" eb="1">
      <t>ケン</t>
    </rPh>
    <rPh sb="3" eb="4">
      <t>チク</t>
    </rPh>
    <phoneticPr fontId="1"/>
  </si>
  <si>
    <t>工業デザイン</t>
    <rPh sb="0" eb="2">
      <t>コウギョウ</t>
    </rPh>
    <phoneticPr fontId="1"/>
  </si>
  <si>
    <t>電子機械</t>
    <rPh sb="0" eb="2">
      <t>デンシ</t>
    </rPh>
    <rPh sb="2" eb="4">
      <t>キカイ</t>
    </rPh>
    <phoneticPr fontId="1"/>
  </si>
  <si>
    <t>機械工学</t>
    <rPh sb="0" eb="2">
      <t>キカイ</t>
    </rPh>
    <rPh sb="2" eb="4">
      <t>コウガク</t>
    </rPh>
    <phoneticPr fontId="1"/>
  </si>
  <si>
    <t>工業化学</t>
    <rPh sb="0" eb="2">
      <t>コウギョウ</t>
    </rPh>
    <rPh sb="2" eb="4">
      <t>カガク</t>
    </rPh>
    <phoneticPr fontId="1"/>
  </si>
  <si>
    <t>都市工学</t>
    <rPh sb="0" eb="2">
      <t>トシ</t>
    </rPh>
    <rPh sb="2" eb="4">
      <t>コウガク</t>
    </rPh>
    <phoneticPr fontId="1"/>
  </si>
  <si>
    <t>理数工学</t>
    <rPh sb="0" eb="2">
      <t>リスウ</t>
    </rPh>
    <rPh sb="2" eb="4">
      <t>コウガク</t>
    </rPh>
    <phoneticPr fontId="1"/>
  </si>
  <si>
    <t>電気工学</t>
    <rPh sb="0" eb="2">
      <t>デンキ</t>
    </rPh>
    <rPh sb="2" eb="4">
      <t>コウガク</t>
    </rPh>
    <phoneticPr fontId="1"/>
  </si>
  <si>
    <t>国際教養</t>
    <rPh sb="0" eb="2">
      <t>コクサイ</t>
    </rPh>
    <rPh sb="2" eb="4">
      <t>キョウヨウ</t>
    </rPh>
    <phoneticPr fontId="1"/>
  </si>
  <si>
    <t>体　　育</t>
    <rPh sb="0" eb="1">
      <t>カラダ</t>
    </rPh>
    <rPh sb="3" eb="4">
      <t>イク</t>
    </rPh>
    <phoneticPr fontId="1"/>
  </si>
  <si>
    <t>芸能文化</t>
    <rPh sb="0" eb="2">
      <t>ゲイノウ</t>
    </rPh>
    <rPh sb="2" eb="4">
      <t>ブンカ</t>
    </rPh>
    <phoneticPr fontId="1"/>
  </si>
  <si>
    <t>電気電子工学</t>
    <rPh sb="0" eb="2">
      <t>デンキ</t>
    </rPh>
    <rPh sb="2" eb="4">
      <t>デンシ</t>
    </rPh>
    <rPh sb="4" eb="6">
      <t>コウガク</t>
    </rPh>
    <phoneticPr fontId="1"/>
  </si>
  <si>
    <t>総合造形</t>
    <rPh sb="0" eb="2">
      <t>ソウゴウ</t>
    </rPh>
    <rPh sb="2" eb="4">
      <t>ゾウケイ</t>
    </rPh>
    <phoneticPr fontId="1"/>
  </si>
  <si>
    <t>部別</t>
    <rPh sb="0" eb="1">
      <t>ブ</t>
    </rPh>
    <rPh sb="1" eb="2">
      <t>ベツ</t>
    </rPh>
    <phoneticPr fontId="1"/>
  </si>
  <si>
    <t>Ⅰ部</t>
    <rPh sb="1" eb="2">
      <t>ブ</t>
    </rPh>
    <phoneticPr fontId="1"/>
  </si>
  <si>
    <t>Ⅱ部</t>
    <rPh sb="1" eb="2">
      <t>ブ</t>
    </rPh>
    <phoneticPr fontId="1"/>
  </si>
  <si>
    <t>機械電気</t>
    <rPh sb="0" eb="2">
      <t>キカイ</t>
    </rPh>
    <rPh sb="2" eb="4">
      <t>デンキ</t>
    </rPh>
    <phoneticPr fontId="1"/>
  </si>
  <si>
    <t>体　  育</t>
    <rPh sb="0" eb="1">
      <t>カラダ</t>
    </rPh>
    <rPh sb="4" eb="5">
      <t>イク</t>
    </rPh>
    <phoneticPr fontId="1"/>
  </si>
  <si>
    <t>機械技術</t>
    <rPh sb="0" eb="2">
      <t>キカイ</t>
    </rPh>
    <rPh sb="2" eb="4">
      <t>ギジュツ</t>
    </rPh>
    <phoneticPr fontId="1"/>
  </si>
  <si>
    <t>生産技術</t>
    <rPh sb="0" eb="2">
      <t>セイサン</t>
    </rPh>
    <rPh sb="2" eb="4">
      <t>ギジュツ</t>
    </rPh>
    <phoneticPr fontId="1"/>
  </si>
  <si>
    <t>機械制御</t>
    <rPh sb="0" eb="2">
      <t>キカイ</t>
    </rPh>
    <rPh sb="2" eb="4">
      <t>セイギョ</t>
    </rPh>
    <phoneticPr fontId="1"/>
  </si>
  <si>
    <t>電気技術</t>
    <rPh sb="0" eb="2">
      <t>デンキ</t>
    </rPh>
    <rPh sb="2" eb="4">
      <t>ギジュツ</t>
    </rPh>
    <phoneticPr fontId="1"/>
  </si>
  <si>
    <t>電子情報通信</t>
    <rPh sb="0" eb="2">
      <t>デンシ</t>
    </rPh>
    <rPh sb="2" eb="4">
      <t>ジョウホウ</t>
    </rPh>
    <rPh sb="4" eb="6">
      <t>ツウシン</t>
    </rPh>
    <phoneticPr fontId="1"/>
  </si>
  <si>
    <t>環境システム</t>
    <rPh sb="0" eb="2">
      <t>カンキョウ</t>
    </rPh>
    <phoneticPr fontId="1"/>
  </si>
  <si>
    <t>化学システム</t>
    <rPh sb="0" eb="2">
      <t>カガク</t>
    </rPh>
    <phoneticPr fontId="1"/>
  </si>
  <si>
    <t>電子制御</t>
    <rPh sb="0" eb="2">
      <t>デンシ</t>
    </rPh>
    <rPh sb="2" eb="4">
      <t>セイギョ</t>
    </rPh>
    <phoneticPr fontId="1"/>
  </si>
  <si>
    <t>建築システム</t>
    <rPh sb="0" eb="2">
      <t>ケンチク</t>
    </rPh>
    <phoneticPr fontId="1"/>
  </si>
  <si>
    <t>機械設計</t>
    <rPh sb="0" eb="2">
      <t>キカイ</t>
    </rPh>
    <rPh sb="2" eb="4">
      <t>セッケイ</t>
    </rPh>
    <phoneticPr fontId="1"/>
  </si>
  <si>
    <t>ロボット工学</t>
    <rPh sb="4" eb="6">
      <t>コウガク</t>
    </rPh>
    <phoneticPr fontId="1"/>
  </si>
  <si>
    <t>制御システム</t>
    <rPh sb="0" eb="2">
      <t>セイギョ</t>
    </rPh>
    <phoneticPr fontId="1"/>
  </si>
  <si>
    <t>設備システム</t>
    <rPh sb="0" eb="2">
      <t>セツビ</t>
    </rPh>
    <phoneticPr fontId="1"/>
  </si>
  <si>
    <t>化学分析技術</t>
    <rPh sb="0" eb="2">
      <t>カガク</t>
    </rPh>
    <rPh sb="2" eb="4">
      <t>ブンセキ</t>
    </rPh>
    <rPh sb="4" eb="6">
      <t>ギジュツ</t>
    </rPh>
    <phoneticPr fontId="1"/>
  </si>
  <si>
    <t>国際文化</t>
    <rPh sb="0" eb="2">
      <t>コクサイ</t>
    </rPh>
    <rPh sb="2" eb="4">
      <t>ブンカ</t>
    </rPh>
    <phoneticPr fontId="1"/>
  </si>
  <si>
    <t>総合科学</t>
    <rPh sb="0" eb="2">
      <t>ソウゴウ</t>
    </rPh>
    <rPh sb="2" eb="4">
      <t>カガク</t>
    </rPh>
    <phoneticPr fontId="1"/>
  </si>
  <si>
    <t>学科（専科）名等</t>
    <rPh sb="0" eb="2">
      <t>ガッカ</t>
    </rPh>
    <rPh sb="3" eb="5">
      <t>センカ</t>
    </rPh>
    <rPh sb="6" eb="7">
      <t>メイ</t>
    </rPh>
    <rPh sb="7" eb="8">
      <t>トウ</t>
    </rPh>
    <phoneticPr fontId="1"/>
  </si>
  <si>
    <t>機械系</t>
    <rPh sb="0" eb="3">
      <t>キカイケイ</t>
    </rPh>
    <phoneticPr fontId="1"/>
  </si>
  <si>
    <t>電気系</t>
    <rPh sb="0" eb="3">
      <t>デンキケイ</t>
    </rPh>
    <phoneticPr fontId="1"/>
  </si>
  <si>
    <t>メカトロニクス系</t>
    <rPh sb="7" eb="8">
      <t>ケイ</t>
    </rPh>
    <phoneticPr fontId="1"/>
  </si>
  <si>
    <t>建築都市工学系</t>
    <rPh sb="0" eb="2">
      <t>ケンチク</t>
    </rPh>
    <rPh sb="2" eb="4">
      <t>トシ</t>
    </rPh>
    <rPh sb="4" eb="6">
      <t>コウガク</t>
    </rPh>
    <rPh sb="6" eb="7">
      <t>ケイ</t>
    </rPh>
    <phoneticPr fontId="1"/>
  </si>
  <si>
    <t>工業デザイン系</t>
    <rPh sb="0" eb="2">
      <t>コウギョウ</t>
    </rPh>
    <rPh sb="6" eb="7">
      <t>ケイ</t>
    </rPh>
    <phoneticPr fontId="1"/>
  </si>
  <si>
    <t>建築系</t>
    <rPh sb="0" eb="2">
      <t>ケンチク</t>
    </rPh>
    <rPh sb="2" eb="3">
      <t>ケイ</t>
    </rPh>
    <phoneticPr fontId="1"/>
  </si>
  <si>
    <t>電気系</t>
    <rPh sb="0" eb="2">
      <t>デンキ</t>
    </rPh>
    <rPh sb="2" eb="3">
      <t>ケイ</t>
    </rPh>
    <phoneticPr fontId="1"/>
  </si>
  <si>
    <t>グラフィックデザイン系</t>
    <rPh sb="10" eb="11">
      <t>ケイ</t>
    </rPh>
    <phoneticPr fontId="1"/>
  </si>
  <si>
    <t>環境化学システム系</t>
    <rPh sb="0" eb="2">
      <t>カンキョウ</t>
    </rPh>
    <rPh sb="2" eb="4">
      <t>カガク</t>
    </rPh>
    <rPh sb="8" eb="9">
      <t>ケイ</t>
    </rPh>
    <phoneticPr fontId="1"/>
  </si>
  <si>
    <t>建築設備系</t>
    <rPh sb="0" eb="2">
      <t>ケンチク</t>
    </rPh>
    <rPh sb="2" eb="4">
      <t>セツビ</t>
    </rPh>
    <rPh sb="4" eb="5">
      <t>ケイ</t>
    </rPh>
    <phoneticPr fontId="1"/>
  </si>
  <si>
    <t>３　工業に関する学科</t>
    <rPh sb="2" eb="4">
      <t>コウギョウ</t>
    </rPh>
    <rPh sb="5" eb="6">
      <t>カン</t>
    </rPh>
    <rPh sb="8" eb="10">
      <t>ガッカ</t>
    </rPh>
    <phoneticPr fontId="1"/>
  </si>
  <si>
    <t>４　総合学科</t>
    <rPh sb="2" eb="4">
      <t>ソウゴウ</t>
    </rPh>
    <rPh sb="4" eb="6">
      <t>ガッカ</t>
    </rPh>
    <phoneticPr fontId="1"/>
  </si>
  <si>
    <t>〔　通　信　制　の　課　程　〕</t>
    <rPh sb="2" eb="3">
      <t>ツウ</t>
    </rPh>
    <rPh sb="4" eb="5">
      <t>シン</t>
    </rPh>
    <rPh sb="6" eb="7">
      <t>セイ</t>
    </rPh>
    <rPh sb="10" eb="11">
      <t>カ</t>
    </rPh>
    <rPh sb="12" eb="13">
      <t>ホド</t>
    </rPh>
    <phoneticPr fontId="1"/>
  </si>
  <si>
    <t>部　別</t>
    <rPh sb="0" eb="1">
      <t>ブ</t>
    </rPh>
    <rPh sb="2" eb="3">
      <t>ベツ</t>
    </rPh>
    <phoneticPr fontId="1"/>
  </si>
  <si>
    <t>昼間部</t>
    <rPh sb="0" eb="2">
      <t>チュウカン</t>
    </rPh>
    <rPh sb="2" eb="3">
      <t>ブ</t>
    </rPh>
    <phoneticPr fontId="1"/>
  </si>
  <si>
    <t>日・夜間部</t>
    <rPh sb="0" eb="1">
      <t>ニチ</t>
    </rPh>
    <rPh sb="2" eb="4">
      <t>ヤカン</t>
    </rPh>
    <rPh sb="4" eb="5">
      <t>ブ</t>
    </rPh>
    <phoneticPr fontId="1"/>
  </si>
  <si>
    <t>募集
人員</t>
    <rPh sb="0" eb="2">
      <t>ボシュウ</t>
    </rPh>
    <rPh sb="3" eb="5">
      <t>ジンイン</t>
    </rPh>
    <phoneticPr fontId="1"/>
  </si>
  <si>
    <t>１　普通科</t>
    <rPh sb="2" eb="5">
      <t>フツウカ</t>
    </rPh>
    <phoneticPr fontId="1"/>
  </si>
  <si>
    <t>２　商業に関する学科</t>
    <rPh sb="2" eb="4">
      <t>ショウギョウ</t>
    </rPh>
    <rPh sb="5" eb="6">
      <t>カン</t>
    </rPh>
    <rPh sb="8" eb="10">
      <t>ガッカ</t>
    </rPh>
    <phoneticPr fontId="1"/>
  </si>
  <si>
    <t>（注）（　）内は、編転入学による受入れ生徒の人数で募集人員の内数である。</t>
    <rPh sb="1" eb="2">
      <t>チュウ</t>
    </rPh>
    <rPh sb="6" eb="7">
      <t>ナイ</t>
    </rPh>
    <phoneticPr fontId="1"/>
  </si>
  <si>
    <t>（注）※は、総合募集。</t>
    <rPh sb="1" eb="2">
      <t>チュウ</t>
    </rPh>
    <rPh sb="6" eb="8">
      <t>ソウゴウ</t>
    </rPh>
    <rPh sb="8" eb="10">
      <t>ボシュウ</t>
    </rPh>
    <phoneticPr fontId="1"/>
  </si>
  <si>
    <t>理 工 学</t>
    <rPh sb="0" eb="1">
      <t>リ</t>
    </rPh>
    <rPh sb="2" eb="3">
      <t>コウ</t>
    </rPh>
    <rPh sb="4" eb="5">
      <t>ガク</t>
    </rPh>
    <phoneticPr fontId="1"/>
  </si>
  <si>
    <t>機械材料創造</t>
    <rPh sb="0" eb="2">
      <t>キカイ</t>
    </rPh>
    <rPh sb="2" eb="4">
      <t>ザイリョウ</t>
    </rPh>
    <rPh sb="4" eb="6">
      <t>ソウゾウ</t>
    </rPh>
    <phoneticPr fontId="1"/>
  </si>
  <si>
    <t>建築インテリア創造</t>
    <rPh sb="0" eb="2">
      <t>ケンチク</t>
    </rPh>
    <rPh sb="7" eb="9">
      <t>ソウゾウ</t>
    </rPh>
    <phoneticPr fontId="1"/>
  </si>
  <si>
    <t>サイエンス創造</t>
    <rPh sb="5" eb="7">
      <t>ソウゾウ</t>
    </rPh>
    <phoneticPr fontId="1"/>
  </si>
  <si>
    <t>食物文化</t>
    <rPh sb="0" eb="2">
      <t>ショクモツ</t>
    </rPh>
    <rPh sb="2" eb="4">
      <t>ブンカ</t>
    </rPh>
    <phoneticPr fontId="1"/>
  </si>
  <si>
    <t xml:space="preserve"> 大阪市立　咲くやこの花</t>
    <rPh sb="1" eb="5">
      <t>オオサカシリツ</t>
    </rPh>
    <rPh sb="6" eb="7">
      <t>サ</t>
    </rPh>
    <rPh sb="11" eb="12">
      <t>ハナ</t>
    </rPh>
    <phoneticPr fontId="1"/>
  </si>
  <si>
    <t>機械自動車創造</t>
    <rPh sb="0" eb="2">
      <t>キカイ</t>
    </rPh>
    <rPh sb="2" eb="5">
      <t>ジドウシャ</t>
    </rPh>
    <rPh sb="5" eb="7">
      <t>ソウゾウ</t>
    </rPh>
    <phoneticPr fontId="1"/>
  </si>
  <si>
    <t xml:space="preserve"> </t>
    <phoneticPr fontId="1"/>
  </si>
  <si>
    <t>建築創造</t>
    <rPh sb="0" eb="1">
      <t>ケン</t>
    </rPh>
    <rPh sb="1" eb="2">
      <t>チク</t>
    </rPh>
    <rPh sb="2" eb="4">
      <t>ソウゾウ</t>
    </rPh>
    <phoneticPr fontId="1"/>
  </si>
  <si>
    <t>マネジメント創造</t>
    <rPh sb="6" eb="8">
      <t>ソウゾウ</t>
    </rPh>
    <phoneticPr fontId="1"/>
  </si>
  <si>
    <t>〔　全　日　制　の　課　程　〕</t>
    <rPh sb="2" eb="3">
      <t>ゼン</t>
    </rPh>
    <rPh sb="4" eb="5">
      <t>ヒ</t>
    </rPh>
    <rPh sb="6" eb="7">
      <t>セイ</t>
    </rPh>
    <rPh sb="10" eb="11">
      <t>カ</t>
    </rPh>
    <rPh sb="12" eb="13">
      <t>ホド</t>
    </rPh>
    <phoneticPr fontId="1"/>
  </si>
  <si>
    <t xml:space="preserve"> 大阪市立　咲くやこの花</t>
    <rPh sb="1" eb="4">
      <t>オオサカシ</t>
    </rPh>
    <rPh sb="4" eb="5">
      <t>リツ</t>
    </rPh>
    <rPh sb="6" eb="7">
      <t>サ</t>
    </rPh>
    <rPh sb="11" eb="12">
      <t>ハナ</t>
    </rPh>
    <phoneticPr fontId="1"/>
  </si>
  <si>
    <t>体　　育</t>
  </si>
  <si>
    <t>文 理 学</t>
    <rPh sb="0" eb="1">
      <t>ブン</t>
    </rPh>
    <rPh sb="2" eb="3">
      <t>リ</t>
    </rPh>
    <rPh sb="4" eb="5">
      <t>ガク</t>
    </rPh>
    <phoneticPr fontId="1"/>
  </si>
  <si>
    <t>大阪ビジネスフロンティア</t>
    <rPh sb="0" eb="2">
      <t>オオサカ</t>
    </rPh>
    <phoneticPr fontId="1"/>
  </si>
  <si>
    <t>１　全日制の課程総合学科（クリエイティブスクール）</t>
    <rPh sb="2" eb="5">
      <t>ゼンニチセイ</t>
    </rPh>
    <rPh sb="6" eb="8">
      <t>カテイ</t>
    </rPh>
    <rPh sb="8" eb="10">
      <t>ソウゴウ</t>
    </rPh>
    <rPh sb="10" eb="12">
      <t>ガッカ</t>
    </rPh>
    <phoneticPr fontId="1"/>
  </si>
  <si>
    <t>２　多部制単位制Ⅰ・Ⅱ部（クリエイティブスクール）</t>
    <rPh sb="2" eb="3">
      <t>タ</t>
    </rPh>
    <rPh sb="3" eb="4">
      <t>ブ</t>
    </rPh>
    <rPh sb="4" eb="5">
      <t>セイ</t>
    </rPh>
    <rPh sb="5" eb="8">
      <t>タンイセイ</t>
    </rPh>
    <rPh sb="11" eb="12">
      <t>ブ</t>
    </rPh>
    <phoneticPr fontId="1"/>
  </si>
  <si>
    <t>普通</t>
    <rPh sb="0" eb="2">
      <t>フツウ</t>
    </rPh>
    <phoneticPr fontId="1"/>
  </si>
  <si>
    <t>学科名等</t>
    <rPh sb="0" eb="2">
      <t>ガッカ</t>
    </rPh>
    <rPh sb="2" eb="3">
      <t>メイ</t>
    </rPh>
    <rPh sb="3" eb="4">
      <t>トウ</t>
    </rPh>
    <phoneticPr fontId="1"/>
  </si>
  <si>
    <t>10　グローバル科</t>
    <rPh sb="8" eb="9">
      <t>カ</t>
    </rPh>
    <phoneticPr fontId="1"/>
  </si>
  <si>
    <t>９　国際文化科</t>
    <rPh sb="2" eb="4">
      <t>コクサイ</t>
    </rPh>
    <rPh sb="4" eb="6">
      <t>ブンカ</t>
    </rPh>
    <rPh sb="6" eb="7">
      <t>カ</t>
    </rPh>
    <phoneticPr fontId="1"/>
  </si>
  <si>
    <t>７　英語科</t>
    <rPh sb="2" eb="4">
      <t>エイゴ</t>
    </rPh>
    <rPh sb="4" eb="5">
      <t>カ</t>
    </rPh>
    <phoneticPr fontId="1"/>
  </si>
  <si>
    <t>８　国際教養科</t>
    <rPh sb="2" eb="4">
      <t>コクサイ</t>
    </rPh>
    <rPh sb="4" eb="6">
      <t>キョウヨウ</t>
    </rPh>
    <rPh sb="6" eb="7">
      <t>カ</t>
    </rPh>
    <phoneticPr fontId="1"/>
  </si>
  <si>
    <t>３　グローバルビジネス科</t>
    <rPh sb="11" eb="12">
      <t>カ</t>
    </rPh>
    <phoneticPr fontId="1"/>
  </si>
  <si>
    <t>４　農業に関する学科</t>
    <rPh sb="2" eb="4">
      <t>ノウギョウ</t>
    </rPh>
    <rPh sb="5" eb="6">
      <t>カン</t>
    </rPh>
    <rPh sb="8" eb="10">
      <t>ガッカ</t>
    </rPh>
    <phoneticPr fontId="1"/>
  </si>
  <si>
    <t>５　工業に関する学科</t>
    <rPh sb="2" eb="4">
      <t>コウギョウ</t>
    </rPh>
    <rPh sb="5" eb="6">
      <t>カン</t>
    </rPh>
    <rPh sb="8" eb="10">
      <t>ガッカ</t>
    </rPh>
    <phoneticPr fontId="1"/>
  </si>
  <si>
    <t>工学系</t>
    <rPh sb="0" eb="3">
      <t>コウガクケイ</t>
    </rPh>
    <phoneticPr fontId="1"/>
  </si>
  <si>
    <t>大学進学</t>
    <rPh sb="0" eb="2">
      <t>ダイガク</t>
    </rPh>
    <rPh sb="2" eb="4">
      <t>シンガク</t>
    </rPh>
    <phoneticPr fontId="1"/>
  </si>
  <si>
    <t>建築</t>
    <rPh sb="0" eb="2">
      <t>ケンチク</t>
    </rPh>
    <phoneticPr fontId="1"/>
  </si>
  <si>
    <t>グラフィックデザイン</t>
  </si>
  <si>
    <t>人間スポーツ科学</t>
    <rPh sb="0" eb="2">
      <t>ニンゲン</t>
    </rPh>
    <rPh sb="6" eb="8">
      <t>カガク</t>
    </rPh>
    <phoneticPr fontId="1"/>
  </si>
  <si>
    <t>産業創造系</t>
    <rPh sb="0" eb="2">
      <t>サンギョウ</t>
    </rPh>
    <rPh sb="2" eb="4">
      <t>ソウゾウ</t>
    </rPh>
    <rPh sb="4" eb="5">
      <t>ケイ</t>
    </rPh>
    <phoneticPr fontId="1"/>
  </si>
  <si>
    <t>製品開発</t>
    <rPh sb="0" eb="2">
      <t>セイヒン</t>
    </rPh>
    <rPh sb="2" eb="4">
      <t>カイハツ</t>
    </rPh>
    <phoneticPr fontId="1"/>
  </si>
  <si>
    <t>グローバル</t>
  </si>
  <si>
    <t>　大阪府教育センター附属</t>
    <rPh sb="1" eb="4">
      <t>オオサカフ</t>
    </rPh>
    <rPh sb="4" eb="6">
      <t>キョウイク</t>
    </rPh>
    <rPh sb="10" eb="12">
      <t>フゾク</t>
    </rPh>
    <phoneticPr fontId="1"/>
  </si>
  <si>
    <t>　府　立　　槻 　の 　木</t>
    <rPh sb="1" eb="2">
      <t>フ</t>
    </rPh>
    <rPh sb="3" eb="4">
      <t>リツ</t>
    </rPh>
    <rPh sb="6" eb="7">
      <t>ツキ</t>
    </rPh>
    <rPh sb="12" eb="13">
      <t>キ</t>
    </rPh>
    <phoneticPr fontId="1"/>
  </si>
  <si>
    <t>　府　立　　　　 鳳</t>
    <rPh sb="1" eb="2">
      <t>フ</t>
    </rPh>
    <rPh sb="3" eb="4">
      <t>リツ</t>
    </rPh>
    <rPh sb="9" eb="10">
      <t>オオトリ</t>
    </rPh>
    <phoneticPr fontId="1"/>
  </si>
  <si>
    <t xml:space="preserve"> 府 立　今宮工科</t>
    <rPh sb="1" eb="2">
      <t>フ</t>
    </rPh>
    <rPh sb="3" eb="4">
      <t>リツ</t>
    </rPh>
    <rPh sb="5" eb="7">
      <t>イマミヤ</t>
    </rPh>
    <rPh sb="7" eb="9">
      <t>コウカ</t>
    </rPh>
    <phoneticPr fontId="1"/>
  </si>
  <si>
    <t xml:space="preserve"> 府 立　茨木工科</t>
    <rPh sb="1" eb="2">
      <t>フ</t>
    </rPh>
    <rPh sb="3" eb="4">
      <t>リツ</t>
    </rPh>
    <rPh sb="5" eb="7">
      <t>イバラギ</t>
    </rPh>
    <rPh sb="7" eb="9">
      <t>コウカ</t>
    </rPh>
    <phoneticPr fontId="1"/>
  </si>
  <si>
    <t xml:space="preserve"> 府 立　城東工科</t>
    <rPh sb="1" eb="2">
      <t>フ</t>
    </rPh>
    <rPh sb="3" eb="4">
      <t>リツ</t>
    </rPh>
    <rPh sb="5" eb="7">
      <t>ジョウトウ</t>
    </rPh>
    <rPh sb="7" eb="9">
      <t>コウカ</t>
    </rPh>
    <phoneticPr fontId="1"/>
  </si>
  <si>
    <t xml:space="preserve"> 府 立　布施工科</t>
    <rPh sb="1" eb="2">
      <t>フ</t>
    </rPh>
    <rPh sb="3" eb="4">
      <t>リツ</t>
    </rPh>
    <rPh sb="5" eb="7">
      <t>フセ</t>
    </rPh>
    <rPh sb="7" eb="9">
      <t>コウカ</t>
    </rPh>
    <phoneticPr fontId="1"/>
  </si>
  <si>
    <t xml:space="preserve"> 府 立　淀川工科</t>
    <rPh sb="1" eb="2">
      <t>フ</t>
    </rPh>
    <rPh sb="3" eb="4">
      <t>リツ</t>
    </rPh>
    <rPh sb="5" eb="7">
      <t>ヨドガワ</t>
    </rPh>
    <rPh sb="7" eb="9">
      <t>コウカ</t>
    </rPh>
    <phoneticPr fontId="1"/>
  </si>
  <si>
    <t xml:space="preserve"> 府 立　西野田工科</t>
    <rPh sb="1" eb="2">
      <t>フ</t>
    </rPh>
    <rPh sb="3" eb="4">
      <t>リツ</t>
    </rPh>
    <rPh sb="5" eb="8">
      <t>ニシノダ</t>
    </rPh>
    <rPh sb="8" eb="10">
      <t>コウカ</t>
    </rPh>
    <phoneticPr fontId="1"/>
  </si>
  <si>
    <t>グローバルビジネス</t>
    <phoneticPr fontId="1"/>
  </si>
  <si>
    <t>フラワーファクトリ</t>
    <phoneticPr fontId="1"/>
  </si>
  <si>
    <t>バイオサイエンス</t>
    <phoneticPr fontId="1"/>
  </si>
  <si>
    <t>ハイテク農芸</t>
    <rPh sb="4" eb="6">
      <t>ノウゲイ</t>
    </rPh>
    <phoneticPr fontId="1"/>
  </si>
  <si>
    <t>テキスタイルデザイン</t>
    <phoneticPr fontId="1"/>
  </si>
  <si>
    <t>建築デザイン</t>
    <rPh sb="0" eb="2">
      <t>ケンチク</t>
    </rPh>
    <phoneticPr fontId="1"/>
  </si>
  <si>
    <t>インテリアデザイン</t>
    <phoneticPr fontId="1"/>
  </si>
  <si>
    <t>プロダクトデザイン</t>
    <phoneticPr fontId="1"/>
  </si>
  <si>
    <t>映像デザイン</t>
    <rPh sb="0" eb="2">
      <t>エイゾウ</t>
    </rPh>
    <phoneticPr fontId="1"/>
  </si>
  <si>
    <t>ビジュアルデザイン</t>
    <phoneticPr fontId="1"/>
  </si>
  <si>
    <t>　　　</t>
    <phoneticPr fontId="1"/>
  </si>
  <si>
    <t>セラミック</t>
    <phoneticPr fontId="1"/>
  </si>
  <si>
    <t>ファッション工学</t>
    <rPh sb="6" eb="8">
      <t>コウガク</t>
    </rPh>
    <phoneticPr fontId="1"/>
  </si>
  <si>
    <t>グローバル</t>
    <phoneticPr fontId="1"/>
  </si>
  <si>
    <t>デザインシステム</t>
    <phoneticPr fontId="1"/>
  </si>
  <si>
    <t>武道(スポーツ)</t>
    <rPh sb="0" eb="2">
      <t>ブドウ</t>
    </rPh>
    <phoneticPr fontId="1"/>
  </si>
  <si>
    <t>福祉ボランティア</t>
    <rPh sb="0" eb="2">
      <t>フクシ</t>
    </rPh>
    <phoneticPr fontId="1"/>
  </si>
  <si>
    <t xml:space="preserve"> 府　立　　門真なみはや</t>
    <rPh sb="1" eb="2">
      <t>フ</t>
    </rPh>
    <rPh sb="3" eb="4">
      <t>リツ</t>
    </rPh>
    <rPh sb="6" eb="8">
      <t>カドマ</t>
    </rPh>
    <phoneticPr fontId="1"/>
  </si>
  <si>
    <t>(注)　（　）内は、編転入学による受入れ生徒の人数で募集人員の内数である。</t>
    <rPh sb="1" eb="2">
      <t>チュウ</t>
    </rPh>
    <rPh sb="7" eb="8">
      <t>ナイ</t>
    </rPh>
    <rPh sb="10" eb="11">
      <t>ヘン</t>
    </rPh>
    <rPh sb="11" eb="14">
      <t>テンニュウガク</t>
    </rPh>
    <rPh sb="17" eb="19">
      <t>ウケイ</t>
    </rPh>
    <rPh sb="20" eb="22">
      <t>セイト</t>
    </rPh>
    <rPh sb="23" eb="25">
      <t>ニンズウ</t>
    </rPh>
    <rPh sb="26" eb="28">
      <t>ボシュウ</t>
    </rPh>
    <rPh sb="28" eb="30">
      <t>ジンイン</t>
    </rPh>
    <rPh sb="31" eb="32">
      <t>ウチ</t>
    </rPh>
    <rPh sb="32" eb="33">
      <t>スウ</t>
    </rPh>
    <phoneticPr fontId="1"/>
  </si>
  <si>
    <t>(注)　（　 ）内は、編転入学による受入れ生徒の人数で募集人員の内数である。</t>
    <rPh sb="1" eb="2">
      <t>チュウ</t>
    </rPh>
    <rPh sb="8" eb="9">
      <t>ナイ</t>
    </rPh>
    <rPh sb="11" eb="12">
      <t>ヘン</t>
    </rPh>
    <rPh sb="12" eb="14">
      <t>テンニュウ</t>
    </rPh>
    <rPh sb="14" eb="15">
      <t>ガク</t>
    </rPh>
    <rPh sb="18" eb="20">
      <t>ウケイ</t>
    </rPh>
    <rPh sb="21" eb="23">
      <t>セイト</t>
    </rPh>
    <rPh sb="24" eb="26">
      <t>ニンズウ</t>
    </rPh>
    <rPh sb="27" eb="29">
      <t>ボシュウ</t>
    </rPh>
    <rPh sb="29" eb="31">
      <t>ジンイン</t>
    </rPh>
    <rPh sb="32" eb="33">
      <t>ウチ</t>
    </rPh>
    <rPh sb="33" eb="34">
      <t>スウ</t>
    </rPh>
    <phoneticPr fontId="1"/>
  </si>
  <si>
    <t>昼夜間単位制</t>
    <rPh sb="0" eb="2">
      <t>チュウヤ</t>
    </rPh>
    <rPh sb="2" eb="3">
      <t>カン</t>
    </rPh>
    <rPh sb="3" eb="6">
      <t>タンイセイ</t>
    </rPh>
    <phoneticPr fontId="1"/>
  </si>
  <si>
    <t>普　　通</t>
    <rPh sb="0" eb="1">
      <t>フ</t>
    </rPh>
    <rPh sb="3" eb="4">
      <t>ツウ</t>
    </rPh>
    <phoneticPr fontId="1"/>
  </si>
  <si>
    <t>ビジネス</t>
    <phoneticPr fontId="1"/>
  </si>
  <si>
    <t>(注)＊は、単位制</t>
    <rPh sb="1" eb="2">
      <t>チュウ</t>
    </rPh>
    <rPh sb="6" eb="9">
      <t>タンイセイ</t>
    </rPh>
    <phoneticPr fontId="1"/>
  </si>
  <si>
    <t>インテリア</t>
    <phoneticPr fontId="1"/>
  </si>
  <si>
    <t>クラフト</t>
    <phoneticPr fontId="1"/>
  </si>
  <si>
    <t>デザイン</t>
    <phoneticPr fontId="1"/>
  </si>
  <si>
    <t>　　　</t>
    <phoneticPr fontId="1"/>
  </si>
  <si>
    <t xml:space="preserve"> 大阪市立 都島工業</t>
    <rPh sb="1" eb="5">
      <t>オオサカシリツ</t>
    </rPh>
    <rPh sb="6" eb="8">
      <t>ミヤコジマ</t>
    </rPh>
    <rPh sb="8" eb="10">
      <t>コウギョウ</t>
    </rPh>
    <phoneticPr fontId="1"/>
  </si>
  <si>
    <t xml:space="preserve"> 大阪市立 生野工業</t>
    <rPh sb="1" eb="5">
      <t>オオサカシリツ</t>
    </rPh>
    <phoneticPr fontId="1"/>
  </si>
  <si>
    <t xml:space="preserve"> 大阪市立 泉尾工業</t>
    <rPh sb="1" eb="5">
      <t>オオサカシリツ</t>
    </rPh>
    <phoneticPr fontId="1"/>
  </si>
  <si>
    <t xml:space="preserve"> 大阪市立 東淀工業</t>
    <rPh sb="1" eb="3">
      <t>オオサカ</t>
    </rPh>
    <rPh sb="3" eb="5">
      <t>シリツ</t>
    </rPh>
    <phoneticPr fontId="1"/>
  </si>
  <si>
    <t>〔 全日制の課程総合学科（ｸﾘｴｲﾃｨﾌﾞｽｸｰﾙ）及び多部制単位制Ⅰ・Ⅱ部（ｸﾘｴｲﾃｨﾌﾞｽｸｰﾙ）〕</t>
    <rPh sb="2" eb="5">
      <t>ゼンニチセイ</t>
    </rPh>
    <rPh sb="6" eb="8">
      <t>カテイ</t>
    </rPh>
    <rPh sb="8" eb="10">
      <t>ソウゴウ</t>
    </rPh>
    <rPh sb="10" eb="12">
      <t>ガッカ</t>
    </rPh>
    <rPh sb="26" eb="27">
      <t>オヨ</t>
    </rPh>
    <rPh sb="28" eb="29">
      <t>タ</t>
    </rPh>
    <rPh sb="29" eb="30">
      <t>ブ</t>
    </rPh>
    <rPh sb="30" eb="31">
      <t>セイ</t>
    </rPh>
    <rPh sb="31" eb="34">
      <t>タンイセイ</t>
    </rPh>
    <rPh sb="37" eb="38">
      <t>ブ</t>
    </rPh>
    <phoneticPr fontId="1"/>
  </si>
  <si>
    <t>募集人員</t>
  </si>
  <si>
    <t>学級数</t>
  </si>
  <si>
    <t>特別
募集
人員</t>
    <rPh sb="0" eb="2">
      <t>トクベツ</t>
    </rPh>
    <rPh sb="3" eb="5">
      <t>ボシュウ</t>
    </rPh>
    <rPh sb="6" eb="8">
      <t>ジンイン</t>
    </rPh>
    <phoneticPr fontId="10"/>
  </si>
  <si>
    <t>一般
募集
人員</t>
    <rPh sb="0" eb="2">
      <t>イッパン</t>
    </rPh>
    <rPh sb="3" eb="5">
      <t>ボシュウ</t>
    </rPh>
    <rPh sb="6" eb="8">
      <t>ジンイン</t>
    </rPh>
    <phoneticPr fontId="10"/>
  </si>
  <si>
    <t>府立</t>
    <rPh sb="0" eb="2">
      <t>フリツ</t>
    </rPh>
    <phoneticPr fontId="10"/>
  </si>
  <si>
    <t>－</t>
    <phoneticPr fontId="1"/>
  </si>
  <si>
    <t>その他の市立</t>
    <rPh sb="2" eb="3">
      <t>タ</t>
    </rPh>
    <rPh sb="4" eb="6">
      <t>シリツ</t>
    </rPh>
    <phoneticPr fontId="10"/>
  </si>
  <si>
    <t>マネジメント創造</t>
    <rPh sb="6" eb="8">
      <t>ソウゾウ</t>
    </rPh>
    <phoneticPr fontId="10"/>
  </si>
  <si>
    <t>全日制の課程総合学科（クリエイティブスクール）及び多部制単位制Ⅰ・Ⅱ部（クリエイティブスクール）</t>
    <rPh sb="0" eb="3">
      <t>ゼンニチセイ</t>
    </rPh>
    <rPh sb="4" eb="6">
      <t>カテイ</t>
    </rPh>
    <rPh sb="6" eb="8">
      <t>ソウゴウ</t>
    </rPh>
    <rPh sb="8" eb="10">
      <t>ガッカ</t>
    </rPh>
    <rPh sb="23" eb="24">
      <t>オヨ</t>
    </rPh>
    <rPh sb="25" eb="26">
      <t>タ</t>
    </rPh>
    <rPh sb="26" eb="27">
      <t>ブ</t>
    </rPh>
    <rPh sb="27" eb="28">
      <t>セイ</t>
    </rPh>
    <rPh sb="28" eb="31">
      <t>タンイセイ</t>
    </rPh>
    <rPh sb="34" eb="35">
      <t>ブ</t>
    </rPh>
    <phoneticPr fontId="10"/>
  </si>
  <si>
    <t xml:space="preserve"> 平成30年度</t>
    <phoneticPr fontId="10"/>
  </si>
  <si>
    <t>前 年 度 比 増 減</t>
    <phoneticPr fontId="10"/>
  </si>
  <si>
    <t>設</t>
    <rPh sb="0" eb="1">
      <t>セツ</t>
    </rPh>
    <phoneticPr fontId="10"/>
  </si>
  <si>
    <t xml:space="preserve">     募集人員等</t>
    <phoneticPr fontId="10"/>
  </si>
  <si>
    <t>募集
人員</t>
    <phoneticPr fontId="10"/>
  </si>
  <si>
    <t>学級数　</t>
    <phoneticPr fontId="10"/>
  </si>
  <si>
    <t>置</t>
    <rPh sb="0" eb="1">
      <t>オ</t>
    </rPh>
    <phoneticPr fontId="10"/>
  </si>
  <si>
    <t>者</t>
    <rPh sb="0" eb="1">
      <t>シャ</t>
    </rPh>
    <phoneticPr fontId="10"/>
  </si>
  <si>
    <t xml:space="preserve">   学　　科</t>
    <phoneticPr fontId="10"/>
  </si>
  <si>
    <t>総 合 学</t>
    <rPh sb="0" eb="1">
      <t>ソウ</t>
    </rPh>
    <rPh sb="2" eb="3">
      <t>ゴウ</t>
    </rPh>
    <rPh sb="4" eb="5">
      <t>ガク</t>
    </rPh>
    <phoneticPr fontId="10"/>
  </si>
  <si>
    <t>―</t>
    <phoneticPr fontId="10"/>
  </si>
  <si>
    <t>普　　通</t>
  </si>
  <si>
    <t>合　　計</t>
    <rPh sb="0" eb="4">
      <t>ゴウケイ</t>
    </rPh>
    <phoneticPr fontId="10"/>
  </si>
  <si>
    <t>昼夜間単位制</t>
    <rPh sb="0" eb="2">
      <t>チュウヤ</t>
    </rPh>
    <rPh sb="2" eb="3">
      <t>カン</t>
    </rPh>
    <rPh sb="3" eb="6">
      <t>タンイセイ</t>
    </rPh>
    <phoneticPr fontId="10"/>
  </si>
  <si>
    <t>募集
人員</t>
    <phoneticPr fontId="10"/>
  </si>
  <si>
    <t>学級数　</t>
    <phoneticPr fontId="10"/>
  </si>
  <si>
    <t>大阪
市立</t>
    <rPh sb="0" eb="2">
      <t>オオサカ</t>
    </rPh>
    <rPh sb="3" eb="5">
      <t>シリツ</t>
    </rPh>
    <phoneticPr fontId="10"/>
  </si>
  <si>
    <t>普　　通</t>
    <rPh sb="0" eb="1">
      <t>フ</t>
    </rPh>
    <rPh sb="3" eb="4">
      <t>ツウ</t>
    </rPh>
    <phoneticPr fontId="10"/>
  </si>
  <si>
    <t>－</t>
    <phoneticPr fontId="1"/>
  </si>
  <si>
    <t>商業に
関する
学　科</t>
    <rPh sb="4" eb="5">
      <t>カン</t>
    </rPh>
    <rPh sb="8" eb="9">
      <t>ガク</t>
    </rPh>
    <rPh sb="10" eb="11">
      <t>カ</t>
    </rPh>
    <phoneticPr fontId="10"/>
  </si>
  <si>
    <t>ビジネス</t>
    <phoneticPr fontId="10"/>
  </si>
  <si>
    <t>－</t>
    <phoneticPr fontId="1"/>
  </si>
  <si>
    <t>定時制の課程（多部制単位制Ⅲ部（クリエイティブスクール）を含む）</t>
    <rPh sb="7" eb="10">
      <t>タブセイ</t>
    </rPh>
    <rPh sb="10" eb="13">
      <t>タンイセイ</t>
    </rPh>
    <rPh sb="14" eb="15">
      <t>ブ</t>
    </rPh>
    <rPh sb="29" eb="30">
      <t>フク</t>
    </rPh>
    <phoneticPr fontId="10"/>
  </si>
  <si>
    <t>募集
人員</t>
    <phoneticPr fontId="10"/>
  </si>
  <si>
    <t>学級数　</t>
    <phoneticPr fontId="10"/>
  </si>
  <si>
    <t>府立</t>
  </si>
  <si>
    <t>普　　通</t>
    <phoneticPr fontId="10"/>
  </si>
  <si>
    <t>うち多部制単位制Ⅲ部</t>
    <rPh sb="2" eb="5">
      <t>タブセイ</t>
    </rPh>
    <rPh sb="5" eb="8">
      <t>タンイセイ</t>
    </rPh>
    <rPh sb="9" eb="10">
      <t>ブ</t>
    </rPh>
    <phoneticPr fontId="10"/>
  </si>
  <si>
    <t>普通・園芸</t>
    <phoneticPr fontId="10"/>
  </si>
  <si>
    <t>普通・工業</t>
    <phoneticPr fontId="10"/>
  </si>
  <si>
    <t>工　　　業</t>
    <phoneticPr fontId="10"/>
  </si>
  <si>
    <t>合　　計</t>
    <phoneticPr fontId="10"/>
  </si>
  <si>
    <t>大阪
市立</t>
    <phoneticPr fontId="10"/>
  </si>
  <si>
    <t>普　　通</t>
    <phoneticPr fontId="10"/>
  </si>
  <si>
    <t>工　　業</t>
    <phoneticPr fontId="10"/>
  </si>
  <si>
    <t>普　　通</t>
    <phoneticPr fontId="10"/>
  </si>
  <si>
    <t>普通・商業</t>
    <phoneticPr fontId="10"/>
  </si>
  <si>
    <t>商　業</t>
    <rPh sb="0" eb="1">
      <t>ショウ</t>
    </rPh>
    <rPh sb="2" eb="3">
      <t>ギョウ</t>
    </rPh>
    <phoneticPr fontId="10"/>
  </si>
  <si>
    <t>工　　業</t>
    <phoneticPr fontId="10"/>
  </si>
  <si>
    <t>合　　計</t>
    <phoneticPr fontId="10"/>
  </si>
  <si>
    <t>公　　立　　計</t>
    <rPh sb="3" eb="4">
      <t>リツ</t>
    </rPh>
    <rPh sb="6" eb="7">
      <t>ケイ</t>
    </rPh>
    <phoneticPr fontId="10"/>
  </si>
  <si>
    <t>普　　通</t>
    <phoneticPr fontId="10"/>
  </si>
  <si>
    <t>普通・園芸</t>
    <phoneticPr fontId="10"/>
  </si>
  <si>
    <t>普通・商業</t>
    <phoneticPr fontId="10"/>
  </si>
  <si>
    <t>普通・工業</t>
    <phoneticPr fontId="10"/>
  </si>
  <si>
    <t>工　　業</t>
    <phoneticPr fontId="10"/>
  </si>
  <si>
    <t>総 合 学</t>
    <rPh sb="0" eb="1">
      <t>フサ</t>
    </rPh>
    <rPh sb="2" eb="3">
      <t>ゴウ</t>
    </rPh>
    <rPh sb="4" eb="5">
      <t>ガク</t>
    </rPh>
    <phoneticPr fontId="10"/>
  </si>
  <si>
    <t>総　　計</t>
    <phoneticPr fontId="10"/>
  </si>
  <si>
    <t xml:space="preserve"> 岸和田市立　産 業</t>
    <rPh sb="1" eb="6">
      <t>キシワダシリツ</t>
    </rPh>
    <rPh sb="7" eb="8">
      <t>サン</t>
    </rPh>
    <rPh sb="9" eb="10">
      <t>ギョウ</t>
    </rPh>
    <phoneticPr fontId="1"/>
  </si>
  <si>
    <t>＊ 大阪市立 都島第二工業</t>
    <rPh sb="2" eb="6">
      <t>オオサカシリツ</t>
    </rPh>
    <phoneticPr fontId="1"/>
  </si>
  <si>
    <t>15　理数科</t>
    <rPh sb="3" eb="5">
      <t>リスウ</t>
    </rPh>
    <rPh sb="5" eb="6">
      <t>カ</t>
    </rPh>
    <phoneticPr fontId="1"/>
  </si>
  <si>
    <t>16　総合科学科</t>
    <rPh sb="3" eb="5">
      <t>ソウゴウ</t>
    </rPh>
    <rPh sb="5" eb="7">
      <t>カガク</t>
    </rPh>
    <rPh sb="7" eb="8">
      <t>カ</t>
    </rPh>
    <phoneticPr fontId="1"/>
  </si>
  <si>
    <t>17　サイエンス創造科</t>
    <rPh sb="8" eb="10">
      <t>ソウゾウ</t>
    </rPh>
    <rPh sb="10" eb="11">
      <t>カ</t>
    </rPh>
    <phoneticPr fontId="1"/>
  </si>
  <si>
    <t>18　文理学科</t>
    <rPh sb="3" eb="5">
      <t>ブンリ</t>
    </rPh>
    <rPh sb="5" eb="7">
      <t>ガッカ</t>
    </rPh>
    <phoneticPr fontId="1"/>
  </si>
  <si>
    <t>19　芸能文化科</t>
    <rPh sb="3" eb="5">
      <t>ゲイノウ</t>
    </rPh>
    <rPh sb="5" eb="7">
      <t>ブンカ</t>
    </rPh>
    <rPh sb="7" eb="8">
      <t>カ</t>
    </rPh>
    <phoneticPr fontId="1"/>
  </si>
  <si>
    <t>20　演劇科</t>
    <rPh sb="3" eb="5">
      <t>エンゲキ</t>
    </rPh>
    <rPh sb="5" eb="6">
      <t>カ</t>
    </rPh>
    <phoneticPr fontId="1"/>
  </si>
  <si>
    <t>21　音楽科</t>
    <rPh sb="3" eb="5">
      <t>オンガク</t>
    </rPh>
    <rPh sb="5" eb="6">
      <t>カ</t>
    </rPh>
    <phoneticPr fontId="1"/>
  </si>
  <si>
    <t>22　総合造形科</t>
    <rPh sb="3" eb="5">
      <t>ソウゴウ</t>
    </rPh>
    <rPh sb="5" eb="7">
      <t>ゾウケイ</t>
    </rPh>
    <rPh sb="7" eb="8">
      <t>カ</t>
    </rPh>
    <phoneticPr fontId="1"/>
  </si>
  <si>
    <t>23　福祉ボランティア科</t>
    <rPh sb="3" eb="5">
      <t>フクシ</t>
    </rPh>
    <rPh sb="11" eb="12">
      <t>カ</t>
    </rPh>
    <phoneticPr fontId="1"/>
  </si>
  <si>
    <t>24　食物文化科</t>
    <rPh sb="3" eb="5">
      <t>ショクモツ</t>
    </rPh>
    <rPh sb="5" eb="7">
      <t>ブンカ</t>
    </rPh>
    <rPh sb="7" eb="8">
      <t>カ</t>
    </rPh>
    <phoneticPr fontId="1"/>
  </si>
  <si>
    <t>26　総合学科（エンパワメントスクール）</t>
    <rPh sb="3" eb="5">
      <t>ソウゴウ</t>
    </rPh>
    <rPh sb="5" eb="7">
      <t>ガッカ</t>
    </rPh>
    <phoneticPr fontId="1"/>
  </si>
  <si>
    <t>27　知的障がい生徒自立支援コース</t>
    <phoneticPr fontId="1"/>
  </si>
  <si>
    <t xml:space="preserve"> 府　立　　枚方なぎさ</t>
    <rPh sb="1" eb="2">
      <t>フ</t>
    </rPh>
    <rPh sb="3" eb="4">
      <t>リツ</t>
    </rPh>
    <rPh sb="6" eb="8">
      <t>ヒラカタ</t>
    </rPh>
    <phoneticPr fontId="1"/>
  </si>
  <si>
    <t xml:space="preserve"> 平成31年度</t>
    <phoneticPr fontId="10"/>
  </si>
  <si>
    <t xml:space="preserve"> 平成31年度</t>
    <phoneticPr fontId="10"/>
  </si>
  <si>
    <t xml:space="preserve"> 平成30年度</t>
    <phoneticPr fontId="10"/>
  </si>
  <si>
    <t>平成31年度 設置者別・学科別募集人員総括表</t>
    <phoneticPr fontId="10"/>
  </si>
  <si>
    <t xml:space="preserve"> 東大阪市立　日 新</t>
    <rPh sb="1" eb="6">
      <t>ヒガシオオサカシリツ</t>
    </rPh>
    <rPh sb="7" eb="8">
      <t>ヒ</t>
    </rPh>
    <rPh sb="9" eb="10">
      <t>シン</t>
    </rPh>
    <phoneticPr fontId="1"/>
  </si>
  <si>
    <t>（注）</t>
    <phoneticPr fontId="1"/>
  </si>
  <si>
    <t>（注）</t>
    <phoneticPr fontId="1"/>
  </si>
  <si>
    <t>（注）</t>
    <rPh sb="1" eb="2">
      <t>チュウ</t>
    </rPh>
    <phoneticPr fontId="1"/>
  </si>
  <si>
    <t xml:space="preserve"> 　　 </t>
    <phoneticPr fontId="1"/>
  </si>
  <si>
    <t xml:space="preserve"> 　　 </t>
    <phoneticPr fontId="1"/>
  </si>
  <si>
    <t>　　　</t>
    <phoneticPr fontId="1"/>
  </si>
  <si>
    <t xml:space="preserve">　　  </t>
    <phoneticPr fontId="1"/>
  </si>
  <si>
    <t>　　　</t>
    <phoneticPr fontId="1"/>
  </si>
  <si>
    <t>　　　</t>
    <phoneticPr fontId="1"/>
  </si>
  <si>
    <t>　　　</t>
    <phoneticPr fontId="1"/>
  </si>
  <si>
    <t>　　　</t>
    <phoneticPr fontId="1"/>
  </si>
  <si>
    <t>　　　</t>
    <phoneticPr fontId="1"/>
  </si>
  <si>
    <t xml:space="preserve">　 　 </t>
    <phoneticPr fontId="1"/>
  </si>
  <si>
    <t>　　　</t>
    <phoneticPr fontId="1"/>
  </si>
  <si>
    <t>〔　定　時　制　の　課　程　〕</t>
    <rPh sb="2" eb="3">
      <t>サダム</t>
    </rPh>
    <rPh sb="4" eb="5">
      <t>ジ</t>
    </rPh>
    <rPh sb="6" eb="7">
      <t>セイ</t>
    </rPh>
    <rPh sb="10" eb="11">
      <t>カ</t>
    </rPh>
    <rPh sb="12" eb="13">
      <t>ホド</t>
    </rPh>
    <phoneticPr fontId="1"/>
  </si>
  <si>
    <t xml:space="preserve"> 大阪市立　淀　商　業</t>
    <rPh sb="1" eb="5">
      <t>オオサカシリツ</t>
    </rPh>
    <rPh sb="6" eb="7">
      <t>ヨド</t>
    </rPh>
    <rPh sb="8" eb="9">
      <t>ショウ</t>
    </rPh>
    <rPh sb="10" eb="11">
      <t>ギョウ</t>
    </rPh>
    <phoneticPr fontId="1"/>
  </si>
  <si>
    <t>６　教育情報科</t>
    <rPh sb="2" eb="4">
      <t>キョウイク</t>
    </rPh>
    <rPh sb="4" eb="6">
      <t>ジョウホウ</t>
    </rPh>
    <rPh sb="6" eb="7">
      <t>ガッカ</t>
    </rPh>
    <phoneticPr fontId="1"/>
  </si>
  <si>
    <t>教育情報</t>
    <rPh sb="0" eb="2">
      <t>キョウイク</t>
    </rPh>
    <rPh sb="2" eb="4">
      <t>ジョウホウ</t>
    </rPh>
    <phoneticPr fontId="1"/>
  </si>
  <si>
    <t>11　グローバル探究科</t>
    <rPh sb="8" eb="10">
      <t>タンキュウ</t>
    </rPh>
    <rPh sb="10" eb="11">
      <t>カ</t>
    </rPh>
    <phoneticPr fontId="1"/>
  </si>
  <si>
    <t>グローバル探究</t>
    <rPh sb="5" eb="7">
      <t>タンキュウ</t>
    </rPh>
    <phoneticPr fontId="1"/>
  </si>
  <si>
    <t>英語探究</t>
    <rPh sb="0" eb="2">
      <t>エイゴ</t>
    </rPh>
    <rPh sb="2" eb="4">
      <t>タンキュウ</t>
    </rPh>
    <phoneticPr fontId="1"/>
  </si>
  <si>
    <t>13　美術科</t>
    <rPh sb="3" eb="5">
      <t>ビジュツ</t>
    </rPh>
    <rPh sb="5" eb="6">
      <t>カ</t>
    </rPh>
    <phoneticPr fontId="1"/>
  </si>
  <si>
    <t>12　英語探究科</t>
    <rPh sb="3" eb="5">
      <t>エイゴ</t>
    </rPh>
    <rPh sb="5" eb="7">
      <t>タンキュウ</t>
    </rPh>
    <rPh sb="7" eb="8">
      <t>カ</t>
    </rPh>
    <phoneticPr fontId="1"/>
  </si>
  <si>
    <t>14  体育に関する学科</t>
    <rPh sb="4" eb="6">
      <t>タイイク</t>
    </rPh>
    <rPh sb="7" eb="8">
      <t>カン</t>
    </rPh>
    <rPh sb="10" eb="12">
      <t>ガッカ</t>
    </rPh>
    <phoneticPr fontId="1"/>
  </si>
  <si>
    <t>　(1) 商業科</t>
    <rPh sb="5" eb="8">
      <t>ショウギョウカ</t>
    </rPh>
    <phoneticPr fontId="1"/>
  </si>
  <si>
    <t>　(2) マネジメント創造科</t>
    <rPh sb="11" eb="13">
      <t>ソウゾウ</t>
    </rPh>
    <rPh sb="13" eb="14">
      <t>カ</t>
    </rPh>
    <phoneticPr fontId="1"/>
  </si>
  <si>
    <t>総合学</t>
    <rPh sb="0" eb="2">
      <t>ソウゴウ</t>
    </rPh>
    <rPh sb="2" eb="3">
      <t>ガク</t>
    </rPh>
    <phoneticPr fontId="1"/>
  </si>
  <si>
    <t>商　　業</t>
    <rPh sb="0" eb="1">
      <t>ショウ</t>
    </rPh>
    <rPh sb="3" eb="4">
      <t>ギョウ</t>
    </rPh>
    <phoneticPr fontId="1"/>
  </si>
  <si>
    <t>令 和 ２ 年 度　 大 阪 府 公 立 高 等 学 校 募 集 人 員</t>
    <rPh sb="0" eb="1">
      <t>レイ</t>
    </rPh>
    <rPh sb="2" eb="3">
      <t>ワ</t>
    </rPh>
    <rPh sb="6" eb="7">
      <t>トシ</t>
    </rPh>
    <rPh sb="8" eb="9">
      <t>ド</t>
    </rPh>
    <rPh sb="11" eb="12">
      <t>ダイ</t>
    </rPh>
    <rPh sb="13" eb="14">
      <t>サカ</t>
    </rPh>
    <rPh sb="15" eb="16">
      <t>フ</t>
    </rPh>
    <rPh sb="17" eb="18">
      <t>コウ</t>
    </rPh>
    <rPh sb="19" eb="20">
      <t>リツ</t>
    </rPh>
    <rPh sb="21" eb="22">
      <t>タカ</t>
    </rPh>
    <rPh sb="23" eb="24">
      <t>トウ</t>
    </rPh>
    <rPh sb="25" eb="26">
      <t>ガク</t>
    </rPh>
    <rPh sb="27" eb="28">
      <t>コウ</t>
    </rPh>
    <rPh sb="29" eb="30">
      <t>ツノル</t>
    </rPh>
    <rPh sb="31" eb="32">
      <t>シュウ</t>
    </rPh>
    <rPh sb="33" eb="34">
      <t>ジン</t>
    </rPh>
    <rPh sb="35" eb="36">
      <t>イン</t>
    </rPh>
    <phoneticPr fontId="1"/>
  </si>
  <si>
    <t xml:space="preserve"> 府　立　　豊中能勢分校</t>
    <rPh sb="1" eb="2">
      <t>フ</t>
    </rPh>
    <rPh sb="3" eb="4">
      <t>リツ</t>
    </rPh>
    <rPh sb="6" eb="7">
      <t>ユタカ</t>
    </rPh>
    <rPh sb="7" eb="8">
      <t>ナカ</t>
    </rPh>
    <rPh sb="8" eb="10">
      <t>ノセ</t>
    </rPh>
    <rPh sb="10" eb="12">
      <t>ブンコウ</t>
    </rPh>
    <phoneticPr fontId="1"/>
  </si>
  <si>
    <t>情　　報</t>
    <rPh sb="0" eb="1">
      <t>ジョウ</t>
    </rPh>
    <rPh sb="3" eb="4">
      <t>ホウ</t>
    </rPh>
    <phoneticPr fontId="1"/>
  </si>
  <si>
    <t>英　　語</t>
    <rPh sb="0" eb="1">
      <t>エイ</t>
    </rPh>
    <rPh sb="3" eb="4">
      <t>ゴ</t>
    </rPh>
    <phoneticPr fontId="1"/>
  </si>
  <si>
    <t>美　　術</t>
    <rPh sb="0" eb="1">
      <t>ビ</t>
    </rPh>
    <rPh sb="3" eb="4">
      <t>ジュツ</t>
    </rPh>
    <phoneticPr fontId="1"/>
  </si>
  <si>
    <t>理　　数</t>
    <rPh sb="0" eb="1">
      <t>リ</t>
    </rPh>
    <rPh sb="3" eb="4">
      <t>カズ</t>
    </rPh>
    <phoneticPr fontId="1"/>
  </si>
  <si>
    <t>演　　劇</t>
    <rPh sb="0" eb="1">
      <t>エン</t>
    </rPh>
    <rPh sb="3" eb="4">
      <t>ゲキ</t>
    </rPh>
    <phoneticPr fontId="1"/>
  </si>
  <si>
    <t>音　　楽</t>
    <rPh sb="0" eb="1">
      <t>オト</t>
    </rPh>
    <rPh sb="3" eb="4">
      <t>ラク</t>
    </rPh>
    <phoneticPr fontId="1"/>
  </si>
  <si>
    <t>総 合 学</t>
    <rPh sb="0" eb="1">
      <t>ソウ</t>
    </rPh>
    <rPh sb="2" eb="3">
      <t>ゴウ</t>
    </rPh>
    <rPh sb="4" eb="5">
      <t>ガク</t>
    </rPh>
    <phoneticPr fontId="1"/>
  </si>
  <si>
    <t>総 合 学</t>
    <rPh sb="0" eb="1">
      <t>ソウ</t>
    </rPh>
    <rPh sb="2" eb="3">
      <t>ゴウ</t>
    </rPh>
    <rPh sb="4" eb="5">
      <t>ガク</t>
    </rPh>
    <phoneticPr fontId="1"/>
  </si>
  <si>
    <t>学科名</t>
    <rPh sb="0" eb="2">
      <t>ガッカ</t>
    </rPh>
    <rPh sb="2" eb="3">
      <t>メイ</t>
    </rPh>
    <phoneticPr fontId="1"/>
  </si>
  <si>
    <t>普　　通</t>
    <rPh sb="0" eb="1">
      <t>フ</t>
    </rPh>
    <rPh sb="3" eb="4">
      <t>ツウ</t>
    </rPh>
    <phoneticPr fontId="1"/>
  </si>
  <si>
    <t>商　　業</t>
    <rPh sb="0" eb="1">
      <t>ショウ</t>
    </rPh>
    <rPh sb="3" eb="4">
      <t>ギョウ</t>
    </rPh>
    <phoneticPr fontId="1"/>
  </si>
  <si>
    <t>マネジメント創造</t>
    <rPh sb="6" eb="8">
      <t>ソウゾウ</t>
    </rPh>
    <phoneticPr fontId="1"/>
  </si>
  <si>
    <t>　(2) マネジメント創造科</t>
    <rPh sb="11" eb="14">
      <t>ソウゾウカ</t>
    </rPh>
    <phoneticPr fontId="1"/>
  </si>
  <si>
    <t>＊ 府　立　西野田工科</t>
    <rPh sb="2" eb="3">
      <t>フ</t>
    </rPh>
    <rPh sb="4" eb="5">
      <t>リツ</t>
    </rPh>
    <rPh sb="6" eb="7">
      <t>ニシ</t>
    </rPh>
    <rPh sb="7" eb="9">
      <t>ノタ</t>
    </rPh>
    <rPh sb="9" eb="10">
      <t>コウ</t>
    </rPh>
    <rPh sb="10" eb="11">
      <t>カ</t>
    </rPh>
    <phoneticPr fontId="1"/>
  </si>
  <si>
    <t>＊ 府　立　藤井寺工科</t>
    <rPh sb="2" eb="3">
      <t>フ</t>
    </rPh>
    <rPh sb="4" eb="5">
      <t>リツ</t>
    </rPh>
    <rPh sb="6" eb="9">
      <t>フジイデラ</t>
    </rPh>
    <rPh sb="9" eb="10">
      <t>コウ</t>
    </rPh>
    <rPh sb="10" eb="11">
      <t>カ</t>
    </rPh>
    <phoneticPr fontId="1"/>
  </si>
  <si>
    <t>普　通〔単位制〕</t>
    <rPh sb="0" eb="1">
      <t>ススム</t>
    </rPh>
    <rPh sb="2" eb="3">
      <t>ツウ</t>
    </rPh>
    <rPh sb="4" eb="7">
      <t>タンイセイ</t>
    </rPh>
    <phoneticPr fontId="1"/>
  </si>
  <si>
    <t>普　通〔単位制〕</t>
    <rPh sb="0" eb="1">
      <t>フ</t>
    </rPh>
    <rPh sb="2" eb="3">
      <t>ツウ</t>
    </rPh>
    <rPh sb="4" eb="7">
      <t>タンイセイ</t>
    </rPh>
    <phoneticPr fontId="1"/>
  </si>
  <si>
    <t>＊ 府　立  堺　工　科</t>
    <rPh sb="2" eb="3">
      <t>フ</t>
    </rPh>
    <rPh sb="4" eb="5">
      <t>リツ</t>
    </rPh>
    <rPh sb="7" eb="8">
      <t>サカイ</t>
    </rPh>
    <rPh sb="9" eb="10">
      <t>コウ</t>
    </rPh>
    <rPh sb="11" eb="12">
      <t>カ</t>
    </rPh>
    <phoneticPr fontId="1"/>
  </si>
  <si>
    <t>＊ 府　立  成　　　城</t>
    <rPh sb="2" eb="3">
      <t>フ</t>
    </rPh>
    <rPh sb="4" eb="5">
      <t>リツ</t>
    </rPh>
    <rPh sb="7" eb="8">
      <t>シゲル</t>
    </rPh>
    <rPh sb="11" eb="12">
      <t>シロ</t>
    </rPh>
    <phoneticPr fontId="1"/>
  </si>
  <si>
    <t>＊ 府　立  今 宮 工 科</t>
    <rPh sb="2" eb="3">
      <t>フ</t>
    </rPh>
    <rPh sb="4" eb="5">
      <t>リツ</t>
    </rPh>
    <rPh sb="7" eb="8">
      <t>イマ</t>
    </rPh>
    <rPh sb="9" eb="10">
      <t>ミヤ</t>
    </rPh>
    <rPh sb="11" eb="12">
      <t>コウ</t>
    </rPh>
    <rPh sb="13" eb="14">
      <t>カ</t>
    </rPh>
    <phoneticPr fontId="1"/>
  </si>
  <si>
    <t>＊ 府　立  茨 木 工 科</t>
    <rPh sb="2" eb="3">
      <t>フ</t>
    </rPh>
    <rPh sb="4" eb="5">
      <t>リツ</t>
    </rPh>
    <rPh sb="7" eb="8">
      <t>イバラ</t>
    </rPh>
    <rPh sb="9" eb="10">
      <t>キ</t>
    </rPh>
    <rPh sb="11" eb="12">
      <t>コウ</t>
    </rPh>
    <rPh sb="13" eb="14">
      <t>カ</t>
    </rPh>
    <phoneticPr fontId="1"/>
  </si>
  <si>
    <t>＊ 府　立  佐 野 工 科</t>
    <rPh sb="2" eb="3">
      <t>フ</t>
    </rPh>
    <rPh sb="4" eb="5">
      <t>リツ</t>
    </rPh>
    <rPh sb="7" eb="8">
      <t>サ</t>
    </rPh>
    <rPh sb="9" eb="10">
      <t>ノ</t>
    </rPh>
    <rPh sb="11" eb="12">
      <t>コウ</t>
    </rPh>
    <rPh sb="13" eb="14">
      <t>カ</t>
    </rPh>
    <phoneticPr fontId="1"/>
  </si>
  <si>
    <t>＊ 府　立  和 泉 総 合</t>
    <rPh sb="2" eb="3">
      <t>フ</t>
    </rPh>
    <rPh sb="4" eb="5">
      <t>リツ</t>
    </rPh>
    <rPh sb="7" eb="8">
      <t>ワ</t>
    </rPh>
    <rPh sb="9" eb="10">
      <t>イズミ</t>
    </rPh>
    <rPh sb="11" eb="12">
      <t>ソウ</t>
    </rPh>
    <rPh sb="13" eb="14">
      <t>ゴウ</t>
    </rPh>
    <phoneticPr fontId="1"/>
  </si>
  <si>
    <t>　 大阪市立 第 二 工 芸</t>
    <rPh sb="2" eb="6">
      <t>オオサカシリツ</t>
    </rPh>
    <rPh sb="7" eb="8">
      <t>ダイ</t>
    </rPh>
    <rPh sb="9" eb="10">
      <t>２</t>
    </rPh>
    <rPh sb="11" eb="12">
      <t>コウ</t>
    </rPh>
    <rPh sb="13" eb="14">
      <t>ゲイ</t>
    </rPh>
    <phoneticPr fontId="1"/>
  </si>
  <si>
    <t>　 堺市立　　　　堺</t>
    <rPh sb="2" eb="5">
      <t>サカイシリツ</t>
    </rPh>
    <rPh sb="9" eb="10">
      <t>サカイ</t>
    </rPh>
    <phoneticPr fontId="1"/>
  </si>
  <si>
    <t>　 岸和田市立　産　業</t>
    <rPh sb="2" eb="3">
      <t>キシ</t>
    </rPh>
    <rPh sb="3" eb="4">
      <t>ワ</t>
    </rPh>
    <rPh sb="4" eb="5">
      <t>タ</t>
    </rPh>
    <rPh sb="5" eb="6">
      <t>シ</t>
    </rPh>
    <rPh sb="6" eb="7">
      <t>リツ</t>
    </rPh>
    <rPh sb="8" eb="9">
      <t>サン</t>
    </rPh>
    <rPh sb="10" eb="11">
      <t>ギョウ</t>
    </rPh>
    <phoneticPr fontId="1"/>
  </si>
  <si>
    <t>＊ 府　立　大　手　前</t>
    <rPh sb="2" eb="3">
      <t>フ</t>
    </rPh>
    <rPh sb="4" eb="5">
      <t>リツ</t>
    </rPh>
    <rPh sb="6" eb="7">
      <t>ダイ</t>
    </rPh>
    <rPh sb="8" eb="9">
      <t>テ</t>
    </rPh>
    <rPh sb="10" eb="11">
      <t>マエ</t>
    </rPh>
    <phoneticPr fontId="1"/>
  </si>
  <si>
    <t>＊ 府　立　桜　　　塚</t>
    <rPh sb="2" eb="3">
      <t>フ</t>
    </rPh>
    <rPh sb="4" eb="5">
      <t>リツ</t>
    </rPh>
    <rPh sb="6" eb="7">
      <t>サクラ</t>
    </rPh>
    <rPh sb="10" eb="11">
      <t>ヅカ</t>
    </rPh>
    <phoneticPr fontId="1"/>
  </si>
  <si>
    <t>＊ 府　立　春　日　丘</t>
    <rPh sb="2" eb="3">
      <t>フ</t>
    </rPh>
    <rPh sb="4" eb="5">
      <t>リツ</t>
    </rPh>
    <rPh sb="6" eb="7">
      <t>ハル</t>
    </rPh>
    <rPh sb="8" eb="9">
      <t>ヒ</t>
    </rPh>
    <rPh sb="10" eb="11">
      <t>オカ</t>
    </rPh>
    <phoneticPr fontId="1"/>
  </si>
  <si>
    <t>＊ 府　立　寝　屋　川</t>
    <rPh sb="2" eb="3">
      <t>フ</t>
    </rPh>
    <rPh sb="4" eb="5">
      <t>リツ</t>
    </rPh>
    <rPh sb="6" eb="7">
      <t>ネ</t>
    </rPh>
    <rPh sb="8" eb="9">
      <t>ヤ</t>
    </rPh>
    <rPh sb="10" eb="11">
      <t>カワ</t>
    </rPh>
    <phoneticPr fontId="1"/>
  </si>
  <si>
    <t>＊ 府　立　布  　　施</t>
    <rPh sb="2" eb="3">
      <t>フ</t>
    </rPh>
    <rPh sb="4" eb="5">
      <t>リツ</t>
    </rPh>
    <rPh sb="6" eb="7">
      <t>ヌノ</t>
    </rPh>
    <rPh sb="11" eb="12">
      <t>シ</t>
    </rPh>
    <phoneticPr fontId="1"/>
  </si>
  <si>
    <t>＊ 府　立　三　国　丘</t>
    <rPh sb="2" eb="3">
      <t>フ</t>
    </rPh>
    <rPh sb="4" eb="5">
      <t>リツ</t>
    </rPh>
    <rPh sb="6" eb="7">
      <t>サン</t>
    </rPh>
    <rPh sb="8" eb="9">
      <t>コク</t>
    </rPh>
    <rPh sb="10" eb="11">
      <t>オカ</t>
    </rPh>
    <phoneticPr fontId="1"/>
  </si>
  <si>
    <t>＊ 府　立　桃 　　 谷</t>
    <rPh sb="2" eb="3">
      <t>フ</t>
    </rPh>
    <rPh sb="4" eb="5">
      <t>リツ</t>
    </rPh>
    <rPh sb="6" eb="7">
      <t>モモ</t>
    </rPh>
    <rPh sb="11" eb="12">
      <t>タニ</t>
    </rPh>
    <phoneticPr fontId="1"/>
  </si>
  <si>
    <t xml:space="preserve"> 府　立　　柴　　　島</t>
    <rPh sb="1" eb="2">
      <t>フ</t>
    </rPh>
    <rPh sb="3" eb="4">
      <t>リツ</t>
    </rPh>
    <rPh sb="6" eb="7">
      <t>シバ</t>
    </rPh>
    <rPh sb="10" eb="11">
      <t>シマ</t>
    </rPh>
    <phoneticPr fontId="1"/>
  </si>
  <si>
    <t xml:space="preserve"> 府　立　　大 正 白 稜</t>
    <rPh sb="1" eb="2">
      <t>フ</t>
    </rPh>
    <rPh sb="3" eb="4">
      <t>リツ</t>
    </rPh>
    <rPh sb="6" eb="7">
      <t>ダイ</t>
    </rPh>
    <rPh sb="8" eb="9">
      <t>セイ</t>
    </rPh>
    <rPh sb="10" eb="11">
      <t>シロ</t>
    </rPh>
    <rPh sb="12" eb="13">
      <t>リョウ</t>
    </rPh>
    <phoneticPr fontId="1"/>
  </si>
  <si>
    <t xml:space="preserve"> 府　立　　今　　　宮</t>
    <rPh sb="1" eb="2">
      <t>フ</t>
    </rPh>
    <rPh sb="3" eb="4">
      <t>リツ</t>
    </rPh>
    <rPh sb="6" eb="7">
      <t>イマ</t>
    </rPh>
    <rPh sb="10" eb="11">
      <t>ミヤ</t>
    </rPh>
    <phoneticPr fontId="1"/>
  </si>
  <si>
    <t xml:space="preserve"> 府　立　　千 里 青 雲</t>
    <rPh sb="1" eb="2">
      <t>フ</t>
    </rPh>
    <rPh sb="3" eb="4">
      <t>リツ</t>
    </rPh>
    <rPh sb="6" eb="7">
      <t>セン</t>
    </rPh>
    <rPh sb="8" eb="9">
      <t>サト</t>
    </rPh>
    <rPh sb="10" eb="11">
      <t>アオ</t>
    </rPh>
    <rPh sb="12" eb="13">
      <t>クモ</t>
    </rPh>
    <phoneticPr fontId="1"/>
  </si>
  <si>
    <t xml:space="preserve"> 府　立　　福　　　井</t>
    <rPh sb="1" eb="2">
      <t>フ</t>
    </rPh>
    <rPh sb="3" eb="4">
      <t>リツ</t>
    </rPh>
    <rPh sb="6" eb="7">
      <t>フク</t>
    </rPh>
    <rPh sb="10" eb="11">
      <t>イ</t>
    </rPh>
    <phoneticPr fontId="1"/>
  </si>
  <si>
    <t xml:space="preserve"> 府　立　　芦　　　間 </t>
    <rPh sb="1" eb="2">
      <t>フ</t>
    </rPh>
    <rPh sb="3" eb="4">
      <t>リツ</t>
    </rPh>
    <rPh sb="6" eb="7">
      <t>アシ</t>
    </rPh>
    <rPh sb="10" eb="11">
      <t>アイダ</t>
    </rPh>
    <phoneticPr fontId="1"/>
  </si>
  <si>
    <t xml:space="preserve"> 府  立  　枚 岡 樟 風</t>
    <rPh sb="1" eb="2">
      <t>フ</t>
    </rPh>
    <rPh sb="4" eb="5">
      <t>リツ</t>
    </rPh>
    <rPh sb="8" eb="9">
      <t>マイ</t>
    </rPh>
    <rPh sb="10" eb="11">
      <t>オカ</t>
    </rPh>
    <rPh sb="12" eb="13">
      <t>クヌギ</t>
    </rPh>
    <rPh sb="14" eb="15">
      <t>フウ</t>
    </rPh>
    <phoneticPr fontId="1"/>
  </si>
  <si>
    <t xml:space="preserve"> 府　立　　八　尾　北 </t>
    <rPh sb="1" eb="2">
      <t>フ</t>
    </rPh>
    <rPh sb="3" eb="4">
      <t>リツ</t>
    </rPh>
    <rPh sb="6" eb="7">
      <t>ハチ</t>
    </rPh>
    <rPh sb="8" eb="9">
      <t>オ</t>
    </rPh>
    <rPh sb="10" eb="11">
      <t>キタ</t>
    </rPh>
    <phoneticPr fontId="1"/>
  </si>
  <si>
    <t xml:space="preserve"> 府　立　　松　　　原</t>
    <rPh sb="1" eb="2">
      <t>フ</t>
    </rPh>
    <rPh sb="3" eb="4">
      <t>リツ</t>
    </rPh>
    <rPh sb="6" eb="7">
      <t>マツ</t>
    </rPh>
    <rPh sb="10" eb="11">
      <t>ハラ</t>
    </rPh>
    <phoneticPr fontId="1"/>
  </si>
  <si>
    <t xml:space="preserve"> 府　立　　堺　　　東</t>
    <rPh sb="1" eb="2">
      <t>フ</t>
    </rPh>
    <rPh sb="3" eb="4">
      <t>リツ</t>
    </rPh>
    <rPh sb="6" eb="7">
      <t>サカイ</t>
    </rPh>
    <rPh sb="10" eb="11">
      <t>ヒガシ</t>
    </rPh>
    <phoneticPr fontId="1"/>
  </si>
  <si>
    <t xml:space="preserve"> 府　立　　成　　　美</t>
    <rPh sb="1" eb="2">
      <t>フ</t>
    </rPh>
    <rPh sb="3" eb="4">
      <t>リツ</t>
    </rPh>
    <rPh sb="6" eb="7">
      <t>シゲル</t>
    </rPh>
    <rPh sb="10" eb="11">
      <t>ビ</t>
    </rPh>
    <phoneticPr fontId="1"/>
  </si>
  <si>
    <t xml:space="preserve"> 府　立　　伯　　　太</t>
    <rPh sb="1" eb="2">
      <t>フ</t>
    </rPh>
    <rPh sb="3" eb="4">
      <t>リツ</t>
    </rPh>
    <rPh sb="6" eb="7">
      <t>ハク</t>
    </rPh>
    <rPh sb="10" eb="11">
      <t>フトシ</t>
    </rPh>
    <phoneticPr fontId="1"/>
  </si>
  <si>
    <t xml:space="preserve"> 府　立　　貝　　　塚</t>
    <rPh sb="1" eb="2">
      <t>フ</t>
    </rPh>
    <rPh sb="3" eb="4">
      <t>リツ</t>
    </rPh>
    <rPh sb="6" eb="7">
      <t>カイ</t>
    </rPh>
    <rPh sb="10" eb="11">
      <t>チュウ</t>
    </rPh>
    <phoneticPr fontId="1"/>
  </si>
  <si>
    <t xml:space="preserve"> 大阪市立　扇 町 総 合</t>
    <rPh sb="1" eb="5">
      <t>オオサカシリツ</t>
    </rPh>
    <phoneticPr fontId="1"/>
  </si>
  <si>
    <t xml:space="preserve"> 大阪市立　桜　　　宮</t>
    <rPh sb="1" eb="5">
      <t>オオサカシリツ</t>
    </rPh>
    <rPh sb="6" eb="7">
      <t>サクラ</t>
    </rPh>
    <rPh sb="10" eb="11">
      <t>ミヤ</t>
    </rPh>
    <phoneticPr fontId="1"/>
  </si>
  <si>
    <t xml:space="preserve"> 大阪市立　東 淀 工 業</t>
    <rPh sb="1" eb="5">
      <t>オオサカシリツ</t>
    </rPh>
    <rPh sb="6" eb="7">
      <t>ヒガシ</t>
    </rPh>
    <rPh sb="8" eb="9">
      <t>ヨド</t>
    </rPh>
    <rPh sb="10" eb="11">
      <t>コウ</t>
    </rPh>
    <rPh sb="12" eb="13">
      <t>ギョウ</t>
    </rPh>
    <phoneticPr fontId="1"/>
  </si>
  <si>
    <t xml:space="preserve"> 府　立　　西　　　成</t>
    <phoneticPr fontId="1"/>
  </si>
  <si>
    <t xml:space="preserve"> 府　立　　貝　　　塚</t>
    <rPh sb="1" eb="2">
      <t>フ</t>
    </rPh>
    <rPh sb="3" eb="4">
      <t>リツ</t>
    </rPh>
    <rPh sb="6" eb="7">
      <t>カイ</t>
    </rPh>
    <rPh sb="10" eb="11">
      <t>ツカ</t>
    </rPh>
    <phoneticPr fontId="1"/>
  </si>
  <si>
    <t xml:space="preserve"> 府　立　　柴　　　島</t>
    <rPh sb="1" eb="2">
      <t>フ</t>
    </rPh>
    <rPh sb="3" eb="4">
      <t>リツ</t>
    </rPh>
    <rPh sb="6" eb="7">
      <t>シバ</t>
    </rPh>
    <rPh sb="10" eb="11">
      <t>ジマ</t>
    </rPh>
    <phoneticPr fontId="1"/>
  </si>
  <si>
    <t xml:space="preserve"> 府　立　　園　　　芸</t>
    <rPh sb="1" eb="2">
      <t>フ</t>
    </rPh>
    <rPh sb="3" eb="4">
      <t>リツ</t>
    </rPh>
    <rPh sb="6" eb="7">
      <t>エン</t>
    </rPh>
    <rPh sb="10" eb="11">
      <t>ゲイ</t>
    </rPh>
    <phoneticPr fontId="1"/>
  </si>
  <si>
    <t xml:space="preserve"> 府　立　　八 尾 翠 翔</t>
    <phoneticPr fontId="1"/>
  </si>
  <si>
    <t xml:space="preserve"> 府　立　　阿　武　野</t>
    <rPh sb="1" eb="2">
      <t>フ</t>
    </rPh>
    <rPh sb="3" eb="4">
      <t>リツ</t>
    </rPh>
    <rPh sb="6" eb="7">
      <t>オク</t>
    </rPh>
    <rPh sb="8" eb="9">
      <t>ブ</t>
    </rPh>
    <rPh sb="10" eb="11">
      <t>ノ</t>
    </rPh>
    <phoneticPr fontId="1"/>
  </si>
  <si>
    <t xml:space="preserve"> 大阪市立　汎　　　愛</t>
    <rPh sb="1" eb="5">
      <t>オオサカシリツ</t>
    </rPh>
    <rPh sb="6" eb="7">
      <t>ワタル</t>
    </rPh>
    <rPh sb="10" eb="11">
      <t>アイ</t>
    </rPh>
    <phoneticPr fontId="1"/>
  </si>
  <si>
    <t xml:space="preserve"> 大阪市立　　　東</t>
    <rPh sb="1" eb="5">
      <t>オオサカシリツ</t>
    </rPh>
    <rPh sb="8" eb="9">
      <t>ヒガシ</t>
    </rPh>
    <phoneticPr fontId="1"/>
  </si>
  <si>
    <t xml:space="preserve"> 府　立　　住　　　吉</t>
    <rPh sb="1" eb="2">
      <t>フ</t>
    </rPh>
    <rPh sb="3" eb="4">
      <t>リツ</t>
    </rPh>
    <rPh sb="6" eb="7">
      <t>ジュウ</t>
    </rPh>
    <rPh sb="10" eb="11">
      <t>キチ</t>
    </rPh>
    <phoneticPr fontId="1"/>
  </si>
  <si>
    <t xml:space="preserve"> 府　立　　千　　　里</t>
    <rPh sb="1" eb="2">
      <t>フ</t>
    </rPh>
    <rPh sb="3" eb="4">
      <t>リツ</t>
    </rPh>
    <rPh sb="6" eb="7">
      <t>セン</t>
    </rPh>
    <rPh sb="10" eb="11">
      <t>サト</t>
    </rPh>
    <phoneticPr fontId="1"/>
  </si>
  <si>
    <t xml:space="preserve"> 府　立　　泉　　　北</t>
    <rPh sb="1" eb="2">
      <t>フ</t>
    </rPh>
    <rPh sb="3" eb="4">
      <t>リツ</t>
    </rPh>
    <rPh sb="6" eb="7">
      <t>イズミ</t>
    </rPh>
    <rPh sb="10" eb="11">
      <t>キタ</t>
    </rPh>
    <phoneticPr fontId="1"/>
  </si>
  <si>
    <t xml:space="preserve"> 府　立　　摂　　　津</t>
    <rPh sb="1" eb="2">
      <t>フ</t>
    </rPh>
    <rPh sb="3" eb="4">
      <t>リツ</t>
    </rPh>
    <rPh sb="6" eb="7">
      <t>セツ</t>
    </rPh>
    <rPh sb="10" eb="11">
      <t>ツ</t>
    </rPh>
    <phoneticPr fontId="1"/>
  </si>
  <si>
    <t xml:space="preserve"> 府　立　　大　　　塚</t>
    <rPh sb="1" eb="2">
      <t>フ</t>
    </rPh>
    <rPh sb="3" eb="4">
      <t>リツ</t>
    </rPh>
    <rPh sb="6" eb="7">
      <t>ダイ</t>
    </rPh>
    <rPh sb="10" eb="11">
      <t>ツカ</t>
    </rPh>
    <phoneticPr fontId="1"/>
  </si>
  <si>
    <t>　堺市立　　　堺</t>
    <rPh sb="1" eb="4">
      <t>サカイシリツ</t>
    </rPh>
    <rPh sb="7" eb="8">
      <t>サカイ</t>
    </rPh>
    <phoneticPr fontId="1"/>
  </si>
  <si>
    <t xml:space="preserve"> 府　立　　北　　　野</t>
    <rPh sb="1" eb="2">
      <t>フ</t>
    </rPh>
    <rPh sb="3" eb="4">
      <t>リツ</t>
    </rPh>
    <rPh sb="6" eb="7">
      <t>キタ</t>
    </rPh>
    <rPh sb="10" eb="11">
      <t>ノ</t>
    </rPh>
    <phoneticPr fontId="1"/>
  </si>
  <si>
    <t xml:space="preserve"> 府　立　　大　手　前</t>
    <rPh sb="1" eb="2">
      <t>フ</t>
    </rPh>
    <rPh sb="3" eb="4">
      <t>リツ</t>
    </rPh>
    <rPh sb="6" eb="7">
      <t>ダイ</t>
    </rPh>
    <rPh sb="8" eb="9">
      <t>テ</t>
    </rPh>
    <rPh sb="10" eb="11">
      <t>マエ</t>
    </rPh>
    <phoneticPr fontId="1"/>
  </si>
  <si>
    <t xml:space="preserve"> 府　立　　高　　　津</t>
    <rPh sb="1" eb="2">
      <t>フ</t>
    </rPh>
    <rPh sb="3" eb="4">
      <t>リツ</t>
    </rPh>
    <rPh sb="6" eb="7">
      <t>タカ</t>
    </rPh>
    <rPh sb="10" eb="11">
      <t>ツ</t>
    </rPh>
    <phoneticPr fontId="1"/>
  </si>
  <si>
    <t xml:space="preserve"> 府　立　　天　王　寺</t>
    <rPh sb="1" eb="2">
      <t>フ</t>
    </rPh>
    <rPh sb="3" eb="4">
      <t>リツ</t>
    </rPh>
    <rPh sb="6" eb="7">
      <t>テン</t>
    </rPh>
    <rPh sb="8" eb="9">
      <t>オウ</t>
    </rPh>
    <rPh sb="10" eb="11">
      <t>テラ</t>
    </rPh>
    <phoneticPr fontId="1"/>
  </si>
  <si>
    <t xml:space="preserve"> 府　立　　豊　　　中</t>
    <rPh sb="1" eb="2">
      <t>フ</t>
    </rPh>
    <rPh sb="3" eb="4">
      <t>リツ</t>
    </rPh>
    <rPh sb="6" eb="7">
      <t>トヨ</t>
    </rPh>
    <rPh sb="10" eb="11">
      <t>ナカ</t>
    </rPh>
    <phoneticPr fontId="1"/>
  </si>
  <si>
    <t xml:space="preserve"> 府　立　　茨　　　木</t>
    <rPh sb="1" eb="2">
      <t>フ</t>
    </rPh>
    <rPh sb="3" eb="4">
      <t>リツ</t>
    </rPh>
    <rPh sb="6" eb="7">
      <t>イバラ</t>
    </rPh>
    <rPh sb="10" eb="11">
      <t>キ</t>
    </rPh>
    <phoneticPr fontId="1"/>
  </si>
  <si>
    <t xml:space="preserve"> 府　立　　生　　　野</t>
    <rPh sb="1" eb="2">
      <t>フ</t>
    </rPh>
    <rPh sb="3" eb="4">
      <t>リツ</t>
    </rPh>
    <rPh sb="6" eb="7">
      <t>ショウ</t>
    </rPh>
    <rPh sb="10" eb="11">
      <t>ノ</t>
    </rPh>
    <phoneticPr fontId="1"/>
  </si>
  <si>
    <t xml:space="preserve"> 府　立　　四　條　畷</t>
    <rPh sb="1" eb="2">
      <t>フ</t>
    </rPh>
    <rPh sb="3" eb="4">
      <t>リツ</t>
    </rPh>
    <rPh sb="6" eb="7">
      <t>ヨン</t>
    </rPh>
    <rPh sb="8" eb="9">
      <t>ジョウ</t>
    </rPh>
    <rPh sb="10" eb="11">
      <t>テツ</t>
    </rPh>
    <phoneticPr fontId="1"/>
  </si>
  <si>
    <t xml:space="preserve"> 府　立　　三　国　丘</t>
    <rPh sb="1" eb="2">
      <t>フ</t>
    </rPh>
    <rPh sb="3" eb="4">
      <t>リツ</t>
    </rPh>
    <rPh sb="6" eb="7">
      <t>サン</t>
    </rPh>
    <rPh sb="8" eb="9">
      <t>コク</t>
    </rPh>
    <rPh sb="10" eb="11">
      <t>オカ</t>
    </rPh>
    <phoneticPr fontId="1"/>
  </si>
  <si>
    <t xml:space="preserve"> 府　立　　岸　和　田</t>
    <rPh sb="1" eb="2">
      <t>フ</t>
    </rPh>
    <rPh sb="3" eb="4">
      <t>リツ</t>
    </rPh>
    <rPh sb="6" eb="7">
      <t>キシ</t>
    </rPh>
    <rPh sb="8" eb="9">
      <t>ワ</t>
    </rPh>
    <rPh sb="10" eb="11">
      <t>タ</t>
    </rPh>
    <phoneticPr fontId="1"/>
  </si>
  <si>
    <t xml:space="preserve"> 府　立　　東　住　吉</t>
    <rPh sb="1" eb="2">
      <t>フ</t>
    </rPh>
    <rPh sb="3" eb="4">
      <t>リツ</t>
    </rPh>
    <rPh sb="6" eb="7">
      <t>ヒガシ</t>
    </rPh>
    <rPh sb="8" eb="9">
      <t>ジュウ</t>
    </rPh>
    <rPh sb="10" eb="11">
      <t>キチ</t>
    </rPh>
    <phoneticPr fontId="1"/>
  </si>
  <si>
    <t xml:space="preserve"> 府　立　　夕　陽　丘</t>
    <rPh sb="1" eb="2">
      <t>フ</t>
    </rPh>
    <rPh sb="3" eb="4">
      <t>リツ</t>
    </rPh>
    <rPh sb="6" eb="7">
      <t>ユウ</t>
    </rPh>
    <rPh sb="8" eb="9">
      <t>ヨウ</t>
    </rPh>
    <rPh sb="10" eb="11">
      <t>オカ</t>
    </rPh>
    <phoneticPr fontId="1"/>
  </si>
  <si>
    <t xml:space="preserve"> 府　立　　港 南 造 形</t>
    <rPh sb="1" eb="2">
      <t>フ</t>
    </rPh>
    <rPh sb="3" eb="4">
      <t>リツ</t>
    </rPh>
    <rPh sb="6" eb="7">
      <t>ミナト</t>
    </rPh>
    <rPh sb="8" eb="9">
      <t>ミナミ</t>
    </rPh>
    <rPh sb="10" eb="11">
      <t>ヅクリ</t>
    </rPh>
    <rPh sb="12" eb="13">
      <t>カタチ</t>
    </rPh>
    <phoneticPr fontId="1"/>
  </si>
  <si>
    <t xml:space="preserve"> 大阪市立　工　　　芸</t>
    <rPh sb="1" eb="5">
      <t>オオサカシリツ</t>
    </rPh>
    <rPh sb="6" eb="7">
      <t>コウ</t>
    </rPh>
    <rPh sb="10" eb="11">
      <t>ゲイ</t>
    </rPh>
    <phoneticPr fontId="1"/>
  </si>
  <si>
    <t xml:space="preserve"> 府　立　　箕　　　面</t>
    <rPh sb="1" eb="2">
      <t>フ</t>
    </rPh>
    <rPh sb="3" eb="4">
      <t>リツ</t>
    </rPh>
    <rPh sb="6" eb="7">
      <t>ミ</t>
    </rPh>
    <rPh sb="10" eb="11">
      <t>メン</t>
    </rPh>
    <phoneticPr fontId="1"/>
  </si>
  <si>
    <t xml:space="preserve"> 府　立　　和　　　泉</t>
    <rPh sb="1" eb="2">
      <t>フ</t>
    </rPh>
    <rPh sb="3" eb="4">
      <t>リツ</t>
    </rPh>
    <rPh sb="6" eb="7">
      <t>カズ</t>
    </rPh>
    <rPh sb="10" eb="11">
      <t>イズミ</t>
    </rPh>
    <phoneticPr fontId="1"/>
  </si>
  <si>
    <t xml:space="preserve"> 大阪市立 水 都 国 際</t>
    <rPh sb="1" eb="5">
      <t>オオサカシリツ</t>
    </rPh>
    <rPh sb="6" eb="7">
      <t>ミズ</t>
    </rPh>
    <rPh sb="8" eb="9">
      <t>ミヤコ</t>
    </rPh>
    <rPh sb="10" eb="11">
      <t>クニ</t>
    </rPh>
    <rPh sb="12" eb="13">
      <t>サイ</t>
    </rPh>
    <phoneticPr fontId="1"/>
  </si>
  <si>
    <t xml:space="preserve"> 府　立　　枚　　　方</t>
    <rPh sb="1" eb="2">
      <t>フ</t>
    </rPh>
    <rPh sb="3" eb="4">
      <t>リツ</t>
    </rPh>
    <rPh sb="6" eb="7">
      <t>マイ</t>
    </rPh>
    <rPh sb="10" eb="11">
      <t>カタ</t>
    </rPh>
    <phoneticPr fontId="1"/>
  </si>
  <si>
    <t xml:space="preserve"> 府　立　　花　　　園</t>
    <rPh sb="1" eb="2">
      <t>フ</t>
    </rPh>
    <rPh sb="3" eb="4">
      <t>リツ</t>
    </rPh>
    <rPh sb="6" eb="7">
      <t>ハナ</t>
    </rPh>
    <rPh sb="10" eb="11">
      <t>エン</t>
    </rPh>
    <phoneticPr fontId="1"/>
  </si>
  <si>
    <t xml:space="preserve"> 府　立　　長　　　野</t>
    <rPh sb="1" eb="2">
      <t>フ</t>
    </rPh>
    <rPh sb="3" eb="4">
      <t>リツ</t>
    </rPh>
    <rPh sb="6" eb="7">
      <t>チョウ</t>
    </rPh>
    <rPh sb="10" eb="11">
      <t>ノ</t>
    </rPh>
    <phoneticPr fontId="1"/>
  </si>
  <si>
    <t xml:space="preserve"> 府　立　　佐　　　野</t>
    <rPh sb="1" eb="2">
      <t>フ</t>
    </rPh>
    <rPh sb="3" eb="4">
      <t>リツ</t>
    </rPh>
    <rPh sb="6" eb="7">
      <t>サ</t>
    </rPh>
    <rPh sb="10" eb="11">
      <t>ノ</t>
    </rPh>
    <phoneticPr fontId="1"/>
  </si>
  <si>
    <t xml:space="preserve"> 府　立　　　　旭</t>
    <rPh sb="1" eb="2">
      <t>フ</t>
    </rPh>
    <rPh sb="3" eb="4">
      <t>リツ</t>
    </rPh>
    <rPh sb="8" eb="9">
      <t>アサヒ</t>
    </rPh>
    <phoneticPr fontId="1"/>
  </si>
  <si>
    <t xml:space="preserve"> 東大阪市立　日　　新</t>
    <rPh sb="1" eb="5">
      <t>ヒガシオオサカシ</t>
    </rPh>
    <rPh sb="5" eb="6">
      <t>リツ</t>
    </rPh>
    <rPh sb="7" eb="8">
      <t>ヒ</t>
    </rPh>
    <rPh sb="10" eb="11">
      <t>シン</t>
    </rPh>
    <phoneticPr fontId="1"/>
  </si>
  <si>
    <t xml:space="preserve"> 大阪市立　　　西</t>
    <rPh sb="1" eb="5">
      <t>オオサカシリツ</t>
    </rPh>
    <rPh sb="8" eb="9">
      <t>ニシ</t>
    </rPh>
    <phoneticPr fontId="1"/>
  </si>
  <si>
    <t>　府　立　　市　　  　岡</t>
    <rPh sb="1" eb="2">
      <t>フ</t>
    </rPh>
    <rPh sb="3" eb="4">
      <t>リツ</t>
    </rPh>
    <rPh sb="6" eb="7">
      <t>シ</t>
    </rPh>
    <rPh sb="12" eb="13">
      <t>オカ</t>
    </rPh>
    <phoneticPr fontId="1"/>
  </si>
  <si>
    <t>　府  立　　か わ ち 野</t>
    <rPh sb="1" eb="2">
      <t>フ</t>
    </rPh>
    <rPh sb="4" eb="5">
      <t>リツ</t>
    </rPh>
    <rPh sb="13" eb="14">
      <t>ノ</t>
    </rPh>
    <phoneticPr fontId="1"/>
  </si>
  <si>
    <t>　府　立  　みどり清朋</t>
    <rPh sb="1" eb="2">
      <t>フ</t>
    </rPh>
    <rPh sb="3" eb="4">
      <t>リツ</t>
    </rPh>
    <rPh sb="10" eb="11">
      <t>セイ</t>
    </rPh>
    <rPh sb="11" eb="12">
      <t>ホウ</t>
    </rPh>
    <phoneticPr fontId="1"/>
  </si>
  <si>
    <t>　府　立　　山　　　本</t>
    <rPh sb="1" eb="2">
      <t>フ</t>
    </rPh>
    <rPh sb="3" eb="4">
      <t>リツ</t>
    </rPh>
    <rPh sb="6" eb="7">
      <t>ヤマ</t>
    </rPh>
    <rPh sb="10" eb="11">
      <t>ホン</t>
    </rPh>
    <phoneticPr fontId="1"/>
  </si>
  <si>
    <t>　府　立　　花　　　園</t>
    <rPh sb="1" eb="2">
      <t>フ</t>
    </rPh>
    <rPh sb="3" eb="4">
      <t>リツ</t>
    </rPh>
    <rPh sb="6" eb="7">
      <t>ハナ</t>
    </rPh>
    <rPh sb="10" eb="11">
      <t>エン</t>
    </rPh>
    <phoneticPr fontId="1"/>
  </si>
  <si>
    <t>　府　立　　八　　　尾</t>
    <rPh sb="1" eb="2">
      <t>フ</t>
    </rPh>
    <rPh sb="3" eb="4">
      <t>リツ</t>
    </rPh>
    <rPh sb="6" eb="7">
      <t>ハチ</t>
    </rPh>
    <rPh sb="10" eb="11">
      <t>オ</t>
    </rPh>
    <phoneticPr fontId="1"/>
  </si>
  <si>
    <t>　府　立  　八 尾 翠 翔　</t>
    <rPh sb="1" eb="2">
      <t>フ</t>
    </rPh>
    <rPh sb="3" eb="4">
      <t>リツ</t>
    </rPh>
    <rPh sb="7" eb="8">
      <t>ハチ</t>
    </rPh>
    <rPh sb="9" eb="10">
      <t>オ</t>
    </rPh>
    <rPh sb="11" eb="12">
      <t>ミドリ</t>
    </rPh>
    <rPh sb="13" eb="14">
      <t>ショウ</t>
    </rPh>
    <phoneticPr fontId="1"/>
  </si>
  <si>
    <t>　府　立　　大　　　塚</t>
    <rPh sb="1" eb="2">
      <t>フ</t>
    </rPh>
    <rPh sb="3" eb="4">
      <t>リツ</t>
    </rPh>
    <rPh sb="6" eb="7">
      <t>ダイ</t>
    </rPh>
    <rPh sb="10" eb="11">
      <t>ツカ</t>
    </rPh>
    <phoneticPr fontId="1"/>
  </si>
  <si>
    <t>　府　立　　河　　　南</t>
    <rPh sb="1" eb="2">
      <t>フ</t>
    </rPh>
    <rPh sb="3" eb="4">
      <t>リツ</t>
    </rPh>
    <rPh sb="6" eb="7">
      <t>カワ</t>
    </rPh>
    <rPh sb="10" eb="11">
      <t>ミナミ</t>
    </rPh>
    <phoneticPr fontId="1"/>
  </si>
  <si>
    <t>　府　立　　富　田　林</t>
    <rPh sb="1" eb="2">
      <t>フ</t>
    </rPh>
    <rPh sb="3" eb="4">
      <t>リツ</t>
    </rPh>
    <rPh sb="6" eb="7">
      <t>トミ</t>
    </rPh>
    <rPh sb="8" eb="9">
      <t>タ</t>
    </rPh>
    <rPh sb="10" eb="11">
      <t>ハヤシ</t>
    </rPh>
    <phoneticPr fontId="1"/>
  </si>
  <si>
    <t>　府　立　　金　　　剛</t>
    <rPh sb="1" eb="2">
      <t>フ</t>
    </rPh>
    <rPh sb="3" eb="4">
      <t>リツ</t>
    </rPh>
    <rPh sb="6" eb="7">
      <t>キン</t>
    </rPh>
    <rPh sb="10" eb="11">
      <t>ゴウ</t>
    </rPh>
    <phoneticPr fontId="1"/>
  </si>
  <si>
    <t>　府　立　　懐　風　館</t>
    <rPh sb="1" eb="2">
      <t>フ</t>
    </rPh>
    <rPh sb="3" eb="4">
      <t>リツ</t>
    </rPh>
    <rPh sb="6" eb="7">
      <t>フトコロ</t>
    </rPh>
    <rPh sb="8" eb="9">
      <t>カゼ</t>
    </rPh>
    <rPh sb="10" eb="11">
      <t>カン</t>
    </rPh>
    <phoneticPr fontId="1"/>
  </si>
  <si>
    <t>　府　立　　長　　　野</t>
    <rPh sb="1" eb="2">
      <t>フ</t>
    </rPh>
    <rPh sb="3" eb="4">
      <t>リツ</t>
    </rPh>
    <rPh sb="6" eb="7">
      <t>チョウ</t>
    </rPh>
    <rPh sb="10" eb="11">
      <t>ノ</t>
    </rPh>
    <phoneticPr fontId="1"/>
  </si>
  <si>
    <t>　府　立　　藤　井　寺</t>
    <rPh sb="1" eb="2">
      <t>フ</t>
    </rPh>
    <rPh sb="3" eb="4">
      <t>リツ</t>
    </rPh>
    <rPh sb="6" eb="7">
      <t>フジ</t>
    </rPh>
    <rPh sb="8" eb="9">
      <t>セイ</t>
    </rPh>
    <rPh sb="10" eb="11">
      <t>テラ</t>
    </rPh>
    <phoneticPr fontId="1"/>
  </si>
  <si>
    <t>　府　立　　狭　　　山</t>
    <rPh sb="1" eb="2">
      <t>フ</t>
    </rPh>
    <rPh sb="3" eb="4">
      <t>リツ</t>
    </rPh>
    <rPh sb="6" eb="7">
      <t>セマ</t>
    </rPh>
    <rPh sb="10" eb="11">
      <t>ヤマ</t>
    </rPh>
    <phoneticPr fontId="1"/>
  </si>
  <si>
    <t>　府　立　　登　美　丘</t>
    <rPh sb="1" eb="2">
      <t>フ</t>
    </rPh>
    <rPh sb="3" eb="4">
      <t>リツ</t>
    </rPh>
    <rPh sb="6" eb="7">
      <t>ノボ</t>
    </rPh>
    <rPh sb="8" eb="9">
      <t>ビ</t>
    </rPh>
    <rPh sb="10" eb="11">
      <t>オカ</t>
    </rPh>
    <phoneticPr fontId="1"/>
  </si>
  <si>
    <t>　府　立　　泉　　　陽</t>
    <rPh sb="1" eb="2">
      <t>フ</t>
    </rPh>
    <rPh sb="3" eb="4">
      <t>リツ</t>
    </rPh>
    <rPh sb="6" eb="7">
      <t>イズミ</t>
    </rPh>
    <rPh sb="10" eb="11">
      <t>ヒ</t>
    </rPh>
    <phoneticPr fontId="1"/>
  </si>
  <si>
    <t>　府　立　　金　　　岡</t>
    <rPh sb="1" eb="2">
      <t>フ</t>
    </rPh>
    <rPh sb="3" eb="4">
      <t>リツ</t>
    </rPh>
    <rPh sb="6" eb="7">
      <t>キン</t>
    </rPh>
    <rPh sb="10" eb="11">
      <t>オカ</t>
    </rPh>
    <phoneticPr fontId="1"/>
  </si>
  <si>
    <t>　府　立  　東 百 舌 鳥</t>
    <rPh sb="1" eb="2">
      <t>フ</t>
    </rPh>
    <rPh sb="3" eb="4">
      <t>リツ</t>
    </rPh>
    <rPh sb="7" eb="8">
      <t>ヒガシ</t>
    </rPh>
    <rPh sb="9" eb="10">
      <t>ヒャク</t>
    </rPh>
    <rPh sb="11" eb="12">
      <t>シタ</t>
    </rPh>
    <rPh sb="13" eb="14">
      <t>トリ</t>
    </rPh>
    <phoneticPr fontId="1"/>
  </si>
  <si>
    <t>　府　立　　堺　　　西</t>
    <rPh sb="1" eb="2">
      <t>フ</t>
    </rPh>
    <rPh sb="3" eb="4">
      <t>リツ</t>
    </rPh>
    <rPh sb="6" eb="7">
      <t>サカイ</t>
    </rPh>
    <rPh sb="10" eb="11">
      <t>ニシ</t>
    </rPh>
    <phoneticPr fontId="1"/>
  </si>
  <si>
    <t>　府　立　　福　　　泉</t>
    <rPh sb="1" eb="2">
      <t>フ</t>
    </rPh>
    <rPh sb="3" eb="4">
      <t>リツ</t>
    </rPh>
    <rPh sb="6" eb="7">
      <t>フク</t>
    </rPh>
    <rPh sb="10" eb="11">
      <t>イズミ</t>
    </rPh>
    <phoneticPr fontId="1"/>
  </si>
  <si>
    <t>　府　立　　堺　　　上</t>
    <rPh sb="1" eb="2">
      <t>フ</t>
    </rPh>
    <rPh sb="3" eb="4">
      <t>リツ</t>
    </rPh>
    <rPh sb="6" eb="7">
      <t>サカイ</t>
    </rPh>
    <rPh sb="10" eb="11">
      <t>ウエ</t>
    </rPh>
    <phoneticPr fontId="1"/>
  </si>
  <si>
    <t>　府　立　　美　　　原</t>
    <rPh sb="1" eb="2">
      <t>フ</t>
    </rPh>
    <rPh sb="3" eb="4">
      <t>リツ</t>
    </rPh>
    <rPh sb="6" eb="7">
      <t>ビ</t>
    </rPh>
    <rPh sb="10" eb="11">
      <t>ハラ</t>
    </rPh>
    <phoneticPr fontId="1"/>
  </si>
  <si>
    <t>　府　立　　泉　大　津</t>
    <rPh sb="1" eb="2">
      <t>フ</t>
    </rPh>
    <rPh sb="3" eb="4">
      <t>リツ</t>
    </rPh>
    <rPh sb="6" eb="7">
      <t>イズミ</t>
    </rPh>
    <rPh sb="8" eb="9">
      <t>ダイ</t>
    </rPh>
    <rPh sb="10" eb="11">
      <t>ツ</t>
    </rPh>
    <phoneticPr fontId="1"/>
  </si>
  <si>
    <t>　府　立　　信　　　太</t>
    <rPh sb="1" eb="2">
      <t>フ</t>
    </rPh>
    <rPh sb="3" eb="4">
      <t>リツ</t>
    </rPh>
    <rPh sb="6" eb="7">
      <t>シン</t>
    </rPh>
    <rPh sb="10" eb="11">
      <t>フトシ</t>
    </rPh>
    <phoneticPr fontId="1"/>
  </si>
  <si>
    <t>　府　立　　高　　　石</t>
    <rPh sb="1" eb="2">
      <t>フ</t>
    </rPh>
    <rPh sb="3" eb="4">
      <t>リツ</t>
    </rPh>
    <rPh sb="6" eb="7">
      <t>タカ</t>
    </rPh>
    <rPh sb="10" eb="11">
      <t>イシ</t>
    </rPh>
    <phoneticPr fontId="1"/>
  </si>
  <si>
    <t>　府　立　　和　　　泉</t>
    <rPh sb="1" eb="2">
      <t>フ</t>
    </rPh>
    <rPh sb="3" eb="4">
      <t>リツ</t>
    </rPh>
    <rPh sb="6" eb="7">
      <t>ワ</t>
    </rPh>
    <rPh sb="10" eb="11">
      <t>イズミ</t>
    </rPh>
    <phoneticPr fontId="1"/>
  </si>
  <si>
    <t>　府　立　　久　米　田</t>
    <rPh sb="1" eb="2">
      <t>フ</t>
    </rPh>
    <rPh sb="3" eb="4">
      <t>リツ</t>
    </rPh>
    <rPh sb="6" eb="7">
      <t>ヒサシ</t>
    </rPh>
    <rPh sb="8" eb="9">
      <t>ベイ</t>
    </rPh>
    <rPh sb="10" eb="11">
      <t>タ</t>
    </rPh>
    <phoneticPr fontId="1"/>
  </si>
  <si>
    <t>　府　立　　佐　　　野</t>
    <rPh sb="1" eb="2">
      <t>フ</t>
    </rPh>
    <rPh sb="3" eb="4">
      <t>リツ</t>
    </rPh>
    <rPh sb="6" eb="7">
      <t>サ</t>
    </rPh>
    <rPh sb="10" eb="11">
      <t>ノ</t>
    </rPh>
    <phoneticPr fontId="1"/>
  </si>
  <si>
    <t>　府　立　　日　根　野</t>
    <rPh sb="1" eb="2">
      <t>フ</t>
    </rPh>
    <rPh sb="3" eb="4">
      <t>リツ</t>
    </rPh>
    <rPh sb="6" eb="7">
      <t>ヒ</t>
    </rPh>
    <rPh sb="8" eb="9">
      <t>ネ</t>
    </rPh>
    <rPh sb="10" eb="11">
      <t>ノ</t>
    </rPh>
    <phoneticPr fontId="1"/>
  </si>
  <si>
    <t>　府　立　　貝　塚　南</t>
    <rPh sb="1" eb="2">
      <t>フ</t>
    </rPh>
    <rPh sb="3" eb="4">
      <t>リツ</t>
    </rPh>
    <rPh sb="6" eb="7">
      <t>カイ</t>
    </rPh>
    <rPh sb="8" eb="9">
      <t>ツカ</t>
    </rPh>
    <rPh sb="10" eb="11">
      <t>ミナミ</t>
    </rPh>
    <phoneticPr fontId="1"/>
  </si>
  <si>
    <t>　府　立　　りんくう翔南</t>
    <rPh sb="1" eb="2">
      <t>フ</t>
    </rPh>
    <rPh sb="3" eb="4">
      <t>リツ</t>
    </rPh>
    <phoneticPr fontId="1"/>
  </si>
  <si>
    <t>　府　立　　泉　鳥　取</t>
    <rPh sb="1" eb="2">
      <t>フ</t>
    </rPh>
    <rPh sb="3" eb="4">
      <t>リツ</t>
    </rPh>
    <rPh sb="6" eb="7">
      <t>イズミ</t>
    </rPh>
    <rPh sb="8" eb="9">
      <t>トリ</t>
    </rPh>
    <rPh sb="10" eb="11">
      <t>トリ</t>
    </rPh>
    <phoneticPr fontId="1"/>
  </si>
  <si>
    <t>　大阪市立　　　東</t>
    <rPh sb="1" eb="5">
      <t>オオサカシリツ</t>
    </rPh>
    <rPh sb="8" eb="9">
      <t>ヒガシ</t>
    </rPh>
    <phoneticPr fontId="1"/>
  </si>
  <si>
    <t>　大阪市立　桜　　　宮</t>
    <rPh sb="1" eb="5">
      <t>オオサカシリツ</t>
    </rPh>
    <rPh sb="6" eb="7">
      <t>サクラ</t>
    </rPh>
    <rPh sb="10" eb="11">
      <t>ミヤ</t>
    </rPh>
    <phoneticPr fontId="1"/>
  </si>
  <si>
    <t>　大阪市立　汎　　　愛</t>
    <rPh sb="1" eb="5">
      <t>オオサカシリツ</t>
    </rPh>
    <rPh sb="6" eb="7">
      <t>ワタル</t>
    </rPh>
    <rPh sb="10" eb="11">
      <t>アイ</t>
    </rPh>
    <phoneticPr fontId="1"/>
  </si>
  <si>
    <t>　東大阪市立　日　　新</t>
    <rPh sb="1" eb="6">
      <t>ヒガシオオサカシリツ</t>
    </rPh>
    <rPh sb="7" eb="8">
      <t>ヒ</t>
    </rPh>
    <rPh sb="10" eb="11">
      <t>シン</t>
    </rPh>
    <phoneticPr fontId="1"/>
  </si>
  <si>
    <t>　府　立　　東　淀　川</t>
    <rPh sb="1" eb="2">
      <t>フ</t>
    </rPh>
    <rPh sb="3" eb="4">
      <t>リツ</t>
    </rPh>
    <rPh sb="6" eb="7">
      <t>ヒガシ</t>
    </rPh>
    <rPh sb="8" eb="9">
      <t>ヨド</t>
    </rPh>
    <rPh sb="10" eb="11">
      <t>カワ</t>
    </rPh>
    <phoneticPr fontId="1"/>
  </si>
  <si>
    <t>　府　立　　　　旭</t>
    <rPh sb="1" eb="2">
      <t>フ</t>
    </rPh>
    <rPh sb="3" eb="4">
      <t>リツ</t>
    </rPh>
    <rPh sb="8" eb="9">
      <t>アサヒ</t>
    </rPh>
    <phoneticPr fontId="1"/>
  </si>
  <si>
    <t>　府　立　　茨　　　田</t>
    <rPh sb="1" eb="2">
      <t>フ</t>
    </rPh>
    <rPh sb="3" eb="4">
      <t>リツ</t>
    </rPh>
    <rPh sb="6" eb="7">
      <t>イバラ</t>
    </rPh>
    <rPh sb="10" eb="11">
      <t>タ</t>
    </rPh>
    <phoneticPr fontId="1"/>
  </si>
  <si>
    <t>　府　立　　清　水　谷</t>
    <rPh sb="1" eb="2">
      <t>フ</t>
    </rPh>
    <rPh sb="3" eb="4">
      <t>リツ</t>
    </rPh>
    <rPh sb="6" eb="7">
      <t>セイ</t>
    </rPh>
    <rPh sb="8" eb="9">
      <t>ミズ</t>
    </rPh>
    <rPh sb="10" eb="11">
      <t>タニ</t>
    </rPh>
    <phoneticPr fontId="1"/>
  </si>
  <si>
    <t>　府　立　　夕　陽　丘</t>
    <rPh sb="1" eb="2">
      <t>フ</t>
    </rPh>
    <rPh sb="3" eb="4">
      <t>リツ</t>
    </rPh>
    <rPh sb="6" eb="7">
      <t>ユウ</t>
    </rPh>
    <rPh sb="8" eb="9">
      <t>ヨウ</t>
    </rPh>
    <rPh sb="10" eb="11">
      <t>オカ</t>
    </rPh>
    <phoneticPr fontId="1"/>
  </si>
  <si>
    <t>　府　立　　　　港</t>
    <rPh sb="1" eb="2">
      <t>フ</t>
    </rPh>
    <rPh sb="3" eb="4">
      <t>リツ</t>
    </rPh>
    <rPh sb="8" eb="9">
      <t>ミナト</t>
    </rPh>
    <phoneticPr fontId="1"/>
  </si>
  <si>
    <t>　府　立　　阿　倍　野</t>
    <rPh sb="1" eb="2">
      <t>フ</t>
    </rPh>
    <rPh sb="3" eb="4">
      <t>リツ</t>
    </rPh>
    <rPh sb="6" eb="7">
      <t>オク</t>
    </rPh>
    <rPh sb="8" eb="9">
      <t>バイ</t>
    </rPh>
    <rPh sb="10" eb="11">
      <t>ノ</t>
    </rPh>
    <phoneticPr fontId="1"/>
  </si>
  <si>
    <t>　府　立　　東　住　吉</t>
    <rPh sb="1" eb="2">
      <t>フ</t>
    </rPh>
    <rPh sb="3" eb="4">
      <t>リツ</t>
    </rPh>
    <rPh sb="6" eb="7">
      <t>ヒガシ</t>
    </rPh>
    <rPh sb="8" eb="9">
      <t>ジュウ</t>
    </rPh>
    <rPh sb="10" eb="11">
      <t>キチ</t>
    </rPh>
    <phoneticPr fontId="1"/>
  </si>
  <si>
    <t>　府　立　　平　　　野</t>
    <rPh sb="1" eb="2">
      <t>フ</t>
    </rPh>
    <rPh sb="3" eb="4">
      <t>リツ</t>
    </rPh>
    <rPh sb="6" eb="7">
      <t>ヒラ</t>
    </rPh>
    <rPh sb="10" eb="11">
      <t>ノ</t>
    </rPh>
    <phoneticPr fontId="1"/>
  </si>
  <si>
    <t>　府　立　　阪　　　南</t>
    <rPh sb="1" eb="2">
      <t>フ</t>
    </rPh>
    <rPh sb="3" eb="4">
      <t>リツ</t>
    </rPh>
    <rPh sb="6" eb="7">
      <t>サカ</t>
    </rPh>
    <rPh sb="10" eb="11">
      <t>ミナミ</t>
    </rPh>
    <phoneticPr fontId="1"/>
  </si>
  <si>
    <t>　府　立　　池　　　田</t>
    <rPh sb="1" eb="2">
      <t>フ</t>
    </rPh>
    <rPh sb="3" eb="4">
      <t>リツ</t>
    </rPh>
    <rPh sb="6" eb="7">
      <t>イケ</t>
    </rPh>
    <rPh sb="10" eb="11">
      <t>タ</t>
    </rPh>
    <phoneticPr fontId="1"/>
  </si>
  <si>
    <t>　府　立　　渋　　　谷</t>
    <rPh sb="1" eb="2">
      <t>フ</t>
    </rPh>
    <rPh sb="3" eb="4">
      <t>リツ</t>
    </rPh>
    <rPh sb="6" eb="7">
      <t>シブ</t>
    </rPh>
    <rPh sb="10" eb="11">
      <t>タニ</t>
    </rPh>
    <phoneticPr fontId="1"/>
  </si>
  <si>
    <t>　府　立　　桜　　　塚</t>
    <rPh sb="1" eb="2">
      <t>フ</t>
    </rPh>
    <rPh sb="3" eb="4">
      <t>リツ</t>
    </rPh>
    <rPh sb="6" eb="7">
      <t>サクラ</t>
    </rPh>
    <rPh sb="10" eb="11">
      <t>ヅカ</t>
    </rPh>
    <phoneticPr fontId="1"/>
  </si>
  <si>
    <t>　府　立　　豊　　　島</t>
    <rPh sb="1" eb="2">
      <t>フ</t>
    </rPh>
    <rPh sb="3" eb="4">
      <t>リツ</t>
    </rPh>
    <rPh sb="6" eb="7">
      <t>トヨ</t>
    </rPh>
    <rPh sb="10" eb="11">
      <t>シマ</t>
    </rPh>
    <phoneticPr fontId="1"/>
  </si>
  <si>
    <t>　府　立　　刀　根　山</t>
    <rPh sb="1" eb="2">
      <t>フ</t>
    </rPh>
    <rPh sb="3" eb="4">
      <t>リツ</t>
    </rPh>
    <rPh sb="6" eb="7">
      <t>カタナ</t>
    </rPh>
    <rPh sb="8" eb="9">
      <t>ネ</t>
    </rPh>
    <rPh sb="10" eb="11">
      <t>ヤマ</t>
    </rPh>
    <phoneticPr fontId="1"/>
  </si>
  <si>
    <t>　府　立　　箕　　　面</t>
    <rPh sb="1" eb="2">
      <t>フ</t>
    </rPh>
    <rPh sb="3" eb="4">
      <t>リツ</t>
    </rPh>
    <rPh sb="6" eb="7">
      <t>ミ</t>
    </rPh>
    <rPh sb="10" eb="11">
      <t>メン</t>
    </rPh>
    <phoneticPr fontId="1"/>
  </si>
  <si>
    <t>　府　立　　春　日　丘</t>
    <rPh sb="1" eb="2">
      <t>フ</t>
    </rPh>
    <rPh sb="3" eb="4">
      <t>リツ</t>
    </rPh>
    <rPh sb="6" eb="7">
      <t>ハル</t>
    </rPh>
    <rPh sb="8" eb="9">
      <t>ヒ</t>
    </rPh>
    <rPh sb="10" eb="11">
      <t>オカ</t>
    </rPh>
    <phoneticPr fontId="1"/>
  </si>
  <si>
    <t>　府　立　　茨　木　西</t>
    <rPh sb="1" eb="2">
      <t>フ</t>
    </rPh>
    <rPh sb="3" eb="4">
      <t>リツ</t>
    </rPh>
    <rPh sb="6" eb="7">
      <t>イバラ</t>
    </rPh>
    <rPh sb="8" eb="9">
      <t>キ</t>
    </rPh>
    <rPh sb="10" eb="11">
      <t>ニシ</t>
    </rPh>
    <phoneticPr fontId="1"/>
  </si>
  <si>
    <t>　府　立　　北摂つばさ</t>
    <rPh sb="1" eb="2">
      <t>フ</t>
    </rPh>
    <rPh sb="3" eb="4">
      <t>リツ</t>
    </rPh>
    <rPh sb="6" eb="8">
      <t>ホクセツ</t>
    </rPh>
    <phoneticPr fontId="1"/>
  </si>
  <si>
    <t>　府　立　　吹　　　田</t>
    <rPh sb="1" eb="2">
      <t>フ</t>
    </rPh>
    <rPh sb="3" eb="4">
      <t>リツ</t>
    </rPh>
    <rPh sb="6" eb="7">
      <t>スイ</t>
    </rPh>
    <rPh sb="10" eb="11">
      <t>タ</t>
    </rPh>
    <phoneticPr fontId="1"/>
  </si>
  <si>
    <t>　府　立　　吹　田　東</t>
    <rPh sb="1" eb="2">
      <t>フ</t>
    </rPh>
    <rPh sb="3" eb="4">
      <t>リツ</t>
    </rPh>
    <rPh sb="6" eb="7">
      <t>スイ</t>
    </rPh>
    <rPh sb="8" eb="9">
      <t>タ</t>
    </rPh>
    <rPh sb="10" eb="11">
      <t>ヒガシ</t>
    </rPh>
    <phoneticPr fontId="1"/>
  </si>
  <si>
    <t>　府　立　　北　千　里</t>
    <rPh sb="1" eb="2">
      <t>フ</t>
    </rPh>
    <rPh sb="3" eb="4">
      <t>リツ</t>
    </rPh>
    <rPh sb="6" eb="7">
      <t>キタ</t>
    </rPh>
    <rPh sb="8" eb="9">
      <t>セン</t>
    </rPh>
    <rPh sb="10" eb="11">
      <t>サト</t>
    </rPh>
    <phoneticPr fontId="1"/>
  </si>
  <si>
    <t>　府　立　　山　　　田</t>
    <rPh sb="1" eb="2">
      <t>フ</t>
    </rPh>
    <rPh sb="3" eb="4">
      <t>リツ</t>
    </rPh>
    <rPh sb="6" eb="7">
      <t>ヤマ</t>
    </rPh>
    <rPh sb="10" eb="11">
      <t>タ</t>
    </rPh>
    <phoneticPr fontId="1"/>
  </si>
  <si>
    <t>　府　立　　三　　　島</t>
    <rPh sb="1" eb="2">
      <t>フ</t>
    </rPh>
    <rPh sb="3" eb="4">
      <t>リツ</t>
    </rPh>
    <rPh sb="6" eb="7">
      <t>サン</t>
    </rPh>
    <rPh sb="10" eb="11">
      <t>シマ</t>
    </rPh>
    <phoneticPr fontId="1"/>
  </si>
  <si>
    <t>　府　立　　高　槻　北</t>
    <rPh sb="1" eb="2">
      <t>フ</t>
    </rPh>
    <rPh sb="3" eb="4">
      <t>リツ</t>
    </rPh>
    <rPh sb="6" eb="7">
      <t>タカ</t>
    </rPh>
    <rPh sb="8" eb="9">
      <t>ツキ</t>
    </rPh>
    <rPh sb="10" eb="11">
      <t>キタ</t>
    </rPh>
    <phoneticPr fontId="1"/>
  </si>
  <si>
    <t>　府　立　　芥　　　川</t>
    <rPh sb="1" eb="2">
      <t>フ</t>
    </rPh>
    <rPh sb="3" eb="4">
      <t>リツ</t>
    </rPh>
    <rPh sb="6" eb="7">
      <t>アクタ</t>
    </rPh>
    <rPh sb="10" eb="11">
      <t>カワ</t>
    </rPh>
    <phoneticPr fontId="1"/>
  </si>
  <si>
    <t>　府　立　　阿　武　野</t>
    <rPh sb="1" eb="2">
      <t>フ</t>
    </rPh>
    <rPh sb="3" eb="4">
      <t>リツ</t>
    </rPh>
    <rPh sb="6" eb="7">
      <t>オク</t>
    </rPh>
    <rPh sb="8" eb="9">
      <t>ブ</t>
    </rPh>
    <rPh sb="10" eb="11">
      <t>ノ</t>
    </rPh>
    <phoneticPr fontId="1"/>
  </si>
  <si>
    <t>　府　立　　大　　　冠</t>
    <rPh sb="1" eb="2">
      <t>フ</t>
    </rPh>
    <rPh sb="3" eb="4">
      <t>リツ</t>
    </rPh>
    <rPh sb="6" eb="7">
      <t>ダイ</t>
    </rPh>
    <rPh sb="10" eb="11">
      <t>カン</t>
    </rPh>
    <phoneticPr fontId="1"/>
  </si>
  <si>
    <t>　府　立　　摂　　　津</t>
    <rPh sb="1" eb="2">
      <t>フ</t>
    </rPh>
    <rPh sb="3" eb="4">
      <t>リツ</t>
    </rPh>
    <rPh sb="6" eb="7">
      <t>セツ</t>
    </rPh>
    <rPh sb="10" eb="11">
      <t>ツ</t>
    </rPh>
    <phoneticPr fontId="1"/>
  </si>
  <si>
    <t>　府　立　　島　　　本</t>
    <rPh sb="1" eb="2">
      <t>フ</t>
    </rPh>
    <rPh sb="3" eb="4">
      <t>リツ</t>
    </rPh>
    <rPh sb="6" eb="7">
      <t>シマ</t>
    </rPh>
    <rPh sb="10" eb="11">
      <t>ホン</t>
    </rPh>
    <phoneticPr fontId="1"/>
  </si>
  <si>
    <t>　府　立　　寝　屋　川</t>
    <rPh sb="1" eb="2">
      <t>フ</t>
    </rPh>
    <rPh sb="3" eb="4">
      <t>リツ</t>
    </rPh>
    <rPh sb="6" eb="7">
      <t>ネ</t>
    </rPh>
    <rPh sb="8" eb="9">
      <t>ヤ</t>
    </rPh>
    <rPh sb="10" eb="11">
      <t>カワ</t>
    </rPh>
    <phoneticPr fontId="1"/>
  </si>
  <si>
    <t>　府  立　　西 寝 屋 川</t>
    <rPh sb="1" eb="2">
      <t>フ</t>
    </rPh>
    <rPh sb="4" eb="5">
      <t>リツ</t>
    </rPh>
    <rPh sb="7" eb="8">
      <t>ニシ</t>
    </rPh>
    <rPh sb="9" eb="10">
      <t>ネ</t>
    </rPh>
    <rPh sb="11" eb="12">
      <t>ヤ</t>
    </rPh>
    <rPh sb="13" eb="14">
      <t>カワ</t>
    </rPh>
    <phoneticPr fontId="1"/>
  </si>
  <si>
    <t>　府  立  　北かわち皐が丘</t>
    <rPh sb="1" eb="2">
      <t>フ</t>
    </rPh>
    <rPh sb="4" eb="5">
      <t>リツ</t>
    </rPh>
    <rPh sb="8" eb="9">
      <t>キタ</t>
    </rPh>
    <rPh sb="12" eb="13">
      <t>サツキ</t>
    </rPh>
    <rPh sb="14" eb="15">
      <t>オカ</t>
    </rPh>
    <phoneticPr fontId="1"/>
  </si>
  <si>
    <t>　府　立　　枚　　　方</t>
    <rPh sb="1" eb="2">
      <t>フ</t>
    </rPh>
    <rPh sb="3" eb="4">
      <t>リツ</t>
    </rPh>
    <rPh sb="6" eb="7">
      <t>マイ</t>
    </rPh>
    <rPh sb="10" eb="11">
      <t>カタ</t>
    </rPh>
    <phoneticPr fontId="1"/>
  </si>
  <si>
    <t>　府　立　　長　　　尾</t>
    <rPh sb="1" eb="2">
      <t>フ</t>
    </rPh>
    <rPh sb="3" eb="4">
      <t>リツ</t>
    </rPh>
    <rPh sb="6" eb="7">
      <t>チョウ</t>
    </rPh>
    <rPh sb="10" eb="11">
      <t>オ</t>
    </rPh>
    <phoneticPr fontId="1"/>
  </si>
  <si>
    <t>　府　立　　牧　　　野</t>
    <rPh sb="1" eb="2">
      <t>フ</t>
    </rPh>
    <rPh sb="3" eb="4">
      <t>リツ</t>
    </rPh>
    <rPh sb="6" eb="7">
      <t>マキ</t>
    </rPh>
    <rPh sb="10" eb="11">
      <t>ノ</t>
    </rPh>
    <phoneticPr fontId="1"/>
  </si>
  <si>
    <t>　府　立　　香　里　丘</t>
    <rPh sb="1" eb="2">
      <t>フ</t>
    </rPh>
    <rPh sb="3" eb="4">
      <t>リツ</t>
    </rPh>
    <rPh sb="6" eb="7">
      <t>カオリ</t>
    </rPh>
    <rPh sb="8" eb="9">
      <t>サト</t>
    </rPh>
    <rPh sb="10" eb="11">
      <t>オカ</t>
    </rPh>
    <phoneticPr fontId="1"/>
  </si>
  <si>
    <t>　府  立　　枚 方 津 田</t>
    <rPh sb="1" eb="2">
      <t>フ</t>
    </rPh>
    <rPh sb="4" eb="5">
      <t>リツ</t>
    </rPh>
    <rPh sb="7" eb="8">
      <t>マイ</t>
    </rPh>
    <rPh sb="9" eb="10">
      <t>カタ</t>
    </rPh>
    <rPh sb="11" eb="12">
      <t>ツ</t>
    </rPh>
    <rPh sb="13" eb="14">
      <t>タ</t>
    </rPh>
    <phoneticPr fontId="1"/>
  </si>
  <si>
    <t>　府　立　　守　口　東</t>
    <rPh sb="1" eb="2">
      <t>フ</t>
    </rPh>
    <rPh sb="3" eb="4">
      <t>リツ</t>
    </rPh>
    <rPh sb="6" eb="7">
      <t>カミ</t>
    </rPh>
    <rPh sb="8" eb="9">
      <t>クチ</t>
    </rPh>
    <rPh sb="10" eb="11">
      <t>ヒガシ</t>
    </rPh>
    <phoneticPr fontId="1"/>
  </si>
  <si>
    <t>　府　立　　門　真　西</t>
    <rPh sb="1" eb="2">
      <t>フ</t>
    </rPh>
    <rPh sb="3" eb="4">
      <t>リツ</t>
    </rPh>
    <rPh sb="6" eb="7">
      <t>モン</t>
    </rPh>
    <rPh sb="8" eb="9">
      <t>マコト</t>
    </rPh>
    <rPh sb="10" eb="11">
      <t>ニシ</t>
    </rPh>
    <phoneticPr fontId="1"/>
  </si>
  <si>
    <t>　府　立　　野　　　崎</t>
    <rPh sb="1" eb="2">
      <t>フ</t>
    </rPh>
    <rPh sb="3" eb="4">
      <t>リツ</t>
    </rPh>
    <rPh sb="6" eb="7">
      <t>ノ</t>
    </rPh>
    <rPh sb="10" eb="11">
      <t>ザキ</t>
    </rPh>
    <phoneticPr fontId="1"/>
  </si>
  <si>
    <t>　府　立　　緑　風　冠</t>
    <rPh sb="1" eb="2">
      <t>フ</t>
    </rPh>
    <rPh sb="3" eb="4">
      <t>リツ</t>
    </rPh>
    <rPh sb="6" eb="7">
      <t>ミドリ</t>
    </rPh>
    <rPh sb="8" eb="9">
      <t>フウ</t>
    </rPh>
    <rPh sb="10" eb="11">
      <t>カン</t>
    </rPh>
    <phoneticPr fontId="1"/>
  </si>
  <si>
    <t>　府　立　　交　　　野</t>
    <rPh sb="1" eb="2">
      <t>フ</t>
    </rPh>
    <rPh sb="3" eb="4">
      <t>リツ</t>
    </rPh>
    <rPh sb="6" eb="7">
      <t>コウ</t>
    </rPh>
    <rPh sb="10" eb="11">
      <t>ノ</t>
    </rPh>
    <phoneticPr fontId="1"/>
  </si>
  <si>
    <t>　府　立　　布　　　施</t>
    <rPh sb="1" eb="2">
      <t>フ</t>
    </rPh>
    <rPh sb="3" eb="4">
      <t>リツ</t>
    </rPh>
    <rPh sb="6" eb="7">
      <t>ヌノ</t>
    </rPh>
    <rPh sb="10" eb="11">
      <t>シ</t>
    </rPh>
    <phoneticPr fontId="1"/>
  </si>
  <si>
    <t>〔　昼　夜　間　単　位　制　〕</t>
    <rPh sb="2" eb="3">
      <t>ヒル</t>
    </rPh>
    <rPh sb="4" eb="5">
      <t>ヨル</t>
    </rPh>
    <rPh sb="6" eb="7">
      <t>カン</t>
    </rPh>
    <rPh sb="8" eb="9">
      <t>タン</t>
    </rPh>
    <rPh sb="10" eb="11">
      <t>クライ</t>
    </rPh>
    <rPh sb="12" eb="13">
      <t>セイ</t>
    </rPh>
    <phoneticPr fontId="1"/>
  </si>
  <si>
    <t xml:space="preserve"> 堺市立　　　堺</t>
    <rPh sb="1" eb="4">
      <t>サカイシリツ</t>
    </rPh>
    <rPh sb="7" eb="8">
      <t>サカイ</t>
    </rPh>
    <phoneticPr fontId="1"/>
  </si>
  <si>
    <t xml:space="preserve"> 大阪市立 工　　芸</t>
    <rPh sb="1" eb="5">
      <t>オオサカシリツ</t>
    </rPh>
    <rPh sb="6" eb="7">
      <t>コウ</t>
    </rPh>
    <rPh sb="9" eb="10">
      <t>ゲイ</t>
    </rPh>
    <phoneticPr fontId="1"/>
  </si>
  <si>
    <t xml:space="preserve"> 府 立　佐野工科</t>
    <rPh sb="1" eb="2">
      <t>フ</t>
    </rPh>
    <rPh sb="3" eb="4">
      <t>リツ</t>
    </rPh>
    <rPh sb="5" eb="7">
      <t>サノ</t>
    </rPh>
    <rPh sb="7" eb="9">
      <t>コウカ</t>
    </rPh>
    <phoneticPr fontId="1"/>
  </si>
  <si>
    <t xml:space="preserve"> 府 立　藤井寺工科</t>
    <rPh sb="1" eb="2">
      <t>フ</t>
    </rPh>
    <rPh sb="3" eb="4">
      <t>リツ</t>
    </rPh>
    <rPh sb="5" eb="8">
      <t>フジイデラ</t>
    </rPh>
    <rPh sb="8" eb="10">
      <t>コウカ</t>
    </rPh>
    <phoneticPr fontId="1"/>
  </si>
  <si>
    <t xml:space="preserve"> 大阪市立 淀 商 業</t>
    <rPh sb="6" eb="7">
      <t>ヨド</t>
    </rPh>
    <rPh sb="8" eb="9">
      <t>ショウ</t>
    </rPh>
    <rPh sb="10" eb="11">
      <t>ギョウ</t>
    </rPh>
    <phoneticPr fontId="1"/>
  </si>
  <si>
    <t xml:space="preserve"> 大阪市立 住吉商業</t>
    <rPh sb="6" eb="7">
      <t>ジュウ</t>
    </rPh>
    <rPh sb="7" eb="8">
      <t>キチ</t>
    </rPh>
    <rPh sb="8" eb="9">
      <t>ショウ</t>
    </rPh>
    <rPh sb="9" eb="10">
      <t>ギョウ</t>
    </rPh>
    <phoneticPr fontId="1"/>
  </si>
  <si>
    <t xml:space="preserve"> 大阪市立 鶴見商業</t>
    <rPh sb="1" eb="3">
      <t>オオサカ</t>
    </rPh>
    <rPh sb="3" eb="5">
      <t>イチリツ</t>
    </rPh>
    <rPh sb="6" eb="7">
      <t>ツル</t>
    </rPh>
    <rPh sb="7" eb="8">
      <t>ミ</t>
    </rPh>
    <rPh sb="8" eb="9">
      <t>ショウ</t>
    </rPh>
    <rPh sb="9" eb="10">
      <t>ギョウ</t>
    </rPh>
    <phoneticPr fontId="1"/>
  </si>
  <si>
    <t xml:space="preserve"> 府 立　園　　芸</t>
    <rPh sb="1" eb="2">
      <t>フ</t>
    </rPh>
    <rPh sb="3" eb="4">
      <t>リツ</t>
    </rPh>
    <rPh sb="5" eb="6">
      <t>エン</t>
    </rPh>
    <rPh sb="8" eb="9">
      <t>ゲイ</t>
    </rPh>
    <phoneticPr fontId="1"/>
  </si>
  <si>
    <t xml:space="preserve"> 府 立　農　　芸</t>
    <rPh sb="1" eb="2">
      <t>フ</t>
    </rPh>
    <rPh sb="3" eb="4">
      <t>リツ</t>
    </rPh>
    <rPh sb="5" eb="6">
      <t>ノウ</t>
    </rPh>
    <rPh sb="8" eb="9">
      <t>ゲイ</t>
    </rPh>
    <phoneticPr fontId="1"/>
  </si>
  <si>
    <t xml:space="preserve"> 府 立　堺 工 科</t>
    <rPh sb="1" eb="2">
      <t>フ</t>
    </rPh>
    <rPh sb="3" eb="4">
      <t>リツ</t>
    </rPh>
    <rPh sb="5" eb="6">
      <t>サカイ</t>
    </rPh>
    <rPh sb="7" eb="8">
      <t>コウ</t>
    </rPh>
    <rPh sb="9" eb="10">
      <t>カ</t>
    </rPh>
    <phoneticPr fontId="1"/>
  </si>
  <si>
    <t>　　スクールを除く。）</t>
    <phoneticPr fontId="1"/>
  </si>
  <si>
    <t>25　総合学科（エンパワメントスクール及びクリエイティブ</t>
    <rPh sb="3" eb="5">
      <t>ソウゴウ</t>
    </rPh>
    <rPh sb="5" eb="7">
      <t>ガッカ</t>
    </rPh>
    <rPh sb="19" eb="20">
      <t>オヨ</t>
    </rPh>
    <phoneticPr fontId="1"/>
  </si>
  <si>
    <t xml:space="preserve"> 府　立　　淀 川 清 流</t>
    <rPh sb="1" eb="2">
      <t>フ</t>
    </rPh>
    <rPh sb="3" eb="4">
      <t>リツ</t>
    </rPh>
    <rPh sb="6" eb="7">
      <t>ヨド</t>
    </rPh>
    <rPh sb="8" eb="9">
      <t>カワ</t>
    </rPh>
    <rPh sb="10" eb="11">
      <t>キヨ</t>
    </rPh>
    <rPh sb="12" eb="13">
      <t>ナガ</t>
    </rPh>
    <phoneticPr fontId="1"/>
  </si>
  <si>
    <t xml:space="preserve"> 府　立　　成　　　城</t>
    <rPh sb="1" eb="2">
      <t>フ</t>
    </rPh>
    <rPh sb="3" eb="4">
      <t>リツ</t>
    </rPh>
    <rPh sb="6" eb="7">
      <t>シゲル</t>
    </rPh>
    <rPh sb="10" eb="11">
      <t>シロ</t>
    </rPh>
    <phoneticPr fontId="1"/>
  </si>
  <si>
    <t xml:space="preserve"> 府　立　　西　　　成</t>
    <rPh sb="1" eb="2">
      <t>フ</t>
    </rPh>
    <rPh sb="3" eb="4">
      <t>リツ</t>
    </rPh>
    <rPh sb="6" eb="7">
      <t>ニシ</t>
    </rPh>
    <rPh sb="10" eb="11">
      <t>シゲル</t>
    </rPh>
    <phoneticPr fontId="1"/>
  </si>
  <si>
    <t xml:space="preserve"> 府　立　　長　　　吉</t>
    <rPh sb="1" eb="2">
      <t>フ</t>
    </rPh>
    <rPh sb="3" eb="4">
      <t>リツ</t>
    </rPh>
    <rPh sb="6" eb="7">
      <t>ナガ</t>
    </rPh>
    <rPh sb="10" eb="11">
      <t>キチ</t>
    </rPh>
    <phoneticPr fontId="1"/>
  </si>
  <si>
    <t xml:space="preserve"> 府　立　　箕　面　東</t>
    <rPh sb="1" eb="2">
      <t>フ</t>
    </rPh>
    <rPh sb="3" eb="4">
      <t>リツ</t>
    </rPh>
    <rPh sb="6" eb="7">
      <t>ミ</t>
    </rPh>
    <rPh sb="8" eb="9">
      <t>メン</t>
    </rPh>
    <rPh sb="10" eb="11">
      <t>ヒガシ</t>
    </rPh>
    <phoneticPr fontId="1"/>
  </si>
  <si>
    <t xml:space="preserve"> 府　立　　布　施　北</t>
    <rPh sb="1" eb="2">
      <t>フ</t>
    </rPh>
    <rPh sb="3" eb="4">
      <t>リツ</t>
    </rPh>
    <rPh sb="6" eb="7">
      <t>ヌノ</t>
    </rPh>
    <rPh sb="8" eb="9">
      <t>セ</t>
    </rPh>
    <rPh sb="10" eb="11">
      <t>キタ</t>
    </rPh>
    <phoneticPr fontId="1"/>
  </si>
  <si>
    <t xml:space="preserve"> 府　立　　和 泉 総 合</t>
    <rPh sb="1" eb="2">
      <t>フ</t>
    </rPh>
    <rPh sb="3" eb="4">
      <t>リツ</t>
    </rPh>
    <rPh sb="6" eb="7">
      <t>ワ</t>
    </rPh>
    <rPh sb="8" eb="9">
      <t>イズミ</t>
    </rPh>
    <rPh sb="10" eb="11">
      <t>ソウ</t>
    </rPh>
    <rPh sb="12" eb="13">
      <t>ゴウ</t>
    </rPh>
    <phoneticPr fontId="1"/>
  </si>
  <si>
    <t xml:space="preserve"> 府　立　　　　岬</t>
    <rPh sb="1" eb="2">
      <t>フ</t>
    </rPh>
    <rPh sb="3" eb="4">
      <t>リツ</t>
    </rPh>
    <rPh sb="8" eb="9">
      <t>ミサキ</t>
    </rPh>
    <phoneticPr fontId="1"/>
  </si>
  <si>
    <t>府　立　桃　　　谷</t>
    <rPh sb="0" eb="1">
      <t>フ</t>
    </rPh>
    <rPh sb="2" eb="3">
      <t>リツ</t>
    </rPh>
    <rPh sb="4" eb="5">
      <t>モモ</t>
    </rPh>
    <rPh sb="8" eb="9">
      <t>タニ</t>
    </rPh>
    <phoneticPr fontId="1"/>
  </si>
  <si>
    <t xml:space="preserve"> 府 立　　東住吉総合</t>
    <rPh sb="1" eb="2">
      <t>フ</t>
    </rPh>
    <rPh sb="3" eb="4">
      <t>リツ</t>
    </rPh>
    <rPh sb="6" eb="7">
      <t>ヒガシ</t>
    </rPh>
    <rPh sb="7" eb="9">
      <t>スミヨシ</t>
    </rPh>
    <rPh sb="9" eb="11">
      <t>ソウゴウ</t>
    </rPh>
    <phoneticPr fontId="1"/>
  </si>
  <si>
    <t xml:space="preserve"> 大阪市立  中　　　央</t>
    <rPh sb="1" eb="2">
      <t>ダイ</t>
    </rPh>
    <rPh sb="2" eb="3">
      <t>サカ</t>
    </rPh>
    <rPh sb="3" eb="4">
      <t>シ</t>
    </rPh>
    <rPh sb="4" eb="5">
      <t>タテ</t>
    </rPh>
    <rPh sb="7" eb="8">
      <t>ナカ</t>
    </rPh>
    <rPh sb="11" eb="12">
      <t>ヒサシ</t>
    </rPh>
    <phoneticPr fontId="1"/>
  </si>
  <si>
    <t>　　　</t>
    <phoneticPr fontId="1"/>
  </si>
  <si>
    <t>　　  ☆は、２年次の選択によって編制される系の学級数。</t>
    <rPh sb="8" eb="10">
      <t>ネンジ</t>
    </rPh>
    <rPh sb="11" eb="13">
      <t>センタク</t>
    </rPh>
    <rPh sb="17" eb="19">
      <t>ヘンセイ</t>
    </rPh>
    <rPh sb="22" eb="23">
      <t>ケイ</t>
    </rPh>
    <rPh sb="24" eb="27">
      <t>ガッキュウスウ</t>
    </rPh>
    <phoneticPr fontId="1"/>
  </si>
  <si>
    <t>　大    阪    市    立</t>
    <rPh sb="1" eb="2">
      <t>ダイ</t>
    </rPh>
    <rPh sb="6" eb="7">
      <t>サカ</t>
    </rPh>
    <rPh sb="11" eb="12">
      <t>シ</t>
    </rPh>
    <rPh sb="16" eb="17">
      <t>リツ</t>
    </rPh>
    <phoneticPr fontId="1"/>
  </si>
  <si>
    <t xml:space="preserve"> 大  　阪　  市  　立</t>
    <rPh sb="1" eb="2">
      <t>ダイ</t>
    </rPh>
    <rPh sb="5" eb="6">
      <t>サカ</t>
    </rPh>
    <rPh sb="9" eb="10">
      <t>シ</t>
    </rPh>
    <rPh sb="13" eb="14">
      <t>リツ</t>
    </rPh>
    <phoneticPr fontId="1"/>
  </si>
  <si>
    <t xml:space="preserve"> 大阪市立　　　南</t>
    <rPh sb="1" eb="3">
      <t>オオサカ</t>
    </rPh>
    <rPh sb="3" eb="5">
      <t>シリツ</t>
    </rPh>
    <rPh sb="8" eb="9">
      <t>ミナミ</t>
    </rPh>
    <phoneticPr fontId="1"/>
  </si>
  <si>
    <t xml:space="preserve"> 大　　阪　　市　　立</t>
    <rPh sb="1" eb="2">
      <t>ダイ</t>
    </rPh>
    <rPh sb="4" eb="5">
      <t>サカ</t>
    </rPh>
    <rPh sb="7" eb="8">
      <t>シ</t>
    </rPh>
    <rPh sb="10" eb="11">
      <t>リツ</t>
    </rPh>
    <phoneticPr fontId="1"/>
  </si>
  <si>
    <t>　◇には、「日本語指導が必要な帰国生徒・外国人生徒入学者選抜」（以下「日本語指導が必要な生徒選抜」という。）における募集人員を含む。ただし、「日本語指導が必要な生徒選抜」における合格者数については、16名以内とする。「日本語指導が必要な生徒選抜」実施校にあっては当該選抜の合格者数を募集人員から減じ、一般入学者選抜（以下「一般選抜」という。）における確定募集人員を別途定める。
　○の併設型中高一貫校である府立富田林高等学校の募集人員にあっては、併設中学校からの内部進学者数により、最大で３名の増員を行うことがある。</t>
    <rPh sb="203" eb="205">
      <t>フリツ</t>
    </rPh>
    <rPh sb="208" eb="210">
      <t>コウトウ</t>
    </rPh>
    <rPh sb="210" eb="212">
      <t>ガッコウ</t>
    </rPh>
    <rPh sb="213" eb="215">
      <t>ボシュウ</t>
    </rPh>
    <rPh sb="215" eb="217">
      <t>ジンイン</t>
    </rPh>
    <rPh sb="231" eb="233">
      <t>ナイブ</t>
    </rPh>
    <rPh sb="233" eb="235">
      <t>シンガク</t>
    </rPh>
    <rPh sb="235" eb="236">
      <t>シャ</t>
    </rPh>
    <rPh sb="236" eb="237">
      <t>スウ</t>
    </rPh>
    <rPh sb="241" eb="243">
      <t>サイダイ</t>
    </rPh>
    <rPh sb="245" eb="246">
      <t>メイ</t>
    </rPh>
    <rPh sb="247" eb="249">
      <t>ゾウイン</t>
    </rPh>
    <rPh sb="250" eb="251">
      <t>オコナ</t>
    </rPh>
    <phoneticPr fontId="1"/>
  </si>
  <si>
    <t xml:space="preserve"> 府 立　大阪わかば</t>
    <rPh sb="1" eb="2">
      <t>フ</t>
    </rPh>
    <rPh sb="3" eb="4">
      <t>リツ</t>
    </rPh>
    <rPh sb="5" eb="7">
      <t>オオサカ</t>
    </rPh>
    <phoneticPr fontId="1"/>
  </si>
  <si>
    <t>普通</t>
    <phoneticPr fontId="1"/>
  </si>
  <si>
    <t>フラワーファクトリ・環境緑化・バイオサイエンス</t>
    <phoneticPr fontId="1"/>
  </si>
  <si>
    <t>総合学（エンパワメントスクール）</t>
    <phoneticPr fontId="1"/>
  </si>
  <si>
    <t>機械工学・電気工学・理工学</t>
    <rPh sb="0" eb="2">
      <t>キカイ</t>
    </rPh>
    <rPh sb="2" eb="4">
      <t>コウガク</t>
    </rPh>
    <rPh sb="5" eb="7">
      <t>デンキ</t>
    </rPh>
    <rPh sb="7" eb="9">
      <t>コウガク</t>
    </rPh>
    <rPh sb="10" eb="13">
      <t>リコウガク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</si>
</sst>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_ "/>
    <numFmt numFmtId="177" formatCode="0_);[Red]\(0\)"/>
    <numFmt numFmtId="178" formatCode="&quot;※&quot;0\ "/>
    <numFmt numFmtId="179" formatCode="#,##0_ "/>
    <numFmt numFmtId="180" formatCode="\(#0\)"/>
    <numFmt numFmtId="181" formatCode="#,##0_);[Red]\(#,##0\)"/>
    <numFmt numFmtId="182" formatCode="0;[Red]0"/>
    <numFmt numFmtId="184" formatCode="0;&quot;△ &quot;0"/>
    <numFmt numFmtId="185" formatCode="0\ \ \ "/>
    <numFmt numFmtId="186" formatCode="&quot;◇&quot;0\ \ \ "/>
    <numFmt numFmtId="187" formatCode="&quot;☆&quot;0\ "/>
    <numFmt numFmtId="189" formatCode="0\ "/>
    <numFmt numFmtId="190" formatCode="&quot;◇&quot;0\ "/>
    <numFmt numFmtId="191" formatCode="&quot;[&quot;#0&quot;]&quot;"/>
    <numFmt numFmtId="192" formatCode="\○0_ "/>
  </numFmts>
  <fonts count="16" x14ac:knownFonts="1">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0"/>
      <name val="ＭＳ Ｐゴシック"/>
      <family val="3"/>
      <charset val="128"/>
    </font>
    <font>
      <sz val="10"/>
      <name val="ＭＳ ゴシック"/>
      <family val="3"/>
      <charset val="128"/>
    </font>
    <font>
      <sz val="9"/>
      <name val="ＭＳ 明朝"/>
      <family val="1"/>
      <charset val="128"/>
    </font>
    <font>
      <sz val="12"/>
      <name val="ＭＳ Ｐ明朝"/>
      <family val="1"/>
      <charset val="128"/>
    </font>
    <font>
      <sz val="11"/>
      <name val="ＭＳ ゴシック"/>
      <family val="3"/>
      <charset val="128"/>
    </font>
    <font>
      <sz val="6"/>
      <name val="ＭＳ 明朝"/>
      <family val="1"/>
      <charset val="128"/>
    </font>
    <font>
      <sz val="11"/>
      <color indexed="12"/>
      <name val="ＭＳ 明朝"/>
      <family val="1"/>
      <charset val="128"/>
    </font>
    <font>
      <sz val="11"/>
      <color indexed="10"/>
      <name val="ＭＳ 明朝"/>
      <family val="1"/>
      <charset val="128"/>
    </font>
    <font>
      <sz val="10"/>
      <name val="ＭＳ Ｐ明朝"/>
      <family val="1"/>
      <charset val="128"/>
    </font>
    <font>
      <sz val="11"/>
      <name val="ＭＳ Ｐゴシック"/>
      <family val="3"/>
      <charset val="128"/>
      <scheme val="minor"/>
    </font>
    <font>
      <sz val="9"/>
      <color theme="1"/>
      <name val="ＭＳ 明朝"/>
      <family val="1"/>
      <charset val="128"/>
    </font>
  </fonts>
  <fills count="2">
    <fill>
      <patternFill patternType="none"/>
    </fill>
    <fill>
      <patternFill patternType="gray125"/>
    </fill>
  </fills>
  <borders count="23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double">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
      <left/>
      <right/>
      <top style="hair">
        <color indexed="64"/>
      </top>
      <bottom style="thin">
        <color indexed="64"/>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double">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top style="double">
        <color indexed="64"/>
      </top>
      <bottom style="hair">
        <color indexed="64"/>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double">
        <color indexed="8"/>
      </right>
      <top style="medium">
        <color indexed="8"/>
      </top>
      <bottom style="thin">
        <color indexed="8"/>
      </bottom>
      <diagonal/>
    </border>
    <border>
      <left/>
      <right style="double">
        <color indexed="8"/>
      </right>
      <top/>
      <bottom/>
      <diagonal/>
    </border>
    <border>
      <left/>
      <right style="double">
        <color indexed="8"/>
      </right>
      <top/>
      <bottom style="double">
        <color indexed="8"/>
      </bottom>
      <diagonal/>
    </border>
    <border>
      <left style="medium">
        <color indexed="8"/>
      </left>
      <right style="thin">
        <color indexed="8"/>
      </right>
      <top style="double">
        <color indexed="8"/>
      </top>
      <bottom/>
      <diagonal/>
    </border>
    <border>
      <left style="thin">
        <color indexed="8"/>
      </left>
      <right/>
      <top style="double">
        <color indexed="8"/>
      </top>
      <bottom style="thin">
        <color indexed="8"/>
      </bottom>
      <diagonal/>
    </border>
    <border>
      <left/>
      <right style="double">
        <color indexed="8"/>
      </right>
      <top style="double">
        <color indexed="8"/>
      </top>
      <bottom style="thin">
        <color indexed="8"/>
      </bottom>
      <diagonal/>
    </border>
    <border>
      <left style="medium">
        <color indexed="8"/>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medium">
        <color indexed="8"/>
      </right>
      <top style="double">
        <color indexed="8"/>
      </top>
      <bottom style="thin">
        <color indexed="8"/>
      </bottom>
      <diagonal/>
    </border>
    <border>
      <left/>
      <right style="medium">
        <color indexed="8"/>
      </right>
      <top style="double">
        <color indexed="8"/>
      </top>
      <bottom style="thin">
        <color indexed="8"/>
      </bottom>
      <diagonal/>
    </border>
    <border>
      <left style="medium">
        <color indexed="8"/>
      </left>
      <right style="thin">
        <color indexed="8"/>
      </right>
      <top/>
      <bottom/>
      <diagonal/>
    </border>
    <border>
      <left style="thin">
        <color indexed="8"/>
      </left>
      <right/>
      <top style="thin">
        <color indexed="8"/>
      </top>
      <bottom/>
      <diagonal/>
    </border>
    <border>
      <left/>
      <right style="double">
        <color indexed="8"/>
      </right>
      <top style="thin">
        <color indexed="8"/>
      </top>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right style="thin">
        <color indexed="8"/>
      </right>
      <top style="thin">
        <color indexed="8"/>
      </top>
      <bottom/>
      <diagonal/>
    </border>
    <border>
      <left/>
      <right style="medium">
        <color indexed="8"/>
      </right>
      <top style="thin">
        <color indexed="8"/>
      </top>
      <bottom/>
      <diagonal/>
    </border>
    <border>
      <left/>
      <right style="double">
        <color indexed="8"/>
      </right>
      <top style="thin">
        <color indexed="8"/>
      </top>
      <bottom style="thin">
        <color indexed="8"/>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bottom style="double">
        <color indexed="8"/>
      </bottom>
      <diagonal/>
    </border>
    <border>
      <left style="medium">
        <color indexed="8"/>
      </left>
      <right/>
      <top style="thin">
        <color indexed="8"/>
      </top>
      <bottom style="double">
        <color indexed="8"/>
      </bottom>
      <diagonal/>
    </border>
    <border>
      <left/>
      <right style="medium">
        <color indexed="8"/>
      </right>
      <top style="thin">
        <color indexed="8"/>
      </top>
      <bottom style="double">
        <color indexed="8"/>
      </bottom>
      <diagonal/>
    </border>
    <border>
      <left style="thin">
        <color indexed="8"/>
      </left>
      <right style="thin">
        <color indexed="8"/>
      </right>
      <top/>
      <bottom style="thin">
        <color indexed="8"/>
      </bottom>
      <diagonal/>
    </border>
    <border>
      <left style="medium">
        <color indexed="8"/>
      </left>
      <right style="thin">
        <color indexed="8"/>
      </right>
      <top/>
      <bottom style="medium">
        <color indexed="8"/>
      </bottom>
      <diagonal/>
    </border>
    <border>
      <left style="thin">
        <color indexed="8"/>
      </left>
      <right/>
      <top style="thin">
        <color indexed="8"/>
      </top>
      <bottom style="medium">
        <color indexed="8"/>
      </bottom>
      <diagonal/>
    </border>
    <border>
      <left/>
      <right style="double">
        <color indexed="8"/>
      </right>
      <top style="thin">
        <color indexed="8"/>
      </top>
      <bottom style="medium">
        <color indexed="8"/>
      </bottom>
      <diagonal/>
    </border>
    <border>
      <left style="medium">
        <color indexed="8"/>
      </left>
      <right style="thin">
        <color indexed="8"/>
      </right>
      <top style="thin">
        <color indexed="8"/>
      </top>
      <bottom/>
      <diagonal/>
    </border>
    <border>
      <left style="thin">
        <color indexed="8"/>
      </left>
      <right/>
      <top/>
      <bottom/>
      <diagonal/>
    </border>
    <border>
      <left style="thin">
        <color indexed="8"/>
      </left>
      <right/>
      <top/>
      <bottom style="double">
        <color indexed="8"/>
      </bottom>
      <diagonal/>
    </border>
    <border>
      <left/>
      <right/>
      <top style="double">
        <color indexed="8"/>
      </top>
      <bottom style="thin">
        <color indexed="8"/>
      </bottom>
      <diagonal/>
    </border>
    <border>
      <left style="medium">
        <color indexed="8"/>
      </left>
      <right style="thin">
        <color indexed="8"/>
      </right>
      <top style="double">
        <color indexed="8"/>
      </top>
      <bottom style="thin">
        <color indexed="8"/>
      </bottom>
      <diagonal/>
    </border>
    <border>
      <left style="medium">
        <color indexed="8"/>
      </left>
      <right/>
      <top/>
      <bottom/>
      <diagonal/>
    </border>
    <border>
      <left/>
      <right style="medium">
        <color indexed="8"/>
      </right>
      <top/>
      <bottom/>
      <diagonal/>
    </border>
    <border>
      <left style="thin">
        <color indexed="8"/>
      </left>
      <right/>
      <top style="double">
        <color indexed="8"/>
      </top>
      <bottom style="medium">
        <color indexed="8"/>
      </bottom>
      <diagonal/>
    </border>
    <border>
      <left/>
      <right style="double">
        <color indexed="8"/>
      </right>
      <top style="double">
        <color indexed="8"/>
      </top>
      <bottom style="medium">
        <color indexed="8"/>
      </bottom>
      <diagonal/>
    </border>
    <border>
      <left/>
      <right/>
      <top style="double">
        <color indexed="8"/>
      </top>
      <bottom style="medium">
        <color indexed="8"/>
      </bottom>
      <diagonal/>
    </border>
    <border>
      <left style="thin">
        <color indexed="8"/>
      </left>
      <right style="medium">
        <color indexed="8"/>
      </right>
      <top style="double">
        <color indexed="8"/>
      </top>
      <bottom style="medium">
        <color indexed="8"/>
      </bottom>
      <diagonal/>
    </border>
    <border>
      <left style="medium">
        <color indexed="8"/>
      </left>
      <right style="thin">
        <color indexed="8"/>
      </right>
      <top style="double">
        <color indexed="8"/>
      </top>
      <bottom style="medium">
        <color indexed="8"/>
      </bottom>
      <diagonal/>
    </border>
    <border>
      <left style="thin">
        <color indexed="8"/>
      </left>
      <right style="thin">
        <color indexed="8"/>
      </right>
      <top style="double">
        <color indexed="8"/>
      </top>
      <bottom style="medium">
        <color indexed="8"/>
      </bottom>
      <diagonal/>
    </border>
    <border>
      <left style="medium">
        <color indexed="8"/>
      </left>
      <right/>
      <top style="double">
        <color indexed="8"/>
      </top>
      <bottom style="medium">
        <color indexed="8"/>
      </bottom>
      <diagonal/>
    </border>
    <border>
      <left/>
      <right style="medium">
        <color indexed="8"/>
      </right>
      <top style="double">
        <color indexed="8"/>
      </top>
      <bottom style="medium">
        <color indexed="8"/>
      </bottom>
      <diagonal/>
    </border>
    <border>
      <left style="double">
        <color indexed="8"/>
      </left>
      <right/>
      <top style="double">
        <color indexed="8"/>
      </top>
      <bottom/>
      <diagonal/>
    </border>
    <border>
      <left style="medium">
        <color indexed="8"/>
      </left>
      <right/>
      <top style="double">
        <color indexed="8"/>
      </top>
      <bottom/>
      <diagonal/>
    </border>
    <border>
      <left style="thin">
        <color indexed="8"/>
      </left>
      <right/>
      <top style="double">
        <color indexed="8"/>
      </top>
      <bottom/>
      <diagonal/>
    </border>
    <border>
      <left/>
      <right/>
      <top style="double">
        <color indexed="8"/>
      </top>
      <bottom/>
      <diagonal/>
    </border>
    <border>
      <left style="double">
        <color indexed="8"/>
      </left>
      <right/>
      <top style="dotted">
        <color indexed="8"/>
      </top>
      <bottom style="thin">
        <color indexed="8"/>
      </bottom>
      <diagonal/>
    </border>
    <border>
      <left style="medium">
        <color indexed="8"/>
      </left>
      <right/>
      <top style="dotted">
        <color indexed="8"/>
      </top>
      <bottom style="thin">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style="double">
        <color indexed="8"/>
      </left>
      <right/>
      <top style="thin">
        <color indexed="8"/>
      </top>
      <bottom style="thin">
        <color indexed="8"/>
      </bottom>
      <diagonal/>
    </border>
    <border>
      <left style="thin">
        <color indexed="8"/>
      </left>
      <right/>
      <top style="thin">
        <color indexed="8"/>
      </top>
      <bottom style="dotted">
        <color indexed="8"/>
      </bottom>
      <diagonal/>
    </border>
    <border>
      <left/>
      <right style="double">
        <color indexed="8"/>
      </right>
      <top style="thin">
        <color indexed="8"/>
      </top>
      <bottom style="dotted">
        <color indexed="8"/>
      </bottom>
      <diagonal/>
    </border>
    <border>
      <left style="double">
        <color indexed="8"/>
      </left>
      <right/>
      <top style="thin">
        <color indexed="8"/>
      </top>
      <bottom style="dotted">
        <color indexed="8"/>
      </bottom>
      <diagonal/>
    </border>
    <border>
      <left style="medium">
        <color indexed="8"/>
      </left>
      <right/>
      <top style="thin">
        <color indexed="8"/>
      </top>
      <bottom style="dotted">
        <color indexed="8"/>
      </bottom>
      <diagonal/>
    </border>
    <border>
      <left style="thin">
        <color indexed="8"/>
      </left>
      <right/>
      <top style="thin">
        <color indexed="8"/>
      </top>
      <bottom style="double">
        <color indexed="8"/>
      </bottom>
      <diagonal/>
    </border>
    <border>
      <left/>
      <right style="double">
        <color indexed="8"/>
      </right>
      <top style="thin">
        <color indexed="8"/>
      </top>
      <bottom style="double">
        <color indexed="8"/>
      </bottom>
      <diagonal/>
    </border>
    <border>
      <left style="double">
        <color indexed="8"/>
      </left>
      <right/>
      <top style="thin">
        <color indexed="8"/>
      </top>
      <bottom style="double">
        <color indexed="8"/>
      </bottom>
      <diagonal/>
    </border>
    <border>
      <left/>
      <right/>
      <top style="thin">
        <color indexed="8"/>
      </top>
      <bottom style="double">
        <color indexed="8"/>
      </bottom>
      <diagonal/>
    </border>
    <border>
      <left style="double">
        <color indexed="8"/>
      </left>
      <right/>
      <top style="double">
        <color indexed="8"/>
      </top>
      <bottom style="thin">
        <color indexed="8"/>
      </bottom>
      <diagonal/>
    </border>
    <border>
      <left style="double">
        <color indexed="8"/>
      </left>
      <right/>
      <top style="thin">
        <color indexed="8"/>
      </top>
      <bottom/>
      <diagonal/>
    </border>
    <border>
      <left/>
      <right style="double">
        <color indexed="8"/>
      </right>
      <top style="double">
        <color indexed="8"/>
      </top>
      <bottom/>
      <diagonal/>
    </border>
    <border>
      <left style="double">
        <color indexed="8"/>
      </left>
      <right/>
      <top style="thin">
        <color indexed="8"/>
      </top>
      <bottom style="medium">
        <color indexed="8"/>
      </bottom>
      <diagonal/>
    </border>
    <border>
      <left/>
      <right/>
      <top style="thin">
        <color indexed="8"/>
      </top>
      <bottom style="dotted">
        <color indexed="8"/>
      </bottom>
      <diagonal/>
    </border>
    <border>
      <left/>
      <right/>
      <top style="thin">
        <color indexed="8"/>
      </top>
      <bottom/>
      <diagonal/>
    </border>
    <border>
      <left/>
      <right style="thin">
        <color indexed="8"/>
      </right>
      <top style="double">
        <color indexed="8"/>
      </top>
      <bottom style="thin">
        <color indexed="8"/>
      </bottom>
      <diagonal/>
    </border>
    <border>
      <left/>
      <right style="thin">
        <color indexed="8"/>
      </right>
      <top/>
      <bottom/>
      <diagonal/>
    </border>
    <border>
      <left/>
      <right style="thin">
        <color indexed="8"/>
      </right>
      <top style="double">
        <color indexed="8"/>
      </top>
      <bottom style="medium">
        <color indexed="8"/>
      </bottom>
      <diagonal/>
    </border>
    <border>
      <left/>
      <right style="thin">
        <color indexed="8"/>
      </right>
      <top style="double">
        <color indexed="8"/>
      </top>
      <bottom/>
      <diagonal/>
    </border>
    <border>
      <left/>
      <right style="thin">
        <color indexed="8"/>
      </right>
      <top style="dotted">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dotted">
        <color indexed="8"/>
      </bottom>
      <diagonal/>
    </border>
    <border>
      <left/>
      <right style="thin">
        <color indexed="8"/>
      </right>
      <top style="thin">
        <color indexed="8"/>
      </top>
      <bottom style="double">
        <color indexed="8"/>
      </bottom>
      <diagonal/>
    </border>
    <border>
      <left/>
      <right style="medium">
        <color indexed="8"/>
      </right>
      <top style="dotted">
        <color indexed="8"/>
      </top>
      <bottom style="thin">
        <color indexed="8"/>
      </bottom>
      <diagonal/>
    </border>
    <border>
      <left/>
      <right style="medium">
        <color indexed="8"/>
      </right>
      <top style="thin">
        <color indexed="8"/>
      </top>
      <bottom style="dotted">
        <color indexed="8"/>
      </bottom>
      <diagonal/>
    </border>
    <border>
      <left/>
      <right style="thin">
        <color indexed="64"/>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hair">
        <color indexed="64"/>
      </bottom>
      <diagonal/>
    </border>
    <border>
      <left/>
      <right/>
      <top/>
      <bottom style="hair">
        <color indexed="64"/>
      </bottom>
      <diagonal/>
    </border>
    <border>
      <left/>
      <right/>
      <top style="double">
        <color indexed="64"/>
      </top>
      <bottom style="thin">
        <color indexed="64"/>
      </bottom>
      <diagonal/>
    </border>
    <border>
      <left style="thin">
        <color indexed="64"/>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style="hair">
        <color indexed="8"/>
      </top>
      <bottom style="hair">
        <color indexed="8"/>
      </bottom>
      <diagonal/>
    </border>
    <border>
      <left/>
      <right style="thin">
        <color indexed="64"/>
      </right>
      <top style="hair">
        <color indexed="8"/>
      </top>
      <bottom style="hair">
        <color indexed="8"/>
      </bottom>
      <diagonal/>
    </border>
    <border>
      <left style="thin">
        <color indexed="64"/>
      </left>
      <right/>
      <top style="thin">
        <color indexed="64"/>
      </top>
      <bottom style="hair">
        <color indexed="8"/>
      </bottom>
      <diagonal/>
    </border>
    <border>
      <left/>
      <right style="thin">
        <color indexed="64"/>
      </right>
      <top style="thin">
        <color indexed="64"/>
      </top>
      <bottom style="hair">
        <color indexed="8"/>
      </bottom>
      <diagonal/>
    </border>
    <border>
      <left style="thin">
        <color indexed="64"/>
      </left>
      <right style="hair">
        <color indexed="64"/>
      </right>
      <top/>
      <bottom style="hair">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style="thin">
        <color indexed="64"/>
      </left>
      <right/>
      <top style="hair">
        <color indexed="8"/>
      </top>
      <bottom style="thin">
        <color indexed="64"/>
      </bottom>
      <diagonal/>
    </border>
    <border>
      <left/>
      <right style="thin">
        <color indexed="64"/>
      </right>
      <top style="hair">
        <color indexed="8"/>
      </top>
      <bottom style="thin">
        <color indexed="64"/>
      </bottom>
      <diagonal/>
    </border>
    <border>
      <left style="thin">
        <color indexed="64"/>
      </left>
      <right style="hair">
        <color indexed="64"/>
      </right>
      <top style="double">
        <color indexed="64"/>
      </top>
      <bottom/>
      <diagonal/>
    </border>
    <border>
      <left style="thin">
        <color indexed="64"/>
      </left>
      <right/>
      <top/>
      <bottom style="hair">
        <color indexed="8"/>
      </bottom>
      <diagonal/>
    </border>
    <border>
      <left/>
      <right style="thin">
        <color indexed="64"/>
      </right>
      <top/>
      <bottom style="hair">
        <color indexed="8"/>
      </bottom>
      <diagonal/>
    </border>
    <border>
      <left style="thin">
        <color indexed="64"/>
      </left>
      <right/>
      <top style="hair">
        <color indexed="8"/>
      </top>
      <bottom/>
      <diagonal/>
    </border>
    <border>
      <left/>
      <right style="thin">
        <color indexed="64"/>
      </right>
      <top style="hair">
        <color indexed="8"/>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bottom style="double">
        <color indexed="64"/>
      </bottom>
      <diagonal/>
    </border>
    <border>
      <left/>
      <right/>
      <top style="double">
        <color indexed="64"/>
      </top>
      <bottom/>
      <diagonal/>
    </border>
    <border>
      <left style="thin">
        <color indexed="8"/>
      </left>
      <right style="medium">
        <color indexed="8"/>
      </right>
      <top/>
      <bottom style="double">
        <color indexed="8"/>
      </bottom>
      <diagonal/>
    </border>
    <border>
      <left style="medium">
        <color indexed="8"/>
      </left>
      <right/>
      <top/>
      <bottom style="double">
        <color indexed="8"/>
      </bottom>
      <diagonal/>
    </border>
    <border>
      <left/>
      <right style="thin">
        <color indexed="8"/>
      </right>
      <top/>
      <bottom style="double">
        <color indexed="8"/>
      </bottom>
      <diagonal/>
    </border>
    <border>
      <left/>
      <right/>
      <top style="double">
        <color indexed="8"/>
      </top>
      <bottom style="dotted">
        <color indexed="8"/>
      </bottom>
      <diagonal/>
    </border>
    <border>
      <left style="thin">
        <color indexed="8"/>
      </left>
      <right/>
      <top style="double">
        <color indexed="8"/>
      </top>
      <bottom style="dotted">
        <color indexed="8"/>
      </bottom>
      <diagonal/>
    </border>
    <border>
      <left/>
      <right style="medium">
        <color indexed="8"/>
      </right>
      <top style="double">
        <color indexed="8"/>
      </top>
      <bottom style="dotted">
        <color indexed="8"/>
      </bottom>
      <diagonal/>
    </border>
    <border>
      <left/>
      <right style="double">
        <color indexed="8"/>
      </right>
      <top style="dotted">
        <color indexed="8"/>
      </top>
      <bottom style="thin">
        <color indexed="8"/>
      </bottom>
      <diagonal/>
    </border>
    <border>
      <left style="double">
        <color indexed="8"/>
      </left>
      <right/>
      <top/>
      <bottom/>
      <diagonal/>
    </border>
    <border>
      <left style="medium">
        <color theme="1"/>
      </left>
      <right/>
      <top style="medium">
        <color theme="1"/>
      </top>
      <bottom style="thin">
        <color indexed="8"/>
      </bottom>
      <diagonal/>
    </border>
    <border>
      <left/>
      <right/>
      <top style="medium">
        <color theme="1"/>
      </top>
      <bottom style="thin">
        <color indexed="8"/>
      </bottom>
      <diagonal/>
    </border>
    <border>
      <left/>
      <right style="double">
        <color indexed="8"/>
      </right>
      <top style="medium">
        <color theme="1"/>
      </top>
      <bottom style="thin">
        <color indexed="8"/>
      </bottom>
      <diagonal/>
    </border>
    <border>
      <left/>
      <right style="medium">
        <color theme="1"/>
      </right>
      <top style="double">
        <color indexed="8"/>
      </top>
      <bottom style="thin">
        <color indexed="8"/>
      </bottom>
      <diagonal/>
    </border>
    <border>
      <left style="medium">
        <color theme="1"/>
      </left>
      <right style="thin">
        <color indexed="8"/>
      </right>
      <top/>
      <bottom/>
      <diagonal/>
    </border>
    <border>
      <left/>
      <right style="medium">
        <color theme="1"/>
      </right>
      <top style="thin">
        <color indexed="8"/>
      </top>
      <bottom/>
      <diagonal/>
    </border>
    <border>
      <left/>
      <right style="medium">
        <color theme="1"/>
      </right>
      <top style="thin">
        <color indexed="8"/>
      </top>
      <bottom style="thin">
        <color indexed="8"/>
      </bottom>
      <diagonal/>
    </border>
    <border>
      <left/>
      <right style="medium">
        <color theme="1"/>
      </right>
      <top style="thin">
        <color indexed="8"/>
      </top>
      <bottom style="double">
        <color indexed="8"/>
      </bottom>
      <diagonal/>
    </border>
    <border>
      <left style="medium">
        <color indexed="8"/>
      </left>
      <right/>
      <top style="thin">
        <color indexed="8"/>
      </top>
      <bottom style="medium">
        <color theme="1"/>
      </bottom>
      <diagonal/>
    </border>
    <border>
      <left style="thin">
        <color theme="1"/>
      </left>
      <right style="thin">
        <color indexed="8"/>
      </right>
      <top style="thin">
        <color indexed="8"/>
      </top>
      <bottom style="double">
        <color indexed="8"/>
      </bottom>
      <diagonal/>
    </border>
    <border>
      <left style="medium">
        <color theme="1"/>
      </left>
      <right style="thin">
        <color indexed="8"/>
      </right>
      <top style="thin">
        <color indexed="8"/>
      </top>
      <bottom/>
      <diagonal/>
    </border>
    <border>
      <left style="medium">
        <color theme="1"/>
      </left>
      <right style="thin">
        <color indexed="8"/>
      </right>
      <top/>
      <bottom style="double">
        <color theme="1"/>
      </bottom>
      <diagonal/>
    </border>
    <border>
      <left style="thin">
        <color indexed="8"/>
      </left>
      <right/>
      <top/>
      <bottom style="double">
        <color theme="1"/>
      </bottom>
      <diagonal/>
    </border>
    <border>
      <left/>
      <right style="double">
        <color indexed="8"/>
      </right>
      <top/>
      <bottom style="double">
        <color theme="1"/>
      </bottom>
      <diagonal/>
    </border>
    <border>
      <left/>
      <right style="thin">
        <color theme="1"/>
      </right>
      <top/>
      <bottom style="thin">
        <color theme="1"/>
      </bottom>
      <diagonal/>
    </border>
    <border>
      <left style="thin">
        <color theme="1"/>
      </left>
      <right style="medium">
        <color theme="1"/>
      </right>
      <top/>
      <bottom style="thin">
        <color theme="1"/>
      </bottom>
      <diagonal/>
    </border>
    <border>
      <left style="medium">
        <color theme="1"/>
      </left>
      <right style="thin">
        <color theme="1"/>
      </right>
      <top/>
      <bottom style="thin">
        <color theme="1"/>
      </bottom>
      <diagonal/>
    </border>
    <border>
      <left style="thin">
        <color theme="1"/>
      </left>
      <right style="thin">
        <color theme="1"/>
      </right>
      <top/>
      <bottom style="thin">
        <color theme="1"/>
      </bottom>
      <diagonal/>
    </border>
    <border>
      <left style="medium">
        <color theme="1"/>
      </left>
      <right/>
      <top style="double">
        <color theme="1"/>
      </top>
      <bottom style="thin">
        <color theme="1"/>
      </bottom>
      <diagonal/>
    </border>
    <border>
      <left style="thin">
        <color theme="1"/>
      </left>
      <right/>
      <top/>
      <bottom style="thin">
        <color theme="1"/>
      </bottom>
      <diagonal/>
    </border>
    <border>
      <left/>
      <right/>
      <top style="double">
        <color theme="1"/>
      </top>
      <bottom style="thin">
        <color theme="1"/>
      </bottom>
      <diagonal/>
    </border>
    <border>
      <left/>
      <right style="medium">
        <color theme="1"/>
      </right>
      <top/>
      <bottom style="thin">
        <color theme="1"/>
      </bottom>
      <diagonal/>
    </border>
    <border>
      <left style="thin">
        <color theme="1"/>
      </left>
      <right style="thin">
        <color theme="1"/>
      </right>
      <top style="thin">
        <color theme="1"/>
      </top>
      <bottom style="medium">
        <color theme="1"/>
      </bottom>
      <diagonal/>
    </border>
    <border>
      <left style="thin">
        <color theme="1"/>
      </left>
      <right style="double">
        <color theme="1"/>
      </right>
      <top style="thin">
        <color theme="1"/>
      </top>
      <bottom style="medium">
        <color theme="1"/>
      </bottom>
      <diagonal/>
    </border>
    <border>
      <left/>
      <right style="thin">
        <color theme="1"/>
      </right>
      <top style="thin">
        <color theme="1"/>
      </top>
      <bottom style="medium">
        <color theme="1"/>
      </bottom>
      <diagonal/>
    </border>
    <border>
      <left/>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thin">
        <color theme="1"/>
      </right>
      <top style="thin">
        <color theme="1"/>
      </top>
      <bottom style="medium">
        <color theme="1"/>
      </bottom>
      <diagonal/>
    </border>
    <border>
      <left style="medium">
        <color theme="1"/>
      </left>
      <right/>
      <top style="thin">
        <color theme="1"/>
      </top>
      <bottom style="medium">
        <color theme="1"/>
      </bottom>
      <diagonal/>
    </border>
    <border>
      <left style="thin">
        <color theme="1"/>
      </left>
      <right/>
      <top style="thin">
        <color theme="1"/>
      </top>
      <bottom style="medium">
        <color theme="1"/>
      </bottom>
      <diagonal/>
    </border>
    <border>
      <left/>
      <right style="medium">
        <color theme="1"/>
      </right>
      <top style="thin">
        <color theme="1"/>
      </top>
      <bottom style="medium">
        <color theme="1"/>
      </bottom>
      <diagonal/>
    </border>
    <border>
      <left style="thin">
        <color indexed="8"/>
      </left>
      <right/>
      <top style="double">
        <color theme="1"/>
      </top>
      <bottom style="thin">
        <color indexed="8"/>
      </bottom>
      <diagonal/>
    </border>
    <border>
      <left/>
      <right/>
      <top style="double">
        <color theme="1"/>
      </top>
      <bottom style="thin">
        <color indexed="8"/>
      </bottom>
      <diagonal/>
    </border>
    <border>
      <left/>
      <right style="medium">
        <color theme="1"/>
      </right>
      <top style="double">
        <color indexed="8"/>
      </top>
      <bottom/>
      <diagonal/>
    </border>
    <border>
      <left/>
      <right style="medium">
        <color theme="1"/>
      </right>
      <top style="dotted">
        <color indexed="8"/>
      </top>
      <bottom style="thin">
        <color indexed="8"/>
      </bottom>
      <diagonal/>
    </border>
    <border>
      <left style="medium">
        <color theme="1"/>
      </left>
      <right style="thin">
        <color indexed="8"/>
      </right>
      <top style="thin">
        <color indexed="8"/>
      </top>
      <bottom style="thin">
        <color indexed="8"/>
      </bottom>
      <diagonal/>
    </border>
    <border>
      <left/>
      <right style="medium">
        <color theme="1"/>
      </right>
      <top style="thin">
        <color indexed="8"/>
      </top>
      <bottom style="dotted">
        <color indexed="8"/>
      </bottom>
      <diagonal/>
    </border>
    <border>
      <left/>
      <right style="medium">
        <color theme="1"/>
      </right>
      <top/>
      <bottom/>
      <diagonal/>
    </border>
    <border>
      <left/>
      <right style="thin">
        <color indexed="8"/>
      </right>
      <top style="thin">
        <color indexed="8"/>
      </top>
      <bottom style="medium">
        <color theme="1"/>
      </bottom>
      <diagonal/>
    </border>
    <border>
      <left/>
      <right/>
      <top style="thin">
        <color indexed="8"/>
      </top>
      <bottom style="medium">
        <color theme="1"/>
      </bottom>
      <diagonal/>
    </border>
    <border>
      <left/>
      <right style="medium">
        <color theme="1"/>
      </right>
      <top style="thin">
        <color indexed="8"/>
      </top>
      <bottom style="medium">
        <color theme="1"/>
      </bottom>
      <diagonal/>
    </border>
    <border>
      <left style="medium">
        <color indexed="8"/>
      </left>
      <right/>
      <top style="medium">
        <color theme="1"/>
      </top>
      <bottom style="thin">
        <color indexed="8"/>
      </bottom>
      <diagonal/>
    </border>
    <border>
      <left/>
      <right style="medium">
        <color indexed="8"/>
      </right>
      <top style="medium">
        <color theme="1"/>
      </top>
      <bottom style="thin">
        <color indexed="8"/>
      </bottom>
      <diagonal/>
    </border>
    <border>
      <left/>
      <right style="medium">
        <color theme="1"/>
      </right>
      <top style="medium">
        <color theme="1"/>
      </top>
      <bottom style="thin">
        <color indexed="8"/>
      </bottom>
      <diagonal/>
    </border>
    <border>
      <left style="medium">
        <color theme="1"/>
      </left>
      <right/>
      <top style="thin">
        <color indexed="8"/>
      </top>
      <bottom style="thin">
        <color indexed="8"/>
      </bottom>
      <diagonal/>
    </border>
    <border>
      <left style="medium">
        <color theme="1"/>
      </left>
      <right/>
      <top style="thin">
        <color indexed="8"/>
      </top>
      <bottom style="dotted">
        <color indexed="8"/>
      </bottom>
      <diagonal/>
    </border>
    <border>
      <left/>
      <right style="thin">
        <color indexed="8"/>
      </right>
      <top style="thin">
        <color theme="1"/>
      </top>
      <bottom style="medium">
        <color theme="1"/>
      </bottom>
      <diagonal/>
    </border>
    <border>
      <left style="thin">
        <color indexed="8"/>
      </left>
      <right/>
      <top style="thin">
        <color theme="1"/>
      </top>
      <bottom style="medium">
        <color theme="1"/>
      </bottom>
      <diagonal/>
    </border>
    <border>
      <left/>
      <right style="medium">
        <color indexed="8"/>
      </right>
      <top style="thin">
        <color theme="1"/>
      </top>
      <bottom style="medium">
        <color theme="1"/>
      </bottom>
      <diagonal/>
    </border>
    <border>
      <left style="medium">
        <color theme="1"/>
      </left>
      <right/>
      <top style="thin">
        <color indexed="8"/>
      </top>
      <bottom style="double">
        <color indexed="8"/>
      </bottom>
      <diagonal/>
    </border>
    <border>
      <left style="medium">
        <color theme="1"/>
      </left>
      <right/>
      <top style="double">
        <color indexed="8"/>
      </top>
      <bottom style="dotted">
        <color indexed="8"/>
      </bottom>
      <diagonal/>
    </border>
    <border>
      <left style="medium">
        <color theme="1"/>
      </left>
      <right/>
      <top style="dotted">
        <color indexed="8"/>
      </top>
      <bottom style="thin">
        <color indexed="8"/>
      </bottom>
      <diagonal/>
    </border>
    <border>
      <left style="thin">
        <color theme="1" tint="4.9989318521683403E-2"/>
      </left>
      <right style="thin">
        <color indexed="8"/>
      </right>
      <top style="thin">
        <color indexed="8"/>
      </top>
      <bottom/>
      <diagonal/>
    </border>
    <border>
      <left style="medium">
        <color theme="1"/>
      </left>
      <right/>
      <top style="double">
        <color indexed="8"/>
      </top>
      <bottom style="thin">
        <color indexed="8"/>
      </bottom>
      <diagonal/>
    </border>
    <border>
      <left style="medium">
        <color indexed="8"/>
      </left>
      <right style="thin">
        <color indexed="8"/>
      </right>
      <top/>
      <bottom style="double">
        <color theme="1"/>
      </bottom>
      <diagonal/>
    </border>
    <border>
      <left style="double">
        <color indexed="8"/>
      </left>
      <right/>
      <top/>
      <bottom style="double">
        <color theme="1"/>
      </bottom>
      <diagonal/>
    </border>
    <border>
      <left style="medium">
        <color theme="1"/>
      </left>
      <right/>
      <top style="thin">
        <color indexed="8"/>
      </top>
      <bottom/>
      <diagonal/>
    </border>
    <border>
      <left style="medium">
        <color theme="1"/>
      </left>
      <right/>
      <top/>
      <bottom/>
      <diagonal/>
    </border>
    <border>
      <left style="medium">
        <color theme="1"/>
      </left>
      <right/>
      <top/>
      <bottom style="double">
        <color theme="1"/>
      </bottom>
      <diagonal/>
    </border>
    <border>
      <left/>
      <right/>
      <top/>
      <bottom style="double">
        <color theme="1"/>
      </bottom>
      <diagonal/>
    </border>
    <border>
      <left/>
      <right style="medium">
        <color theme="1"/>
      </right>
      <top/>
      <bottom style="double">
        <color theme="1"/>
      </bottom>
      <diagonal/>
    </border>
    <border>
      <left/>
      <right style="thin">
        <color indexed="8"/>
      </right>
      <top/>
      <bottom style="double">
        <color theme="1"/>
      </bottom>
      <diagonal/>
    </border>
    <border>
      <left style="thin">
        <color theme="1"/>
      </left>
      <right/>
      <top style="double">
        <color theme="1"/>
      </top>
      <bottom style="thin">
        <color theme="1"/>
      </bottom>
      <diagonal/>
    </border>
    <border>
      <left/>
      <right style="double">
        <color theme="1"/>
      </right>
      <top style="double">
        <color theme="1"/>
      </top>
      <bottom style="thin">
        <color theme="1"/>
      </bottom>
      <diagonal/>
    </border>
    <border>
      <left style="thin">
        <color theme="1" tint="4.9989318521683403E-2"/>
      </left>
      <right style="thin">
        <color indexed="8"/>
      </right>
      <top/>
      <bottom/>
      <diagonal/>
    </border>
    <border>
      <left style="thin">
        <color theme="1" tint="4.9989318521683403E-2"/>
      </left>
      <right style="thin">
        <color indexed="8"/>
      </right>
      <top/>
      <bottom style="double">
        <color indexed="8"/>
      </bottom>
      <diagonal/>
    </border>
    <border>
      <left style="thin">
        <color indexed="64"/>
      </left>
      <right/>
      <top/>
      <bottom style="thin">
        <color theme="1"/>
      </bottom>
      <diagonal/>
    </border>
    <border>
      <left/>
      <right style="thin">
        <color indexed="64"/>
      </right>
      <top/>
      <bottom style="thin">
        <color theme="1"/>
      </bottom>
      <diagonal/>
    </border>
    <border>
      <left/>
      <right/>
      <top/>
      <bottom style="thin">
        <color theme="1"/>
      </bottom>
      <diagonal/>
    </border>
    <border>
      <left style="thin">
        <color indexed="64"/>
      </left>
      <right style="thin">
        <color theme="1"/>
      </right>
      <top/>
      <bottom style="thin">
        <color theme="1"/>
      </bottom>
      <diagonal/>
    </border>
  </borders>
  <cellStyleXfs count="3">
    <xf numFmtId="0" fontId="0" fillId="0" borderId="0">
      <alignment vertical="center"/>
    </xf>
    <xf numFmtId="0" fontId="2" fillId="0" borderId="0"/>
    <xf numFmtId="0" fontId="2" fillId="0" borderId="0"/>
  </cellStyleXfs>
  <cellXfs count="696">
    <xf numFmtId="0" fontId="0" fillId="0" borderId="0" xfId="0">
      <alignment vertical="center"/>
    </xf>
    <xf numFmtId="177" fontId="4" fillId="0" borderId="0" xfId="0" applyNumberFormat="1" applyFont="1" applyFill="1" applyBorder="1">
      <alignment vertical="center"/>
    </xf>
    <xf numFmtId="0" fontId="0" fillId="0" borderId="0" xfId="0" applyFont="1" applyFill="1">
      <alignment vertical="center"/>
    </xf>
    <xf numFmtId="0" fontId="9" fillId="0" borderId="0" xfId="0" applyFont="1" applyFill="1">
      <alignment vertical="center"/>
    </xf>
    <xf numFmtId="0" fontId="2" fillId="0" borderId="0" xfId="0" applyFont="1" applyFill="1" applyAlignment="1">
      <alignment vertical="center"/>
    </xf>
    <xf numFmtId="0" fontId="6" fillId="0" borderId="0" xfId="0" applyFont="1" applyFill="1" applyBorder="1">
      <alignment vertical="center"/>
    </xf>
    <xf numFmtId="0" fontId="4" fillId="0" borderId="0" xfId="0" applyFont="1" applyFill="1">
      <alignment vertical="center"/>
    </xf>
    <xf numFmtId="0" fontId="4" fillId="0" borderId="1" xfId="0" applyFont="1" applyFill="1" applyBorder="1">
      <alignment vertical="center"/>
    </xf>
    <xf numFmtId="0" fontId="4" fillId="0" borderId="3" xfId="0" applyFont="1" applyFill="1" applyBorder="1">
      <alignment vertical="center"/>
    </xf>
    <xf numFmtId="0" fontId="4" fillId="0" borderId="0" xfId="0" applyFont="1" applyFill="1" applyBorder="1">
      <alignment vertical="center"/>
    </xf>
    <xf numFmtId="0" fontId="0" fillId="0" borderId="0" xfId="0" applyFont="1" applyFill="1" applyAlignment="1">
      <alignment vertical="center"/>
    </xf>
    <xf numFmtId="0" fontId="5" fillId="0" borderId="0" xfId="0" applyFont="1" applyFill="1">
      <alignment vertical="center"/>
    </xf>
    <xf numFmtId="0" fontId="4" fillId="0" borderId="5"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180" fontId="4" fillId="0" borderId="6" xfId="0" applyNumberFormat="1" applyFont="1" applyFill="1" applyBorder="1" applyAlignment="1">
      <alignment vertical="center"/>
    </xf>
    <xf numFmtId="0" fontId="4" fillId="0" borderId="4"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vertical="center"/>
    </xf>
    <xf numFmtId="0" fontId="7" fillId="0" borderId="12" xfId="0" applyFont="1" applyFill="1" applyBorder="1" applyAlignment="1">
      <alignment vertical="center"/>
    </xf>
    <xf numFmtId="0" fontId="7" fillId="0" borderId="0" xfId="0" applyFont="1" applyFill="1" applyBorder="1" applyAlignment="1">
      <alignment vertical="center"/>
    </xf>
    <xf numFmtId="0" fontId="7" fillId="0" borderId="0" xfId="0" applyFont="1" applyFill="1">
      <alignment vertical="center"/>
    </xf>
    <xf numFmtId="0" fontId="5" fillId="0" borderId="0" xfId="0" applyFont="1" applyFill="1" applyAlignment="1">
      <alignment vertical="center"/>
    </xf>
    <xf numFmtId="0" fontId="5" fillId="0" borderId="0" xfId="0" applyFont="1" applyFill="1" applyBorder="1" applyAlignment="1">
      <alignment vertical="center"/>
    </xf>
    <xf numFmtId="176" fontId="4" fillId="0" borderId="0" xfId="0" applyNumberFormat="1" applyFont="1" applyFill="1" applyBorder="1" applyAlignment="1">
      <alignment vertical="center"/>
    </xf>
    <xf numFmtId="0" fontId="4" fillId="0" borderId="12" xfId="0" applyFont="1" applyFill="1" applyBorder="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180" fontId="4" fillId="0" borderId="16" xfId="0" applyNumberFormat="1" applyFont="1" applyFill="1" applyBorder="1" applyAlignment="1">
      <alignment vertical="center" shrinkToFit="1"/>
    </xf>
    <xf numFmtId="180" fontId="4" fillId="0" borderId="17" xfId="0" applyNumberFormat="1" applyFont="1" applyFill="1" applyBorder="1" applyAlignment="1">
      <alignment vertical="center" shrinkToFit="1"/>
    </xf>
    <xf numFmtId="0" fontId="4" fillId="0" borderId="0" xfId="0" applyFont="1" applyFill="1" applyAlignment="1">
      <alignment vertical="center"/>
    </xf>
    <xf numFmtId="0" fontId="5" fillId="0" borderId="0" xfId="0" applyFont="1" applyFill="1" applyBorder="1" applyAlignment="1">
      <alignment vertical="top"/>
    </xf>
    <xf numFmtId="177" fontId="4" fillId="0" borderId="0" xfId="0" applyNumberFormat="1" applyFont="1" applyFill="1" applyBorder="1" applyAlignment="1">
      <alignment vertical="center"/>
    </xf>
    <xf numFmtId="180" fontId="4" fillId="0" borderId="18" xfId="0" applyNumberFormat="1" applyFont="1" applyFill="1" applyBorder="1" applyAlignment="1">
      <alignment vertical="center"/>
    </xf>
    <xf numFmtId="180" fontId="4" fillId="0" borderId="0" xfId="0" applyNumberFormat="1" applyFont="1" applyFill="1" applyBorder="1" applyAlignment="1">
      <alignment vertical="center"/>
    </xf>
    <xf numFmtId="0" fontId="4" fillId="0" borderId="8" xfId="0" applyFont="1" applyFill="1" applyBorder="1" applyAlignment="1">
      <alignment horizontal="center" vertical="center"/>
    </xf>
    <xf numFmtId="0" fontId="7" fillId="0" borderId="0" xfId="0" applyFont="1" applyFill="1" applyAlignment="1">
      <alignment vertical="center"/>
    </xf>
    <xf numFmtId="0" fontId="4" fillId="0" borderId="1" xfId="0" applyFont="1" applyFill="1" applyBorder="1" applyAlignment="1">
      <alignment horizontal="center" vertical="center"/>
    </xf>
    <xf numFmtId="0" fontId="4" fillId="0" borderId="12" xfId="0" applyFont="1" applyFill="1" applyBorder="1" applyAlignment="1">
      <alignment vertical="center"/>
    </xf>
    <xf numFmtId="0" fontId="4" fillId="0" borderId="12" xfId="0" applyFont="1" applyFill="1" applyBorder="1" applyAlignment="1">
      <alignment vertical="center" wrapText="1"/>
    </xf>
    <xf numFmtId="0" fontId="4" fillId="0" borderId="2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22" xfId="0" applyFont="1" applyFill="1" applyBorder="1" applyAlignment="1">
      <alignment vertical="center"/>
    </xf>
    <xf numFmtId="0" fontId="4" fillId="0" borderId="30" xfId="0" applyFont="1" applyFill="1" applyBorder="1" applyAlignment="1">
      <alignment horizontal="center" vertical="center" shrinkToFit="1"/>
    </xf>
    <xf numFmtId="0" fontId="4" fillId="0" borderId="20" xfId="0" applyFont="1" applyFill="1" applyBorder="1" applyAlignment="1"/>
    <xf numFmtId="0" fontId="4" fillId="0" borderId="9" xfId="0" applyFont="1" applyFill="1" applyBorder="1" applyAlignment="1">
      <alignment horizontal="right" vertical="center" shrinkToFit="1"/>
    </xf>
    <xf numFmtId="0" fontId="6" fillId="0" borderId="0" xfId="0" applyFont="1" applyFill="1">
      <alignment vertical="center"/>
    </xf>
    <xf numFmtId="0" fontId="4" fillId="0" borderId="31"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15" xfId="0" applyFont="1" applyFill="1" applyBorder="1">
      <alignment vertical="center"/>
    </xf>
    <xf numFmtId="0" fontId="4" fillId="0" borderId="1" xfId="0" applyFont="1" applyFill="1" applyBorder="1" applyAlignment="1">
      <alignment horizontal="left" vertical="center"/>
    </xf>
    <xf numFmtId="0" fontId="4" fillId="0" borderId="0" xfId="0" applyFont="1" applyFill="1" applyBorder="1" applyAlignment="1">
      <alignment horizontal="left" vertical="center" wrapText="1"/>
    </xf>
    <xf numFmtId="176" fontId="5" fillId="0" borderId="0" xfId="0" applyNumberFormat="1" applyFont="1" applyFill="1">
      <alignment vertical="center"/>
    </xf>
    <xf numFmtId="0" fontId="6" fillId="0" borderId="21" xfId="0" applyFont="1" applyFill="1" applyBorder="1" applyAlignment="1">
      <alignment horizontal="left"/>
    </xf>
    <xf numFmtId="0" fontId="4" fillId="0" borderId="11" xfId="0" applyFont="1" applyFill="1" applyBorder="1" applyAlignment="1">
      <alignment horizontal="center" vertical="center" shrinkToFit="1"/>
    </xf>
    <xf numFmtId="0" fontId="7" fillId="0" borderId="0" xfId="0" applyFont="1" applyFill="1" applyBorder="1" applyAlignment="1">
      <alignment horizontal="left" vertical="center"/>
    </xf>
    <xf numFmtId="0" fontId="4" fillId="0" borderId="36" xfId="0" applyFont="1" applyFill="1" applyBorder="1">
      <alignment vertical="center"/>
    </xf>
    <xf numFmtId="0" fontId="4" fillId="0" borderId="8" xfId="0" applyFont="1" applyFill="1" applyBorder="1">
      <alignment vertical="center"/>
    </xf>
    <xf numFmtId="0" fontId="3" fillId="0" borderId="0" xfId="1" applyFont="1"/>
    <xf numFmtId="0" fontId="3" fillId="0" borderId="37" xfId="1" applyFont="1" applyBorder="1" applyAlignment="1" applyProtection="1">
      <alignment vertical="center"/>
    </xf>
    <xf numFmtId="0" fontId="3" fillId="0" borderId="38" xfId="1" applyFont="1" applyBorder="1" applyAlignment="1" applyProtection="1">
      <alignment vertical="center"/>
    </xf>
    <xf numFmtId="0" fontId="3" fillId="0" borderId="39" xfId="1" applyFont="1" applyBorder="1" applyAlignment="1" applyProtection="1">
      <alignment vertical="center"/>
    </xf>
    <xf numFmtId="0" fontId="3" fillId="0" borderId="0" xfId="1" applyFont="1" applyProtection="1"/>
    <xf numFmtId="0" fontId="3" fillId="0" borderId="69" xfId="1" applyFont="1" applyBorder="1" applyAlignment="1" applyProtection="1">
      <alignment horizontal="center" vertical="distributed"/>
    </xf>
    <xf numFmtId="0" fontId="3" fillId="0" borderId="50" xfId="1" applyFont="1" applyBorder="1" applyAlignment="1" applyProtection="1">
      <alignment vertical="center"/>
    </xf>
    <xf numFmtId="0" fontId="3" fillId="0" borderId="51" xfId="1" applyFont="1" applyBorder="1" applyAlignment="1" applyProtection="1">
      <alignment vertical="center"/>
    </xf>
    <xf numFmtId="0" fontId="3" fillId="0" borderId="50" xfId="1" applyFont="1" applyBorder="1" applyAlignment="1" applyProtection="1">
      <alignment horizontal="center" vertical="center"/>
    </xf>
    <xf numFmtId="0" fontId="3" fillId="0" borderId="49" xfId="1" applyFont="1" applyBorder="1" applyAlignment="1">
      <alignment horizontal="center" vertical="distributed"/>
    </xf>
    <xf numFmtId="0" fontId="3" fillId="0" borderId="70" xfId="1" applyFont="1" applyBorder="1" applyAlignment="1" applyProtection="1">
      <alignment vertical="center"/>
    </xf>
    <xf numFmtId="0" fontId="3" fillId="0" borderId="40" xfId="1" applyFont="1" applyBorder="1" applyAlignment="1" applyProtection="1">
      <alignment vertical="center"/>
    </xf>
    <xf numFmtId="0" fontId="3" fillId="0" borderId="70" xfId="1" applyFont="1" applyBorder="1" applyAlignment="1" applyProtection="1">
      <alignment horizontal="center" vertical="center"/>
    </xf>
    <xf numFmtId="0" fontId="3" fillId="0" borderId="0" xfId="1" applyFont="1" applyBorder="1" applyAlignment="1" applyProtection="1">
      <alignment horizontal="center" vertical="center"/>
    </xf>
    <xf numFmtId="0" fontId="3" fillId="0" borderId="62" xfId="1" applyFont="1" applyBorder="1" applyAlignment="1">
      <alignment horizontal="center" vertical="distributed"/>
    </xf>
    <xf numFmtId="0" fontId="3" fillId="0" borderId="71" xfId="1" applyFont="1" applyBorder="1" applyAlignment="1" applyProtection="1">
      <alignment vertical="center"/>
    </xf>
    <xf numFmtId="0" fontId="3" fillId="0" borderId="41" xfId="1" applyFont="1" applyBorder="1" applyAlignment="1" applyProtection="1">
      <alignment vertical="center"/>
    </xf>
    <xf numFmtId="0" fontId="3" fillId="0" borderId="43" xfId="1" applyFont="1" applyBorder="1" applyAlignment="1" applyProtection="1">
      <alignment horizontal="centerContinuous" vertical="center"/>
    </xf>
    <xf numFmtId="0" fontId="3" fillId="0" borderId="44" xfId="1" applyFont="1" applyBorder="1" applyAlignment="1" applyProtection="1">
      <alignment horizontal="centerContinuous" vertical="center"/>
    </xf>
    <xf numFmtId="176" fontId="3" fillId="0" borderId="72" xfId="1" applyNumberFormat="1" applyFont="1" applyBorder="1" applyAlignment="1" applyProtection="1">
      <alignment vertical="center"/>
    </xf>
    <xf numFmtId="176" fontId="3" fillId="0" borderId="46" xfId="1" applyNumberFormat="1" applyFont="1" applyFill="1" applyBorder="1" applyAlignment="1" applyProtection="1">
      <alignment horizontal="center" vertical="center"/>
    </xf>
    <xf numFmtId="176" fontId="3" fillId="0" borderId="47" xfId="1" applyNumberFormat="1" applyFont="1" applyBorder="1" applyAlignment="1" applyProtection="1">
      <alignment vertical="center"/>
    </xf>
    <xf numFmtId="176" fontId="3" fillId="0" borderId="73" xfId="1" applyNumberFormat="1" applyFont="1" applyBorder="1" applyAlignment="1" applyProtection="1">
      <alignment vertical="center"/>
    </xf>
    <xf numFmtId="0" fontId="3" fillId="0" borderId="45" xfId="1" applyFont="1" applyBorder="1" applyAlignment="1" applyProtection="1">
      <alignment horizontal="right" vertical="center"/>
    </xf>
    <xf numFmtId="0" fontId="3" fillId="0" borderId="48" xfId="1" applyFont="1" applyBorder="1" applyAlignment="1" applyProtection="1">
      <alignment vertical="center"/>
    </xf>
    <xf numFmtId="0" fontId="3" fillId="0" borderId="70" xfId="1" applyFont="1" applyBorder="1" applyAlignment="1" applyProtection="1">
      <alignment horizontal="centerContinuous" vertical="center"/>
    </xf>
    <xf numFmtId="0" fontId="3" fillId="0" borderId="40" xfId="1" applyFont="1" applyBorder="1" applyAlignment="1" applyProtection="1">
      <alignment horizontal="centerContinuous" vertical="center"/>
    </xf>
    <xf numFmtId="176" fontId="3" fillId="0" borderId="0" xfId="1" applyNumberFormat="1" applyFont="1" applyBorder="1" applyAlignment="1" applyProtection="1">
      <alignment vertical="center"/>
    </xf>
    <xf numFmtId="176" fontId="3" fillId="0" borderId="61" xfId="1" applyNumberFormat="1" applyFont="1" applyBorder="1" applyAlignment="1" applyProtection="1">
      <alignment horizontal="center" vertical="center"/>
    </xf>
    <xf numFmtId="176" fontId="3" fillId="0" borderId="49" xfId="1" applyNumberFormat="1" applyFont="1" applyBorder="1" applyAlignment="1" applyProtection="1">
      <alignment vertical="center"/>
    </xf>
    <xf numFmtId="176" fontId="3" fillId="0" borderId="173" xfId="1" applyNumberFormat="1" applyFont="1" applyBorder="1" applyAlignment="1" applyProtection="1">
      <alignment vertical="center"/>
    </xf>
    <xf numFmtId="0" fontId="3" fillId="0" borderId="74" xfId="1" applyFont="1" applyBorder="1" applyAlignment="1" applyProtection="1">
      <alignment horizontal="right" vertical="center"/>
    </xf>
    <xf numFmtId="0" fontId="3" fillId="0" borderId="70" xfId="1" applyFont="1" applyBorder="1" applyAlignment="1" applyProtection="1">
      <alignment horizontal="right" vertical="center"/>
    </xf>
    <xf numFmtId="182" fontId="3" fillId="0" borderId="0" xfId="1" applyNumberFormat="1" applyFont="1" applyBorder="1" applyAlignment="1" applyProtection="1">
      <alignment vertical="center"/>
    </xf>
    <xf numFmtId="0" fontId="3" fillId="0" borderId="75" xfId="1" applyFont="1" applyBorder="1" applyAlignment="1" applyProtection="1">
      <alignment vertical="center"/>
    </xf>
    <xf numFmtId="0" fontId="3" fillId="0" borderId="0" xfId="1" applyFont="1" applyBorder="1" applyAlignment="1" applyProtection="1">
      <alignment horizontal="centerContinuous" vertical="center"/>
    </xf>
    <xf numFmtId="0" fontId="3" fillId="0" borderId="0" xfId="1" applyFont="1" applyBorder="1" applyAlignment="1" applyProtection="1">
      <alignment vertical="center"/>
    </xf>
    <xf numFmtId="179" fontId="3" fillId="0" borderId="0" xfId="1" applyNumberFormat="1" applyFont="1" applyBorder="1" applyAlignment="1" applyProtection="1">
      <alignment vertical="center"/>
    </xf>
    <xf numFmtId="0" fontId="3" fillId="0" borderId="76" xfId="1" applyFont="1" applyBorder="1" applyAlignment="1" applyProtection="1">
      <alignment horizontal="centerContinuous" vertical="center"/>
    </xf>
    <xf numFmtId="0" fontId="3" fillId="0" borderId="77" xfId="1" applyFont="1" applyBorder="1" applyAlignment="1" applyProtection="1">
      <alignment horizontal="centerContinuous" vertical="center"/>
    </xf>
    <xf numFmtId="181" fontId="3" fillId="0" borderId="78" xfId="1" applyNumberFormat="1" applyFont="1" applyBorder="1" applyAlignment="1" applyProtection="1">
      <alignment vertical="center"/>
      <protection locked="0"/>
    </xf>
    <xf numFmtId="181" fontId="3" fillId="0" borderId="79" xfId="1" applyNumberFormat="1" applyFont="1" applyBorder="1" applyAlignment="1" applyProtection="1">
      <alignment vertical="center"/>
      <protection locked="0"/>
    </xf>
    <xf numFmtId="181" fontId="3" fillId="0" borderId="80" xfId="1" applyNumberFormat="1" applyFont="1" applyBorder="1" applyAlignment="1" applyProtection="1">
      <alignment vertical="center"/>
    </xf>
    <xf numFmtId="181" fontId="3" fillId="0" borderId="81" xfId="1" applyNumberFormat="1" applyFont="1" applyFill="1" applyBorder="1" applyAlignment="1" applyProtection="1">
      <alignment horizontal="right" vertical="center"/>
      <protection locked="0"/>
    </xf>
    <xf numFmtId="0" fontId="3" fillId="0" borderId="82" xfId="1" applyFont="1" applyBorder="1" applyAlignment="1" applyProtection="1">
      <alignment horizontal="right" vertical="center"/>
    </xf>
    <xf numFmtId="37" fontId="3" fillId="0" borderId="83" xfId="1" applyNumberFormat="1" applyFont="1" applyBorder="1" applyAlignment="1" applyProtection="1">
      <alignment horizontal="right" vertical="center"/>
    </xf>
    <xf numFmtId="181" fontId="11" fillId="0" borderId="0" xfId="1" applyNumberFormat="1" applyFont="1" applyBorder="1" applyAlignment="1" applyProtection="1">
      <alignment vertical="center"/>
      <protection locked="0"/>
    </xf>
    <xf numFmtId="0" fontId="3" fillId="0" borderId="0" xfId="1" applyFont="1" applyBorder="1" applyAlignment="1" applyProtection="1">
      <alignment horizontal="right" vertical="center"/>
    </xf>
    <xf numFmtId="177" fontId="3" fillId="0" borderId="0" xfId="1" applyNumberFormat="1" applyFont="1" applyBorder="1" applyAlignment="1" applyProtection="1">
      <alignment vertical="center"/>
    </xf>
    <xf numFmtId="37" fontId="3" fillId="0" borderId="0" xfId="1" applyNumberFormat="1" applyFont="1" applyBorder="1" applyAlignment="1" applyProtection="1">
      <alignment horizontal="right" vertical="center"/>
    </xf>
    <xf numFmtId="0" fontId="14" fillId="0" borderId="0" xfId="1" applyFont="1"/>
    <xf numFmtId="0" fontId="3" fillId="0" borderId="164" xfId="1" applyFont="1" applyBorder="1" applyAlignment="1" applyProtection="1">
      <alignment vertical="center"/>
    </xf>
    <xf numFmtId="0" fontId="3" fillId="0" borderId="165" xfId="1" applyFont="1" applyBorder="1" applyAlignment="1" applyProtection="1">
      <alignment vertical="center"/>
    </xf>
    <xf numFmtId="0" fontId="3" fillId="0" borderId="166" xfId="1" applyFont="1" applyBorder="1" applyAlignment="1" applyProtection="1">
      <alignment vertical="center"/>
    </xf>
    <xf numFmtId="0" fontId="3" fillId="0" borderId="174" xfId="1" applyFont="1" applyBorder="1" applyAlignment="1" applyProtection="1">
      <alignment horizontal="center" vertical="distributed"/>
    </xf>
    <xf numFmtId="0" fontId="3" fillId="0" borderId="168" xfId="1" applyFont="1" applyBorder="1" applyAlignment="1">
      <alignment horizontal="center" vertical="distributed"/>
    </xf>
    <xf numFmtId="0" fontId="3" fillId="0" borderId="175" xfId="1" applyFont="1" applyBorder="1" applyAlignment="1">
      <alignment horizontal="center" vertical="distributed"/>
    </xf>
    <xf numFmtId="0" fontId="3" fillId="0" borderId="176" xfId="1" applyFont="1" applyBorder="1" applyAlignment="1" applyProtection="1">
      <alignment vertical="center"/>
    </xf>
    <xf numFmtId="0" fontId="3" fillId="0" borderId="177" xfId="1" applyFont="1" applyBorder="1" applyAlignment="1" applyProtection="1">
      <alignment vertical="center"/>
    </xf>
    <xf numFmtId="181" fontId="3" fillId="0" borderId="178" xfId="1" applyNumberFormat="1" applyFont="1" applyBorder="1" applyAlignment="1" applyProtection="1">
      <alignment vertical="center"/>
    </xf>
    <xf numFmtId="181" fontId="3" fillId="0" borderId="179" xfId="1" applyNumberFormat="1" applyFont="1" applyBorder="1" applyAlignment="1" applyProtection="1">
      <alignment horizontal="center" vertical="center"/>
    </xf>
    <xf numFmtId="181" fontId="3" fillId="0" borderId="180" xfId="1" applyNumberFormat="1" applyFont="1" applyBorder="1" applyAlignment="1" applyProtection="1">
      <alignment vertical="center"/>
    </xf>
    <xf numFmtId="181" fontId="3" fillId="0" borderId="181" xfId="1" applyNumberFormat="1" applyFont="1" applyBorder="1" applyAlignment="1" applyProtection="1">
      <alignment vertical="center"/>
    </xf>
    <xf numFmtId="181" fontId="3" fillId="0" borderId="182" xfId="1" applyNumberFormat="1" applyFont="1" applyBorder="1" applyAlignment="1" applyProtection="1">
      <alignment vertical="center"/>
    </xf>
    <xf numFmtId="0" fontId="3" fillId="0" borderId="183" xfId="1" applyFont="1" applyBorder="1"/>
    <xf numFmtId="181" fontId="3" fillId="0" borderId="184" xfId="1" applyNumberFormat="1" applyFont="1" applyBorder="1" applyAlignment="1" applyProtection="1">
      <alignment vertical="center"/>
    </xf>
    <xf numFmtId="0" fontId="3" fillId="0" borderId="185" xfId="1" applyFont="1" applyBorder="1"/>
    <xf numFmtId="0" fontId="3" fillId="0" borderId="186" xfId="1" applyFont="1" applyBorder="1" applyAlignment="1">
      <alignment horizontal="center" vertical="center" wrapText="1"/>
    </xf>
    <xf numFmtId="0" fontId="3" fillId="0" borderId="187" xfId="1" applyFont="1" applyBorder="1" applyAlignment="1">
      <alignment vertical="center"/>
    </xf>
    <xf numFmtId="181" fontId="3" fillId="0" borderId="188" xfId="1" applyNumberFormat="1" applyFont="1" applyBorder="1" applyAlignment="1" applyProtection="1">
      <alignment vertical="center"/>
    </xf>
    <xf numFmtId="181" fontId="3" fillId="0" borderId="186" xfId="1" applyNumberFormat="1" applyFont="1" applyBorder="1" applyAlignment="1" applyProtection="1">
      <alignment vertical="center"/>
    </xf>
    <xf numFmtId="181" fontId="3" fillId="0" borderId="189" xfId="1" applyNumberFormat="1" applyFont="1" applyBorder="1" applyAlignment="1" applyProtection="1">
      <alignment vertical="center"/>
    </xf>
    <xf numFmtId="181" fontId="3" fillId="0" borderId="190" xfId="1" applyNumberFormat="1" applyFont="1" applyBorder="1" applyAlignment="1" applyProtection="1">
      <alignment horizontal="center" vertical="center"/>
    </xf>
    <xf numFmtId="181" fontId="3" fillId="0" borderId="191" xfId="1" applyNumberFormat="1" applyFont="1" applyBorder="1" applyAlignment="1" applyProtection="1">
      <alignment vertical="center"/>
    </xf>
    <xf numFmtId="181" fontId="3" fillId="0" borderId="192" xfId="1" applyNumberFormat="1" applyFont="1" applyBorder="1" applyAlignment="1" applyProtection="1">
      <alignment vertical="center"/>
    </xf>
    <xf numFmtId="0" fontId="3" fillId="0" borderId="193" xfId="1" applyFont="1" applyBorder="1"/>
    <xf numFmtId="0" fontId="3" fillId="0" borderId="194" xfId="1" applyFont="1" applyBorder="1"/>
    <xf numFmtId="0" fontId="9" fillId="0" borderId="0" xfId="1" applyFont="1" applyAlignment="1" applyProtection="1">
      <alignment vertical="center"/>
    </xf>
    <xf numFmtId="0" fontId="3" fillId="0" borderId="0" xfId="1" applyFont="1" applyAlignment="1" applyProtection="1">
      <alignment vertical="center"/>
    </xf>
    <xf numFmtId="181" fontId="3" fillId="0" borderId="84" xfId="1" applyNumberFormat="1" applyFont="1" applyBorder="1" applyAlignment="1" applyProtection="1">
      <alignment vertical="center"/>
    </xf>
    <xf numFmtId="0" fontId="3" fillId="0" borderId="85" xfId="1" applyFont="1" applyBorder="1" applyAlignment="1" applyProtection="1">
      <alignment horizontal="right" vertical="center"/>
    </xf>
    <xf numFmtId="0" fontId="3" fillId="0" borderId="86" xfId="1" applyFont="1" applyBorder="1" applyAlignment="1" applyProtection="1">
      <alignment horizontal="right" vertical="center"/>
    </xf>
    <xf numFmtId="182" fontId="3" fillId="0" borderId="87" xfId="1" applyNumberFormat="1" applyFont="1" applyBorder="1" applyAlignment="1" applyProtection="1">
      <alignment vertical="center"/>
    </xf>
    <xf numFmtId="181" fontId="3" fillId="0" borderId="88" xfId="1" applyNumberFormat="1" applyFont="1" applyBorder="1" applyAlignment="1" applyProtection="1">
      <alignment vertical="center"/>
    </xf>
    <xf numFmtId="0" fontId="3" fillId="0" borderId="89" xfId="1" applyFont="1" applyBorder="1" applyAlignment="1" applyProtection="1">
      <alignment horizontal="right" vertical="center"/>
    </xf>
    <xf numFmtId="0" fontId="3" fillId="0" borderId="90" xfId="1" applyFont="1" applyBorder="1" applyAlignment="1" applyProtection="1">
      <alignment horizontal="right" vertical="center"/>
    </xf>
    <xf numFmtId="182" fontId="3" fillId="0" borderId="91" xfId="1" applyNumberFormat="1" applyFont="1" applyBorder="1" applyAlignment="1" applyProtection="1">
      <alignment vertical="center"/>
    </xf>
    <xf numFmtId="0" fontId="3" fillId="0" borderId="34" xfId="1" applyFont="1" applyBorder="1" applyAlignment="1" applyProtection="1">
      <alignment horizontal="center" vertical="center"/>
    </xf>
    <xf numFmtId="0" fontId="3" fillId="0" borderId="57" xfId="1" applyFont="1" applyBorder="1" applyAlignment="1" applyProtection="1">
      <alignment horizontal="center" vertical="center"/>
    </xf>
    <xf numFmtId="181" fontId="3" fillId="0" borderId="92" xfId="1" quotePrefix="1" applyNumberFormat="1" applyFont="1" applyBorder="1" applyAlignment="1" applyProtection="1">
      <alignment horizontal="right" vertical="center"/>
    </xf>
    <xf numFmtId="181" fontId="3" fillId="0" borderId="34" xfId="1" quotePrefix="1" applyNumberFormat="1" applyFont="1" applyBorder="1" applyAlignment="1" applyProtection="1">
      <alignment horizontal="right" vertical="center"/>
      <protection locked="0"/>
    </xf>
    <xf numFmtId="181" fontId="3" fillId="0" borderId="60" xfId="1" quotePrefix="1" applyNumberFormat="1" applyFont="1" applyBorder="1" applyAlignment="1" applyProtection="1">
      <alignment vertical="center"/>
      <protection locked="0"/>
    </xf>
    <xf numFmtId="181" fontId="3" fillId="0" borderId="59" xfId="1" quotePrefix="1" applyNumberFormat="1" applyFont="1" applyBorder="1" applyAlignment="1" applyProtection="1">
      <alignment vertical="center"/>
      <protection locked="0"/>
    </xf>
    <xf numFmtId="0" fontId="3" fillId="0" borderId="58" xfId="1" applyFont="1" applyBorder="1" applyAlignment="1" applyProtection="1">
      <alignment horizontal="right" vertical="center"/>
    </xf>
    <xf numFmtId="0" fontId="3" fillId="0" borderId="34" xfId="1" applyFont="1" applyBorder="1" applyAlignment="1" applyProtection="1">
      <alignment horizontal="right" vertical="center"/>
    </xf>
    <xf numFmtId="182" fontId="3" fillId="0" borderId="35" xfId="1" applyNumberFormat="1" applyFont="1" applyBorder="1" applyAlignment="1" applyProtection="1">
      <alignment vertical="center"/>
    </xf>
    <xf numFmtId="0" fontId="3" fillId="0" borderId="35" xfId="1" applyFont="1" applyBorder="1" applyAlignment="1" applyProtection="1">
      <alignment horizontal="right" vertical="center"/>
    </xf>
    <xf numFmtId="0" fontId="3" fillId="0" borderId="93" xfId="1" applyFont="1" applyBorder="1" applyAlignment="1" applyProtection="1">
      <alignment horizontal="centerContinuous" vertical="center"/>
    </xf>
    <xf numFmtId="0" fontId="3" fillId="0" borderId="94" xfId="1" applyFont="1" applyBorder="1" applyAlignment="1" applyProtection="1">
      <alignment horizontal="centerContinuous" vertical="center"/>
    </xf>
    <xf numFmtId="181" fontId="3" fillId="0" borderId="95" xfId="1" applyNumberFormat="1" applyFont="1" applyBorder="1" applyAlignment="1" applyProtection="1">
      <alignment vertical="center"/>
    </xf>
    <xf numFmtId="0" fontId="3" fillId="0" borderId="96" xfId="1" applyFont="1" applyBorder="1" applyAlignment="1" applyProtection="1">
      <alignment horizontal="right" vertical="center"/>
    </xf>
    <xf numFmtId="0" fontId="3" fillId="0" borderId="97" xfId="1" applyFont="1" applyBorder="1" applyAlignment="1" applyProtection="1">
      <alignment horizontal="centerContinuous" vertical="center"/>
    </xf>
    <xf numFmtId="0" fontId="3" fillId="0" borderId="98" xfId="1" applyFont="1" applyBorder="1" applyAlignment="1" applyProtection="1">
      <alignment horizontal="centerContinuous" vertical="center"/>
    </xf>
    <xf numFmtId="181" fontId="3" fillId="0" borderId="99" xfId="1" applyNumberFormat="1" applyFont="1" applyBorder="1" applyAlignment="1" applyProtection="1">
      <alignment vertical="center"/>
    </xf>
    <xf numFmtId="0" fontId="3" fillId="0" borderId="63" xfId="1" applyFont="1" applyBorder="1" applyAlignment="1" applyProtection="1">
      <alignment horizontal="right" vertical="center"/>
    </xf>
    <xf numFmtId="0" fontId="3" fillId="0" borderId="100" xfId="1" applyFont="1" applyBorder="1" applyAlignment="1" applyProtection="1">
      <alignment horizontal="right" vertical="center"/>
    </xf>
    <xf numFmtId="182" fontId="3" fillId="0" borderId="100" xfId="1" applyNumberFormat="1" applyFont="1" applyBorder="1" applyAlignment="1" applyProtection="1">
      <alignment vertical="center"/>
    </xf>
    <xf numFmtId="181" fontId="3" fillId="0" borderId="101" xfId="1" applyNumberFormat="1" applyFont="1" applyBorder="1" applyAlignment="1" applyProtection="1">
      <alignment vertical="center"/>
    </xf>
    <xf numFmtId="0" fontId="3" fillId="0" borderId="72" xfId="1" applyFont="1" applyBorder="1" applyAlignment="1" applyProtection="1">
      <alignment horizontal="right" vertical="center"/>
    </xf>
    <xf numFmtId="182" fontId="3" fillId="0" borderId="72" xfId="1" applyNumberFormat="1" applyFont="1" applyBorder="1" applyAlignment="1" applyProtection="1">
      <alignment vertical="center"/>
    </xf>
    <xf numFmtId="0" fontId="3" fillId="0" borderId="34" xfId="1" applyFont="1" applyBorder="1" applyAlignment="1" applyProtection="1">
      <alignment horizontal="centerContinuous" vertical="center"/>
    </xf>
    <xf numFmtId="0" fontId="3" fillId="0" borderId="57" xfId="1" applyFont="1" applyBorder="1" applyAlignment="1" applyProtection="1">
      <alignment horizontal="centerContinuous" vertical="center"/>
    </xf>
    <xf numFmtId="181" fontId="3" fillId="0" borderId="92" xfId="1" applyNumberFormat="1" applyFont="1" applyBorder="1" applyAlignment="1" applyProtection="1">
      <alignment vertical="center"/>
    </xf>
    <xf numFmtId="0" fontId="3" fillId="0" borderId="40" xfId="1" applyFont="1" applyBorder="1" applyAlignment="1" applyProtection="1">
      <alignment horizontal="center" vertical="center"/>
    </xf>
    <xf numFmtId="181" fontId="12" fillId="0" borderId="92" xfId="1" quotePrefix="1" applyNumberFormat="1" applyFont="1" applyBorder="1" applyAlignment="1" applyProtection="1">
      <alignment horizontal="right" vertical="center"/>
    </xf>
    <xf numFmtId="181" fontId="12" fillId="0" borderId="34" xfId="1" quotePrefix="1" applyNumberFormat="1" applyFont="1" applyBorder="1" applyAlignment="1" applyProtection="1">
      <alignment horizontal="right" vertical="center"/>
      <protection locked="0"/>
    </xf>
    <xf numFmtId="181" fontId="12" fillId="0" borderId="60" xfId="1" quotePrefix="1" applyNumberFormat="1" applyFont="1" applyBorder="1" applyAlignment="1" applyProtection="1">
      <alignment vertical="center"/>
      <protection locked="0"/>
    </xf>
    <xf numFmtId="181" fontId="12" fillId="0" borderId="75" xfId="1" quotePrefix="1" applyNumberFormat="1" applyFont="1" applyBorder="1" applyAlignment="1" applyProtection="1">
      <alignment vertical="center"/>
      <protection locked="0"/>
    </xf>
    <xf numFmtId="0" fontId="3" fillId="0" borderId="51" xfId="1" applyFont="1" applyBorder="1" applyAlignment="1" applyProtection="1">
      <alignment horizontal="center" vertical="center"/>
    </xf>
    <xf numFmtId="181" fontId="3" fillId="0" borderId="102" xfId="1" applyNumberFormat="1" applyFont="1" applyBorder="1" applyAlignment="1" applyProtection="1">
      <alignment vertical="center"/>
    </xf>
    <xf numFmtId="0" fontId="3" fillId="0" borderId="52" xfId="1" applyFont="1" applyBorder="1" applyAlignment="1" applyProtection="1">
      <alignment horizontal="right" vertical="center"/>
    </xf>
    <xf numFmtId="0" fontId="3" fillId="0" borderId="51" xfId="1" applyFont="1" applyBorder="1" applyAlignment="1" applyProtection="1">
      <alignment horizontal="center" vertical="center" shrinkToFit="1"/>
    </xf>
    <xf numFmtId="0" fontId="3" fillId="0" borderId="86" xfId="1" applyFont="1" applyBorder="1" applyAlignment="1" applyProtection="1">
      <alignment horizontal="centerContinuous" vertical="center"/>
    </xf>
    <xf numFmtId="0" fontId="3" fillId="0" borderId="103" xfId="1" applyFont="1" applyBorder="1" applyAlignment="1" applyProtection="1">
      <alignment horizontal="centerContinuous" vertical="center"/>
    </xf>
    <xf numFmtId="181" fontId="12" fillId="0" borderId="56" xfId="1" quotePrefix="1" applyNumberFormat="1" applyFont="1" applyBorder="1" applyAlignment="1" applyProtection="1">
      <alignment vertical="center"/>
      <protection locked="0"/>
    </xf>
    <xf numFmtId="0" fontId="3" fillId="0" borderId="67" xfId="1" applyFont="1" applyBorder="1" applyAlignment="1" applyProtection="1">
      <alignment horizontal="centerContinuous" vertical="center"/>
    </xf>
    <xf numFmtId="0" fontId="3" fillId="0" borderId="68" xfId="1" applyFont="1" applyBorder="1" applyAlignment="1" applyProtection="1">
      <alignment horizontal="centerContinuous" vertical="center"/>
    </xf>
    <xf numFmtId="181" fontId="3" fillId="0" borderId="104" xfId="1" applyNumberFormat="1" applyFont="1" applyBorder="1" applyAlignment="1" applyProtection="1">
      <alignment vertical="center"/>
    </xf>
    <xf numFmtId="184" fontId="3" fillId="0" borderId="72" xfId="1" applyNumberFormat="1" applyFont="1" applyBorder="1" applyAlignment="1" applyProtection="1">
      <alignment horizontal="right" vertical="center"/>
    </xf>
    <xf numFmtId="184" fontId="3" fillId="0" borderId="105" xfId="1" applyNumberFormat="1" applyFont="1" applyBorder="1" applyAlignment="1" applyProtection="1">
      <alignment horizontal="right" vertical="center"/>
    </xf>
    <xf numFmtId="184" fontId="3" fillId="0" borderId="100" xfId="1" applyNumberFormat="1" applyFont="1" applyBorder="1" applyAlignment="1" applyProtection="1">
      <alignment horizontal="right" vertical="center"/>
    </xf>
    <xf numFmtId="184" fontId="3" fillId="0" borderId="0" xfId="1" applyNumberFormat="1" applyFont="1" applyBorder="1" applyAlignment="1" applyProtection="1">
      <alignment horizontal="right" vertical="center"/>
    </xf>
    <xf numFmtId="184" fontId="3" fillId="0" borderId="106" xfId="1" applyNumberFormat="1" applyFont="1" applyBorder="1" applyAlignment="1" applyProtection="1">
      <alignment horizontal="right" vertical="center"/>
    </xf>
    <xf numFmtId="184" fontId="3" fillId="0" borderId="35" xfId="1" applyNumberFormat="1" applyFont="1" applyBorder="1" applyAlignment="1" applyProtection="1">
      <alignment horizontal="right" vertical="center"/>
    </xf>
    <xf numFmtId="184" fontId="3" fillId="0" borderId="87" xfId="1" applyNumberFormat="1" applyFont="1" applyBorder="1" applyAlignment="1" applyProtection="1">
      <alignment horizontal="right" vertical="center"/>
    </xf>
    <xf numFmtId="184" fontId="3" fillId="0" borderId="91" xfId="1" applyNumberFormat="1" applyFont="1" applyBorder="1" applyAlignment="1" applyProtection="1">
      <alignment horizontal="right" vertical="center"/>
    </xf>
    <xf numFmtId="0" fontId="15" fillId="0" borderId="0" xfId="0" applyFont="1" applyFill="1">
      <alignment vertical="center"/>
    </xf>
    <xf numFmtId="184" fontId="3" fillId="0" borderId="195" xfId="1" applyNumberFormat="1" applyFont="1" applyBorder="1" applyAlignment="1" applyProtection="1">
      <alignment vertical="center"/>
    </xf>
    <xf numFmtId="184" fontId="3" fillId="0" borderId="76" xfId="1" applyNumberFormat="1" applyFont="1" applyBorder="1" applyAlignment="1" applyProtection="1">
      <alignment vertical="center"/>
    </xf>
    <xf numFmtId="182" fontId="3" fillId="0" borderId="196" xfId="1" applyNumberFormat="1" applyFont="1" applyBorder="1" applyAlignment="1" applyProtection="1">
      <alignment vertical="center"/>
    </xf>
    <xf numFmtId="182" fontId="3" fillId="0" borderId="78" xfId="1" applyNumberFormat="1" applyFont="1" applyBorder="1" applyAlignment="1" applyProtection="1">
      <alignment vertical="center"/>
    </xf>
    <xf numFmtId="182" fontId="3" fillId="0" borderId="107" xfId="1" applyNumberFormat="1" applyFont="1" applyBorder="1" applyAlignment="1" applyProtection="1">
      <alignment vertical="center"/>
    </xf>
    <xf numFmtId="182" fontId="3" fillId="0" borderId="108" xfId="1" applyNumberFormat="1" applyFont="1" applyBorder="1" applyAlignment="1" applyProtection="1">
      <alignment vertical="center"/>
    </xf>
    <xf numFmtId="182" fontId="3" fillId="0" borderId="109" xfId="1" applyNumberFormat="1" applyFont="1" applyBorder="1" applyAlignment="1" applyProtection="1">
      <alignment vertical="center"/>
    </xf>
    <xf numFmtId="182" fontId="3" fillId="0" borderId="110" xfId="1" applyNumberFormat="1" applyFont="1" applyBorder="1" applyAlignment="1" applyProtection="1">
      <alignment vertical="center"/>
    </xf>
    <xf numFmtId="182" fontId="3" fillId="0" borderId="111" xfId="1" applyNumberFormat="1" applyFont="1" applyBorder="1" applyAlignment="1" applyProtection="1">
      <alignment vertical="center"/>
    </xf>
    <xf numFmtId="182" fontId="3" fillId="0" borderId="112" xfId="1" applyNumberFormat="1" applyFont="1" applyBorder="1" applyAlignment="1" applyProtection="1">
      <alignment vertical="center"/>
    </xf>
    <xf numFmtId="182" fontId="3" fillId="0" borderId="113" xfId="1" applyNumberFormat="1" applyFont="1" applyBorder="1" applyAlignment="1" applyProtection="1">
      <alignment vertical="center"/>
    </xf>
    <xf numFmtId="182" fontId="3" fillId="0" borderId="114" xfId="1" applyNumberFormat="1" applyFont="1" applyBorder="1" applyAlignment="1" applyProtection="1">
      <alignment vertical="center"/>
    </xf>
    <xf numFmtId="182" fontId="3" fillId="0" borderId="55" xfId="1" applyNumberFormat="1" applyFont="1" applyBorder="1" applyAlignment="1" applyProtection="1">
      <alignment vertical="center"/>
    </xf>
    <xf numFmtId="182" fontId="3" fillId="0" borderId="105" xfId="1" applyNumberFormat="1" applyFont="1" applyBorder="1" applyAlignment="1" applyProtection="1">
      <alignment vertical="center"/>
    </xf>
    <xf numFmtId="182" fontId="3" fillId="0" borderId="106" xfId="1" applyNumberFormat="1" applyFont="1" applyBorder="1" applyAlignment="1" applyProtection="1">
      <alignment vertical="center"/>
    </xf>
    <xf numFmtId="181" fontId="3" fillId="0" borderId="90" xfId="1" applyNumberFormat="1" applyFont="1" applyBorder="1" applyAlignment="1" applyProtection="1">
      <alignment vertical="center"/>
      <protection locked="0"/>
    </xf>
    <xf numFmtId="181" fontId="3" fillId="0" borderId="93" xfId="1" applyNumberFormat="1" applyFont="1" applyBorder="1" applyAlignment="1" applyProtection="1">
      <alignment vertical="center"/>
      <protection locked="0"/>
    </xf>
    <xf numFmtId="181" fontId="3" fillId="0" borderId="97" xfId="1" applyNumberFormat="1" applyFont="1" applyBorder="1" applyAlignment="1" applyProtection="1">
      <alignment vertical="center"/>
    </xf>
    <xf numFmtId="181" fontId="3" fillId="0" borderId="34" xfId="1" applyNumberFormat="1" applyFont="1" applyBorder="1" applyAlignment="1" applyProtection="1">
      <alignment vertical="center"/>
      <protection locked="0"/>
    </xf>
    <xf numFmtId="181" fontId="3" fillId="0" borderId="43" xfId="1" applyNumberFormat="1" applyFont="1" applyBorder="1" applyAlignment="1" applyProtection="1">
      <alignment vertical="center"/>
      <protection locked="0"/>
    </xf>
    <xf numFmtId="181" fontId="3" fillId="0" borderId="90" xfId="1" applyNumberFormat="1" applyFont="1" applyBorder="1" applyAlignment="1" applyProtection="1">
      <alignment vertical="center"/>
    </xf>
    <xf numFmtId="181" fontId="3" fillId="0" borderId="34" xfId="1" applyNumberFormat="1" applyFont="1" applyBorder="1" applyAlignment="1" applyProtection="1">
      <alignment vertical="center"/>
    </xf>
    <xf numFmtId="181" fontId="3" fillId="0" borderId="50" xfId="1" applyNumberFormat="1" applyFont="1" applyBorder="1" applyAlignment="1" applyProtection="1">
      <alignment vertical="center"/>
    </xf>
    <xf numFmtId="181" fontId="3" fillId="0" borderId="86" xfId="1" applyNumberFormat="1" applyFont="1" applyBorder="1" applyAlignment="1" applyProtection="1">
      <alignment vertical="center"/>
      <protection locked="0"/>
    </xf>
    <xf numFmtId="181" fontId="3" fillId="0" borderId="50" xfId="1" applyNumberFormat="1" applyFont="1" applyBorder="1" applyAlignment="1" applyProtection="1">
      <alignment vertical="center"/>
      <protection locked="0"/>
    </xf>
    <xf numFmtId="181" fontId="3" fillId="0" borderId="86" xfId="1" applyNumberFormat="1" applyFont="1" applyBorder="1" applyAlignment="1" applyProtection="1">
      <alignment vertical="center"/>
    </xf>
    <xf numFmtId="181" fontId="3" fillId="0" borderId="93" xfId="1" applyNumberFormat="1" applyFont="1" applyBorder="1" applyAlignment="1" applyProtection="1">
      <alignment vertical="center"/>
    </xf>
    <xf numFmtId="181" fontId="3" fillId="0" borderId="67" xfId="1" applyNumberFormat="1" applyFont="1" applyBorder="1" applyAlignment="1" applyProtection="1">
      <alignment vertical="center"/>
    </xf>
    <xf numFmtId="37" fontId="3" fillId="0" borderId="197" xfId="1" applyNumberFormat="1" applyFont="1" applyBorder="1" applyAlignment="1" applyProtection="1">
      <alignment horizontal="right" vertical="center"/>
    </xf>
    <xf numFmtId="37" fontId="3" fillId="0" borderId="198" xfId="1" applyNumberFormat="1" applyFont="1" applyBorder="1" applyAlignment="1" applyProtection="1">
      <alignment horizontal="right" vertical="center"/>
    </xf>
    <xf numFmtId="181" fontId="3" fillId="0" borderId="199" xfId="1" quotePrefix="1" applyNumberFormat="1" applyFont="1" applyBorder="1" applyAlignment="1" applyProtection="1">
      <alignment horizontal="right" vertical="center"/>
    </xf>
    <xf numFmtId="37" fontId="3" fillId="0" borderId="170" xfId="1" applyNumberFormat="1" applyFont="1" applyBorder="1" applyAlignment="1" applyProtection="1">
      <alignment horizontal="right" vertical="center"/>
    </xf>
    <xf numFmtId="37" fontId="3" fillId="0" borderId="200" xfId="1" applyNumberFormat="1" applyFont="1" applyBorder="1" applyAlignment="1" applyProtection="1">
      <alignment horizontal="right" vertical="center"/>
    </xf>
    <xf numFmtId="37" fontId="3" fillId="0" borderId="171" xfId="1" applyNumberFormat="1" applyFont="1" applyBorder="1" applyAlignment="1" applyProtection="1">
      <alignment horizontal="right" vertical="center"/>
    </xf>
    <xf numFmtId="37" fontId="3" fillId="0" borderId="167" xfId="1" applyNumberFormat="1" applyFont="1" applyBorder="1" applyAlignment="1" applyProtection="1">
      <alignment horizontal="right" vertical="center"/>
    </xf>
    <xf numFmtId="181" fontId="12" fillId="0" borderId="199" xfId="1" quotePrefix="1" applyNumberFormat="1" applyFont="1" applyBorder="1" applyAlignment="1" applyProtection="1">
      <alignment horizontal="right" vertical="center"/>
    </xf>
    <xf numFmtId="37" fontId="3" fillId="0" borderId="201" xfId="1" applyNumberFormat="1" applyFont="1" applyBorder="1" applyAlignment="1" applyProtection="1">
      <alignment horizontal="right" vertical="center"/>
    </xf>
    <xf numFmtId="37" fontId="3" fillId="0" borderId="169" xfId="1" applyNumberFormat="1" applyFont="1" applyBorder="1" applyAlignment="1" applyProtection="1">
      <alignment horizontal="right" vertical="center"/>
    </xf>
    <xf numFmtId="184" fontId="3" fillId="0" borderId="172" xfId="1" applyNumberFormat="1" applyFont="1" applyBorder="1" applyAlignment="1" applyProtection="1">
      <alignment horizontal="right" vertical="center"/>
    </xf>
    <xf numFmtId="182" fontId="3" fillId="0" borderId="202" xfId="1" applyNumberFormat="1" applyFont="1" applyBorder="1" applyAlignment="1" applyProtection="1">
      <alignment vertical="center"/>
    </xf>
    <xf numFmtId="184" fontId="3" fillId="0" borderId="203" xfId="1" applyNumberFormat="1" applyFont="1" applyBorder="1" applyAlignment="1" applyProtection="1">
      <alignment horizontal="right" vertical="center"/>
    </xf>
    <xf numFmtId="182" fontId="3" fillId="0" borderId="203" xfId="1" applyNumberFormat="1" applyFont="1" applyBorder="1" applyAlignment="1" applyProtection="1">
      <alignment vertical="center"/>
    </xf>
    <xf numFmtId="37" fontId="3" fillId="0" borderId="204" xfId="1" applyNumberFormat="1" applyFont="1" applyBorder="1" applyAlignment="1" applyProtection="1">
      <alignment horizontal="right" vertical="center"/>
    </xf>
    <xf numFmtId="0" fontId="4" fillId="0" borderId="117" xfId="0" applyFont="1" applyFill="1" applyBorder="1" applyAlignment="1">
      <alignment horizontal="center" vertical="center" shrinkToFit="1"/>
    </xf>
    <xf numFmtId="0" fontId="13" fillId="0" borderId="119" xfId="0" applyFont="1" applyFill="1" applyBorder="1" applyAlignment="1">
      <alignment horizontal="center" vertical="center" shrinkToFit="1"/>
    </xf>
    <xf numFmtId="177" fontId="4" fillId="0" borderId="4" xfId="0" applyNumberFormat="1" applyFont="1" applyFill="1" applyBorder="1" applyAlignment="1">
      <alignment vertical="center"/>
    </xf>
    <xf numFmtId="177" fontId="4" fillId="0" borderId="9" xfId="0" applyNumberFormat="1" applyFont="1" applyFill="1" applyBorder="1" applyAlignment="1">
      <alignment horizontal="right" vertical="center"/>
    </xf>
    <xf numFmtId="177" fontId="4" fillId="0" borderId="24" xfId="0" applyNumberFormat="1" applyFont="1" applyFill="1" applyBorder="1" applyAlignment="1">
      <alignment horizontal="right" vertical="center"/>
    </xf>
    <xf numFmtId="177" fontId="4" fillId="0" borderId="120" xfId="0" applyNumberFormat="1" applyFont="1" applyFill="1" applyBorder="1" applyAlignment="1">
      <alignment vertical="center"/>
    </xf>
    <xf numFmtId="177" fontId="4" fillId="0" borderId="24" xfId="0" applyNumberFormat="1" applyFont="1" applyFill="1" applyBorder="1" applyAlignment="1">
      <alignment vertical="center"/>
    </xf>
    <xf numFmtId="177" fontId="4" fillId="0" borderId="8" xfId="0" applyNumberFormat="1" applyFont="1" applyFill="1" applyBorder="1" applyAlignment="1">
      <alignment horizontal="right" vertical="center"/>
    </xf>
    <xf numFmtId="177" fontId="4" fillId="0" borderId="121" xfId="0" applyNumberFormat="1" applyFont="1" applyFill="1" applyBorder="1" applyAlignment="1">
      <alignment vertical="center"/>
    </xf>
    <xf numFmtId="176" fontId="4" fillId="0" borderId="22" xfId="0" applyNumberFormat="1" applyFont="1" applyFill="1" applyBorder="1" applyAlignment="1">
      <alignment vertical="center"/>
    </xf>
    <xf numFmtId="0" fontId="4" fillId="0" borderId="0" xfId="0" applyFont="1" applyFill="1" applyAlignment="1">
      <alignment horizontal="right" vertical="center"/>
    </xf>
    <xf numFmtId="177" fontId="4" fillId="0" borderId="0" xfId="0" applyNumberFormat="1" applyFont="1" applyFill="1">
      <alignment vertical="center"/>
    </xf>
    <xf numFmtId="177" fontId="4" fillId="0" borderId="10" xfId="0" applyNumberFormat="1" applyFont="1" applyFill="1" applyBorder="1" applyAlignment="1">
      <alignment vertical="center"/>
    </xf>
    <xf numFmtId="177" fontId="4" fillId="0" borderId="1" xfId="0" applyNumberFormat="1" applyFont="1" applyFill="1" applyBorder="1" applyAlignment="1">
      <alignment vertical="center"/>
    </xf>
    <xf numFmtId="177" fontId="4" fillId="0" borderId="123" xfId="0" applyNumberFormat="1" applyFont="1" applyFill="1" applyBorder="1" applyAlignment="1">
      <alignment vertical="center"/>
    </xf>
    <xf numFmtId="177" fontId="4" fillId="0" borderId="124" xfId="0" applyNumberFormat="1" applyFont="1" applyFill="1" applyBorder="1" applyAlignment="1">
      <alignment vertical="center"/>
    </xf>
    <xf numFmtId="0" fontId="5" fillId="0" borderId="0" xfId="0" applyFont="1" applyFill="1" applyAlignment="1">
      <alignment vertical="center" shrinkToFit="1"/>
    </xf>
    <xf numFmtId="0" fontId="5" fillId="0" borderId="0" xfId="0" applyFont="1" applyFill="1" applyAlignment="1">
      <alignment horizontal="center" vertical="center"/>
    </xf>
    <xf numFmtId="176" fontId="5" fillId="0" borderId="0" xfId="0" applyNumberFormat="1" applyFont="1" applyFill="1" applyAlignment="1">
      <alignment vertical="center"/>
    </xf>
    <xf numFmtId="176" fontId="4" fillId="0" borderId="0" xfId="0" applyNumberFormat="1" applyFont="1" applyFill="1" applyBorder="1" applyAlignment="1">
      <alignment horizontal="center" vertical="center"/>
    </xf>
    <xf numFmtId="176" fontId="4" fillId="0" borderId="1" xfId="0" applyNumberFormat="1" applyFont="1" applyFill="1" applyBorder="1">
      <alignment vertical="center"/>
    </xf>
    <xf numFmtId="176" fontId="4" fillId="0" borderId="6" xfId="0" applyNumberFormat="1" applyFont="1" applyFill="1" applyBorder="1">
      <alignment vertical="center"/>
    </xf>
    <xf numFmtId="176" fontId="4" fillId="0" borderId="1" xfId="0" applyNumberFormat="1" applyFont="1" applyFill="1" applyBorder="1" applyAlignment="1">
      <alignment horizontal="right" vertical="center"/>
    </xf>
    <xf numFmtId="177" fontId="4" fillId="0" borderId="1" xfId="0" applyNumberFormat="1" applyFont="1" applyFill="1" applyBorder="1">
      <alignment vertical="center"/>
    </xf>
    <xf numFmtId="177" fontId="4" fillId="0" borderId="6" xfId="0" applyNumberFormat="1" applyFont="1" applyFill="1" applyBorder="1">
      <alignment vertical="center"/>
    </xf>
    <xf numFmtId="176" fontId="4" fillId="0" borderId="1" xfId="0" applyNumberFormat="1" applyFont="1" applyFill="1" applyBorder="1" applyAlignment="1">
      <alignment vertical="center"/>
    </xf>
    <xf numFmtId="176" fontId="4" fillId="0" borderId="8" xfId="0" applyNumberFormat="1" applyFont="1" applyFill="1" applyBorder="1">
      <alignment vertical="center"/>
    </xf>
    <xf numFmtId="176" fontId="4" fillId="0" borderId="17" xfId="0" applyNumberFormat="1" applyFont="1" applyFill="1" applyBorder="1">
      <alignment vertical="center"/>
    </xf>
    <xf numFmtId="177" fontId="4" fillId="0" borderId="9" xfId="0" applyNumberFormat="1" applyFont="1" applyFill="1" applyBorder="1">
      <alignment vertical="center"/>
    </xf>
    <xf numFmtId="176" fontId="4" fillId="0" borderId="0" xfId="0" applyNumberFormat="1" applyFont="1" applyFill="1" applyBorder="1">
      <alignment vertical="center"/>
    </xf>
    <xf numFmtId="177" fontId="4" fillId="0" borderId="125" xfId="0" applyNumberFormat="1" applyFont="1" applyFill="1" applyBorder="1" applyAlignment="1">
      <alignment vertical="center"/>
    </xf>
    <xf numFmtId="177" fontId="4" fillId="0" borderId="2" xfId="0" applyNumberFormat="1" applyFont="1" applyFill="1" applyBorder="1" applyAlignment="1">
      <alignment vertical="center"/>
    </xf>
    <xf numFmtId="177" fontId="4" fillId="0" borderId="8" xfId="0" applyNumberFormat="1" applyFont="1" applyFill="1" applyBorder="1" applyAlignment="1">
      <alignment vertical="center"/>
    </xf>
    <xf numFmtId="177" fontId="4" fillId="0" borderId="126" xfId="0" applyNumberFormat="1" applyFont="1" applyFill="1" applyBorder="1" applyAlignment="1">
      <alignment vertical="center"/>
    </xf>
    <xf numFmtId="177" fontId="4" fillId="0" borderId="21" xfId="0" applyNumberFormat="1" applyFont="1" applyFill="1" applyBorder="1" applyAlignment="1">
      <alignment vertical="center"/>
    </xf>
    <xf numFmtId="177" fontId="4" fillId="0" borderId="127" xfId="0" applyNumberFormat="1" applyFont="1" applyFill="1" applyBorder="1" applyAlignment="1">
      <alignment vertical="center"/>
    </xf>
    <xf numFmtId="177" fontId="4" fillId="0" borderId="22" xfId="0" applyNumberFormat="1" applyFont="1" applyFill="1" applyBorder="1" applyAlignment="1">
      <alignment vertical="center"/>
    </xf>
    <xf numFmtId="0" fontId="5" fillId="0" borderId="0" xfId="0" applyFont="1" applyFill="1" applyBorder="1" applyAlignment="1">
      <alignment vertical="center" wrapText="1"/>
    </xf>
    <xf numFmtId="179" fontId="4" fillId="0" borderId="15" xfId="0" applyNumberFormat="1" applyFont="1" applyFill="1" applyBorder="1" applyAlignment="1">
      <alignment vertical="center"/>
    </xf>
    <xf numFmtId="176" fontId="4" fillId="0" borderId="5" xfId="0" applyNumberFormat="1" applyFont="1" applyFill="1" applyBorder="1" applyAlignment="1">
      <alignment vertical="center"/>
    </xf>
    <xf numFmtId="176" fontId="4" fillId="0" borderId="8" xfId="0" applyNumberFormat="1"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center" vertical="top"/>
    </xf>
    <xf numFmtId="0" fontId="4" fillId="0" borderId="0" xfId="0" applyFont="1" applyFill="1" applyBorder="1" applyAlignment="1">
      <alignment vertical="top" wrapText="1"/>
    </xf>
    <xf numFmtId="0" fontId="4" fillId="0" borderId="0" xfId="0" applyFont="1" applyFill="1" applyBorder="1" applyAlignment="1">
      <alignment vertical="top"/>
    </xf>
    <xf numFmtId="0" fontId="13" fillId="0" borderId="0" xfId="0" applyFont="1" applyFill="1" applyAlignment="1">
      <alignment horizontal="center" vertical="center"/>
    </xf>
    <xf numFmtId="177" fontId="5" fillId="0" borderId="0" xfId="0" applyNumberFormat="1" applyFont="1" applyFill="1">
      <alignment vertical="center"/>
    </xf>
    <xf numFmtId="177" fontId="4" fillId="0" borderId="18" xfId="0" applyNumberFormat="1" applyFont="1" applyFill="1" applyBorder="1" applyAlignment="1">
      <alignment vertical="center"/>
    </xf>
    <xf numFmtId="177" fontId="4" fillId="0" borderId="5" xfId="0" applyNumberFormat="1" applyFont="1" applyFill="1" applyBorder="1" applyAlignment="1">
      <alignment vertical="center"/>
    </xf>
    <xf numFmtId="177" fontId="4" fillId="0" borderId="36" xfId="0" applyNumberFormat="1" applyFont="1" applyFill="1" applyBorder="1" applyAlignment="1">
      <alignment vertical="center"/>
    </xf>
    <xf numFmtId="180" fontId="4" fillId="0" borderId="21" xfId="0" applyNumberFormat="1" applyFont="1" applyFill="1" applyBorder="1" applyAlignment="1">
      <alignment vertical="center"/>
    </xf>
    <xf numFmtId="0" fontId="4" fillId="0" borderId="0" xfId="0" applyFont="1" applyFill="1" applyAlignment="1">
      <alignment horizontal="center" vertical="center"/>
    </xf>
    <xf numFmtId="0" fontId="5" fillId="0" borderId="0" xfId="0" applyFont="1" applyFill="1" applyBorder="1">
      <alignment vertical="center"/>
    </xf>
    <xf numFmtId="181" fontId="4" fillId="0" borderId="36" xfId="0" applyNumberFormat="1" applyFont="1" applyFill="1" applyBorder="1">
      <alignment vertical="center"/>
    </xf>
    <xf numFmtId="180" fontId="4" fillId="0" borderId="16" xfId="0" applyNumberFormat="1" applyFont="1" applyFill="1" applyBorder="1" applyAlignment="1">
      <alignment vertical="center"/>
    </xf>
    <xf numFmtId="176" fontId="4" fillId="0" borderId="5" xfId="0" applyNumberFormat="1" applyFont="1" applyFill="1" applyBorder="1">
      <alignment vertical="center"/>
    </xf>
    <xf numFmtId="176" fontId="4" fillId="0" borderId="31" xfId="0" applyNumberFormat="1" applyFont="1" applyFill="1" applyBorder="1" applyAlignment="1">
      <alignment vertical="center"/>
    </xf>
    <xf numFmtId="181" fontId="4" fillId="0" borderId="3" xfId="0" applyNumberFormat="1" applyFont="1" applyFill="1" applyBorder="1">
      <alignment vertical="center"/>
    </xf>
    <xf numFmtId="176" fontId="4" fillId="0" borderId="25" xfId="0" applyNumberFormat="1" applyFont="1" applyFill="1" applyBorder="1" applyAlignment="1">
      <alignment vertical="center"/>
    </xf>
    <xf numFmtId="176" fontId="4" fillId="0" borderId="14" xfId="0" applyNumberFormat="1" applyFont="1" applyFill="1" applyBorder="1" applyAlignment="1">
      <alignment vertical="center"/>
    </xf>
    <xf numFmtId="181" fontId="4" fillId="0" borderId="19" xfId="0" applyNumberFormat="1" applyFont="1" applyFill="1" applyBorder="1" applyAlignment="1">
      <alignment vertical="center"/>
    </xf>
    <xf numFmtId="176" fontId="4" fillId="0" borderId="17" xfId="0" applyNumberFormat="1" applyFont="1" applyFill="1" applyBorder="1" applyAlignment="1">
      <alignment vertical="center"/>
    </xf>
    <xf numFmtId="178" fontId="4" fillId="0" borderId="117" xfId="0" applyNumberFormat="1" applyFont="1" applyFill="1" applyBorder="1" applyAlignment="1">
      <alignment vertical="center"/>
    </xf>
    <xf numFmtId="0" fontId="5" fillId="0" borderId="14" xfId="0" applyFont="1" applyFill="1" applyBorder="1" applyAlignment="1">
      <alignment vertical="center"/>
    </xf>
    <xf numFmtId="176" fontId="4" fillId="0" borderId="16" xfId="0" applyNumberFormat="1" applyFont="1" applyFill="1" applyBorder="1">
      <alignment vertical="center"/>
    </xf>
    <xf numFmtId="176" fontId="4" fillId="0" borderId="11" xfId="0" applyNumberFormat="1" applyFont="1" applyFill="1" applyBorder="1">
      <alignment vertical="center"/>
    </xf>
    <xf numFmtId="176" fontId="4" fillId="0" borderId="21" xfId="0" applyNumberFormat="1" applyFont="1" applyFill="1" applyBorder="1">
      <alignment vertical="center"/>
    </xf>
    <xf numFmtId="176" fontId="4" fillId="0" borderId="9" xfId="0" applyNumberFormat="1" applyFont="1" applyFill="1" applyBorder="1">
      <alignment vertical="center"/>
    </xf>
    <xf numFmtId="176" fontId="4" fillId="0" borderId="123" xfId="0" applyNumberFormat="1" applyFont="1" applyFill="1" applyBorder="1">
      <alignment vertical="center"/>
    </xf>
    <xf numFmtId="176" fontId="4" fillId="0" borderId="12" xfId="0" applyNumberFormat="1" applyFont="1" applyFill="1" applyBorder="1">
      <alignment vertical="center"/>
    </xf>
    <xf numFmtId="176" fontId="4" fillId="0" borderId="123" xfId="0" applyNumberFormat="1" applyFont="1" applyFill="1" applyBorder="1" applyAlignment="1">
      <alignment vertical="center"/>
    </xf>
    <xf numFmtId="176" fontId="4" fillId="0" borderId="6" xfId="0" applyNumberFormat="1" applyFont="1" applyFill="1" applyBorder="1" applyAlignment="1">
      <alignment vertical="center"/>
    </xf>
    <xf numFmtId="176" fontId="4" fillId="0" borderId="19" xfId="0" applyNumberFormat="1" applyFont="1" applyFill="1" applyBorder="1">
      <alignment vertical="center"/>
    </xf>
    <xf numFmtId="0" fontId="4" fillId="0" borderId="20" xfId="0" applyFont="1" applyFill="1" applyBorder="1" applyAlignment="1">
      <alignment vertical="center" shrinkToFit="1"/>
    </xf>
    <xf numFmtId="0" fontId="7" fillId="0" borderId="0" xfId="0" applyFont="1" applyFill="1" applyAlignment="1">
      <alignment horizontal="right" vertical="top"/>
    </xf>
    <xf numFmtId="177" fontId="4" fillId="0" borderId="0" xfId="0" applyNumberFormat="1" applyFont="1" applyFill="1" applyBorder="1" applyAlignment="1">
      <alignment horizontal="right" vertical="center"/>
    </xf>
    <xf numFmtId="0" fontId="3" fillId="0" borderId="0" xfId="1" applyFont="1" applyAlignment="1">
      <alignment wrapText="1"/>
    </xf>
    <xf numFmtId="0" fontId="5" fillId="0" borderId="0" xfId="0" applyFont="1" applyFill="1" applyAlignment="1">
      <alignment vertical="center" wrapText="1"/>
    </xf>
    <xf numFmtId="177" fontId="4" fillId="0" borderId="9" xfId="0" applyNumberFormat="1" applyFont="1" applyFill="1" applyBorder="1" applyAlignment="1">
      <alignment vertical="center"/>
    </xf>
    <xf numFmtId="0" fontId="4" fillId="0" borderId="20" xfId="0" applyFont="1" applyFill="1" applyBorder="1" applyAlignment="1">
      <alignment horizontal="center" vertical="center"/>
    </xf>
    <xf numFmtId="0" fontId="5" fillId="0" borderId="0" xfId="0" applyFont="1" applyFill="1" applyBorder="1" applyAlignment="1">
      <alignment horizontal="center" vertical="center"/>
    </xf>
    <xf numFmtId="176" fontId="4" fillId="0" borderId="0" xfId="0" applyNumberFormat="1" applyFont="1" applyFill="1">
      <alignment vertical="center"/>
    </xf>
    <xf numFmtId="177" fontId="4" fillId="0" borderId="0" xfId="0" applyNumberFormat="1" applyFont="1" applyFill="1" applyAlignment="1">
      <alignment horizontal="right" vertical="center"/>
    </xf>
    <xf numFmtId="0" fontId="5" fillId="0" borderId="0" xfId="0" applyFont="1" applyFill="1" applyAlignment="1">
      <alignment horizontal="right" vertical="center"/>
    </xf>
    <xf numFmtId="177" fontId="5" fillId="0" borderId="0" xfId="0" applyNumberFormat="1" applyFont="1" applyFill="1" applyAlignment="1">
      <alignment vertical="center" shrinkToFit="1"/>
    </xf>
    <xf numFmtId="0" fontId="4" fillId="0" borderId="15" xfId="0" applyFont="1" applyFill="1" applyBorder="1" applyAlignment="1">
      <alignment vertical="center"/>
    </xf>
    <xf numFmtId="0" fontId="4" fillId="0" borderId="36" xfId="0" applyFont="1" applyFill="1" applyBorder="1" applyAlignment="1">
      <alignment vertical="center"/>
    </xf>
    <xf numFmtId="189" fontId="4" fillId="0" borderId="5" xfId="0" applyNumberFormat="1" applyFont="1" applyFill="1" applyBorder="1" applyAlignment="1">
      <alignment horizontal="right" vertical="center"/>
    </xf>
    <xf numFmtId="189" fontId="4" fillId="0" borderId="1" xfId="0" applyNumberFormat="1" applyFont="1" applyFill="1" applyBorder="1" applyAlignment="1">
      <alignment horizontal="right" vertical="center"/>
    </xf>
    <xf numFmtId="189" fontId="4" fillId="0" borderId="8" xfId="0" applyNumberFormat="1" applyFont="1" applyFill="1" applyBorder="1" applyAlignment="1">
      <alignment horizontal="right" vertical="center"/>
    </xf>
    <xf numFmtId="0" fontId="4" fillId="0" borderId="15" xfId="0" applyFont="1" applyFill="1" applyBorder="1" applyAlignment="1">
      <alignment vertical="center" shrinkToFit="1"/>
    </xf>
    <xf numFmtId="0" fontId="4" fillId="0" borderId="11" xfId="0" applyFont="1" applyFill="1" applyBorder="1" applyAlignment="1">
      <alignment vertical="center" shrinkToFit="1"/>
    </xf>
    <xf numFmtId="0" fontId="4" fillId="0" borderId="22" xfId="0" applyFont="1" applyFill="1" applyBorder="1" applyAlignment="1">
      <alignment horizontal="center" vertical="center" shrinkToFit="1"/>
    </xf>
    <xf numFmtId="176" fontId="4" fillId="0" borderId="18" xfId="0" applyNumberFormat="1" applyFont="1" applyFill="1" applyBorder="1">
      <alignment vertical="center"/>
    </xf>
    <xf numFmtId="177" fontId="4" fillId="0" borderId="23" xfId="0" applyNumberFormat="1" applyFont="1" applyFill="1" applyBorder="1" applyAlignment="1">
      <alignment vertical="center"/>
    </xf>
    <xf numFmtId="177" fontId="4" fillId="0" borderId="20" xfId="0" applyNumberFormat="1" applyFont="1" applyFill="1" applyBorder="1" applyAlignment="1">
      <alignment vertical="center"/>
    </xf>
    <xf numFmtId="0" fontId="4" fillId="0" borderId="0" xfId="0" applyFont="1" applyFill="1" applyBorder="1" applyAlignment="1">
      <alignment horizontal="center" vertical="center"/>
    </xf>
    <xf numFmtId="190" fontId="4" fillId="0" borderId="1" xfId="0" applyNumberFormat="1" applyFont="1" applyFill="1" applyBorder="1" applyAlignment="1">
      <alignment horizontal="right" vertical="center"/>
    </xf>
    <xf numFmtId="0" fontId="4" fillId="0" borderId="23" xfId="0" applyFont="1" applyFill="1" applyBorder="1" applyAlignment="1">
      <alignment vertical="center" shrinkToFit="1"/>
    </xf>
    <xf numFmtId="0" fontId="4" fillId="0" borderId="24" xfId="0" applyFont="1" applyFill="1" applyBorder="1" applyAlignment="1">
      <alignment vertical="center" shrinkToFit="1"/>
    </xf>
    <xf numFmtId="179" fontId="4" fillId="0" borderId="36" xfId="0" applyNumberFormat="1" applyFont="1" applyFill="1" applyBorder="1" applyAlignment="1">
      <alignment vertical="center"/>
    </xf>
    <xf numFmtId="177" fontId="4" fillId="0" borderId="17" xfId="0" applyNumberFormat="1" applyFont="1" applyFill="1" applyBorder="1" applyAlignment="1">
      <alignment vertical="center"/>
    </xf>
    <xf numFmtId="177" fontId="4" fillId="0" borderId="5" xfId="0" applyNumberFormat="1" applyFont="1" applyFill="1" applyBorder="1">
      <alignment vertical="center"/>
    </xf>
    <xf numFmtId="177" fontId="4" fillId="0" borderId="8" xfId="0" applyNumberFormat="1" applyFont="1" applyFill="1" applyBorder="1">
      <alignment vertical="center"/>
    </xf>
    <xf numFmtId="0" fontId="4" fillId="0" borderId="5" xfId="0" applyFont="1" applyFill="1" applyBorder="1">
      <alignment vertical="center"/>
    </xf>
    <xf numFmtId="187" fontId="4" fillId="0" borderId="1" xfId="0" applyNumberFormat="1" applyFont="1" applyFill="1" applyBorder="1" applyAlignment="1">
      <alignment horizontal="right" vertical="center"/>
    </xf>
    <xf numFmtId="190" fontId="4" fillId="0" borderId="5" xfId="0" applyNumberFormat="1" applyFont="1" applyFill="1" applyBorder="1" applyAlignment="1">
      <alignment horizontal="right" vertical="center"/>
    </xf>
    <xf numFmtId="0" fontId="2" fillId="0" borderId="0" xfId="0" applyFont="1" applyFill="1" applyAlignment="1">
      <alignment horizontal="center" vertical="center"/>
    </xf>
    <xf numFmtId="187" fontId="4" fillId="0" borderId="4" xfId="0" applyNumberFormat="1" applyFont="1" applyFill="1" applyBorder="1" applyAlignment="1">
      <alignment horizontal="right" vertical="center"/>
    </xf>
    <xf numFmtId="0" fontId="4" fillId="0" borderId="118" xfId="0" applyFont="1" applyFill="1" applyBorder="1" applyAlignment="1">
      <alignment horizontal="center" vertical="center" shrinkToFit="1"/>
    </xf>
    <xf numFmtId="0" fontId="4" fillId="0" borderId="36" xfId="0" applyFont="1" applyFill="1" applyBorder="1" applyAlignment="1">
      <alignment horizontal="center" vertical="center"/>
    </xf>
    <xf numFmtId="0" fontId="4" fillId="0" borderId="3" xfId="0" applyFont="1" applyFill="1" applyBorder="1" applyAlignment="1">
      <alignment horizontal="center" vertical="center"/>
    </xf>
    <xf numFmtId="0" fontId="6" fillId="0" borderId="0" xfId="0" applyFont="1" applyFill="1" applyAlignment="1">
      <alignment vertical="center"/>
    </xf>
    <xf numFmtId="0" fontId="13" fillId="0" borderId="122" xfId="0" applyFont="1" applyFill="1" applyBorder="1" applyAlignment="1">
      <alignment horizontal="center" vertical="center" shrinkToFit="1"/>
    </xf>
    <xf numFmtId="0" fontId="13" fillId="0" borderId="118" xfId="0" applyFont="1" applyFill="1" applyBorder="1" applyAlignment="1">
      <alignment horizontal="center" vertical="center" shrinkToFit="1"/>
    </xf>
    <xf numFmtId="0" fontId="4" fillId="0" borderId="14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3" xfId="0" applyFont="1" applyFill="1" applyBorder="1" applyAlignment="1">
      <alignment vertical="center" wrapText="1"/>
    </xf>
    <xf numFmtId="0" fontId="4" fillId="0" borderId="11" xfId="0" applyFont="1" applyFill="1" applyBorder="1" applyAlignment="1">
      <alignment horizontal="center" vertical="center"/>
    </xf>
    <xf numFmtId="0" fontId="6" fillId="0" borderId="0" xfId="0" applyFont="1" applyFill="1" applyBorder="1" applyAlignment="1">
      <alignment vertical="center"/>
    </xf>
    <xf numFmtId="0" fontId="6" fillId="0" borderId="21" xfId="0" applyFont="1" applyFill="1" applyBorder="1" applyAlignment="1">
      <alignment vertical="center"/>
    </xf>
    <xf numFmtId="0" fontId="4" fillId="0" borderId="5" xfId="0" applyFont="1" applyFill="1" applyBorder="1" applyAlignment="1">
      <alignment vertical="center"/>
    </xf>
    <xf numFmtId="0" fontId="4" fillId="0" borderId="1" xfId="0" applyFont="1" applyFill="1" applyBorder="1" applyAlignment="1">
      <alignment vertical="center"/>
    </xf>
    <xf numFmtId="0" fontId="4" fillId="0" borderId="3" xfId="0" applyFont="1" applyFill="1" applyBorder="1" applyAlignment="1">
      <alignment vertical="center"/>
    </xf>
    <xf numFmtId="0" fontId="4" fillId="0" borderId="8" xfId="0" applyFont="1" applyFill="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0" xfId="0" applyFill="1">
      <alignment vertical="center"/>
    </xf>
    <xf numFmtId="191" fontId="4" fillId="0" borderId="16" xfId="0" applyNumberFormat="1" applyFont="1" applyFill="1" applyBorder="1" applyAlignment="1">
      <alignment vertical="center"/>
    </xf>
    <xf numFmtId="177" fontId="4" fillId="0" borderId="19" xfId="0" applyNumberFormat="1" applyFont="1" applyFill="1" applyBorder="1" applyAlignment="1">
      <alignment vertical="center"/>
    </xf>
    <xf numFmtId="191" fontId="4" fillId="0" borderId="17" xfId="0" applyNumberFormat="1" applyFont="1" applyFill="1" applyBorder="1" applyAlignment="1">
      <alignment vertical="center"/>
    </xf>
    <xf numFmtId="177" fontId="4" fillId="0" borderId="12" xfId="0" applyNumberFormat="1" applyFont="1" applyFill="1" applyBorder="1" applyAlignment="1">
      <alignment vertical="center"/>
    </xf>
    <xf numFmtId="192" fontId="4" fillId="0" borderId="1" xfId="0" applyNumberFormat="1" applyFont="1" applyFill="1" applyBorder="1">
      <alignment vertical="center"/>
    </xf>
    <xf numFmtId="0" fontId="4" fillId="0" borderId="183" xfId="0" applyFont="1" applyFill="1" applyBorder="1" applyAlignment="1">
      <alignment vertical="center"/>
    </xf>
    <xf numFmtId="177" fontId="4" fillId="0" borderId="232" xfId="0" applyNumberFormat="1" applyFont="1" applyFill="1" applyBorder="1" applyAlignment="1">
      <alignment vertical="center"/>
    </xf>
    <xf numFmtId="180" fontId="4" fillId="0" borderId="232" xfId="0" applyNumberFormat="1" applyFont="1" applyFill="1" applyBorder="1" applyAlignment="1">
      <alignment vertical="center"/>
    </xf>
    <xf numFmtId="177" fontId="4" fillId="0" borderId="233" xfId="0" applyNumberFormat="1" applyFont="1" applyFill="1" applyBorder="1" applyAlignment="1">
      <alignment vertical="center"/>
    </xf>
    <xf numFmtId="0" fontId="4" fillId="0" borderId="23" xfId="0" applyFont="1" applyFill="1" applyBorder="1" applyAlignment="1">
      <alignment horizontal="center" vertical="center"/>
    </xf>
    <xf numFmtId="0" fontId="4" fillId="0" borderId="130" xfId="0" applyFont="1" applyFill="1" applyBorder="1" applyAlignment="1">
      <alignment horizontal="center" vertical="center"/>
    </xf>
    <xf numFmtId="0" fontId="4" fillId="0" borderId="23" xfId="0" applyFont="1" applyFill="1" applyBorder="1" applyAlignment="1">
      <alignment horizontal="center" vertical="center" wrapText="1"/>
    </xf>
    <xf numFmtId="0" fontId="4" fillId="0" borderId="130" xfId="0" applyFont="1" applyFill="1" applyBorder="1" applyAlignment="1">
      <alignment horizontal="center" vertical="center" wrapText="1"/>
    </xf>
    <xf numFmtId="0" fontId="7" fillId="0" borderId="0" xfId="0" applyFont="1" applyFill="1" applyAlignment="1">
      <alignment horizontal="left" vertical="top" wrapText="1"/>
    </xf>
    <xf numFmtId="0" fontId="7" fillId="0" borderId="0" xfId="0" applyFont="1" applyFill="1" applyAlignment="1">
      <alignment horizontal="left" vertical="top"/>
    </xf>
    <xf numFmtId="0" fontId="2" fillId="0" borderId="0" xfId="0" applyFont="1" applyFill="1" applyAlignment="1">
      <alignment horizontal="center" vertical="center"/>
    </xf>
    <xf numFmtId="187" fontId="4" fillId="0" borderId="4" xfId="0" applyNumberFormat="1" applyFont="1" applyFill="1" applyBorder="1" applyAlignment="1">
      <alignment horizontal="right" vertical="center"/>
    </xf>
    <xf numFmtId="187" fontId="5" fillId="0" borderId="120" xfId="0" applyNumberFormat="1" applyFont="1" applyFill="1" applyBorder="1" applyAlignment="1">
      <alignment horizontal="right" vertical="center"/>
    </xf>
    <xf numFmtId="178" fontId="4" fillId="0" borderId="23" xfId="0" applyNumberFormat="1" applyFont="1" applyFill="1" applyBorder="1" applyAlignment="1">
      <alignment horizontal="right" vertical="center"/>
    </xf>
    <xf numFmtId="178" fontId="5" fillId="0" borderId="120" xfId="0" applyNumberFormat="1" applyFont="1" applyFill="1" applyBorder="1" applyAlignment="1">
      <alignment horizontal="right" vertical="center"/>
    </xf>
    <xf numFmtId="0" fontId="4" fillId="0" borderId="140" xfId="0" applyFont="1" applyFill="1" applyBorder="1" applyAlignment="1">
      <alignment horizontal="center" vertical="center" shrinkToFit="1"/>
    </xf>
    <xf numFmtId="0" fontId="4" fillId="0" borderId="138" xfId="0" applyFont="1" applyFill="1" applyBorder="1" applyAlignment="1">
      <alignment horizontal="center" vertical="center" shrinkToFit="1"/>
    </xf>
    <xf numFmtId="187" fontId="4" fillId="0" borderId="2" xfId="0" applyNumberFormat="1" applyFont="1" applyFill="1" applyBorder="1" applyAlignment="1">
      <alignment horizontal="right" vertical="center"/>
    </xf>
    <xf numFmtId="0" fontId="4" fillId="0" borderId="136" xfId="0" applyFont="1" applyFill="1" applyBorder="1" applyAlignment="1">
      <alignment horizontal="center" vertical="center"/>
    </xf>
    <xf numFmtId="0" fontId="5" fillId="0" borderId="137" xfId="0" applyFont="1" applyFill="1" applyBorder="1" applyAlignment="1">
      <alignment horizontal="center" vertical="center"/>
    </xf>
    <xf numFmtId="0" fontId="4" fillId="0" borderId="23" xfId="0" applyFont="1" applyFill="1" applyBorder="1" applyAlignment="1">
      <alignment horizontal="left" vertical="center" wrapText="1"/>
    </xf>
    <xf numFmtId="0" fontId="5" fillId="0" borderId="120" xfId="0" applyFont="1" applyFill="1" applyBorder="1" applyAlignment="1">
      <alignment horizontal="left" vertical="center"/>
    </xf>
    <xf numFmtId="0" fontId="5" fillId="0" borderId="9" xfId="0" applyFont="1" applyFill="1" applyBorder="1" applyAlignment="1">
      <alignment horizontal="left" vertical="center"/>
    </xf>
    <xf numFmtId="0" fontId="13" fillId="0" borderId="138" xfId="0" applyFont="1" applyFill="1" applyBorder="1" applyAlignment="1">
      <alignment horizontal="center" vertical="center" shrinkToFit="1"/>
    </xf>
    <xf numFmtId="0" fontId="4" fillId="0" borderId="139" xfId="0" applyFont="1" applyFill="1" applyBorder="1" applyAlignment="1">
      <alignment horizontal="center" vertical="center" shrinkToFit="1"/>
    </xf>
    <xf numFmtId="0" fontId="4" fillId="0" borderId="129" xfId="0" applyFont="1" applyFill="1" applyBorder="1" applyAlignment="1">
      <alignment horizontal="center" vertical="center" shrinkToFit="1"/>
    </xf>
    <xf numFmtId="0" fontId="4" fillId="0" borderId="131" xfId="0" applyFont="1" applyFill="1" applyBorder="1" applyAlignment="1">
      <alignment horizontal="center" vertical="center"/>
    </xf>
    <xf numFmtId="0" fontId="4" fillId="0" borderId="132" xfId="0" applyFont="1" applyFill="1" applyBorder="1" applyAlignment="1">
      <alignment horizontal="center" vertical="center"/>
    </xf>
    <xf numFmtId="0" fontId="4" fillId="0" borderId="133" xfId="0" applyFont="1" applyFill="1" applyBorder="1" applyAlignment="1">
      <alignment horizontal="center" vertical="center"/>
    </xf>
    <xf numFmtId="0" fontId="4" fillId="0" borderId="134" xfId="0" applyFont="1" applyFill="1" applyBorder="1" applyAlignment="1">
      <alignment horizontal="center" vertical="center"/>
    </xf>
    <xf numFmtId="0" fontId="4" fillId="0" borderId="118" xfId="0" applyFont="1" applyFill="1" applyBorder="1" applyAlignment="1">
      <alignment horizontal="center" vertical="center" shrinkToFit="1"/>
    </xf>
    <xf numFmtId="0" fontId="4" fillId="0" borderId="135" xfId="0" applyFont="1" applyFill="1" applyBorder="1" applyAlignment="1">
      <alignment horizontal="center" vertical="center" shrinkToFit="1"/>
    </xf>
    <xf numFmtId="0" fontId="4" fillId="0" borderId="122" xfId="0" applyFont="1" applyFill="1" applyBorder="1" applyAlignment="1">
      <alignment horizontal="center" vertical="center" shrinkToFit="1"/>
    </xf>
    <xf numFmtId="187" fontId="5" fillId="0" borderId="2" xfId="0" applyNumberFormat="1" applyFont="1" applyFill="1" applyBorder="1" applyAlignment="1">
      <alignment horizontal="right" vertical="center"/>
    </xf>
    <xf numFmtId="0" fontId="4" fillId="0" borderId="36"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47" xfId="0" applyFont="1" applyFill="1" applyBorder="1" applyAlignment="1">
      <alignment horizontal="center" vertical="center"/>
    </xf>
    <xf numFmtId="0" fontId="4" fillId="0" borderId="138" xfId="0" applyFont="1" applyFill="1" applyBorder="1" applyAlignment="1">
      <alignment horizontal="center" vertical="center"/>
    </xf>
    <xf numFmtId="0" fontId="4" fillId="0" borderId="122" xfId="0" applyFont="1" applyFill="1" applyBorder="1" applyAlignment="1">
      <alignment horizontal="center" vertical="center"/>
    </xf>
    <xf numFmtId="187" fontId="4" fillId="0" borderId="23" xfId="0" applyNumberFormat="1" applyFont="1" applyFill="1" applyBorder="1" applyAlignment="1">
      <alignment horizontal="right" vertical="center"/>
    </xf>
    <xf numFmtId="0" fontId="5" fillId="0" borderId="130" xfId="0" applyFont="1" applyFill="1" applyBorder="1" applyAlignment="1">
      <alignment horizontal="center" vertical="center" wrapText="1"/>
    </xf>
    <xf numFmtId="187" fontId="4" fillId="0" borderId="120" xfId="0" applyNumberFormat="1" applyFont="1" applyFill="1" applyBorder="1" applyAlignment="1">
      <alignment horizontal="right" vertical="center"/>
    </xf>
    <xf numFmtId="178" fontId="4" fillId="0" borderId="120" xfId="0" applyNumberFormat="1" applyFont="1" applyFill="1" applyBorder="1" applyAlignment="1">
      <alignment horizontal="right" vertical="center"/>
    </xf>
    <xf numFmtId="176" fontId="4" fillId="0" borderId="20" xfId="0" applyNumberFormat="1" applyFont="1" applyFill="1" applyBorder="1" applyAlignment="1">
      <alignment vertical="center"/>
    </xf>
    <xf numFmtId="176" fontId="4" fillId="0" borderId="9" xfId="0" applyNumberFormat="1" applyFont="1" applyFill="1" applyBorder="1" applyAlignment="1">
      <alignment vertical="center"/>
    </xf>
    <xf numFmtId="0" fontId="6" fillId="0" borderId="0" xfId="0" applyFont="1" applyFill="1" applyAlignment="1">
      <alignment vertical="center"/>
    </xf>
    <xf numFmtId="0" fontId="4" fillId="0" borderId="117" xfId="0" applyFont="1" applyFill="1" applyBorder="1" applyAlignment="1">
      <alignment horizontal="center" vertical="center"/>
    </xf>
    <xf numFmtId="0" fontId="4" fillId="0" borderId="137" xfId="0" applyFont="1" applyFill="1" applyBorder="1" applyAlignment="1">
      <alignment horizontal="center" vertical="center"/>
    </xf>
    <xf numFmtId="0" fontId="4" fillId="0" borderId="143" xfId="0" applyFont="1" applyFill="1" applyBorder="1" applyAlignment="1">
      <alignment horizontal="center" vertical="center"/>
    </xf>
    <xf numFmtId="0" fontId="4" fillId="0" borderId="128"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30" xfId="0" applyFont="1" applyFill="1" applyBorder="1" applyAlignment="1">
      <alignment horizontal="center" vertical="center"/>
    </xf>
    <xf numFmtId="0" fontId="5" fillId="0" borderId="117" xfId="0" applyFont="1" applyFill="1" applyBorder="1" applyAlignment="1">
      <alignment horizontal="center" vertical="center"/>
    </xf>
    <xf numFmtId="0" fontId="5" fillId="0" borderId="143" xfId="0" applyFont="1" applyFill="1" applyBorder="1" applyAlignment="1">
      <alignment horizontal="center" vertical="center"/>
    </xf>
    <xf numFmtId="0" fontId="13" fillId="0" borderId="122" xfId="0" applyFont="1" applyFill="1" applyBorder="1" applyAlignment="1">
      <alignment horizontal="center" vertical="center" shrinkToFit="1"/>
    </xf>
    <xf numFmtId="0" fontId="13" fillId="0" borderId="118" xfId="0" applyFont="1" applyFill="1" applyBorder="1" applyAlignment="1">
      <alignment horizontal="center" vertical="center" shrinkToFit="1"/>
    </xf>
    <xf numFmtId="0" fontId="4" fillId="0" borderId="136" xfId="0" applyFont="1" applyFill="1" applyBorder="1" applyAlignment="1">
      <alignment horizontal="left" vertical="center" wrapText="1"/>
    </xf>
    <xf numFmtId="0" fontId="5" fillId="0" borderId="7" xfId="0" applyFont="1" applyFill="1" applyBorder="1" applyAlignment="1">
      <alignment horizontal="left" vertical="center"/>
    </xf>
    <xf numFmtId="0" fontId="5" fillId="0" borderId="11" xfId="0" applyFont="1" applyFill="1" applyBorder="1" applyAlignment="1">
      <alignment horizontal="left" vertical="center"/>
    </xf>
    <xf numFmtId="0" fontId="4" fillId="0" borderId="141" xfId="0" applyFont="1" applyFill="1" applyBorder="1" applyAlignment="1">
      <alignment horizontal="center" vertical="center"/>
    </xf>
    <xf numFmtId="0" fontId="4" fillId="0" borderId="142" xfId="0" applyFont="1" applyFill="1" applyBorder="1" applyAlignment="1">
      <alignment horizontal="center" vertical="center"/>
    </xf>
    <xf numFmtId="0" fontId="4" fillId="0" borderId="139" xfId="0" applyFont="1" applyFill="1" applyBorder="1" applyAlignment="1">
      <alignment horizontal="center" vertical="center"/>
    </xf>
    <xf numFmtId="0" fontId="4" fillId="0" borderId="129" xfId="0" applyFont="1" applyFill="1" applyBorder="1" applyAlignment="1">
      <alignment horizontal="center" vertical="center"/>
    </xf>
    <xf numFmtId="0" fontId="4" fillId="0" borderId="7" xfId="0" applyFont="1" applyFill="1" applyBorder="1" applyAlignment="1">
      <alignment vertical="center"/>
    </xf>
    <xf numFmtId="0" fontId="5" fillId="0" borderId="7" xfId="0" applyFont="1" applyFill="1" applyBorder="1" applyAlignment="1">
      <alignment vertical="center"/>
    </xf>
    <xf numFmtId="0" fontId="5" fillId="0" borderId="11" xfId="0" applyFont="1" applyFill="1" applyBorder="1" applyAlignment="1">
      <alignment vertical="center"/>
    </xf>
    <xf numFmtId="0" fontId="4" fillId="0" borderId="15"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2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32" xfId="0" applyFont="1" applyFill="1" applyBorder="1" applyAlignment="1">
      <alignment vertical="center"/>
    </xf>
    <xf numFmtId="0" fontId="4" fillId="0" borderId="145" xfId="0" applyFont="1" applyFill="1" applyBorder="1" applyAlignment="1">
      <alignment horizontal="center" vertical="center"/>
    </xf>
    <xf numFmtId="0" fontId="4" fillId="0" borderId="146" xfId="0" applyFont="1" applyFill="1" applyBorder="1" applyAlignment="1">
      <alignment horizontal="center" vertical="center"/>
    </xf>
    <xf numFmtId="0" fontId="4" fillId="0" borderId="23" xfId="0" applyFont="1" applyFill="1" applyBorder="1" applyAlignment="1">
      <alignment vertical="center" wrapText="1"/>
    </xf>
    <xf numFmtId="0" fontId="5" fillId="0" borderId="120" xfId="0" applyFont="1" applyFill="1" applyBorder="1" applyAlignment="1">
      <alignment vertical="center"/>
    </xf>
    <xf numFmtId="0" fontId="5" fillId="0" borderId="9" xfId="0" applyFont="1" applyFill="1" applyBorder="1" applyAlignment="1">
      <alignment vertical="center"/>
    </xf>
    <xf numFmtId="0" fontId="4" fillId="0" borderId="11"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44"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41" xfId="0" applyFont="1" applyFill="1" applyBorder="1" applyAlignment="1">
      <alignment horizontal="center" vertical="center" wrapText="1"/>
    </xf>
    <xf numFmtId="0" fontId="4" fillId="0" borderId="142" xfId="0" applyFont="1" applyFill="1" applyBorder="1" applyAlignment="1">
      <alignment horizontal="center" vertical="center" wrapText="1"/>
    </xf>
    <xf numFmtId="187" fontId="4" fillId="0" borderId="20" xfId="0" applyNumberFormat="1" applyFont="1" applyFill="1" applyBorder="1" applyAlignment="1">
      <alignment horizontal="right" vertical="center"/>
    </xf>
    <xf numFmtId="178" fontId="4" fillId="0" borderId="20" xfId="0" applyNumberFormat="1" applyFont="1" applyFill="1" applyBorder="1" applyAlignment="1">
      <alignment horizontal="right" vertical="center"/>
    </xf>
    <xf numFmtId="177" fontId="4" fillId="0" borderId="4" xfId="0" applyNumberFormat="1" applyFont="1" applyFill="1" applyBorder="1" applyAlignment="1">
      <alignment horizontal="right" vertical="center"/>
    </xf>
    <xf numFmtId="177" fontId="4" fillId="0" borderId="2" xfId="0" applyNumberFormat="1" applyFont="1" applyFill="1" applyBorder="1" applyAlignment="1">
      <alignment horizontal="right" vertical="center"/>
    </xf>
    <xf numFmtId="178" fontId="4" fillId="0" borderId="2" xfId="0" applyNumberFormat="1" applyFont="1" applyFill="1" applyBorder="1" applyAlignment="1">
      <alignment horizontal="right" vertical="center"/>
    </xf>
    <xf numFmtId="177" fontId="4" fillId="0" borderId="23" xfId="0" applyNumberFormat="1" applyFont="1" applyFill="1" applyBorder="1" applyAlignment="1">
      <alignment horizontal="right" vertical="center"/>
    </xf>
    <xf numFmtId="178" fontId="4" fillId="0" borderId="4" xfId="0" applyNumberFormat="1" applyFont="1" applyFill="1" applyBorder="1" applyAlignment="1">
      <alignment horizontal="right" vertical="center"/>
    </xf>
    <xf numFmtId="0" fontId="4" fillId="0" borderId="23" xfId="0" applyFont="1" applyFill="1" applyBorder="1" applyAlignment="1">
      <alignment horizontal="left" vertical="center"/>
    </xf>
    <xf numFmtId="0" fontId="4" fillId="0" borderId="120" xfId="0" applyFont="1" applyFill="1" applyBorder="1" applyAlignment="1">
      <alignment horizontal="left" vertical="center"/>
    </xf>
    <xf numFmtId="0" fontId="4" fillId="0" borderId="9" xfId="0" applyFont="1" applyFill="1" applyBorder="1" applyAlignment="1">
      <alignment horizontal="left" vertical="center"/>
    </xf>
    <xf numFmtId="0" fontId="4" fillId="0" borderId="150" xfId="0" applyFont="1" applyFill="1" applyBorder="1" applyAlignment="1">
      <alignment horizontal="center" vertical="center"/>
    </xf>
    <xf numFmtId="0" fontId="4" fillId="0" borderId="151" xfId="0" applyFont="1" applyFill="1" applyBorder="1" applyAlignment="1">
      <alignment vertical="center"/>
    </xf>
    <xf numFmtId="0" fontId="4" fillId="0" borderId="148" xfId="0" applyFont="1" applyFill="1" applyBorder="1" applyAlignment="1">
      <alignment horizontal="center" vertical="center"/>
    </xf>
    <xf numFmtId="0" fontId="5" fillId="0" borderId="149" xfId="0" applyFont="1" applyFill="1" applyBorder="1" applyAlignment="1">
      <alignment vertical="center"/>
    </xf>
    <xf numFmtId="0" fontId="4" fillId="0" borderId="134" xfId="0" applyFont="1" applyFill="1" applyBorder="1" applyAlignment="1">
      <alignment vertical="center"/>
    </xf>
    <xf numFmtId="0" fontId="4" fillId="0" borderId="129" xfId="0" applyFont="1" applyFill="1" applyBorder="1" applyAlignment="1">
      <alignment vertical="center"/>
    </xf>
    <xf numFmtId="0" fontId="13" fillId="0" borderId="135" xfId="0" applyFont="1" applyFill="1" applyBorder="1" applyAlignment="1">
      <alignment horizontal="center" vertical="center" shrinkToFit="1"/>
    </xf>
    <xf numFmtId="0" fontId="4" fillId="0" borderId="122" xfId="0" applyFont="1" applyFill="1" applyBorder="1" applyAlignment="1">
      <alignment horizontal="center" vertical="center" wrapText="1" shrinkToFit="1"/>
    </xf>
    <xf numFmtId="0" fontId="4" fillId="0" borderId="20" xfId="0" applyFont="1" applyFill="1" applyBorder="1" applyAlignment="1">
      <alignment horizontal="left" vertical="center" wrapText="1"/>
    </xf>
    <xf numFmtId="0" fontId="4" fillId="0" borderId="136" xfId="0" applyFont="1" applyFill="1" applyBorder="1" applyAlignment="1">
      <alignment horizontal="left" vertical="center"/>
    </xf>
    <xf numFmtId="0" fontId="4" fillId="0" borderId="7"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8" xfId="0" applyFont="1" applyFill="1" applyBorder="1" applyAlignment="1">
      <alignment horizontal="left" vertical="center"/>
    </xf>
    <xf numFmtId="0" fontId="5" fillId="0" borderId="132" xfId="0" applyFont="1" applyFill="1" applyBorder="1" applyAlignment="1">
      <alignment vertical="center"/>
    </xf>
    <xf numFmtId="0" fontId="4" fillId="0" borderId="151" xfId="0" applyFont="1" applyFill="1" applyBorder="1" applyAlignment="1">
      <alignment horizontal="center" vertical="center"/>
    </xf>
    <xf numFmtId="0" fontId="5" fillId="0" borderId="129" xfId="0" applyFont="1" applyFill="1" applyBorder="1" applyAlignment="1">
      <alignment vertical="center"/>
    </xf>
    <xf numFmtId="0" fontId="5" fillId="0" borderId="134" xfId="0" applyFont="1" applyFill="1" applyBorder="1" applyAlignment="1">
      <alignment horizontal="center" vertical="center"/>
    </xf>
    <xf numFmtId="0" fontId="5" fillId="0" borderId="132" xfId="0" applyFont="1" applyFill="1" applyBorder="1" applyAlignment="1">
      <alignment horizontal="center" vertical="center"/>
    </xf>
    <xf numFmtId="0" fontId="5" fillId="0" borderId="151" xfId="0" applyFont="1" applyFill="1" applyBorder="1" applyAlignment="1">
      <alignment vertical="center"/>
    </xf>
    <xf numFmtId="0" fontId="4" fillId="0" borderId="23" xfId="0" applyFont="1" applyFill="1" applyBorder="1" applyAlignment="1">
      <alignment vertical="center"/>
    </xf>
    <xf numFmtId="0" fontId="4" fillId="0" borderId="120" xfId="0" applyFont="1" applyFill="1" applyBorder="1" applyAlignment="1">
      <alignment vertical="center"/>
    </xf>
    <xf numFmtId="0" fontId="4" fillId="0" borderId="9" xfId="0" applyFont="1" applyFill="1" applyBorder="1" applyAlignment="1">
      <alignment vertical="center"/>
    </xf>
    <xf numFmtId="0" fontId="5" fillId="0" borderId="129" xfId="0" applyFont="1" applyFill="1" applyBorder="1" applyAlignment="1">
      <alignment horizontal="center" vertical="center"/>
    </xf>
    <xf numFmtId="0" fontId="4" fillId="0" borderId="149" xfId="0" applyFont="1" applyFill="1" applyBorder="1" applyAlignment="1">
      <alignment horizontal="center" vertical="center"/>
    </xf>
    <xf numFmtId="0" fontId="4" fillId="0" borderId="136" xfId="0" applyFont="1" applyFill="1" applyBorder="1" applyAlignment="1">
      <alignment horizontal="center" vertical="center" wrapText="1"/>
    </xf>
    <xf numFmtId="0" fontId="5" fillId="0" borderId="130" xfId="0" applyFont="1" applyFill="1" applyBorder="1" applyAlignment="1">
      <alignment horizontal="center" vertical="center"/>
    </xf>
    <xf numFmtId="0" fontId="4" fillId="0" borderId="152" xfId="0" applyFont="1" applyFill="1" applyBorder="1" applyAlignment="1">
      <alignment horizontal="center" vertical="center"/>
    </xf>
    <xf numFmtId="0" fontId="4" fillId="0" borderId="153" xfId="0" applyFont="1" applyFill="1" applyBorder="1" applyAlignment="1">
      <alignment horizontal="center" vertical="center"/>
    </xf>
    <xf numFmtId="0" fontId="4" fillId="0" borderId="136" xfId="0" applyFont="1" applyFill="1" applyBorder="1" applyAlignment="1">
      <alignment vertical="center"/>
    </xf>
    <xf numFmtId="0" fontId="4" fillId="0" borderId="137" xfId="0" applyFont="1" applyFill="1" applyBorder="1" applyAlignment="1">
      <alignment horizontal="center" vertical="center" wrapText="1"/>
    </xf>
    <xf numFmtId="0" fontId="6" fillId="0" borderId="0" xfId="0" applyFont="1" applyFill="1" applyBorder="1" applyAlignment="1">
      <alignment vertical="center"/>
    </xf>
    <xf numFmtId="0" fontId="6" fillId="0" borderId="21" xfId="0" applyFont="1" applyFill="1" applyBorder="1" applyAlignment="1">
      <alignment vertical="center"/>
    </xf>
    <xf numFmtId="0" fontId="4" fillId="0" borderId="5" xfId="0" applyFont="1" applyFill="1" applyBorder="1" applyAlignment="1">
      <alignment vertical="center"/>
    </xf>
    <xf numFmtId="0" fontId="4" fillId="0" borderId="1" xfId="0" applyFont="1" applyFill="1" applyBorder="1" applyAlignment="1">
      <alignment vertical="center"/>
    </xf>
    <xf numFmtId="179" fontId="4" fillId="0" borderId="5" xfId="0" applyNumberFormat="1" applyFont="1" applyFill="1" applyBorder="1" applyAlignment="1">
      <alignment vertical="center"/>
    </xf>
    <xf numFmtId="179" fontId="4" fillId="0" borderId="1" xfId="0" applyNumberFormat="1" applyFont="1" applyFill="1" applyBorder="1" applyAlignment="1">
      <alignment vertical="center"/>
    </xf>
    <xf numFmtId="0" fontId="4" fillId="0" borderId="3" xfId="0" applyFont="1" applyFill="1" applyBorder="1" applyAlignment="1">
      <alignment vertical="center" wrapText="1"/>
    </xf>
    <xf numFmtId="0" fontId="4" fillId="0" borderId="6" xfId="0" applyFont="1" applyFill="1" applyBorder="1" applyAlignment="1">
      <alignment vertical="center" wrapText="1"/>
    </xf>
    <xf numFmtId="0" fontId="4" fillId="0" borderId="3" xfId="0" applyFont="1" applyFill="1" applyBorder="1" applyAlignment="1">
      <alignment vertical="center"/>
    </xf>
    <xf numFmtId="0" fontId="5" fillId="0" borderId="6" xfId="0" applyFont="1" applyFill="1" applyBorder="1" applyAlignment="1">
      <alignment vertical="center"/>
    </xf>
    <xf numFmtId="0" fontId="5" fillId="0" borderId="3" xfId="0" applyFont="1" applyFill="1" applyBorder="1" applyAlignment="1">
      <alignment vertical="center"/>
    </xf>
    <xf numFmtId="0" fontId="4" fillId="0" borderId="36" xfId="0" applyFont="1" applyFill="1" applyBorder="1" applyAlignment="1">
      <alignment vertical="center" wrapText="1"/>
    </xf>
    <xf numFmtId="0" fontId="4" fillId="0" borderId="16" xfId="0" applyFont="1" applyFill="1" applyBorder="1" applyAlignment="1">
      <alignment vertical="center" wrapText="1"/>
    </xf>
    <xf numFmtId="0" fontId="4" fillId="0" borderId="3" xfId="0" applyFont="1" applyFill="1" applyBorder="1" applyAlignment="1">
      <alignment horizontal="left" vertical="center"/>
    </xf>
    <xf numFmtId="0" fontId="4" fillId="0" borderId="6"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6" xfId="0" applyFont="1" applyFill="1" applyBorder="1" applyAlignment="1">
      <alignment horizontal="left" vertical="center" wrapText="1"/>
    </xf>
    <xf numFmtId="178" fontId="4" fillId="0" borderId="1" xfId="0" applyNumberFormat="1" applyFont="1" applyFill="1" applyBorder="1" applyAlignment="1">
      <alignment horizontal="right" vertical="center"/>
    </xf>
    <xf numFmtId="185" fontId="4" fillId="0" borderId="8" xfId="0" applyNumberFormat="1" applyFont="1" applyFill="1" applyBorder="1" applyAlignment="1">
      <alignment horizontal="right" vertical="center"/>
    </xf>
    <xf numFmtId="0" fontId="4" fillId="0" borderId="8" xfId="0" applyFont="1" applyFill="1" applyBorder="1" applyAlignment="1">
      <alignment vertical="center"/>
    </xf>
    <xf numFmtId="185" fontId="4" fillId="0" borderId="3" xfId="0" applyNumberFormat="1" applyFont="1" applyFill="1" applyBorder="1" applyAlignment="1">
      <alignment horizontal="right" vertical="center"/>
    </xf>
    <xf numFmtId="185" fontId="4" fillId="0" borderId="6" xfId="0" applyNumberFormat="1" applyFont="1" applyFill="1" applyBorder="1" applyAlignment="1">
      <alignment horizontal="right" vertical="center"/>
    </xf>
    <xf numFmtId="185" fontId="4" fillId="0" borderId="5" xfId="0" applyNumberFormat="1" applyFont="1" applyFill="1" applyBorder="1" applyAlignment="1">
      <alignment horizontal="right" vertical="center"/>
    </xf>
    <xf numFmtId="186" fontId="4" fillId="0" borderId="1" xfId="0" applyNumberFormat="1" applyFont="1" applyFill="1" applyBorder="1" applyAlignment="1">
      <alignment horizontal="right" vertical="center"/>
    </xf>
    <xf numFmtId="0" fontId="4" fillId="0" borderId="15" xfId="0" applyFont="1" applyFill="1" applyBorder="1" applyAlignment="1">
      <alignment vertical="center" wrapText="1"/>
    </xf>
    <xf numFmtId="0" fontId="4" fillId="0" borderId="17" xfId="0" applyFont="1" applyFill="1" applyBorder="1" applyAlignment="1">
      <alignment vertical="center" wrapText="1"/>
    </xf>
    <xf numFmtId="0" fontId="6" fillId="0" borderId="0" xfId="0" applyFont="1" applyFill="1" applyBorder="1" applyAlignment="1">
      <alignment horizontal="left" vertical="center"/>
    </xf>
    <xf numFmtId="178" fontId="4" fillId="0" borderId="8" xfId="0" applyNumberFormat="1" applyFont="1" applyFill="1" applyBorder="1" applyAlignment="1">
      <alignment horizontal="right" vertical="center"/>
    </xf>
    <xf numFmtId="179" fontId="4" fillId="0" borderId="1" xfId="0" applyNumberFormat="1" applyFont="1" applyFill="1" applyBorder="1" applyAlignment="1">
      <alignment horizontal="righ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7" xfId="0" applyFont="1" applyFill="1" applyBorder="1" applyAlignment="1">
      <alignment horizontal="center" vertical="center" wrapText="1"/>
    </xf>
    <xf numFmtId="0" fontId="5" fillId="0" borderId="137" xfId="0" applyFont="1" applyFill="1" applyBorder="1" applyAlignment="1">
      <alignment horizontal="center" vertical="center" wrapText="1"/>
    </xf>
    <xf numFmtId="0" fontId="5" fillId="0" borderId="143" xfId="0" applyFont="1" applyFill="1" applyBorder="1" applyAlignment="1">
      <alignment horizontal="center" vertical="center" wrapText="1"/>
    </xf>
    <xf numFmtId="0" fontId="2" fillId="0" borderId="0" xfId="0" applyFont="1" applyFill="1" applyBorder="1" applyAlignment="1">
      <alignment horizontal="center" vertical="center"/>
    </xf>
    <xf numFmtId="0" fontId="4" fillId="0" borderId="12" xfId="0" applyFont="1" applyFill="1" applyBorder="1" applyAlignment="1">
      <alignment horizontal="center" vertical="center" wrapText="1"/>
    </xf>
    <xf numFmtId="0" fontId="5" fillId="0" borderId="15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4" fillId="0" borderId="230" xfId="0" applyFont="1" applyFill="1" applyBorder="1" applyAlignment="1">
      <alignment horizontal="center" vertical="center"/>
    </xf>
    <xf numFmtId="0" fontId="4" fillId="0" borderId="23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6"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4" fillId="0" borderId="2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17" xfId="0" applyFont="1" applyFill="1" applyBorder="1" applyAlignment="1">
      <alignment horizontal="center" vertical="center" wrapText="1"/>
    </xf>
    <xf numFmtId="0" fontId="4" fillId="0" borderId="143" xfId="0" applyFont="1" applyFill="1" applyBorder="1" applyAlignment="1">
      <alignment horizontal="center" vertical="center" wrapText="1"/>
    </xf>
    <xf numFmtId="0" fontId="4" fillId="0" borderId="15" xfId="0" applyFont="1" applyFill="1" applyBorder="1" applyAlignment="1">
      <alignment horizontal="left" vertical="center"/>
    </xf>
    <xf numFmtId="0" fontId="4" fillId="0" borderId="19" xfId="0" applyFont="1" applyFill="1" applyBorder="1" applyAlignment="1">
      <alignment horizontal="left" vertical="center"/>
    </xf>
    <xf numFmtId="0" fontId="4" fillId="0" borderId="17" xfId="0" applyFont="1" applyFill="1" applyBorder="1" applyAlignment="1">
      <alignment horizontal="left" vertical="center"/>
    </xf>
    <xf numFmtId="0" fontId="4" fillId="0" borderId="128"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128" xfId="0" applyFont="1" applyFill="1" applyBorder="1" applyAlignment="1">
      <alignment horizontal="left" vertical="center" shrinkToFit="1"/>
    </xf>
    <xf numFmtId="0" fontId="4" fillId="0" borderId="155" xfId="0" applyFont="1" applyFill="1" applyBorder="1" applyAlignment="1">
      <alignment horizontal="left" vertical="center" shrinkToFit="1"/>
    </xf>
    <xf numFmtId="0" fontId="4" fillId="0" borderId="31"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25" xfId="0" applyFont="1" applyFill="1" applyBorder="1" applyAlignment="1">
      <alignment horizontal="left" vertical="center" shrinkToFit="1"/>
    </xf>
    <xf numFmtId="0" fontId="4" fillId="0" borderId="11" xfId="0" applyFont="1" applyFill="1" applyBorder="1" applyAlignment="1">
      <alignment horizontal="left" vertical="center" shrinkToFit="1"/>
    </xf>
    <xf numFmtId="0" fontId="4" fillId="0" borderId="21" xfId="0" applyFont="1" applyFill="1" applyBorder="1" applyAlignment="1">
      <alignment horizontal="left" vertical="center" shrinkToFit="1"/>
    </xf>
    <xf numFmtId="0" fontId="4" fillId="0" borderId="14" xfId="0" applyFont="1" applyFill="1" applyBorder="1" applyAlignment="1">
      <alignment horizontal="left" vertical="center" shrinkToFit="1"/>
    </xf>
    <xf numFmtId="0" fontId="4" fillId="0" borderId="12" xfId="0" applyFont="1" applyFill="1" applyBorder="1" applyAlignment="1">
      <alignment horizontal="left" vertical="center"/>
    </xf>
    <xf numFmtId="0" fontId="4" fillId="0" borderId="1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5" xfId="0" applyFont="1" applyFill="1" applyBorder="1" applyAlignment="1">
      <alignment horizontal="left" vertical="center"/>
    </xf>
    <xf numFmtId="0" fontId="4" fillId="0" borderId="21" xfId="0" applyFont="1" applyFill="1" applyBorder="1" applyAlignment="1">
      <alignment horizontal="left" vertical="center"/>
    </xf>
    <xf numFmtId="0" fontId="4" fillId="0" borderId="14" xfId="0" applyFont="1" applyFill="1" applyBorder="1" applyAlignment="1">
      <alignment horizontal="left" vertical="center"/>
    </xf>
    <xf numFmtId="176" fontId="4" fillId="0" borderId="23" xfId="0" applyNumberFormat="1" applyFont="1" applyFill="1" applyBorder="1" applyAlignment="1">
      <alignment vertical="center"/>
    </xf>
    <xf numFmtId="176" fontId="4" fillId="0" borderId="120" xfId="0" applyNumberFormat="1" applyFont="1" applyFill="1" applyBorder="1" applyAlignment="1">
      <alignment vertical="center"/>
    </xf>
    <xf numFmtId="178" fontId="4" fillId="0" borderId="136" xfId="0" applyNumberFormat="1" applyFont="1" applyFill="1" applyBorder="1" applyAlignment="1">
      <alignment vertical="center"/>
    </xf>
    <xf numFmtId="178" fontId="4" fillId="0" borderId="7" xfId="0" applyNumberFormat="1" applyFont="1" applyFill="1" applyBorder="1" applyAlignment="1">
      <alignment vertical="center"/>
    </xf>
    <xf numFmtId="178" fontId="4" fillId="0" borderId="11" xfId="0" applyNumberFormat="1" applyFont="1" applyFill="1" applyBorder="1" applyAlignment="1">
      <alignment vertical="center"/>
    </xf>
    <xf numFmtId="0" fontId="4" fillId="0" borderId="123" xfId="0" applyFont="1" applyFill="1" applyBorder="1" applyAlignment="1">
      <alignment horizontal="left" vertical="center"/>
    </xf>
    <xf numFmtId="178" fontId="4" fillId="0" borderId="128" xfId="0" applyNumberFormat="1" applyFont="1" applyFill="1" applyBorder="1" applyAlignment="1">
      <alignment vertical="center"/>
    </xf>
    <xf numFmtId="0" fontId="4" fillId="0" borderId="12" xfId="0" applyFont="1" applyFill="1" applyBorder="1" applyAlignment="1">
      <alignment horizontal="center" vertical="center"/>
    </xf>
    <xf numFmtId="0" fontId="4" fillId="0" borderId="154" xfId="0" applyFont="1" applyFill="1" applyBorder="1" applyAlignment="1">
      <alignment horizontal="center" vertical="center"/>
    </xf>
    <xf numFmtId="0" fontId="7" fillId="0" borderId="0" xfId="0" applyFont="1" applyFill="1" applyAlignment="1">
      <alignment horizontal="center" vertical="center"/>
    </xf>
    <xf numFmtId="0" fontId="4" fillId="0" borderId="36" xfId="0" applyFont="1" applyFill="1" applyBorder="1" applyAlignment="1">
      <alignment horizontal="left" vertical="center"/>
    </xf>
    <xf numFmtId="0" fontId="4" fillId="0" borderId="18" xfId="0" applyFont="1" applyFill="1" applyBorder="1" applyAlignment="1">
      <alignment horizontal="left" vertical="center"/>
    </xf>
    <xf numFmtId="0" fontId="4" fillId="0" borderId="16" xfId="0" applyFont="1" applyFill="1" applyBorder="1" applyAlignment="1">
      <alignment horizontal="left" vertical="center"/>
    </xf>
    <xf numFmtId="181" fontId="3" fillId="0" borderId="209" xfId="1" applyNumberFormat="1" applyFont="1" applyBorder="1" applyAlignment="1" applyProtection="1">
      <alignment horizontal="right" vertical="center"/>
    </xf>
    <xf numFmtId="181" fontId="3" fillId="0" borderId="105" xfId="1" applyNumberFormat="1" applyFont="1" applyBorder="1" applyAlignment="1" applyProtection="1">
      <alignment horizontal="right" vertical="center"/>
    </xf>
    <xf numFmtId="181" fontId="3" fillId="0" borderId="50" xfId="1" applyNumberFormat="1" applyFont="1" applyBorder="1" applyAlignment="1" applyProtection="1">
      <alignment vertical="center"/>
    </xf>
    <xf numFmtId="181" fontId="3" fillId="0" borderId="56" xfId="1" applyNumberFormat="1" applyFont="1" applyBorder="1" applyAlignment="1" applyProtection="1">
      <alignment vertical="center"/>
    </xf>
    <xf numFmtId="181" fontId="3" fillId="0" borderId="192" xfId="1" applyNumberFormat="1" applyFont="1" applyBorder="1" applyAlignment="1" applyProtection="1">
      <alignment vertical="center"/>
    </xf>
    <xf numFmtId="181" fontId="3" fillId="0" borderId="210" xfId="1" applyNumberFormat="1" applyFont="1" applyBorder="1" applyAlignment="1" applyProtection="1">
      <alignment vertical="center"/>
    </xf>
    <xf numFmtId="181" fontId="3" fillId="0" borderId="211" xfId="1" applyNumberFormat="1" applyFont="1" applyBorder="1" applyAlignment="1" applyProtection="1">
      <alignment horizontal="right" vertical="center"/>
    </xf>
    <xf numFmtId="181" fontId="3" fillId="0" borderId="212" xfId="1" applyNumberFormat="1" applyFont="1" applyBorder="1" applyAlignment="1" applyProtection="1">
      <alignment horizontal="right" vertical="center"/>
    </xf>
    <xf numFmtId="181" fontId="3" fillId="0" borderId="34" xfId="1" applyNumberFormat="1" applyFont="1" applyBorder="1" applyAlignment="1" applyProtection="1">
      <alignment vertical="center"/>
    </xf>
    <xf numFmtId="181" fontId="3" fillId="0" borderId="59" xfId="1" applyNumberFormat="1" applyFont="1" applyBorder="1" applyAlignment="1" applyProtection="1">
      <alignment vertical="center"/>
    </xf>
    <xf numFmtId="181" fontId="3" fillId="0" borderId="208" xfId="1" applyNumberFormat="1" applyFont="1" applyBorder="1" applyAlignment="1" applyProtection="1">
      <alignment horizontal="right" vertical="center"/>
    </xf>
    <xf numFmtId="181" fontId="3" fillId="0" borderId="35" xfId="1" applyNumberFormat="1" applyFont="1" applyBorder="1" applyAlignment="1" applyProtection="1">
      <alignment horizontal="right" vertical="center"/>
    </xf>
    <xf numFmtId="181" fontId="3" fillId="0" borderId="160" xfId="1" applyNumberFormat="1" applyFont="1" applyBorder="1" applyAlignment="1" applyProtection="1">
      <alignment vertical="center"/>
    </xf>
    <xf numFmtId="181" fontId="3" fillId="0" borderId="161" xfId="1" applyNumberFormat="1" applyFont="1" applyBorder="1" applyAlignment="1" applyProtection="1">
      <alignment vertical="center"/>
    </xf>
    <xf numFmtId="0" fontId="3" fillId="0" borderId="90" xfId="1" applyFont="1" applyBorder="1" applyAlignment="1" applyProtection="1">
      <alignment horizontal="center" vertical="center" shrinkToFit="1"/>
    </xf>
    <xf numFmtId="0" fontId="3" fillId="0" borderId="162" xfId="1" applyFont="1" applyBorder="1" applyAlignment="1" applyProtection="1">
      <alignment horizontal="center" vertical="center" shrinkToFit="1"/>
    </xf>
    <xf numFmtId="181" fontId="3" fillId="0" borderId="215" xfId="1" applyNumberFormat="1" applyFont="1" applyBorder="1" applyAlignment="1" applyProtection="1">
      <alignment horizontal="right" vertical="center"/>
    </xf>
    <xf numFmtId="181" fontId="3" fillId="0" borderId="91" xfId="1" applyNumberFormat="1" applyFont="1" applyBorder="1" applyAlignment="1" applyProtection="1">
      <alignment horizontal="right" vertical="center"/>
    </xf>
    <xf numFmtId="181" fontId="3" fillId="0" borderId="90" xfId="1" applyNumberFormat="1" applyFont="1" applyBorder="1" applyAlignment="1" applyProtection="1">
      <alignment vertical="center"/>
    </xf>
    <xf numFmtId="181" fontId="3" fillId="0" borderId="115" xfId="1" applyNumberFormat="1" applyFont="1" applyBorder="1" applyAlignment="1" applyProtection="1">
      <alignment vertical="center"/>
    </xf>
    <xf numFmtId="0" fontId="3" fillId="0" borderId="216" xfId="1" applyFont="1" applyBorder="1" applyAlignment="1" applyProtection="1">
      <alignment horizontal="center" vertical="center" wrapText="1"/>
    </xf>
    <xf numFmtId="0" fontId="3" fillId="0" borderId="65" xfId="1" applyFont="1" applyBorder="1"/>
    <xf numFmtId="181" fontId="3" fillId="0" borderId="34" xfId="1" applyNumberFormat="1" applyFont="1" applyBorder="1" applyAlignment="1" applyProtection="1">
      <alignment vertical="center"/>
      <protection locked="0"/>
    </xf>
    <xf numFmtId="181" fontId="3" fillId="0" borderId="59" xfId="1" applyNumberFormat="1" applyFont="1" applyBorder="1" applyAlignment="1" applyProtection="1">
      <alignment vertical="center"/>
      <protection locked="0"/>
    </xf>
    <xf numFmtId="181" fontId="3" fillId="0" borderId="213" xfId="1" applyNumberFormat="1" applyFont="1" applyBorder="1" applyAlignment="1" applyProtection="1">
      <alignment horizontal="right" vertical="center"/>
    </xf>
    <xf numFmtId="181" fontId="3" fillId="0" borderId="100" xfId="1" applyNumberFormat="1" applyFont="1" applyBorder="1" applyAlignment="1" applyProtection="1">
      <alignment horizontal="right" vertical="center"/>
    </xf>
    <xf numFmtId="181" fontId="3" fillId="0" borderId="97" xfId="1" applyNumberFormat="1" applyFont="1" applyBorder="1" applyAlignment="1" applyProtection="1">
      <alignment vertical="center"/>
    </xf>
    <xf numFmtId="181" fontId="3" fillId="0" borderId="64" xfId="1" applyNumberFormat="1" applyFont="1" applyBorder="1" applyAlignment="1" applyProtection="1">
      <alignment vertical="center"/>
    </xf>
    <xf numFmtId="0" fontId="3" fillId="0" borderId="42" xfId="1" applyFont="1" applyBorder="1" applyAlignment="1" applyProtection="1">
      <alignment horizontal="center" vertical="center" textRotation="255"/>
    </xf>
    <xf numFmtId="0" fontId="2" fillId="0" borderId="49" xfId="1" applyBorder="1" applyAlignment="1">
      <alignment vertical="center" textRotation="255"/>
    </xf>
    <xf numFmtId="0" fontId="2" fillId="0" borderId="66" xfId="1" applyBorder="1" applyAlignment="1">
      <alignment vertical="center" textRotation="255"/>
    </xf>
    <xf numFmtId="181" fontId="3" fillId="0" borderId="214" xfId="1" applyNumberFormat="1" applyFont="1" applyBorder="1" applyAlignment="1" applyProtection="1">
      <alignment horizontal="right" vertical="center"/>
    </xf>
    <xf numFmtId="181" fontId="3" fillId="0" borderId="159" xfId="1" applyNumberFormat="1" applyFont="1" applyBorder="1" applyAlignment="1" applyProtection="1">
      <alignment horizontal="right" vertical="center"/>
    </xf>
    <xf numFmtId="0" fontId="3" fillId="0" borderId="42" xfId="1" applyFont="1" applyBorder="1" applyAlignment="1" applyProtection="1">
      <alignment horizontal="center" vertical="center" wrapText="1"/>
    </xf>
    <xf numFmtId="0" fontId="3" fillId="0" borderId="49" xfId="1" applyFont="1" applyBorder="1" applyAlignment="1" applyProtection="1">
      <alignment horizontal="center" vertical="center" wrapText="1"/>
    </xf>
    <xf numFmtId="0" fontId="3" fillId="0" borderId="218" xfId="1" applyFont="1" applyBorder="1" applyAlignment="1" applyProtection="1">
      <alignment horizontal="center" vertical="center" wrapText="1"/>
    </xf>
    <xf numFmtId="181" fontId="3" fillId="0" borderId="217" xfId="1" applyNumberFormat="1" applyFont="1" applyBorder="1" applyAlignment="1" applyProtection="1">
      <alignment horizontal="right" vertical="center"/>
    </xf>
    <xf numFmtId="181" fontId="3" fillId="0" borderId="72" xfId="1" applyNumberFormat="1" applyFont="1" applyBorder="1" applyAlignment="1" applyProtection="1">
      <alignment horizontal="right" vertical="center"/>
    </xf>
    <xf numFmtId="181" fontId="3" fillId="0" borderId="43" xfId="1" applyNumberFormat="1" applyFont="1" applyBorder="1" applyAlignment="1" applyProtection="1">
      <alignment vertical="center"/>
      <protection locked="0"/>
    </xf>
    <xf numFmtId="181" fontId="3" fillId="0" borderId="48" xfId="1" applyNumberFormat="1" applyFont="1" applyBorder="1" applyAlignment="1" applyProtection="1">
      <alignment vertical="center"/>
      <protection locked="0"/>
    </xf>
    <xf numFmtId="0" fontId="3" fillId="0" borderId="49" xfId="1" applyFont="1" applyBorder="1" applyAlignment="1">
      <alignment horizontal="center" vertical="center" wrapText="1"/>
    </xf>
    <xf numFmtId="0" fontId="3" fillId="0" borderId="62" xfId="1" applyFont="1" applyBorder="1" applyAlignment="1">
      <alignment horizontal="center" vertical="center" wrapText="1"/>
    </xf>
    <xf numFmtId="0" fontId="3" fillId="0" borderId="65" xfId="1" applyFont="1" applyBorder="1" applyAlignment="1" applyProtection="1">
      <alignment horizontal="center" vertical="center"/>
    </xf>
    <xf numFmtId="0" fontId="3" fillId="0" borderId="42" xfId="1" applyFont="1" applyBorder="1" applyAlignment="1" applyProtection="1">
      <alignment horizontal="center" vertical="center"/>
    </xf>
    <xf numFmtId="0" fontId="3" fillId="0" borderId="49" xfId="1" applyFont="1" applyBorder="1" applyAlignment="1" applyProtection="1">
      <alignment horizontal="center" vertical="center"/>
    </xf>
    <xf numFmtId="0" fontId="3" fillId="0" borderId="62" xfId="1" applyFont="1" applyBorder="1" applyAlignment="1" applyProtection="1">
      <alignment horizontal="center" vertical="center"/>
    </xf>
    <xf numFmtId="181" fontId="3" fillId="0" borderId="160" xfId="1" applyNumberFormat="1" applyFont="1" applyBorder="1" applyAlignment="1" applyProtection="1">
      <alignment vertical="center"/>
      <protection locked="0"/>
    </xf>
    <xf numFmtId="181" fontId="3" fillId="0" borderId="161" xfId="1" applyNumberFormat="1" applyFont="1" applyBorder="1" applyAlignment="1" applyProtection="1">
      <alignment vertical="center"/>
      <protection locked="0"/>
    </xf>
    <xf numFmtId="181" fontId="3" fillId="0" borderId="90" xfId="1" applyNumberFormat="1" applyFont="1" applyBorder="1" applyAlignment="1" applyProtection="1">
      <alignment vertical="center"/>
      <protection locked="0"/>
    </xf>
    <xf numFmtId="181" fontId="3" fillId="0" borderId="115" xfId="1" applyNumberFormat="1" applyFont="1" applyBorder="1" applyAlignment="1" applyProtection="1">
      <alignment vertical="center"/>
      <protection locked="0"/>
    </xf>
    <xf numFmtId="181" fontId="3" fillId="0" borderId="93" xfId="1" applyNumberFormat="1" applyFont="1" applyBorder="1" applyAlignment="1" applyProtection="1">
      <alignment vertical="center"/>
      <protection locked="0"/>
    </xf>
    <xf numFmtId="181" fontId="3" fillId="0" borderId="116" xfId="1" applyNumberFormat="1" applyFont="1" applyBorder="1" applyAlignment="1" applyProtection="1">
      <alignment vertical="center"/>
      <protection locked="0"/>
    </xf>
    <xf numFmtId="0" fontId="3" fillId="0" borderId="205" xfId="1" applyFont="1" applyBorder="1" applyAlignment="1" applyProtection="1">
      <alignment horizontal="center" vertical="center"/>
    </xf>
    <xf numFmtId="0" fontId="3" fillId="0" borderId="165" xfId="1" applyFont="1" applyBorder="1" applyAlignment="1">
      <alignment horizontal="center" vertical="center"/>
    </xf>
    <xf numFmtId="0" fontId="3" fillId="0" borderId="164" xfId="1" applyFont="1" applyBorder="1" applyAlignment="1" applyProtection="1">
      <alignment horizontal="center" vertical="center"/>
    </xf>
    <xf numFmtId="0" fontId="3" fillId="0" borderId="165" xfId="1" applyFont="1" applyBorder="1" applyAlignment="1" applyProtection="1">
      <alignment horizontal="center" vertical="center"/>
    </xf>
    <xf numFmtId="0" fontId="3" fillId="0" borderId="206" xfId="1" applyFont="1" applyBorder="1" applyAlignment="1" applyProtection="1">
      <alignment horizontal="center" vertical="center"/>
    </xf>
    <xf numFmtId="0" fontId="3" fillId="0" borderId="207" xfId="1" applyFont="1" applyBorder="1" applyAlignment="1">
      <alignment horizontal="center" vertical="center"/>
    </xf>
    <xf numFmtId="0" fontId="3" fillId="0" borderId="102" xfId="1" applyFont="1" applyBorder="1" applyAlignment="1" applyProtection="1">
      <alignment horizontal="center" vertical="center" wrapText="1"/>
    </xf>
    <xf numFmtId="0" fontId="3" fillId="0" borderId="163" xfId="1" applyFont="1" applyBorder="1" applyAlignment="1" applyProtection="1">
      <alignment horizontal="center" vertical="center" wrapText="1"/>
    </xf>
    <xf numFmtId="0" fontId="3" fillId="0" borderId="219" xfId="1" applyFont="1" applyBorder="1" applyAlignment="1" applyProtection="1">
      <alignment horizontal="center" vertical="center" wrapText="1"/>
    </xf>
    <xf numFmtId="0" fontId="3" fillId="0" borderId="50" xfId="1" applyFont="1" applyBorder="1" applyAlignment="1" applyProtection="1">
      <alignment horizontal="center" vertical="center" wrapText="1"/>
    </xf>
    <xf numFmtId="0" fontId="3" fillId="0" borderId="70" xfId="1" applyFont="1" applyBorder="1" applyAlignment="1" applyProtection="1">
      <alignment horizontal="center" vertical="center" wrapText="1"/>
    </xf>
    <xf numFmtId="0" fontId="3" fillId="0" borderId="71" xfId="1" applyFont="1" applyBorder="1" applyAlignment="1" applyProtection="1">
      <alignment horizontal="center" vertical="center" wrapText="1"/>
    </xf>
    <xf numFmtId="0" fontId="3" fillId="0" borderId="220" xfId="1" applyFont="1" applyBorder="1" applyAlignment="1" applyProtection="1">
      <alignment horizontal="center" vertical="center" wrapText="1"/>
    </xf>
    <xf numFmtId="0" fontId="3" fillId="0" borderId="106" xfId="1" applyFont="1" applyBorder="1" applyAlignment="1" applyProtection="1">
      <alignment horizontal="center" vertical="center" wrapText="1"/>
    </xf>
    <xf numFmtId="0" fontId="3" fillId="0" borderId="221" xfId="1" applyFont="1" applyBorder="1" applyAlignment="1" applyProtection="1">
      <alignment horizontal="center" vertical="center" wrapText="1"/>
    </xf>
    <xf numFmtId="0" fontId="3" fillId="0" borderId="0" xfId="1" applyFont="1" applyBorder="1" applyAlignment="1" applyProtection="1">
      <alignment horizontal="center" vertical="center" wrapText="1"/>
    </xf>
    <xf numFmtId="0" fontId="3" fillId="0" borderId="222" xfId="1" applyFont="1" applyBorder="1" applyAlignment="1" applyProtection="1">
      <alignment horizontal="center" vertical="center" wrapText="1"/>
    </xf>
    <xf numFmtId="0" fontId="3" fillId="0" borderId="223" xfId="1" applyFont="1" applyBorder="1" applyAlignment="1" applyProtection="1">
      <alignment horizontal="center" vertical="center" wrapText="1"/>
    </xf>
    <xf numFmtId="0" fontId="3" fillId="0" borderId="50" xfId="1" applyFont="1" applyBorder="1" applyAlignment="1" applyProtection="1">
      <alignment horizontal="center" vertical="center"/>
    </xf>
    <xf numFmtId="0" fontId="3" fillId="0" borderId="169" xfId="1" applyFont="1" applyBorder="1" applyAlignment="1" applyProtection="1">
      <alignment horizontal="center" vertical="center"/>
    </xf>
    <xf numFmtId="0" fontId="3" fillId="0" borderId="70" xfId="1" applyFont="1" applyBorder="1" applyAlignment="1" applyProtection="1">
      <alignment horizontal="center" vertical="center"/>
    </xf>
    <xf numFmtId="0" fontId="3" fillId="0" borderId="201" xfId="1" applyFont="1" applyBorder="1" applyAlignment="1" applyProtection="1">
      <alignment horizontal="center" vertical="center"/>
    </xf>
    <xf numFmtId="0" fontId="3" fillId="0" borderId="176" xfId="1" applyFont="1" applyBorder="1" applyAlignment="1" applyProtection="1">
      <alignment horizontal="center" vertical="center"/>
    </xf>
    <xf numFmtId="0" fontId="3" fillId="0" borderId="224" xfId="1" applyFont="1" applyBorder="1" applyAlignment="1" applyProtection="1">
      <alignment horizontal="center" vertical="center"/>
    </xf>
    <xf numFmtId="0" fontId="3" fillId="0" borderId="52" xfId="1" applyFont="1" applyBorder="1" applyAlignment="1" applyProtection="1">
      <alignment horizontal="center" vertical="center"/>
    </xf>
    <xf numFmtId="0" fontId="3" fillId="0" borderId="55" xfId="1" applyFont="1" applyBorder="1" applyAlignment="1" applyProtection="1">
      <alignment horizontal="center" vertical="center"/>
    </xf>
    <xf numFmtId="0" fontId="3" fillId="0" borderId="74" xfId="1" applyFont="1" applyBorder="1" applyAlignment="1" applyProtection="1">
      <alignment horizontal="center" vertical="center"/>
    </xf>
    <xf numFmtId="0" fontId="3" fillId="0" borderId="108" xfId="1" applyFont="1" applyBorder="1" applyAlignment="1" applyProtection="1">
      <alignment horizontal="center" vertical="center"/>
    </xf>
    <xf numFmtId="0" fontId="3" fillId="0" borderId="157" xfId="1" applyFont="1" applyBorder="1" applyAlignment="1" applyProtection="1">
      <alignment horizontal="center" vertical="center"/>
    </xf>
    <xf numFmtId="0" fontId="3" fillId="0" borderId="225" xfId="1" applyFont="1" applyBorder="1" applyAlignment="1" applyProtection="1">
      <alignment horizontal="center" vertical="center"/>
    </xf>
    <xf numFmtId="0" fontId="3" fillId="0" borderId="106" xfId="1" applyFont="1" applyBorder="1" applyAlignment="1" applyProtection="1">
      <alignment horizontal="center" vertical="center"/>
    </xf>
    <xf numFmtId="0" fontId="3" fillId="0" borderId="0" xfId="1" applyFont="1" applyBorder="1" applyAlignment="1" applyProtection="1">
      <alignment horizontal="center" vertical="center"/>
    </xf>
    <xf numFmtId="0" fontId="3" fillId="0" borderId="223" xfId="1" applyFont="1" applyBorder="1" applyAlignment="1" applyProtection="1">
      <alignment horizontal="center" vertical="center"/>
    </xf>
    <xf numFmtId="0" fontId="3" fillId="0" borderId="180" xfId="1" applyFont="1" applyBorder="1" applyAlignment="1">
      <alignment horizontal="center" vertical="center" wrapText="1"/>
    </xf>
    <xf numFmtId="0" fontId="3" fillId="0" borderId="191" xfId="1" applyFont="1" applyBorder="1" applyAlignment="1">
      <alignment horizontal="center" vertical="center" wrapText="1"/>
    </xf>
    <xf numFmtId="0" fontId="3" fillId="0" borderId="226" xfId="1" applyFont="1" applyBorder="1" applyAlignment="1">
      <alignment horizontal="center" vertical="center"/>
    </xf>
    <xf numFmtId="0" fontId="3" fillId="0" borderId="227" xfId="1" applyFont="1" applyBorder="1" applyAlignment="1">
      <alignment horizontal="center" vertical="center"/>
    </xf>
    <xf numFmtId="0" fontId="3" fillId="0" borderId="69" xfId="1" applyFont="1" applyBorder="1" applyAlignment="1" applyProtection="1">
      <alignment horizontal="center" vertical="center" wrapText="1"/>
    </xf>
    <xf numFmtId="0" fontId="3" fillId="0" borderId="55" xfId="1" applyFont="1" applyBorder="1" applyAlignment="1" applyProtection="1">
      <alignment horizontal="center" vertical="center" wrapText="1"/>
    </xf>
    <xf numFmtId="0" fontId="3" fillId="0" borderId="108" xfId="1" applyFont="1" applyBorder="1" applyAlignment="1" applyProtection="1">
      <alignment horizontal="center" vertical="center" wrapText="1"/>
    </xf>
    <xf numFmtId="0" fontId="3" fillId="0" borderId="158" xfId="1" applyFont="1" applyBorder="1" applyAlignment="1" applyProtection="1">
      <alignment horizontal="center" vertical="center" wrapText="1"/>
    </xf>
    <xf numFmtId="0" fontId="3" fillId="0" borderId="53" xfId="1" applyFont="1" applyFill="1" applyBorder="1" applyAlignment="1" applyProtection="1">
      <alignment horizontal="center" vertical="center" wrapText="1"/>
    </xf>
    <xf numFmtId="0" fontId="3" fillId="0" borderId="228" xfId="1" applyFont="1" applyFill="1" applyBorder="1" applyAlignment="1" applyProtection="1">
      <alignment horizontal="center" vertical="center"/>
    </xf>
    <xf numFmtId="0" fontId="3" fillId="0" borderId="229" xfId="1" applyFont="1" applyFill="1" applyBorder="1" applyAlignment="1" applyProtection="1">
      <alignment horizontal="center" vertical="center"/>
    </xf>
    <xf numFmtId="0" fontId="3" fillId="0" borderId="49" xfId="1" applyFont="1" applyBorder="1" applyAlignment="1">
      <alignment horizontal="center"/>
    </xf>
    <xf numFmtId="0" fontId="3" fillId="0" borderId="66" xfId="1" applyFont="1" applyBorder="1" applyAlignment="1">
      <alignment horizontal="center"/>
    </xf>
    <xf numFmtId="0" fontId="3" fillId="0" borderId="54" xfId="1" applyFont="1" applyBorder="1" applyAlignment="1" applyProtection="1">
      <alignment horizontal="center" vertical="center" wrapText="1"/>
    </xf>
    <xf numFmtId="0" fontId="3" fillId="0" borderId="61" xfId="1" applyFont="1" applyBorder="1" applyAlignment="1" applyProtection="1">
      <alignment horizontal="center" vertical="center"/>
    </xf>
    <xf numFmtId="0" fontId="3" fillId="0" borderId="156" xfId="1" applyFont="1" applyBorder="1" applyAlignment="1" applyProtection="1">
      <alignment horizontal="center" vertical="center"/>
    </xf>
    <xf numFmtId="0" fontId="9" fillId="0" borderId="0" xfId="1" applyFont="1" applyAlignment="1"/>
  </cellXfs>
  <cellStyles count="3">
    <cellStyle name="標準" xfId="0" builtinId="0"/>
    <cellStyle name="標準 2" xfId="1"/>
    <cellStyle name="未定義"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203637</xdr:colOff>
      <xdr:row>10</xdr:row>
      <xdr:rowOff>170793</xdr:rowOff>
    </xdr:from>
    <xdr:to>
      <xdr:col>5</xdr:col>
      <xdr:colOff>111673</xdr:colOff>
      <xdr:row>18</xdr:row>
      <xdr:rowOff>0</xdr:rowOff>
    </xdr:to>
    <xdr:sp macro="" textlink="">
      <xdr:nvSpPr>
        <xdr:cNvPr id="2" name="テキスト ボックス 1"/>
        <xdr:cNvSpPr txBox="1"/>
      </xdr:nvSpPr>
      <xdr:spPr>
        <a:xfrm>
          <a:off x="203637" y="2437086"/>
          <a:ext cx="3875691" cy="15174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　募集人員には、「海外から帰国した生徒の入学者選抜」（以下「帰国生選抜」という。）における募集人員を含む。ただし、「帰国生選抜」における合格者数については、大阪市立東高等学校及び東大阪市立日新高等学校は各校４名以内、大阪市立高等学校は８名以内とする。</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「帰国生選抜」の合格者数を募集人員から減じ、一般選抜における確定募集人員を別途定める。</a:t>
          </a:r>
        </a:p>
      </xdr:txBody>
    </xdr:sp>
    <xdr:clientData/>
  </xdr:twoCellAnchor>
  <xdr:twoCellAnchor>
    <xdr:from>
      <xdr:col>0</xdr:col>
      <xdr:colOff>210208</xdr:colOff>
      <xdr:row>25</xdr:row>
      <xdr:rowOff>170793</xdr:rowOff>
    </xdr:from>
    <xdr:to>
      <xdr:col>5</xdr:col>
      <xdr:colOff>137948</xdr:colOff>
      <xdr:row>31</xdr:row>
      <xdr:rowOff>0</xdr:rowOff>
    </xdr:to>
    <xdr:sp macro="" textlink="">
      <xdr:nvSpPr>
        <xdr:cNvPr id="3" name="テキスト ボックス 2"/>
        <xdr:cNvSpPr txBox="1"/>
      </xdr:nvSpPr>
      <xdr:spPr>
        <a:xfrm>
          <a:off x="210208" y="5485086"/>
          <a:ext cx="3895395" cy="972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　募集人員には、「帰国生選抜」における募集人員を含む。ただし、「帰国生選抜」における合格者数については、各校８名以内とする。</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「帰国生選抜」の合格者数を募集人員から減じ、一般選抜における確定募集人員を別途定める。</a:t>
          </a:r>
        </a:p>
      </xdr:txBody>
    </xdr:sp>
    <xdr:clientData/>
  </xdr:twoCellAnchor>
  <xdr:twoCellAnchor>
    <xdr:from>
      <xdr:col>0</xdr:col>
      <xdr:colOff>197070</xdr:colOff>
      <xdr:row>36</xdr:row>
      <xdr:rowOff>164224</xdr:rowOff>
    </xdr:from>
    <xdr:to>
      <xdr:col>5</xdr:col>
      <xdr:colOff>124811</xdr:colOff>
      <xdr:row>42</xdr:row>
      <xdr:rowOff>13138</xdr:rowOff>
    </xdr:to>
    <xdr:sp macro="" textlink="">
      <xdr:nvSpPr>
        <xdr:cNvPr id="4" name="テキスト ボックス 3"/>
        <xdr:cNvSpPr txBox="1"/>
      </xdr:nvSpPr>
      <xdr:spPr>
        <a:xfrm>
          <a:off x="197070" y="7574017"/>
          <a:ext cx="3895396" cy="991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　募集人員には、「帰国生選抜」における募集人員を含む。ただし、「帰国生選抜」における合格者数については、国際文化科及び総合科学科の両学科あわせて、各校８名以内とする。</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「帰国生選抜」の合格者数を募集人員から減じ、一般選抜における確定募集人員を別途定める。</a:t>
          </a:r>
        </a:p>
      </xdr:txBody>
    </xdr:sp>
    <xdr:clientData/>
  </xdr:twoCellAnchor>
  <xdr:twoCellAnchor>
    <xdr:from>
      <xdr:col>0</xdr:col>
      <xdr:colOff>197070</xdr:colOff>
      <xdr:row>46</xdr:row>
      <xdr:rowOff>164225</xdr:rowOff>
    </xdr:from>
    <xdr:to>
      <xdr:col>5</xdr:col>
      <xdr:colOff>144517</xdr:colOff>
      <xdr:row>51</xdr:row>
      <xdr:rowOff>91109</xdr:rowOff>
    </xdr:to>
    <xdr:sp macro="" textlink="">
      <xdr:nvSpPr>
        <xdr:cNvPr id="5" name="テキスト ボックス 4"/>
        <xdr:cNvSpPr txBox="1"/>
      </xdr:nvSpPr>
      <xdr:spPr>
        <a:xfrm>
          <a:off x="197070" y="9101160"/>
          <a:ext cx="3923099" cy="879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　募集人員には、「帰国生選抜」における募集人員を含む。ただし、「帰国生選抜」における合格者数については、各校８名以内とする。</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「帰国生選抜」の合格者数を募集人員から減じ、一般選抜における確定募集人員を別途定める。</a:t>
          </a:r>
        </a:p>
      </xdr:txBody>
    </xdr:sp>
    <xdr:clientData/>
  </xdr:twoCellAnchor>
  <xdr:twoCellAnchor>
    <xdr:from>
      <xdr:col>0</xdr:col>
      <xdr:colOff>177364</xdr:colOff>
      <xdr:row>55</xdr:row>
      <xdr:rowOff>168014</xdr:rowOff>
    </xdr:from>
    <xdr:to>
      <xdr:col>5</xdr:col>
      <xdr:colOff>105104</xdr:colOff>
      <xdr:row>58</xdr:row>
      <xdr:rowOff>153866</xdr:rowOff>
    </xdr:to>
    <xdr:sp macro="" textlink="">
      <xdr:nvSpPr>
        <xdr:cNvPr id="6" name="テキスト ボックス 5"/>
        <xdr:cNvSpPr txBox="1"/>
      </xdr:nvSpPr>
      <xdr:spPr>
        <a:xfrm>
          <a:off x="177364" y="10645514"/>
          <a:ext cx="3906259" cy="55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　募集人員には、「帰国生選抜」における募集人員を含む。ただし、「帰国生選抜」における合格者数については、８名以内とする。</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a:t>
          </a:r>
        </a:p>
      </xdr:txBody>
    </xdr:sp>
    <xdr:clientData/>
  </xdr:twoCellAnchor>
  <xdr:twoCellAnchor>
    <xdr:from>
      <xdr:col>6</xdr:col>
      <xdr:colOff>187361</xdr:colOff>
      <xdr:row>26</xdr:row>
      <xdr:rowOff>167849</xdr:rowOff>
    </xdr:from>
    <xdr:to>
      <xdr:col>11</xdr:col>
      <xdr:colOff>82255</xdr:colOff>
      <xdr:row>32</xdr:row>
      <xdr:rowOff>10194</xdr:rowOff>
    </xdr:to>
    <xdr:sp macro="" textlink="">
      <xdr:nvSpPr>
        <xdr:cNvPr id="7" name="テキスト ボックス 6"/>
        <xdr:cNvSpPr txBox="1"/>
      </xdr:nvSpPr>
      <xdr:spPr>
        <a:xfrm>
          <a:off x="4517573" y="5120849"/>
          <a:ext cx="3917374" cy="985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　募集人員には、「帰国生選抜」における募集人員を含む。ただし、「帰国生選抜」における合格者数については、国際文化科及び総合科学科の両学科あわせて、各校８名以内とする。</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「帰国生選抜」の合格者数を募集人員から減じ、一般選抜における確定募集人員を別途定める。</a:t>
          </a:r>
        </a:p>
      </xdr:txBody>
    </xdr:sp>
    <xdr:clientData/>
  </xdr:twoCellAnchor>
  <xdr:twoCellAnchor>
    <xdr:from>
      <xdr:col>0</xdr:col>
      <xdr:colOff>241031</xdr:colOff>
      <xdr:row>62</xdr:row>
      <xdr:rowOff>184295</xdr:rowOff>
    </xdr:from>
    <xdr:to>
      <xdr:col>5</xdr:col>
      <xdr:colOff>188478</xdr:colOff>
      <xdr:row>67</xdr:row>
      <xdr:rowOff>111179</xdr:rowOff>
    </xdr:to>
    <xdr:sp macro="" textlink="">
      <xdr:nvSpPr>
        <xdr:cNvPr id="9" name="テキスト ボックス 8"/>
        <xdr:cNvSpPr txBox="1"/>
      </xdr:nvSpPr>
      <xdr:spPr>
        <a:xfrm>
          <a:off x="241031" y="11995295"/>
          <a:ext cx="3925966" cy="879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　募集人員には、「帰国生選抜」における募集人員を含む。ただし、「帰国生選抜」における合格者数については、８名以内とする。</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「帰国生選抜」の合格者数を募集人員から減じ、一般選抜における確定募集人員を別途定める。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163286</xdr:colOff>
      <xdr:row>31</xdr:row>
      <xdr:rowOff>174173</xdr:rowOff>
    </xdr:from>
    <xdr:to>
      <xdr:col>4</xdr:col>
      <xdr:colOff>106980</xdr:colOff>
      <xdr:row>38</xdr:row>
      <xdr:rowOff>10886</xdr:rowOff>
    </xdr:to>
    <xdr:sp macro="" textlink="">
      <xdr:nvSpPr>
        <xdr:cNvPr id="2" name="テキスト ボックス 1"/>
        <xdr:cNvSpPr txBox="1"/>
      </xdr:nvSpPr>
      <xdr:spPr>
        <a:xfrm>
          <a:off x="163286" y="6079673"/>
          <a:ext cx="3862551" cy="1170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　◇には、「日本語指導が必要な生徒選抜」における募集人員を含む。ただし、「日本語指導が必要な生徒選抜」の合格者数については、各校</a:t>
          </a:r>
          <a:r>
            <a:rPr kumimoji="1" lang="en-US" altLang="ja-JP" sz="900">
              <a:latin typeface="ＭＳ 明朝" panose="02020609040205080304" pitchFamily="17" charset="-128"/>
              <a:ea typeface="ＭＳ 明朝" panose="02020609040205080304" pitchFamily="17" charset="-128"/>
            </a:rPr>
            <a:t>14</a:t>
          </a:r>
          <a:r>
            <a:rPr kumimoji="1" lang="ja-JP" altLang="en-US" sz="900">
              <a:latin typeface="ＭＳ 明朝" panose="02020609040205080304" pitchFamily="17" charset="-128"/>
              <a:ea typeface="ＭＳ 明朝" panose="02020609040205080304" pitchFamily="17" charset="-128"/>
            </a:rPr>
            <a:t>名以内とする。</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「日本語指導が必要な生徒選抜」の合格者数を募集人員から減じ、一般選抜における確定募集人員を別途定める。</a:t>
          </a:r>
        </a:p>
      </xdr:txBody>
    </xdr:sp>
    <xdr:clientData/>
  </xdr:twoCellAnchor>
  <xdr:twoCellAnchor>
    <xdr:from>
      <xdr:col>0</xdr:col>
      <xdr:colOff>168729</xdr:colOff>
      <xdr:row>49</xdr:row>
      <xdr:rowOff>174173</xdr:rowOff>
    </xdr:from>
    <xdr:to>
      <xdr:col>4</xdr:col>
      <xdr:colOff>112423</xdr:colOff>
      <xdr:row>56</xdr:row>
      <xdr:rowOff>10886</xdr:rowOff>
    </xdr:to>
    <xdr:sp macro="" textlink="">
      <xdr:nvSpPr>
        <xdr:cNvPr id="3" name="テキスト ボックス 2"/>
        <xdr:cNvSpPr txBox="1"/>
      </xdr:nvSpPr>
      <xdr:spPr>
        <a:xfrm>
          <a:off x="168729" y="9508673"/>
          <a:ext cx="3862551" cy="1170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　◇には、「日本語指導が必要な生徒選抜」における募集人員を含む。ただし、「日本語指導が必要な生徒選抜」の合格者数については、各校</a:t>
          </a:r>
          <a:r>
            <a:rPr kumimoji="1" lang="en-US" altLang="ja-JP" sz="900">
              <a:latin typeface="ＭＳ 明朝" panose="02020609040205080304" pitchFamily="17" charset="-128"/>
              <a:ea typeface="ＭＳ 明朝" panose="02020609040205080304" pitchFamily="17" charset="-128"/>
            </a:rPr>
            <a:t>12</a:t>
          </a:r>
          <a:r>
            <a:rPr kumimoji="1" lang="ja-JP" altLang="en-US" sz="900">
              <a:latin typeface="ＭＳ 明朝" panose="02020609040205080304" pitchFamily="17" charset="-128"/>
              <a:ea typeface="ＭＳ 明朝" panose="02020609040205080304" pitchFamily="17" charset="-128"/>
            </a:rPr>
            <a:t>名以内とする。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18</xdr:row>
      <xdr:rowOff>1</xdr:rowOff>
    </xdr:from>
    <xdr:to>
      <xdr:col>7</xdr:col>
      <xdr:colOff>16565</xdr:colOff>
      <xdr:row>22</xdr:row>
      <xdr:rowOff>82827</xdr:rowOff>
    </xdr:to>
    <xdr:sp macro="" textlink="">
      <xdr:nvSpPr>
        <xdr:cNvPr id="2" name="テキスト ボックス 1"/>
        <xdr:cNvSpPr txBox="1"/>
      </xdr:nvSpPr>
      <xdr:spPr>
        <a:xfrm>
          <a:off x="1192696" y="3810001"/>
          <a:ext cx="4050195" cy="46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注</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内は、府立桃谷高等学校多部制単位制</a:t>
          </a:r>
          <a:r>
            <a:rPr kumimoji="1" lang="en-US" altLang="ja-JP" sz="900">
              <a:latin typeface="ＭＳ 明朝" panose="02020609040205080304" pitchFamily="17" charset="-128"/>
              <a:ea typeface="ＭＳ 明朝" panose="02020609040205080304" pitchFamily="17" charset="-128"/>
            </a:rPr>
            <a:t>Ⅰ</a:t>
          </a:r>
          <a:r>
            <a:rPr kumimoji="1" lang="ja-JP" altLang="en-US" sz="900">
              <a:latin typeface="ＭＳ 明朝" panose="02020609040205080304" pitchFamily="17" charset="-128"/>
              <a:ea typeface="ＭＳ 明朝" panose="02020609040205080304" pitchFamily="17" charset="-128"/>
            </a:rPr>
            <a:t>部及び</a:t>
          </a:r>
          <a:r>
            <a:rPr kumimoji="1" lang="en-US" altLang="ja-JP" sz="900">
              <a:latin typeface="ＭＳ 明朝" panose="02020609040205080304" pitchFamily="17" charset="-128"/>
              <a:ea typeface="ＭＳ 明朝" panose="02020609040205080304" pitchFamily="17" charset="-128"/>
            </a:rPr>
            <a:t>Ⅱ</a:t>
          </a:r>
          <a:r>
            <a:rPr kumimoji="1" lang="ja-JP" altLang="en-US" sz="900">
              <a:latin typeface="ＭＳ 明朝" panose="02020609040205080304" pitchFamily="17" charset="-128"/>
              <a:ea typeface="ＭＳ 明朝" panose="02020609040205080304" pitchFamily="17" charset="-128"/>
            </a:rPr>
            <a:t>部において募集する編転入学による受入れ生徒の人数で、募集人員の内数である。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182217</xdr:colOff>
      <xdr:row>17</xdr:row>
      <xdr:rowOff>182217</xdr:rowOff>
    </xdr:from>
    <xdr:to>
      <xdr:col>5</xdr:col>
      <xdr:colOff>112824</xdr:colOff>
      <xdr:row>20</xdr:row>
      <xdr:rowOff>168069</xdr:rowOff>
    </xdr:to>
    <xdr:sp macro="" textlink="">
      <xdr:nvSpPr>
        <xdr:cNvPr id="2" name="テキスト ボックス 1"/>
        <xdr:cNvSpPr txBox="1"/>
      </xdr:nvSpPr>
      <xdr:spPr>
        <a:xfrm>
          <a:off x="182217" y="3420717"/>
          <a:ext cx="3906259" cy="55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　府立桃谷高等学校の（　）内は、編転入学による受入れ生徒の人数で募集人員の内数である。</a:t>
          </a:r>
          <a:endParaRPr kumimoji="1" lang="en-US" altLang="ja-JP" sz="900">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21</xdr:row>
      <xdr:rowOff>9525</xdr:rowOff>
    </xdr:from>
    <xdr:to>
      <xdr:col>2</xdr:col>
      <xdr:colOff>1009650</xdr:colOff>
      <xdr:row>23</xdr:row>
      <xdr:rowOff>304800</xdr:rowOff>
    </xdr:to>
    <xdr:sp macro="" textlink="">
      <xdr:nvSpPr>
        <xdr:cNvPr id="2247" name="Line 1"/>
        <xdr:cNvSpPr>
          <a:spLocks noChangeShapeType="1"/>
        </xdr:cNvSpPr>
      </xdr:nvSpPr>
      <xdr:spPr bwMode="auto">
        <a:xfrm>
          <a:off x="504825" y="5762625"/>
          <a:ext cx="1571625" cy="6762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xdr:col>
      <xdr:colOff>0</xdr:colOff>
      <xdr:row>4</xdr:row>
      <xdr:rowOff>9525</xdr:rowOff>
    </xdr:from>
    <xdr:to>
      <xdr:col>3</xdr:col>
      <xdr:colOff>0</xdr:colOff>
      <xdr:row>7</xdr:row>
      <xdr:rowOff>19050</xdr:rowOff>
    </xdr:to>
    <xdr:sp macro="" textlink="">
      <xdr:nvSpPr>
        <xdr:cNvPr id="2248" name="Line 2"/>
        <xdr:cNvSpPr>
          <a:spLocks noChangeShapeType="1"/>
        </xdr:cNvSpPr>
      </xdr:nvSpPr>
      <xdr:spPr bwMode="auto">
        <a:xfrm>
          <a:off x="504825" y="1000125"/>
          <a:ext cx="1590675" cy="69532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xdr:col>
      <xdr:colOff>0</xdr:colOff>
      <xdr:row>13</xdr:row>
      <xdr:rowOff>9525</xdr:rowOff>
    </xdr:from>
    <xdr:to>
      <xdr:col>2</xdr:col>
      <xdr:colOff>1009650</xdr:colOff>
      <xdr:row>15</xdr:row>
      <xdr:rowOff>304800</xdr:rowOff>
    </xdr:to>
    <xdr:sp macro="" textlink="">
      <xdr:nvSpPr>
        <xdr:cNvPr id="2249" name="Line 1"/>
        <xdr:cNvSpPr>
          <a:spLocks noChangeShapeType="1"/>
        </xdr:cNvSpPr>
      </xdr:nvSpPr>
      <xdr:spPr bwMode="auto">
        <a:xfrm>
          <a:off x="504825" y="3409950"/>
          <a:ext cx="1571625" cy="6762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P59"/>
  <sheetViews>
    <sheetView view="pageBreakPreview" topLeftCell="A22" zoomScaleNormal="100" zoomScaleSheetLayoutView="100" workbookViewId="0">
      <selection activeCell="B61" sqref="A61:XFD66"/>
    </sheetView>
  </sheetViews>
  <sheetFormatPr defaultRowHeight="15" customHeight="1" x14ac:dyDescent="0.15"/>
  <cols>
    <col min="1" max="1" width="4.75" style="2" customWidth="1"/>
    <col min="2" max="2" width="25.125" style="2" customWidth="1"/>
    <col min="3" max="4" width="7.125" style="2" customWidth="1"/>
    <col min="5" max="5" width="5.875" style="10" customWidth="1"/>
    <col min="6" max="6" width="5.875" style="2" customWidth="1"/>
    <col min="7" max="7" width="25.125" style="2" customWidth="1"/>
    <col min="8" max="9" width="7.125" style="2" customWidth="1"/>
    <col min="10" max="10" width="5.125" style="2" customWidth="1"/>
    <col min="11" max="12" width="5.875" style="2" customWidth="1"/>
    <col min="13" max="13" width="4.125" style="2" customWidth="1"/>
    <col min="14" max="16384" width="9" style="2"/>
  </cols>
  <sheetData>
    <row r="4" spans="1:16" ht="15" customHeight="1" x14ac:dyDescent="0.15">
      <c r="A4" s="395" t="s">
        <v>249</v>
      </c>
      <c r="B4" s="395"/>
      <c r="C4" s="395"/>
      <c r="D4" s="395"/>
      <c r="E4" s="395"/>
      <c r="F4" s="395"/>
      <c r="G4" s="395"/>
      <c r="H4" s="395"/>
      <c r="I4" s="395"/>
      <c r="J4" s="395"/>
      <c r="K4" s="4"/>
      <c r="L4" s="3"/>
      <c r="M4" s="3"/>
      <c r="N4" s="3"/>
      <c r="O4" s="3"/>
      <c r="P4" s="3"/>
    </row>
    <row r="5" spans="1:16" ht="15" customHeight="1" x14ac:dyDescent="0.15">
      <c r="A5" s="356"/>
      <c r="B5" s="356"/>
      <c r="C5" s="356"/>
      <c r="D5" s="356"/>
      <c r="E5" s="356"/>
      <c r="F5" s="356"/>
      <c r="G5" s="356"/>
      <c r="H5" s="356"/>
      <c r="I5" s="356"/>
      <c r="J5" s="356"/>
      <c r="K5" s="4"/>
      <c r="L5" s="3"/>
      <c r="M5" s="3"/>
      <c r="N5" s="3"/>
      <c r="O5" s="3"/>
      <c r="P5" s="3"/>
    </row>
    <row r="6" spans="1:16" ht="15" customHeight="1" x14ac:dyDescent="0.15">
      <c r="A6" s="356"/>
      <c r="B6" s="356"/>
      <c r="C6" s="356"/>
      <c r="D6" s="356"/>
      <c r="E6" s="356"/>
      <c r="F6" s="356"/>
      <c r="G6" s="356"/>
      <c r="H6" s="356"/>
      <c r="I6" s="356"/>
      <c r="J6" s="356"/>
      <c r="K6" s="4"/>
      <c r="L6" s="3"/>
      <c r="M6" s="3"/>
      <c r="N6" s="3"/>
      <c r="O6" s="3"/>
      <c r="P6" s="3"/>
    </row>
    <row r="7" spans="1:16" ht="15" customHeight="1" x14ac:dyDescent="0.15">
      <c r="A7" s="395" t="s">
        <v>78</v>
      </c>
      <c r="B7" s="395"/>
      <c r="C7" s="395"/>
      <c r="D7" s="395"/>
      <c r="E7" s="395"/>
      <c r="F7" s="395"/>
      <c r="G7" s="395"/>
      <c r="H7" s="395"/>
      <c r="I7" s="395"/>
      <c r="J7" s="395"/>
      <c r="K7" s="4"/>
      <c r="L7" s="3"/>
      <c r="M7" s="3"/>
      <c r="N7" s="3"/>
      <c r="O7" s="3"/>
      <c r="P7" s="3"/>
    </row>
    <row r="8" spans="1:16" ht="15" customHeight="1" x14ac:dyDescent="0.15">
      <c r="A8" s="356"/>
      <c r="B8" s="356"/>
      <c r="C8" s="356"/>
      <c r="D8" s="356"/>
      <c r="E8" s="356"/>
      <c r="F8" s="356"/>
      <c r="G8" s="356"/>
      <c r="H8" s="356"/>
      <c r="I8" s="356"/>
      <c r="J8" s="356"/>
      <c r="K8" s="4"/>
      <c r="L8" s="3"/>
      <c r="M8" s="3"/>
      <c r="N8" s="3"/>
      <c r="O8" s="3"/>
      <c r="P8" s="3"/>
    </row>
    <row r="9" spans="1:16" ht="15" customHeight="1" x14ac:dyDescent="0.15">
      <c r="A9" s="356"/>
      <c r="B9" s="356"/>
      <c r="C9" s="356"/>
      <c r="D9" s="356"/>
      <c r="E9" s="356"/>
      <c r="F9" s="356"/>
      <c r="G9" s="356"/>
      <c r="H9" s="356"/>
      <c r="I9" s="356"/>
      <c r="J9" s="356"/>
      <c r="K9" s="4"/>
      <c r="L9" s="3"/>
      <c r="M9" s="3"/>
      <c r="N9" s="3"/>
      <c r="O9" s="3"/>
      <c r="P9" s="3"/>
    </row>
    <row r="10" spans="1:16" ht="15" customHeight="1" x14ac:dyDescent="0.15">
      <c r="A10" s="374" t="s">
        <v>64</v>
      </c>
      <c r="B10" s="374"/>
      <c r="C10" s="368"/>
      <c r="D10" s="368"/>
      <c r="E10" s="368"/>
      <c r="F10" s="5"/>
      <c r="G10" s="5"/>
      <c r="H10" s="5"/>
      <c r="I10" s="5"/>
      <c r="J10" s="368"/>
      <c r="K10" s="368"/>
      <c r="L10" s="3"/>
      <c r="M10" s="3"/>
      <c r="N10" s="3"/>
      <c r="O10" s="3"/>
      <c r="P10" s="3"/>
    </row>
    <row r="11" spans="1:16" s="6" customFormat="1" ht="15" customHeight="1" x14ac:dyDescent="0.15">
      <c r="B11" s="389" t="s">
        <v>0</v>
      </c>
      <c r="C11" s="391" t="s">
        <v>63</v>
      </c>
      <c r="D11" s="391" t="s">
        <v>2</v>
      </c>
      <c r="E11" s="267"/>
      <c r="G11" s="389" t="s">
        <v>0</v>
      </c>
      <c r="H11" s="391" t="s">
        <v>63</v>
      </c>
      <c r="I11" s="391" t="s">
        <v>2</v>
      </c>
      <c r="J11" s="25"/>
      <c r="K11" s="1"/>
    </row>
    <row r="12" spans="1:16" s="6" customFormat="1" ht="15" customHeight="1" thickBot="1" x14ac:dyDescent="0.2">
      <c r="B12" s="390"/>
      <c r="C12" s="392"/>
      <c r="D12" s="392"/>
      <c r="E12" s="267"/>
      <c r="G12" s="390"/>
      <c r="H12" s="392"/>
      <c r="I12" s="392"/>
      <c r="J12" s="268"/>
      <c r="K12" s="33"/>
    </row>
    <row r="13" spans="1:16" s="6" customFormat="1" ht="15" customHeight="1" thickTop="1" x14ac:dyDescent="0.15">
      <c r="B13" s="353" t="s">
        <v>375</v>
      </c>
      <c r="C13" s="355">
        <v>280</v>
      </c>
      <c r="D13" s="304">
        <v>7</v>
      </c>
      <c r="E13" s="23"/>
      <c r="G13" s="353" t="s">
        <v>342</v>
      </c>
      <c r="H13" s="304">
        <v>240</v>
      </c>
      <c r="I13" s="313">
        <v>6</v>
      </c>
      <c r="J13" s="25"/>
      <c r="K13" s="1"/>
    </row>
    <row r="14" spans="1:16" s="6" customFormat="1" ht="15" customHeight="1" x14ac:dyDescent="0.15">
      <c r="B14" s="7" t="s">
        <v>376</v>
      </c>
      <c r="C14" s="269">
        <v>240</v>
      </c>
      <c r="D14" s="269">
        <v>6</v>
      </c>
      <c r="E14" s="23"/>
      <c r="G14" s="7" t="s">
        <v>339</v>
      </c>
      <c r="H14" s="269">
        <v>240</v>
      </c>
      <c r="I14" s="270">
        <v>6</v>
      </c>
      <c r="J14" s="63"/>
      <c r="K14" s="63"/>
    </row>
    <row r="15" spans="1:16" s="6" customFormat="1" ht="15" customHeight="1" x14ac:dyDescent="0.15">
      <c r="B15" s="7" t="s">
        <v>377</v>
      </c>
      <c r="C15" s="269">
        <v>240</v>
      </c>
      <c r="D15" s="269">
        <v>6</v>
      </c>
      <c r="E15" s="23"/>
      <c r="G15" s="7" t="s">
        <v>340</v>
      </c>
      <c r="H15" s="269">
        <v>240</v>
      </c>
      <c r="I15" s="270">
        <v>6</v>
      </c>
      <c r="J15" s="63"/>
      <c r="K15" s="63"/>
    </row>
    <row r="16" spans="1:16" s="6" customFormat="1" ht="15" customHeight="1" x14ac:dyDescent="0.15">
      <c r="B16" s="7" t="s">
        <v>378</v>
      </c>
      <c r="C16" s="269">
        <v>280</v>
      </c>
      <c r="D16" s="269">
        <v>7</v>
      </c>
      <c r="E16" s="23"/>
      <c r="G16" s="7" t="s">
        <v>341</v>
      </c>
      <c r="H16" s="269">
        <v>280</v>
      </c>
      <c r="I16" s="270">
        <v>7</v>
      </c>
      <c r="J16" s="11"/>
      <c r="K16" s="11"/>
    </row>
    <row r="17" spans="2:11" s="6" customFormat="1" ht="15" customHeight="1" x14ac:dyDescent="0.15">
      <c r="B17" s="7" t="s">
        <v>379</v>
      </c>
      <c r="C17" s="269">
        <v>280</v>
      </c>
      <c r="D17" s="269">
        <v>7</v>
      </c>
      <c r="E17" s="23"/>
      <c r="G17" s="7" t="s">
        <v>343</v>
      </c>
      <c r="H17" s="269">
        <v>280</v>
      </c>
      <c r="I17" s="270">
        <v>7</v>
      </c>
      <c r="J17" s="11"/>
      <c r="K17" s="11"/>
    </row>
    <row r="18" spans="2:11" s="6" customFormat="1" ht="15" customHeight="1" x14ac:dyDescent="0.15">
      <c r="B18" s="7" t="s">
        <v>380</v>
      </c>
      <c r="C18" s="269">
        <v>240</v>
      </c>
      <c r="D18" s="269">
        <v>6</v>
      </c>
      <c r="E18" s="23"/>
      <c r="G18" s="8" t="s">
        <v>344</v>
      </c>
      <c r="H18" s="271">
        <v>240</v>
      </c>
      <c r="I18" s="270">
        <v>6</v>
      </c>
      <c r="J18" s="11"/>
      <c r="K18" s="11"/>
    </row>
    <row r="19" spans="2:11" s="6" customFormat="1" ht="15" customHeight="1" x14ac:dyDescent="0.15">
      <c r="B19" s="7" t="s">
        <v>381</v>
      </c>
      <c r="C19" s="269">
        <v>320</v>
      </c>
      <c r="D19" s="272">
        <v>8</v>
      </c>
      <c r="E19" s="23"/>
      <c r="G19" s="7" t="s">
        <v>345</v>
      </c>
      <c r="H19" s="269">
        <v>160</v>
      </c>
      <c r="I19" s="270">
        <v>4</v>
      </c>
      <c r="J19" s="11"/>
      <c r="K19" s="11"/>
    </row>
    <row r="20" spans="2:11" s="6" customFormat="1" ht="15" customHeight="1" x14ac:dyDescent="0.15">
      <c r="B20" s="7" t="s">
        <v>382</v>
      </c>
      <c r="C20" s="269">
        <v>280</v>
      </c>
      <c r="D20" s="272">
        <v>7</v>
      </c>
      <c r="E20" s="23"/>
      <c r="G20" s="7" t="s">
        <v>346</v>
      </c>
      <c r="H20" s="269">
        <v>320</v>
      </c>
      <c r="I20" s="270">
        <v>8</v>
      </c>
      <c r="J20" s="11"/>
      <c r="K20" s="11"/>
    </row>
    <row r="21" spans="2:11" s="6" customFormat="1" ht="15" customHeight="1" x14ac:dyDescent="0.15">
      <c r="B21" s="7" t="s">
        <v>383</v>
      </c>
      <c r="C21" s="269">
        <v>240</v>
      </c>
      <c r="D21" s="269">
        <v>6</v>
      </c>
      <c r="E21" s="23"/>
      <c r="G21" s="7" t="s">
        <v>347</v>
      </c>
      <c r="H21" s="384">
        <v>120</v>
      </c>
      <c r="I21" s="270">
        <v>3</v>
      </c>
      <c r="J21" s="11"/>
      <c r="K21" s="11"/>
    </row>
    <row r="22" spans="2:11" s="6" customFormat="1" ht="15" customHeight="1" x14ac:dyDescent="0.15">
      <c r="B22" s="7" t="s">
        <v>384</v>
      </c>
      <c r="C22" s="269">
        <v>280</v>
      </c>
      <c r="D22" s="269">
        <v>7</v>
      </c>
      <c r="E22" s="23"/>
      <c r="G22" s="7" t="s">
        <v>348</v>
      </c>
      <c r="H22" s="269">
        <v>240</v>
      </c>
      <c r="I22" s="270">
        <v>6</v>
      </c>
      <c r="J22" s="11"/>
      <c r="K22" s="11"/>
    </row>
    <row r="23" spans="2:11" s="6" customFormat="1" ht="15" customHeight="1" x14ac:dyDescent="0.15">
      <c r="B23" s="7" t="s">
        <v>385</v>
      </c>
      <c r="C23" s="269">
        <v>360</v>
      </c>
      <c r="D23" s="269">
        <v>9</v>
      </c>
      <c r="E23" s="23"/>
      <c r="G23" s="371" t="s">
        <v>349</v>
      </c>
      <c r="H23" s="269">
        <v>240</v>
      </c>
      <c r="I23" s="270">
        <v>6</v>
      </c>
      <c r="J23" s="11"/>
      <c r="K23" s="11"/>
    </row>
    <row r="24" spans="2:11" s="6" customFormat="1" ht="15" customHeight="1" x14ac:dyDescent="0.15">
      <c r="B24" s="371" t="s">
        <v>386</v>
      </c>
      <c r="C24" s="269">
        <v>280</v>
      </c>
      <c r="D24" s="272">
        <v>7</v>
      </c>
      <c r="E24" s="23"/>
      <c r="G24" s="371" t="s">
        <v>350</v>
      </c>
      <c r="H24" s="269">
        <v>160</v>
      </c>
      <c r="I24" s="270">
        <v>4</v>
      </c>
      <c r="J24" s="11"/>
      <c r="K24" s="11"/>
    </row>
    <row r="25" spans="2:11" s="6" customFormat="1" ht="15" customHeight="1" x14ac:dyDescent="0.15">
      <c r="B25" s="7" t="s">
        <v>387</v>
      </c>
      <c r="C25" s="269">
        <v>360</v>
      </c>
      <c r="D25" s="272">
        <v>9</v>
      </c>
      <c r="E25" s="23"/>
      <c r="G25" s="8" t="s">
        <v>351</v>
      </c>
      <c r="H25" s="269">
        <v>240</v>
      </c>
      <c r="I25" s="270">
        <v>6</v>
      </c>
      <c r="J25" s="11"/>
      <c r="K25" s="11"/>
    </row>
    <row r="26" spans="2:11" s="6" customFormat="1" ht="15" customHeight="1" x14ac:dyDescent="0.15">
      <c r="B26" s="7" t="s">
        <v>388</v>
      </c>
      <c r="C26" s="269">
        <v>320</v>
      </c>
      <c r="D26" s="272">
        <v>8</v>
      </c>
      <c r="E26" s="23"/>
      <c r="G26" s="8" t="s">
        <v>352</v>
      </c>
      <c r="H26" s="269">
        <v>240</v>
      </c>
      <c r="I26" s="270">
        <v>6</v>
      </c>
      <c r="J26" s="11"/>
      <c r="K26" s="11"/>
    </row>
    <row r="27" spans="2:11" s="6" customFormat="1" ht="15" customHeight="1" x14ac:dyDescent="0.15">
      <c r="B27" s="7" t="s">
        <v>389</v>
      </c>
      <c r="C27" s="269">
        <v>360</v>
      </c>
      <c r="D27" s="272">
        <v>9</v>
      </c>
      <c r="E27" s="23"/>
      <c r="G27" s="8" t="s">
        <v>353</v>
      </c>
      <c r="H27" s="269">
        <v>320</v>
      </c>
      <c r="I27" s="270">
        <v>8</v>
      </c>
      <c r="J27" s="11"/>
      <c r="K27" s="11"/>
    </row>
    <row r="28" spans="2:11" s="6" customFormat="1" ht="15" customHeight="1" x14ac:dyDescent="0.15">
      <c r="B28" s="7" t="s">
        <v>390</v>
      </c>
      <c r="C28" s="269">
        <v>280</v>
      </c>
      <c r="D28" s="272">
        <v>7</v>
      </c>
      <c r="E28" s="23"/>
      <c r="G28" s="8" t="s">
        <v>354</v>
      </c>
      <c r="H28" s="269">
        <v>360</v>
      </c>
      <c r="I28" s="270">
        <v>9</v>
      </c>
      <c r="J28" s="11"/>
      <c r="K28" s="11"/>
    </row>
    <row r="29" spans="2:11" s="6" customFormat="1" ht="15" customHeight="1" x14ac:dyDescent="0.15">
      <c r="B29" s="7" t="s">
        <v>391</v>
      </c>
      <c r="C29" s="269">
        <v>320</v>
      </c>
      <c r="D29" s="269">
        <v>8</v>
      </c>
      <c r="E29" s="23"/>
      <c r="G29" s="7" t="s">
        <v>355</v>
      </c>
      <c r="H29" s="269">
        <v>320</v>
      </c>
      <c r="I29" s="270">
        <v>8</v>
      </c>
      <c r="J29" s="11"/>
      <c r="K29" s="11"/>
    </row>
    <row r="30" spans="2:11" s="6" customFormat="1" ht="15" customHeight="1" x14ac:dyDescent="0.15">
      <c r="B30" s="7" t="s">
        <v>392</v>
      </c>
      <c r="C30" s="269">
        <v>280</v>
      </c>
      <c r="D30" s="269">
        <v>7</v>
      </c>
      <c r="E30" s="23"/>
      <c r="G30" s="8" t="s">
        <v>356</v>
      </c>
      <c r="H30" s="269">
        <v>280</v>
      </c>
      <c r="I30" s="270">
        <v>7</v>
      </c>
      <c r="J30" s="11"/>
      <c r="K30" s="11"/>
    </row>
    <row r="31" spans="2:11" s="6" customFormat="1" ht="15" customHeight="1" x14ac:dyDescent="0.15">
      <c r="B31" s="7" t="s">
        <v>393</v>
      </c>
      <c r="C31" s="269">
        <v>280</v>
      </c>
      <c r="D31" s="269">
        <v>7</v>
      </c>
      <c r="E31" s="23"/>
      <c r="G31" s="8" t="s">
        <v>357</v>
      </c>
      <c r="H31" s="269">
        <v>280</v>
      </c>
      <c r="I31" s="270">
        <v>7</v>
      </c>
      <c r="J31" s="11"/>
      <c r="K31" s="11"/>
    </row>
    <row r="32" spans="2:11" s="6" customFormat="1" ht="15" customHeight="1" x14ac:dyDescent="0.15">
      <c r="B32" s="7" t="s">
        <v>394</v>
      </c>
      <c r="C32" s="269">
        <v>280</v>
      </c>
      <c r="D32" s="269">
        <v>7</v>
      </c>
      <c r="E32" s="23"/>
      <c r="G32" s="8" t="s">
        <v>358</v>
      </c>
      <c r="H32" s="269">
        <v>240</v>
      </c>
      <c r="I32" s="270">
        <v>6</v>
      </c>
      <c r="J32" s="11"/>
      <c r="K32" s="11"/>
    </row>
    <row r="33" spans="2:11" s="6" customFormat="1" ht="15" customHeight="1" x14ac:dyDescent="0.15">
      <c r="B33" s="7" t="s">
        <v>395</v>
      </c>
      <c r="C33" s="269">
        <v>320</v>
      </c>
      <c r="D33" s="269">
        <v>8</v>
      </c>
      <c r="E33" s="23"/>
      <c r="G33" s="7" t="s">
        <v>359</v>
      </c>
      <c r="H33" s="269">
        <v>240</v>
      </c>
      <c r="I33" s="273">
        <v>6</v>
      </c>
      <c r="J33" s="11"/>
      <c r="K33" s="11"/>
    </row>
    <row r="34" spans="2:11" s="6" customFormat="1" ht="15" customHeight="1" x14ac:dyDescent="0.15">
      <c r="B34" s="7" t="s">
        <v>396</v>
      </c>
      <c r="C34" s="269">
        <v>360</v>
      </c>
      <c r="D34" s="269">
        <v>9</v>
      </c>
      <c r="E34" s="23"/>
      <c r="G34" s="7" t="s">
        <v>360</v>
      </c>
      <c r="H34" s="269">
        <v>240</v>
      </c>
      <c r="I34" s="273">
        <v>6</v>
      </c>
      <c r="J34" s="11"/>
      <c r="K34" s="11"/>
    </row>
    <row r="35" spans="2:11" s="6" customFormat="1" ht="15" customHeight="1" x14ac:dyDescent="0.15">
      <c r="B35" s="7" t="s">
        <v>397</v>
      </c>
      <c r="C35" s="269">
        <v>360</v>
      </c>
      <c r="D35" s="269">
        <v>9</v>
      </c>
      <c r="E35" s="23"/>
      <c r="G35" s="7" t="s">
        <v>361</v>
      </c>
      <c r="H35" s="269">
        <v>240</v>
      </c>
      <c r="I35" s="273">
        <v>6</v>
      </c>
      <c r="J35" s="11"/>
      <c r="K35" s="11"/>
    </row>
    <row r="36" spans="2:11" s="6" customFormat="1" ht="15" customHeight="1" x14ac:dyDescent="0.15">
      <c r="B36" s="7" t="s">
        <v>398</v>
      </c>
      <c r="C36" s="269">
        <v>360</v>
      </c>
      <c r="D36" s="269">
        <v>9</v>
      </c>
      <c r="E36" s="23"/>
      <c r="G36" s="7" t="s">
        <v>362</v>
      </c>
      <c r="H36" s="269">
        <v>240</v>
      </c>
      <c r="I36" s="273">
        <v>6</v>
      </c>
      <c r="J36" s="11"/>
      <c r="K36" s="11"/>
    </row>
    <row r="37" spans="2:11" s="6" customFormat="1" ht="15" customHeight="1" x14ac:dyDescent="0.15">
      <c r="B37" s="7" t="s">
        <v>399</v>
      </c>
      <c r="C37" s="269">
        <v>360</v>
      </c>
      <c r="D37" s="269">
        <v>9</v>
      </c>
      <c r="E37" s="23"/>
      <c r="G37" s="372" t="s">
        <v>363</v>
      </c>
      <c r="H37" s="269">
        <v>320</v>
      </c>
      <c r="I37" s="273">
        <v>8</v>
      </c>
      <c r="J37" s="11"/>
      <c r="K37" s="11"/>
    </row>
    <row r="38" spans="2:11" s="6" customFormat="1" ht="15" customHeight="1" x14ac:dyDescent="0.15">
      <c r="B38" s="371" t="s">
        <v>400</v>
      </c>
      <c r="C38" s="269">
        <v>360</v>
      </c>
      <c r="D38" s="269">
        <v>9</v>
      </c>
      <c r="E38" s="23"/>
      <c r="F38" s="9"/>
      <c r="G38" s="372" t="s">
        <v>364</v>
      </c>
      <c r="H38" s="269">
        <v>280</v>
      </c>
      <c r="I38" s="273">
        <v>7</v>
      </c>
      <c r="J38" s="11"/>
      <c r="K38" s="11"/>
    </row>
    <row r="39" spans="2:11" s="6" customFormat="1" ht="15" customHeight="1" x14ac:dyDescent="0.15">
      <c r="B39" s="7" t="s">
        <v>401</v>
      </c>
      <c r="C39" s="269">
        <v>240</v>
      </c>
      <c r="D39" s="269">
        <v>6</v>
      </c>
      <c r="E39" s="23"/>
      <c r="F39" s="9"/>
      <c r="G39" s="372" t="s">
        <v>365</v>
      </c>
      <c r="H39" s="269">
        <v>320</v>
      </c>
      <c r="I39" s="273">
        <v>8</v>
      </c>
      <c r="J39" s="11"/>
      <c r="K39" s="11"/>
    </row>
    <row r="40" spans="2:11" s="6" customFormat="1" ht="15" customHeight="1" x14ac:dyDescent="0.15">
      <c r="B40" s="7" t="s">
        <v>402</v>
      </c>
      <c r="C40" s="269">
        <v>320</v>
      </c>
      <c r="D40" s="269">
        <v>8</v>
      </c>
      <c r="E40" s="23"/>
      <c r="F40" s="9"/>
      <c r="G40" s="372" t="s">
        <v>366</v>
      </c>
      <c r="H40" s="269">
        <v>240</v>
      </c>
      <c r="I40" s="273">
        <v>6</v>
      </c>
      <c r="J40" s="11"/>
      <c r="K40" s="11"/>
    </row>
    <row r="41" spans="2:11" s="11" customFormat="1" ht="15" customHeight="1" x14ac:dyDescent="0.15">
      <c r="B41" s="7" t="s">
        <v>403</v>
      </c>
      <c r="C41" s="269">
        <v>240</v>
      </c>
      <c r="D41" s="269">
        <v>6</v>
      </c>
      <c r="E41" s="23"/>
      <c r="G41" s="372" t="s">
        <v>367</v>
      </c>
      <c r="H41" s="269">
        <v>240</v>
      </c>
      <c r="I41" s="273">
        <v>6</v>
      </c>
    </row>
    <row r="42" spans="2:11" s="11" customFormat="1" ht="15" customHeight="1" x14ac:dyDescent="0.15">
      <c r="B42" s="371" t="s">
        <v>404</v>
      </c>
      <c r="C42" s="269">
        <v>240</v>
      </c>
      <c r="D42" s="274">
        <v>6</v>
      </c>
      <c r="E42" s="23"/>
      <c r="G42" s="372" t="s">
        <v>368</v>
      </c>
      <c r="H42" s="269">
        <v>240</v>
      </c>
      <c r="I42" s="273">
        <v>6</v>
      </c>
    </row>
    <row r="43" spans="2:11" s="11" customFormat="1" ht="15" customHeight="1" x14ac:dyDescent="0.15">
      <c r="B43" s="7" t="s">
        <v>405</v>
      </c>
      <c r="C43" s="269">
        <v>360</v>
      </c>
      <c r="D43" s="269">
        <v>9</v>
      </c>
      <c r="E43" s="23"/>
      <c r="G43" s="372" t="s">
        <v>369</v>
      </c>
      <c r="H43" s="269">
        <v>240</v>
      </c>
      <c r="I43" s="273">
        <v>6</v>
      </c>
    </row>
    <row r="44" spans="2:11" s="11" customFormat="1" ht="15" customHeight="1" x14ac:dyDescent="0.15">
      <c r="B44" s="8" t="s">
        <v>406</v>
      </c>
      <c r="C44" s="269">
        <v>240</v>
      </c>
      <c r="D44" s="270">
        <v>6</v>
      </c>
      <c r="E44" s="23"/>
      <c r="G44" s="372" t="s">
        <v>370</v>
      </c>
      <c r="H44" s="269">
        <v>240</v>
      </c>
      <c r="I44" s="273">
        <v>6</v>
      </c>
    </row>
    <row r="45" spans="2:11" s="11" customFormat="1" ht="15" customHeight="1" x14ac:dyDescent="0.15">
      <c r="B45" s="8" t="s">
        <v>407</v>
      </c>
      <c r="C45" s="269">
        <v>240</v>
      </c>
      <c r="D45" s="270">
        <v>6</v>
      </c>
      <c r="E45" s="23"/>
      <c r="G45" s="372" t="s">
        <v>371</v>
      </c>
      <c r="H45" s="269">
        <v>200</v>
      </c>
      <c r="I45" s="273">
        <v>5</v>
      </c>
    </row>
    <row r="46" spans="2:11" s="11" customFormat="1" ht="15" customHeight="1" x14ac:dyDescent="0.15">
      <c r="B46" s="8" t="s">
        <v>408</v>
      </c>
      <c r="C46" s="269">
        <v>240</v>
      </c>
      <c r="D46" s="270">
        <v>6</v>
      </c>
      <c r="E46" s="23"/>
      <c r="G46" s="372" t="s">
        <v>372</v>
      </c>
      <c r="H46" s="262">
        <v>160</v>
      </c>
      <c r="I46" s="273">
        <v>4</v>
      </c>
    </row>
    <row r="47" spans="2:11" s="11" customFormat="1" ht="15" customHeight="1" x14ac:dyDescent="0.15">
      <c r="B47" s="8" t="s">
        <v>409</v>
      </c>
      <c r="C47" s="269">
        <v>240</v>
      </c>
      <c r="D47" s="270">
        <v>6</v>
      </c>
      <c r="E47" s="23"/>
      <c r="G47" s="372" t="s">
        <v>373</v>
      </c>
      <c r="H47" s="262">
        <v>200</v>
      </c>
      <c r="I47" s="272">
        <v>5</v>
      </c>
    </row>
    <row r="48" spans="2:11" s="11" customFormat="1" ht="15" customHeight="1" x14ac:dyDescent="0.15">
      <c r="B48" s="7" t="s">
        <v>410</v>
      </c>
      <c r="C48" s="269">
        <v>320</v>
      </c>
      <c r="D48" s="270">
        <v>8</v>
      </c>
      <c r="E48" s="23"/>
      <c r="G48" s="8" t="s">
        <v>445</v>
      </c>
      <c r="H48" s="262">
        <v>200</v>
      </c>
      <c r="I48" s="272">
        <v>5</v>
      </c>
    </row>
    <row r="49" spans="1:10" s="11" customFormat="1" ht="15" customHeight="1" x14ac:dyDescent="0.15">
      <c r="B49" s="7" t="s">
        <v>411</v>
      </c>
      <c r="C49" s="269">
        <v>280</v>
      </c>
      <c r="D49" s="270">
        <v>7</v>
      </c>
      <c r="E49" s="23"/>
      <c r="G49" s="60" t="s">
        <v>374</v>
      </c>
      <c r="H49" s="275">
        <v>160</v>
      </c>
      <c r="I49" s="275">
        <v>4</v>
      </c>
      <c r="J49" s="63"/>
    </row>
    <row r="50" spans="1:10" s="11" customFormat="1" ht="15" customHeight="1" x14ac:dyDescent="0.15">
      <c r="B50" s="7" t="s">
        <v>412</v>
      </c>
      <c r="C50" s="269">
        <v>280</v>
      </c>
      <c r="D50" s="270">
        <v>7</v>
      </c>
      <c r="E50" s="23"/>
    </row>
    <row r="51" spans="1:10" s="11" customFormat="1" ht="15" customHeight="1" x14ac:dyDescent="0.15">
      <c r="B51" s="7" t="s">
        <v>413</v>
      </c>
      <c r="C51" s="269">
        <v>240</v>
      </c>
      <c r="D51" s="270">
        <v>6</v>
      </c>
      <c r="E51" s="23"/>
      <c r="G51" s="64" t="s">
        <v>3</v>
      </c>
    </row>
    <row r="52" spans="1:10" s="11" customFormat="1" ht="15" customHeight="1" x14ac:dyDescent="0.15">
      <c r="B52" s="7" t="s">
        <v>414</v>
      </c>
      <c r="C52" s="269">
        <v>240</v>
      </c>
      <c r="D52" s="270">
        <v>6</v>
      </c>
      <c r="E52" s="23"/>
      <c r="G52" s="389" t="s">
        <v>0</v>
      </c>
      <c r="H52" s="391" t="s">
        <v>63</v>
      </c>
      <c r="I52" s="391" t="s">
        <v>2</v>
      </c>
    </row>
    <row r="53" spans="1:10" s="11" customFormat="1" ht="15" customHeight="1" thickBot="1" x14ac:dyDescent="0.2">
      <c r="B53" s="7" t="s">
        <v>415</v>
      </c>
      <c r="C53" s="269">
        <v>240</v>
      </c>
      <c r="D53" s="270">
        <v>6</v>
      </c>
      <c r="E53" s="23"/>
      <c r="G53" s="390"/>
      <c r="H53" s="392"/>
      <c r="I53" s="392"/>
    </row>
    <row r="54" spans="1:10" s="11" customFormat="1" ht="15" customHeight="1" thickTop="1" x14ac:dyDescent="0.15">
      <c r="B54" s="7" t="s">
        <v>416</v>
      </c>
      <c r="C54" s="269">
        <v>240</v>
      </c>
      <c r="D54" s="270">
        <v>6</v>
      </c>
      <c r="E54" s="23"/>
      <c r="G54" s="370" t="s">
        <v>338</v>
      </c>
      <c r="H54" s="351">
        <v>320</v>
      </c>
      <c r="I54" s="297">
        <v>8</v>
      </c>
    </row>
    <row r="55" spans="1:10" s="11" customFormat="1" ht="15" customHeight="1" x14ac:dyDescent="0.15">
      <c r="B55" s="7" t="s">
        <v>417</v>
      </c>
      <c r="C55" s="269">
        <v>280</v>
      </c>
      <c r="D55" s="270">
        <v>7</v>
      </c>
      <c r="E55" s="23"/>
      <c r="G55" s="61" t="s">
        <v>102</v>
      </c>
      <c r="H55" s="272">
        <v>240</v>
      </c>
      <c r="I55" s="262">
        <v>6</v>
      </c>
    </row>
    <row r="56" spans="1:10" s="11" customFormat="1" ht="15" customHeight="1" x14ac:dyDescent="0.15">
      <c r="B56" s="68" t="s">
        <v>418</v>
      </c>
      <c r="C56" s="275">
        <v>320</v>
      </c>
      <c r="D56" s="276">
        <v>8</v>
      </c>
      <c r="E56" s="23"/>
      <c r="G56" s="371" t="s">
        <v>103</v>
      </c>
      <c r="H56" s="272">
        <v>240</v>
      </c>
      <c r="I56" s="272">
        <v>6</v>
      </c>
    </row>
    <row r="57" spans="1:10" s="11" customFormat="1" ht="15" customHeight="1" x14ac:dyDescent="0.15">
      <c r="B57" s="26"/>
      <c r="C57" s="318"/>
      <c r="D57" s="318"/>
      <c r="E57" s="23"/>
      <c r="G57" s="373" t="s">
        <v>104</v>
      </c>
      <c r="H57" s="352">
        <v>320</v>
      </c>
      <c r="I57" s="352">
        <v>8</v>
      </c>
    </row>
    <row r="58" spans="1:10" s="11" customFormat="1" ht="15" customHeight="1" x14ac:dyDescent="0.15">
      <c r="B58" s="9"/>
      <c r="C58" s="278"/>
      <c r="D58" s="278"/>
      <c r="E58" s="23"/>
    </row>
    <row r="59" spans="1:10" s="11" customFormat="1" ht="107.25" customHeight="1" x14ac:dyDescent="0.15">
      <c r="A59" s="323" t="s">
        <v>221</v>
      </c>
      <c r="B59" s="393" t="s">
        <v>449</v>
      </c>
      <c r="C59" s="394"/>
      <c r="D59" s="394"/>
      <c r="E59" s="394"/>
      <c r="F59" s="394"/>
      <c r="G59" s="394"/>
      <c r="H59" s="394"/>
      <c r="I59" s="394"/>
    </row>
  </sheetData>
  <mergeCells count="12">
    <mergeCell ref="G52:G53"/>
    <mergeCell ref="H52:H53"/>
    <mergeCell ref="I52:I53"/>
    <mergeCell ref="B59:I59"/>
    <mergeCell ref="A4:J4"/>
    <mergeCell ref="A7:J7"/>
    <mergeCell ref="B11:B12"/>
    <mergeCell ref="C11:C12"/>
    <mergeCell ref="D11:D12"/>
    <mergeCell ref="G11:G12"/>
    <mergeCell ref="H11:H12"/>
    <mergeCell ref="I11:I12"/>
  </mergeCells>
  <phoneticPr fontId="1"/>
  <printOptions horizontalCentered="1"/>
  <pageMargins left="0.39370078740157483" right="0.39370078740157483" top="0.39370078740157483" bottom="0.39370078740157483" header="0" footer="0.39370078740157483"/>
  <pageSetup paperSize="9" scale="82" fitToWidth="0" orientation="portrait" r:id="rId1"/>
  <headerFooter>
    <oddFooter>&amp;C&amp;"ＭＳ 明朝,標準"&amp;12&amp;A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93"/>
  <sheetViews>
    <sheetView view="pageBreakPreview" topLeftCell="A61" zoomScale="115" zoomScaleNormal="100" zoomScaleSheetLayoutView="115" workbookViewId="0">
      <selection activeCell="B61" sqref="A61:XFD66"/>
    </sheetView>
  </sheetViews>
  <sheetFormatPr defaultRowHeight="13.5" customHeight="1" x14ac:dyDescent="0.15"/>
  <cols>
    <col min="1" max="1" width="17.625" style="11" customWidth="1"/>
    <col min="2" max="3" width="10.625" style="11" customWidth="1"/>
    <col min="4" max="5" width="6.625" style="11" customWidth="1"/>
    <col min="6" max="6" width="4.625" style="11" customWidth="1"/>
    <col min="7" max="7" width="17.625" style="11" customWidth="1"/>
    <col min="8" max="8" width="10.625" style="11" customWidth="1"/>
    <col min="9" max="9" width="10.625" style="265" customWidth="1"/>
    <col min="10" max="10" width="6.625" style="11" customWidth="1"/>
    <col min="11" max="11" width="6.625" style="266" customWidth="1"/>
    <col min="12" max="12" width="9.875" style="11" customWidth="1"/>
    <col min="13" max="13" width="12.375" style="11" customWidth="1"/>
    <col min="14" max="16384" width="9" style="11"/>
  </cols>
  <sheetData>
    <row r="1" spans="1:11" s="6" customFormat="1" ht="13.5" customHeight="1" x14ac:dyDescent="0.15">
      <c r="A1" s="432" t="s">
        <v>65</v>
      </c>
      <c r="B1" s="432"/>
      <c r="C1" s="432"/>
      <c r="D1" s="432"/>
      <c r="E1" s="432"/>
      <c r="G1" s="403" t="s">
        <v>0</v>
      </c>
      <c r="H1" s="403" t="s">
        <v>46</v>
      </c>
      <c r="I1" s="442"/>
      <c r="J1" s="391" t="s">
        <v>63</v>
      </c>
      <c r="K1" s="391" t="s">
        <v>2</v>
      </c>
    </row>
    <row r="2" spans="1:11" s="6" customFormat="1" ht="13.5" customHeight="1" thickBot="1" x14ac:dyDescent="0.2">
      <c r="A2" s="432" t="s">
        <v>245</v>
      </c>
      <c r="B2" s="432"/>
      <c r="C2" s="432"/>
      <c r="D2" s="432"/>
      <c r="E2" s="432"/>
      <c r="G2" s="434"/>
      <c r="H2" s="404"/>
      <c r="I2" s="443"/>
      <c r="J2" s="392"/>
      <c r="K2" s="392"/>
    </row>
    <row r="3" spans="1:11" s="6" customFormat="1" ht="13.5" customHeight="1" thickTop="1" x14ac:dyDescent="0.15">
      <c r="A3" s="403" t="s">
        <v>0</v>
      </c>
      <c r="B3" s="403" t="s">
        <v>4</v>
      </c>
      <c r="C3" s="433"/>
      <c r="D3" s="391" t="s">
        <v>63</v>
      </c>
      <c r="E3" s="391" t="s">
        <v>2</v>
      </c>
      <c r="G3" s="446" t="s">
        <v>107</v>
      </c>
      <c r="H3" s="400" t="s">
        <v>47</v>
      </c>
      <c r="I3" s="51" t="s">
        <v>30</v>
      </c>
      <c r="J3" s="398">
        <v>210</v>
      </c>
      <c r="K3" s="426">
        <v>3</v>
      </c>
    </row>
    <row r="4" spans="1:11" s="6" customFormat="1" ht="13.5" customHeight="1" thickBot="1" x14ac:dyDescent="0.2">
      <c r="A4" s="404"/>
      <c r="B4" s="434"/>
      <c r="C4" s="435"/>
      <c r="D4" s="427"/>
      <c r="E4" s="427"/>
      <c r="G4" s="447"/>
      <c r="H4" s="401"/>
      <c r="I4" s="47" t="s">
        <v>39</v>
      </c>
      <c r="J4" s="399"/>
      <c r="K4" s="418"/>
    </row>
    <row r="5" spans="1:11" s="6" customFormat="1" ht="13.5" customHeight="1" thickTop="1" x14ac:dyDescent="0.15">
      <c r="A5" s="322" t="s">
        <v>424</v>
      </c>
      <c r="B5" s="449" t="s">
        <v>248</v>
      </c>
      <c r="C5" s="450"/>
      <c r="D5" s="344">
        <v>200</v>
      </c>
      <c r="E5" s="344">
        <v>5</v>
      </c>
      <c r="G5" s="447"/>
      <c r="H5" s="417" t="s">
        <v>48</v>
      </c>
      <c r="I5" s="47" t="s">
        <v>33</v>
      </c>
      <c r="J5" s="399"/>
      <c r="K5" s="396">
        <v>2</v>
      </c>
    </row>
    <row r="6" spans="1:11" s="6" customFormat="1" ht="13.5" customHeight="1" x14ac:dyDescent="0.15">
      <c r="A6" s="347" t="s">
        <v>425</v>
      </c>
      <c r="B6" s="451" t="s">
        <v>248</v>
      </c>
      <c r="C6" s="452"/>
      <c r="D6" s="343">
        <v>240</v>
      </c>
      <c r="E6" s="343">
        <v>6</v>
      </c>
      <c r="G6" s="447"/>
      <c r="H6" s="417"/>
      <c r="I6" s="47" t="s">
        <v>34</v>
      </c>
      <c r="J6" s="399"/>
      <c r="K6" s="418"/>
    </row>
    <row r="7" spans="1:11" s="6" customFormat="1" ht="13.5" customHeight="1" x14ac:dyDescent="0.15">
      <c r="A7" s="347" t="s">
        <v>426</v>
      </c>
      <c r="B7" s="451" t="s">
        <v>248</v>
      </c>
      <c r="C7" s="452"/>
      <c r="D7" s="343">
        <v>240</v>
      </c>
      <c r="E7" s="343">
        <v>6</v>
      </c>
      <c r="G7" s="447"/>
      <c r="H7" s="444" t="s">
        <v>49</v>
      </c>
      <c r="I7" s="47" t="s">
        <v>40</v>
      </c>
      <c r="J7" s="399"/>
      <c r="K7" s="396">
        <v>1</v>
      </c>
    </row>
    <row r="8" spans="1:11" s="6" customFormat="1" ht="13.5" customHeight="1" x14ac:dyDescent="0.15">
      <c r="A8" s="348" t="s">
        <v>220</v>
      </c>
      <c r="B8" s="451" t="s">
        <v>248</v>
      </c>
      <c r="C8" s="452"/>
      <c r="D8" s="255">
        <v>80</v>
      </c>
      <c r="E8" s="255">
        <v>2</v>
      </c>
      <c r="G8" s="447"/>
      <c r="H8" s="445"/>
      <c r="I8" s="48" t="s">
        <v>41</v>
      </c>
      <c r="J8" s="399"/>
      <c r="K8" s="397"/>
    </row>
    <row r="9" spans="1:11" s="6" customFormat="1" ht="13.5" customHeight="1" x14ac:dyDescent="0.15">
      <c r="A9" s="453" t="s">
        <v>201</v>
      </c>
      <c r="B9" s="440" t="s">
        <v>248</v>
      </c>
      <c r="C9" s="441"/>
      <c r="D9" s="254">
        <v>160</v>
      </c>
      <c r="E9" s="254">
        <v>4</v>
      </c>
      <c r="G9" s="448"/>
      <c r="H9" s="409" t="s">
        <v>6</v>
      </c>
      <c r="I9" s="410"/>
      <c r="J9" s="257">
        <v>210</v>
      </c>
      <c r="K9" s="253">
        <v>6</v>
      </c>
    </row>
    <row r="10" spans="1:11" s="6" customFormat="1" ht="13.5" customHeight="1" x14ac:dyDescent="0.15">
      <c r="A10" s="454"/>
      <c r="B10" s="456" t="s">
        <v>251</v>
      </c>
      <c r="C10" s="457"/>
      <c r="D10" s="251">
        <v>80</v>
      </c>
      <c r="E10" s="251">
        <v>2</v>
      </c>
      <c r="G10" s="405" t="s">
        <v>108</v>
      </c>
      <c r="H10" s="401" t="s">
        <v>47</v>
      </c>
      <c r="I10" s="53" t="s">
        <v>30</v>
      </c>
      <c r="J10" s="429">
        <v>245</v>
      </c>
      <c r="K10" s="428">
        <v>3</v>
      </c>
    </row>
    <row r="11" spans="1:11" s="6" customFormat="1" ht="13.5" customHeight="1" x14ac:dyDescent="0.15">
      <c r="A11" s="455"/>
      <c r="B11" s="451" t="s">
        <v>6</v>
      </c>
      <c r="C11" s="452"/>
      <c r="D11" s="255">
        <v>240</v>
      </c>
      <c r="E11" s="253">
        <v>6</v>
      </c>
      <c r="G11" s="406"/>
      <c r="H11" s="401"/>
      <c r="I11" s="47" t="s">
        <v>31</v>
      </c>
      <c r="J11" s="399"/>
      <c r="K11" s="397"/>
    </row>
    <row r="12" spans="1:11" s="6" customFormat="1" ht="13.5" customHeight="1" x14ac:dyDescent="0.15">
      <c r="A12" s="31"/>
      <c r="B12" s="31"/>
      <c r="C12" s="31"/>
      <c r="D12" s="31"/>
      <c r="E12" s="31"/>
      <c r="G12" s="406"/>
      <c r="H12" s="401"/>
      <c r="I12" s="47" t="s">
        <v>32</v>
      </c>
      <c r="J12" s="399"/>
      <c r="K12" s="418"/>
    </row>
    <row r="13" spans="1:11" s="6" customFormat="1" ht="13.5" customHeight="1" x14ac:dyDescent="0.15">
      <c r="A13" s="361" t="s">
        <v>246</v>
      </c>
      <c r="B13" s="361"/>
      <c r="C13" s="361"/>
      <c r="D13" s="361"/>
      <c r="E13" s="361"/>
      <c r="G13" s="406"/>
      <c r="H13" s="417" t="s">
        <v>53</v>
      </c>
      <c r="I13" s="48" t="s">
        <v>33</v>
      </c>
      <c r="J13" s="399"/>
      <c r="K13" s="396">
        <v>2</v>
      </c>
    </row>
    <row r="14" spans="1:11" s="6" customFormat="1" ht="13.5" customHeight="1" x14ac:dyDescent="0.15">
      <c r="A14" s="403" t="s">
        <v>0</v>
      </c>
      <c r="B14" s="403" t="s">
        <v>4</v>
      </c>
      <c r="C14" s="433"/>
      <c r="D14" s="391" t="s">
        <v>63</v>
      </c>
      <c r="E14" s="391" t="s">
        <v>2</v>
      </c>
      <c r="G14" s="406"/>
      <c r="H14" s="417"/>
      <c r="I14" s="48" t="s">
        <v>34</v>
      </c>
      <c r="J14" s="399"/>
      <c r="K14" s="418"/>
    </row>
    <row r="15" spans="1:11" s="6" customFormat="1" ht="13.5" customHeight="1" thickBot="1" x14ac:dyDescent="0.2">
      <c r="A15" s="404"/>
      <c r="B15" s="434"/>
      <c r="C15" s="435"/>
      <c r="D15" s="427"/>
      <c r="E15" s="427"/>
      <c r="G15" s="406"/>
      <c r="H15" s="417" t="s">
        <v>56</v>
      </c>
      <c r="I15" s="48" t="s">
        <v>38</v>
      </c>
      <c r="J15" s="399"/>
      <c r="K15" s="396">
        <v>2</v>
      </c>
    </row>
    <row r="16" spans="1:11" s="6" customFormat="1" ht="13.5" customHeight="1" thickTop="1" x14ac:dyDescent="0.15">
      <c r="A16" s="52" t="s">
        <v>420</v>
      </c>
      <c r="B16" s="470" t="s">
        <v>77</v>
      </c>
      <c r="C16" s="471"/>
      <c r="D16" s="258">
        <v>80</v>
      </c>
      <c r="E16" s="258">
        <v>2</v>
      </c>
      <c r="G16" s="406"/>
      <c r="H16" s="415"/>
      <c r="I16" s="48" t="s">
        <v>42</v>
      </c>
      <c r="J16" s="399"/>
      <c r="K16" s="397"/>
    </row>
    <row r="17" spans="1:15" s="6" customFormat="1" ht="13.5" customHeight="1" x14ac:dyDescent="0.15">
      <c r="A17" s="28"/>
      <c r="B17" s="375"/>
      <c r="C17" s="375"/>
      <c r="D17" s="25"/>
      <c r="E17" s="25"/>
      <c r="G17" s="407"/>
      <c r="H17" s="409" t="s">
        <v>6</v>
      </c>
      <c r="I17" s="410"/>
      <c r="J17" s="255">
        <v>245</v>
      </c>
      <c r="K17" s="253">
        <v>7</v>
      </c>
    </row>
    <row r="18" spans="1:15" s="6" customFormat="1" ht="13.5" customHeight="1" x14ac:dyDescent="0.15">
      <c r="A18" s="361" t="s">
        <v>91</v>
      </c>
      <c r="B18" s="375"/>
      <c r="C18" s="375"/>
      <c r="D18" s="25"/>
      <c r="E18" s="25"/>
      <c r="G18" s="458" t="s">
        <v>423</v>
      </c>
      <c r="H18" s="401" t="s">
        <v>47</v>
      </c>
      <c r="I18" s="53" t="s">
        <v>30</v>
      </c>
      <c r="J18" s="429">
        <v>210</v>
      </c>
      <c r="K18" s="428">
        <v>2</v>
      </c>
    </row>
    <row r="19" spans="1:15" s="6" customFormat="1" ht="13.5" customHeight="1" x14ac:dyDescent="0.15">
      <c r="A19" s="403" t="s">
        <v>0</v>
      </c>
      <c r="B19" s="403" t="s">
        <v>4</v>
      </c>
      <c r="C19" s="433"/>
      <c r="D19" s="391" t="s">
        <v>63</v>
      </c>
      <c r="E19" s="391" t="s">
        <v>2</v>
      </c>
      <c r="G19" s="406"/>
      <c r="H19" s="401"/>
      <c r="I19" s="47" t="s">
        <v>39</v>
      </c>
      <c r="J19" s="399"/>
      <c r="K19" s="418"/>
    </row>
    <row r="20" spans="1:15" s="6" customFormat="1" ht="13.5" customHeight="1" thickBot="1" x14ac:dyDescent="0.2">
      <c r="A20" s="404"/>
      <c r="B20" s="434"/>
      <c r="C20" s="435"/>
      <c r="D20" s="427"/>
      <c r="E20" s="427"/>
      <c r="G20" s="406"/>
      <c r="H20" s="415" t="s">
        <v>53</v>
      </c>
      <c r="I20" s="47" t="s">
        <v>33</v>
      </c>
      <c r="J20" s="399"/>
      <c r="K20" s="396">
        <v>2</v>
      </c>
    </row>
    <row r="21" spans="1:15" s="6" customFormat="1" ht="13.5" customHeight="1" thickTop="1" x14ac:dyDescent="0.15">
      <c r="A21" s="54" t="s">
        <v>5</v>
      </c>
      <c r="B21" s="436" t="s">
        <v>111</v>
      </c>
      <c r="C21" s="437"/>
      <c r="D21" s="430">
        <v>280</v>
      </c>
      <c r="E21" s="430">
        <v>7</v>
      </c>
      <c r="G21" s="406"/>
      <c r="H21" s="416"/>
      <c r="I21" s="48" t="s">
        <v>34</v>
      </c>
      <c r="J21" s="399"/>
      <c r="K21" s="418"/>
    </row>
    <row r="22" spans="1:15" s="6" customFormat="1" ht="13.5" customHeight="1" x14ac:dyDescent="0.15">
      <c r="A22" s="55" t="s">
        <v>82</v>
      </c>
      <c r="B22" s="438"/>
      <c r="C22" s="439"/>
      <c r="D22" s="431"/>
      <c r="E22" s="431"/>
      <c r="G22" s="406"/>
      <c r="H22" s="408" t="s">
        <v>49</v>
      </c>
      <c r="I22" s="48" t="s">
        <v>40</v>
      </c>
      <c r="J22" s="399"/>
      <c r="K22" s="396">
        <v>2</v>
      </c>
    </row>
    <row r="23" spans="1:15" s="6" customFormat="1" ht="13.5" customHeight="1" x14ac:dyDescent="0.15">
      <c r="A23" s="56"/>
      <c r="B23" s="11"/>
      <c r="C23" s="11"/>
      <c r="D23" s="11"/>
      <c r="E23" s="11"/>
      <c r="G23" s="406"/>
      <c r="H23" s="408"/>
      <c r="I23" s="48" t="s">
        <v>41</v>
      </c>
      <c r="J23" s="399"/>
      <c r="K23" s="397"/>
    </row>
    <row r="24" spans="1:15" s="6" customFormat="1" ht="13.5" customHeight="1" x14ac:dyDescent="0.15">
      <c r="A24" s="432" t="s">
        <v>92</v>
      </c>
      <c r="B24" s="432"/>
      <c r="C24" s="432"/>
      <c r="D24" s="432"/>
      <c r="E24" s="432"/>
      <c r="G24" s="407"/>
      <c r="H24" s="409" t="s">
        <v>6</v>
      </c>
      <c r="I24" s="410"/>
      <c r="J24" s="257">
        <v>210</v>
      </c>
      <c r="K24" s="253">
        <v>6</v>
      </c>
    </row>
    <row r="25" spans="1:15" s="6" customFormat="1" ht="13.5" customHeight="1" x14ac:dyDescent="0.15">
      <c r="A25" s="403" t="s">
        <v>0</v>
      </c>
      <c r="B25" s="403" t="s">
        <v>4</v>
      </c>
      <c r="C25" s="433"/>
      <c r="D25" s="391" t="s">
        <v>63</v>
      </c>
      <c r="E25" s="391" t="s">
        <v>2</v>
      </c>
      <c r="G25" s="405" t="s">
        <v>429</v>
      </c>
      <c r="H25" s="400" t="s">
        <v>47</v>
      </c>
      <c r="I25" s="47" t="s">
        <v>30</v>
      </c>
      <c r="J25" s="398">
        <v>210</v>
      </c>
      <c r="K25" s="396">
        <v>2</v>
      </c>
    </row>
    <row r="26" spans="1:15" s="6" customFormat="1" ht="13.5" customHeight="1" thickBot="1" x14ac:dyDescent="0.2">
      <c r="A26" s="404"/>
      <c r="B26" s="434"/>
      <c r="C26" s="435"/>
      <c r="D26" s="427"/>
      <c r="E26" s="427"/>
      <c r="G26" s="406"/>
      <c r="H26" s="401"/>
      <c r="I26" s="47" t="s">
        <v>32</v>
      </c>
      <c r="J26" s="399"/>
      <c r="K26" s="418"/>
    </row>
    <row r="27" spans="1:15" s="6" customFormat="1" ht="13.5" customHeight="1" thickTop="1" x14ac:dyDescent="0.15">
      <c r="A27" s="494" t="s">
        <v>427</v>
      </c>
      <c r="B27" s="419" t="s">
        <v>112</v>
      </c>
      <c r="C27" s="420"/>
      <c r="D27" s="261">
        <v>80</v>
      </c>
      <c r="E27" s="261">
        <v>2</v>
      </c>
      <c r="G27" s="406"/>
      <c r="H27" s="415" t="s">
        <v>53</v>
      </c>
      <c r="I27" s="47" t="s">
        <v>33</v>
      </c>
      <c r="J27" s="399"/>
      <c r="K27" s="396">
        <v>2</v>
      </c>
    </row>
    <row r="28" spans="1:15" s="6" customFormat="1" ht="13.5" customHeight="1" x14ac:dyDescent="0.15">
      <c r="A28" s="447"/>
      <c r="B28" s="421" t="s">
        <v>7</v>
      </c>
      <c r="C28" s="422"/>
      <c r="D28" s="262">
        <v>40</v>
      </c>
      <c r="E28" s="262">
        <v>1</v>
      </c>
      <c r="G28" s="406"/>
      <c r="H28" s="416"/>
      <c r="I28" s="48" t="s">
        <v>37</v>
      </c>
      <c r="J28" s="399"/>
      <c r="K28" s="418"/>
    </row>
    <row r="29" spans="1:15" s="6" customFormat="1" ht="13.5" customHeight="1" x14ac:dyDescent="0.15">
      <c r="A29" s="447"/>
      <c r="B29" s="456" t="s">
        <v>113</v>
      </c>
      <c r="C29" s="457"/>
      <c r="D29" s="251">
        <v>80</v>
      </c>
      <c r="E29" s="251">
        <v>2</v>
      </c>
      <c r="G29" s="406"/>
      <c r="H29" s="408" t="s">
        <v>55</v>
      </c>
      <c r="I29" s="48" t="s">
        <v>43</v>
      </c>
      <c r="J29" s="399"/>
      <c r="K29" s="396">
        <v>2</v>
      </c>
    </row>
    <row r="30" spans="1:15" s="6" customFormat="1" ht="13.5" customHeight="1" x14ac:dyDescent="0.15">
      <c r="A30" s="448"/>
      <c r="B30" s="466" t="s">
        <v>6</v>
      </c>
      <c r="C30" s="467"/>
      <c r="D30" s="255">
        <v>200</v>
      </c>
      <c r="E30" s="253">
        <v>5</v>
      </c>
      <c r="G30" s="406"/>
      <c r="H30" s="408"/>
      <c r="I30" s="48" t="s">
        <v>35</v>
      </c>
      <c r="J30" s="399"/>
      <c r="K30" s="397"/>
      <c r="O30" s="260"/>
    </row>
    <row r="31" spans="1:15" s="6" customFormat="1" ht="13.5" customHeight="1" x14ac:dyDescent="0.15">
      <c r="A31" s="491" t="s">
        <v>428</v>
      </c>
      <c r="B31" s="468" t="s">
        <v>114</v>
      </c>
      <c r="C31" s="469"/>
      <c r="D31" s="343">
        <v>40</v>
      </c>
      <c r="E31" s="343">
        <v>1</v>
      </c>
      <c r="G31" s="407"/>
      <c r="H31" s="409" t="s">
        <v>6</v>
      </c>
      <c r="I31" s="410"/>
      <c r="J31" s="257">
        <v>210</v>
      </c>
      <c r="K31" s="253">
        <v>6</v>
      </c>
    </row>
    <row r="32" spans="1:15" s="6" customFormat="1" ht="13.5" customHeight="1" x14ac:dyDescent="0.15">
      <c r="A32" s="492"/>
      <c r="B32" s="421" t="s">
        <v>8</v>
      </c>
      <c r="C32" s="422"/>
      <c r="D32" s="262">
        <v>80</v>
      </c>
      <c r="E32" s="262">
        <v>2</v>
      </c>
      <c r="G32" s="463" t="s">
        <v>422</v>
      </c>
      <c r="H32" s="400" t="s">
        <v>47</v>
      </c>
      <c r="I32" s="51" t="s">
        <v>30</v>
      </c>
      <c r="J32" s="398">
        <v>210</v>
      </c>
      <c r="K32" s="426">
        <v>3</v>
      </c>
    </row>
    <row r="33" spans="1:12" s="6" customFormat="1" ht="13.5" customHeight="1" x14ac:dyDescent="0.15">
      <c r="A33" s="492"/>
      <c r="B33" s="456" t="s">
        <v>9</v>
      </c>
      <c r="C33" s="457"/>
      <c r="D33" s="251">
        <v>80</v>
      </c>
      <c r="E33" s="251">
        <v>2</v>
      </c>
      <c r="G33" s="464"/>
      <c r="H33" s="401"/>
      <c r="I33" s="47" t="s">
        <v>39</v>
      </c>
      <c r="J33" s="399"/>
      <c r="K33" s="418"/>
    </row>
    <row r="34" spans="1:12" s="6" customFormat="1" ht="13.5" customHeight="1" x14ac:dyDescent="0.15">
      <c r="A34" s="493"/>
      <c r="B34" s="466" t="s">
        <v>6</v>
      </c>
      <c r="C34" s="467"/>
      <c r="D34" s="255">
        <v>200</v>
      </c>
      <c r="E34" s="253">
        <v>5</v>
      </c>
      <c r="G34" s="464"/>
      <c r="H34" s="415" t="s">
        <v>53</v>
      </c>
      <c r="I34" s="47" t="s">
        <v>33</v>
      </c>
      <c r="J34" s="399"/>
      <c r="K34" s="396">
        <v>2</v>
      </c>
    </row>
    <row r="35" spans="1:12" s="6" customFormat="1" ht="13.5" customHeight="1" x14ac:dyDescent="0.15">
      <c r="A35" s="11"/>
      <c r="B35" s="11"/>
      <c r="C35" s="11"/>
      <c r="D35" s="11"/>
      <c r="E35" s="11"/>
      <c r="G35" s="464"/>
      <c r="H35" s="416"/>
      <c r="I35" s="47" t="s">
        <v>37</v>
      </c>
      <c r="J35" s="399"/>
      <c r="K35" s="418"/>
    </row>
    <row r="36" spans="1:12" s="6" customFormat="1" ht="13.5" customHeight="1" x14ac:dyDescent="0.15">
      <c r="A36" s="368" t="s">
        <v>93</v>
      </c>
      <c r="B36" s="11"/>
      <c r="C36" s="11"/>
      <c r="D36" s="11"/>
      <c r="E36" s="11"/>
      <c r="G36" s="464"/>
      <c r="H36" s="408" t="s">
        <v>99</v>
      </c>
      <c r="I36" s="47" t="s">
        <v>100</v>
      </c>
      <c r="J36" s="399"/>
      <c r="K36" s="396">
        <v>1</v>
      </c>
    </row>
    <row r="37" spans="1:12" s="6" customFormat="1" ht="13.5" customHeight="1" x14ac:dyDescent="0.15">
      <c r="A37" s="403" t="s">
        <v>0</v>
      </c>
      <c r="B37" s="403" t="s">
        <v>46</v>
      </c>
      <c r="C37" s="442"/>
      <c r="D37" s="391" t="s">
        <v>63</v>
      </c>
      <c r="E37" s="391" t="s">
        <v>2</v>
      </c>
      <c r="G37" s="464"/>
      <c r="H37" s="408"/>
      <c r="I37" s="48" t="s">
        <v>115</v>
      </c>
      <c r="J37" s="399"/>
      <c r="K37" s="397"/>
    </row>
    <row r="38" spans="1:12" s="6" customFormat="1" ht="13.5" customHeight="1" thickBot="1" x14ac:dyDescent="0.2">
      <c r="A38" s="434"/>
      <c r="B38" s="404"/>
      <c r="C38" s="443"/>
      <c r="D38" s="392"/>
      <c r="E38" s="392"/>
      <c r="G38" s="465"/>
      <c r="H38" s="451" t="s">
        <v>6</v>
      </c>
      <c r="I38" s="452"/>
      <c r="J38" s="257">
        <v>210</v>
      </c>
      <c r="K38" s="253">
        <v>6</v>
      </c>
    </row>
    <row r="39" spans="1:12" s="6" customFormat="1" ht="13.5" customHeight="1" thickTop="1" x14ac:dyDescent="0.15">
      <c r="A39" s="490" t="s">
        <v>109</v>
      </c>
      <c r="B39" s="423" t="s">
        <v>47</v>
      </c>
      <c r="C39" s="57" t="s">
        <v>30</v>
      </c>
      <c r="D39" s="473">
        <v>210</v>
      </c>
      <c r="E39" s="472">
        <v>2</v>
      </c>
      <c r="G39" s="405" t="s">
        <v>139</v>
      </c>
      <c r="H39" s="413" t="s">
        <v>11</v>
      </c>
      <c r="I39" s="414"/>
      <c r="J39" s="398">
        <v>120</v>
      </c>
      <c r="K39" s="477">
        <v>3</v>
      </c>
    </row>
    <row r="40" spans="1:12" s="6" customFormat="1" ht="13.5" customHeight="1" x14ac:dyDescent="0.15">
      <c r="A40" s="406"/>
      <c r="B40" s="424"/>
      <c r="C40" s="47" t="s">
        <v>39</v>
      </c>
      <c r="D40" s="429"/>
      <c r="E40" s="418"/>
      <c r="G40" s="458"/>
      <c r="H40" s="411" t="s">
        <v>28</v>
      </c>
      <c r="I40" s="412"/>
      <c r="J40" s="476"/>
      <c r="K40" s="475"/>
    </row>
    <row r="41" spans="1:12" s="6" customFormat="1" ht="13.5" customHeight="1" x14ac:dyDescent="0.15">
      <c r="A41" s="406"/>
      <c r="B41" s="425" t="s">
        <v>48</v>
      </c>
      <c r="C41" s="47" t="s">
        <v>33</v>
      </c>
      <c r="D41" s="429"/>
      <c r="E41" s="396">
        <v>2</v>
      </c>
      <c r="G41" s="458"/>
      <c r="H41" s="411" t="s">
        <v>12</v>
      </c>
      <c r="I41" s="412"/>
      <c r="J41" s="478">
        <v>120</v>
      </c>
      <c r="K41" s="474">
        <v>3</v>
      </c>
    </row>
    <row r="42" spans="1:12" s="6" customFormat="1" ht="13.5" customHeight="1" x14ac:dyDescent="0.15">
      <c r="A42" s="406"/>
      <c r="B42" s="425"/>
      <c r="C42" s="47" t="s">
        <v>34</v>
      </c>
      <c r="D42" s="429"/>
      <c r="E42" s="418"/>
      <c r="G42" s="458"/>
      <c r="H42" s="411" t="s">
        <v>17</v>
      </c>
      <c r="I42" s="412"/>
      <c r="J42" s="476"/>
      <c r="K42" s="475"/>
    </row>
    <row r="43" spans="1:12" s="6" customFormat="1" ht="13.5" customHeight="1" x14ac:dyDescent="0.15">
      <c r="A43" s="406"/>
      <c r="B43" s="362" t="s">
        <v>49</v>
      </c>
      <c r="C43" s="58" t="s">
        <v>14</v>
      </c>
      <c r="D43" s="429"/>
      <c r="E43" s="357">
        <v>2</v>
      </c>
      <c r="G43" s="458"/>
      <c r="H43" s="411" t="s">
        <v>23</v>
      </c>
      <c r="I43" s="412"/>
      <c r="J43" s="263">
        <v>80</v>
      </c>
      <c r="K43" s="262">
        <v>2</v>
      </c>
    </row>
    <row r="44" spans="1:12" s="6" customFormat="1" ht="13.5" customHeight="1" x14ac:dyDescent="0.15">
      <c r="A44" s="406"/>
      <c r="B44" s="250" t="s">
        <v>94</v>
      </c>
      <c r="C44" s="59" t="s">
        <v>95</v>
      </c>
      <c r="D44" s="251">
        <v>35</v>
      </c>
      <c r="E44" s="251">
        <v>1</v>
      </c>
      <c r="G44" s="458"/>
      <c r="H44" s="461" t="s">
        <v>18</v>
      </c>
      <c r="I44" s="462"/>
      <c r="J44" s="264">
        <v>80</v>
      </c>
      <c r="K44" s="251">
        <v>2</v>
      </c>
      <c r="L44" s="259"/>
    </row>
    <row r="45" spans="1:12" s="6" customFormat="1" ht="13.5" customHeight="1" x14ac:dyDescent="0.15">
      <c r="A45" s="407"/>
      <c r="B45" s="451" t="s">
        <v>6</v>
      </c>
      <c r="C45" s="452"/>
      <c r="D45" s="257">
        <v>245</v>
      </c>
      <c r="E45" s="253">
        <v>7</v>
      </c>
      <c r="G45" s="458"/>
      <c r="H45" s="451" t="s">
        <v>6</v>
      </c>
      <c r="I45" s="452"/>
      <c r="J45" s="257">
        <v>400</v>
      </c>
      <c r="K45" s="253">
        <v>10</v>
      </c>
    </row>
    <row r="46" spans="1:12" s="6" customFormat="1" ht="13.5" customHeight="1" x14ac:dyDescent="0.15">
      <c r="A46" s="479" t="s">
        <v>110</v>
      </c>
      <c r="B46" s="400" t="s">
        <v>47</v>
      </c>
      <c r="C46" s="249" t="s">
        <v>30</v>
      </c>
      <c r="D46" s="398">
        <v>210</v>
      </c>
      <c r="E46" s="426">
        <v>2</v>
      </c>
      <c r="G46" s="479" t="s">
        <v>140</v>
      </c>
      <c r="H46" s="413" t="s">
        <v>11</v>
      </c>
      <c r="I46" s="486"/>
      <c r="J46" s="279">
        <v>80</v>
      </c>
      <c r="K46" s="261">
        <v>2</v>
      </c>
    </row>
    <row r="47" spans="1:12" s="6" customFormat="1" ht="13.5" customHeight="1" x14ac:dyDescent="0.15">
      <c r="A47" s="406"/>
      <c r="B47" s="401"/>
      <c r="C47" s="47" t="s">
        <v>31</v>
      </c>
      <c r="D47" s="399"/>
      <c r="E47" s="397"/>
      <c r="G47" s="480"/>
      <c r="H47" s="411" t="s">
        <v>14</v>
      </c>
      <c r="I47" s="460"/>
      <c r="J47" s="263">
        <v>40</v>
      </c>
      <c r="K47" s="262">
        <v>1</v>
      </c>
    </row>
    <row r="48" spans="1:12" s="6" customFormat="1" ht="13.5" customHeight="1" x14ac:dyDescent="0.15">
      <c r="A48" s="406"/>
      <c r="B48" s="401"/>
      <c r="C48" s="47" t="s">
        <v>32</v>
      </c>
      <c r="D48" s="399"/>
      <c r="E48" s="418"/>
      <c r="G48" s="480"/>
      <c r="H48" s="482" t="s">
        <v>10</v>
      </c>
      <c r="I48" s="483"/>
      <c r="J48" s="264">
        <v>40</v>
      </c>
      <c r="K48" s="251">
        <v>1</v>
      </c>
    </row>
    <row r="49" spans="1:11" s="6" customFormat="1" ht="13.5" customHeight="1" x14ac:dyDescent="0.15">
      <c r="A49" s="406"/>
      <c r="B49" s="489" t="s">
        <v>48</v>
      </c>
      <c r="C49" s="47" t="s">
        <v>33</v>
      </c>
      <c r="D49" s="399"/>
      <c r="E49" s="396">
        <v>1</v>
      </c>
      <c r="G49" s="481"/>
      <c r="H49" s="451" t="s">
        <v>6</v>
      </c>
      <c r="I49" s="487"/>
      <c r="J49" s="257">
        <v>160</v>
      </c>
      <c r="K49" s="253">
        <v>4</v>
      </c>
    </row>
    <row r="50" spans="1:11" s="6" customFormat="1" ht="13.5" customHeight="1" x14ac:dyDescent="0.15">
      <c r="A50" s="406"/>
      <c r="B50" s="417"/>
      <c r="C50" s="47" t="s">
        <v>37</v>
      </c>
      <c r="D50" s="399"/>
      <c r="E50" s="402"/>
      <c r="G50" s="479" t="s">
        <v>421</v>
      </c>
      <c r="H50" s="484" t="s">
        <v>116</v>
      </c>
      <c r="I50" s="505"/>
      <c r="J50" s="282">
        <v>40</v>
      </c>
      <c r="K50" s="280">
        <v>1</v>
      </c>
    </row>
    <row r="51" spans="1:11" s="6" customFormat="1" ht="13.5" customHeight="1" x14ac:dyDescent="0.15">
      <c r="A51" s="406"/>
      <c r="B51" s="417" t="s">
        <v>50</v>
      </c>
      <c r="C51" s="47" t="s">
        <v>38</v>
      </c>
      <c r="D51" s="399"/>
      <c r="E51" s="396">
        <v>2</v>
      </c>
      <c r="G51" s="480"/>
      <c r="H51" s="411" t="s">
        <v>117</v>
      </c>
      <c r="I51" s="412"/>
      <c r="J51" s="263">
        <v>40</v>
      </c>
      <c r="K51" s="262">
        <v>1</v>
      </c>
    </row>
    <row r="52" spans="1:11" s="6" customFormat="1" ht="13.5" customHeight="1" x14ac:dyDescent="0.15">
      <c r="A52" s="406"/>
      <c r="B52" s="417"/>
      <c r="C52" s="47" t="s">
        <v>17</v>
      </c>
      <c r="D52" s="399"/>
      <c r="E52" s="418"/>
      <c r="G52" s="480"/>
      <c r="H52" s="411" t="s">
        <v>118</v>
      </c>
      <c r="I52" s="412"/>
      <c r="J52" s="263">
        <v>40</v>
      </c>
      <c r="K52" s="262">
        <v>1</v>
      </c>
    </row>
    <row r="53" spans="1:11" ht="13.5" customHeight="1" x14ac:dyDescent="0.15">
      <c r="A53" s="406"/>
      <c r="B53" s="358" t="s">
        <v>51</v>
      </c>
      <c r="C53" s="48" t="s">
        <v>13</v>
      </c>
      <c r="D53" s="399"/>
      <c r="E53" s="357">
        <v>1</v>
      </c>
      <c r="F53" s="56"/>
      <c r="G53" s="480"/>
      <c r="H53" s="411" t="s">
        <v>119</v>
      </c>
      <c r="I53" s="412"/>
      <c r="J53" s="263">
        <v>40</v>
      </c>
      <c r="K53" s="262">
        <v>1</v>
      </c>
    </row>
    <row r="54" spans="1:11" ht="13.5" customHeight="1" x14ac:dyDescent="0.15">
      <c r="A54" s="407"/>
      <c r="B54" s="451" t="s">
        <v>6</v>
      </c>
      <c r="C54" s="452"/>
      <c r="D54" s="253">
        <v>210</v>
      </c>
      <c r="E54" s="253">
        <v>6</v>
      </c>
      <c r="F54" s="56"/>
      <c r="G54" s="480"/>
      <c r="H54" s="482" t="s">
        <v>120</v>
      </c>
      <c r="I54" s="496"/>
      <c r="J54" s="264">
        <v>40</v>
      </c>
      <c r="K54" s="251">
        <v>1</v>
      </c>
    </row>
    <row r="55" spans="1:11" ht="13.5" customHeight="1" x14ac:dyDescent="0.15">
      <c r="A55" s="458" t="s">
        <v>105</v>
      </c>
      <c r="B55" s="401" t="s">
        <v>47</v>
      </c>
      <c r="C55" s="46" t="s">
        <v>30</v>
      </c>
      <c r="D55" s="429">
        <v>175</v>
      </c>
      <c r="E55" s="428">
        <v>1</v>
      </c>
      <c r="F55" s="56"/>
      <c r="G55" s="481"/>
      <c r="H55" s="451" t="s">
        <v>6</v>
      </c>
      <c r="I55" s="452"/>
      <c r="J55" s="257">
        <v>200</v>
      </c>
      <c r="K55" s="253">
        <v>5</v>
      </c>
    </row>
    <row r="56" spans="1:11" ht="13.5" customHeight="1" x14ac:dyDescent="0.15">
      <c r="A56" s="458"/>
      <c r="B56" s="416"/>
      <c r="C56" s="47" t="s">
        <v>31</v>
      </c>
      <c r="D56" s="429"/>
      <c r="E56" s="402"/>
      <c r="F56" s="56"/>
      <c r="G56" s="479" t="s">
        <v>141</v>
      </c>
      <c r="H56" s="413" t="s">
        <v>11</v>
      </c>
      <c r="I56" s="486"/>
      <c r="J56" s="279">
        <v>40</v>
      </c>
      <c r="K56" s="261">
        <v>1</v>
      </c>
    </row>
    <row r="57" spans="1:11" ht="13.5" customHeight="1" x14ac:dyDescent="0.15">
      <c r="A57" s="458"/>
      <c r="B57" s="415" t="s">
        <v>48</v>
      </c>
      <c r="C57" s="47" t="s">
        <v>33</v>
      </c>
      <c r="D57" s="429"/>
      <c r="E57" s="396">
        <v>2</v>
      </c>
      <c r="F57" s="56"/>
      <c r="G57" s="480"/>
      <c r="H57" s="411" t="s">
        <v>10</v>
      </c>
      <c r="I57" s="460"/>
      <c r="J57" s="263">
        <v>40</v>
      </c>
      <c r="K57" s="262">
        <v>1</v>
      </c>
    </row>
    <row r="58" spans="1:11" ht="13.5" customHeight="1" x14ac:dyDescent="0.15">
      <c r="A58" s="458"/>
      <c r="B58" s="416"/>
      <c r="C58" s="47" t="s">
        <v>37</v>
      </c>
      <c r="D58" s="429"/>
      <c r="E58" s="402"/>
      <c r="F58" s="56"/>
      <c r="G58" s="480"/>
      <c r="H58" s="411" t="s">
        <v>16</v>
      </c>
      <c r="I58" s="460"/>
      <c r="J58" s="263">
        <v>40</v>
      </c>
      <c r="K58" s="262">
        <v>1</v>
      </c>
    </row>
    <row r="59" spans="1:11" ht="13.5" customHeight="1" x14ac:dyDescent="0.15">
      <c r="A59" s="458"/>
      <c r="B59" s="358" t="s">
        <v>52</v>
      </c>
      <c r="C59" s="48" t="s">
        <v>96</v>
      </c>
      <c r="D59" s="429"/>
      <c r="E59" s="357">
        <v>1</v>
      </c>
      <c r="G59" s="480"/>
      <c r="H59" s="411" t="s">
        <v>122</v>
      </c>
      <c r="I59" s="460"/>
      <c r="J59" s="263">
        <v>40</v>
      </c>
      <c r="K59" s="262">
        <v>1</v>
      </c>
    </row>
    <row r="60" spans="1:11" ht="13.5" customHeight="1" x14ac:dyDescent="0.15">
      <c r="A60" s="458"/>
      <c r="B60" s="363" t="s">
        <v>54</v>
      </c>
      <c r="C60" s="49" t="s">
        <v>97</v>
      </c>
      <c r="D60" s="429"/>
      <c r="E60" s="354">
        <v>1</v>
      </c>
      <c r="G60" s="480"/>
      <c r="H60" s="482" t="s">
        <v>123</v>
      </c>
      <c r="I60" s="483"/>
      <c r="J60" s="264">
        <v>40</v>
      </c>
      <c r="K60" s="251">
        <v>1</v>
      </c>
    </row>
    <row r="61" spans="1:11" ht="13.5" customHeight="1" x14ac:dyDescent="0.15">
      <c r="A61" s="458"/>
      <c r="B61" s="250" t="s">
        <v>94</v>
      </c>
      <c r="C61" s="50" t="s">
        <v>95</v>
      </c>
      <c r="D61" s="251">
        <v>35</v>
      </c>
      <c r="E61" s="252">
        <v>1</v>
      </c>
      <c r="G61" s="481"/>
      <c r="H61" s="451" t="s">
        <v>6</v>
      </c>
      <c r="I61" s="487"/>
      <c r="J61" s="257">
        <v>200</v>
      </c>
      <c r="K61" s="253">
        <v>5</v>
      </c>
    </row>
    <row r="62" spans="1:11" ht="13.5" customHeight="1" x14ac:dyDescent="0.15">
      <c r="A62" s="459"/>
      <c r="B62" s="409" t="s">
        <v>6</v>
      </c>
      <c r="C62" s="410"/>
      <c r="D62" s="383">
        <v>210</v>
      </c>
      <c r="E62" s="253">
        <v>6</v>
      </c>
      <c r="G62" s="479" t="s">
        <v>142</v>
      </c>
      <c r="H62" s="484" t="s">
        <v>15</v>
      </c>
      <c r="I62" s="485"/>
      <c r="J62" s="282">
        <v>80</v>
      </c>
      <c r="K62" s="280">
        <v>2</v>
      </c>
    </row>
    <row r="63" spans="1:11" ht="13.5" customHeight="1" x14ac:dyDescent="0.15">
      <c r="A63" s="446" t="s">
        <v>106</v>
      </c>
      <c r="B63" s="400" t="s">
        <v>47</v>
      </c>
      <c r="C63" s="51" t="s">
        <v>30</v>
      </c>
      <c r="D63" s="398">
        <v>175</v>
      </c>
      <c r="E63" s="428">
        <v>3</v>
      </c>
      <c r="G63" s="480"/>
      <c r="H63" s="411" t="s">
        <v>19</v>
      </c>
      <c r="I63" s="495"/>
      <c r="J63" s="263">
        <v>80</v>
      </c>
      <c r="K63" s="262">
        <v>2</v>
      </c>
    </row>
    <row r="64" spans="1:11" ht="13.5" customHeight="1" x14ac:dyDescent="0.15">
      <c r="A64" s="447"/>
      <c r="B64" s="416"/>
      <c r="C64" s="47" t="s">
        <v>31</v>
      </c>
      <c r="D64" s="429"/>
      <c r="E64" s="402"/>
      <c r="G64" s="480"/>
      <c r="H64" s="482" t="s">
        <v>68</v>
      </c>
      <c r="I64" s="500"/>
      <c r="J64" s="264">
        <v>40</v>
      </c>
      <c r="K64" s="251">
        <v>1</v>
      </c>
    </row>
    <row r="65" spans="1:11" ht="13.5" customHeight="1" x14ac:dyDescent="0.15">
      <c r="A65" s="447"/>
      <c r="B65" s="401" t="s">
        <v>53</v>
      </c>
      <c r="C65" s="47" t="s">
        <v>33</v>
      </c>
      <c r="D65" s="429"/>
      <c r="E65" s="396">
        <v>1</v>
      </c>
      <c r="G65" s="481"/>
      <c r="H65" s="451" t="s">
        <v>6</v>
      </c>
      <c r="I65" s="497"/>
      <c r="J65" s="257">
        <v>200</v>
      </c>
      <c r="K65" s="253">
        <v>5</v>
      </c>
    </row>
    <row r="66" spans="1:11" ht="13.5" customHeight="1" x14ac:dyDescent="0.15">
      <c r="A66" s="447"/>
      <c r="B66" s="416"/>
      <c r="C66" s="47" t="s">
        <v>34</v>
      </c>
      <c r="D66" s="429"/>
      <c r="E66" s="402"/>
      <c r="G66" s="501" t="s">
        <v>420</v>
      </c>
      <c r="H66" s="413" t="s">
        <v>69</v>
      </c>
      <c r="I66" s="498"/>
      <c r="J66" s="279">
        <v>80</v>
      </c>
      <c r="K66" s="261">
        <v>2</v>
      </c>
    </row>
    <row r="67" spans="1:11" ht="13.5" customHeight="1" x14ac:dyDescent="0.15">
      <c r="A67" s="447"/>
      <c r="B67" s="445" t="s">
        <v>55</v>
      </c>
      <c r="C67" s="47" t="s">
        <v>35</v>
      </c>
      <c r="D67" s="429"/>
      <c r="E67" s="396">
        <v>1</v>
      </c>
      <c r="G67" s="502"/>
      <c r="H67" s="411" t="s">
        <v>70</v>
      </c>
      <c r="I67" s="499"/>
      <c r="J67" s="263">
        <v>40</v>
      </c>
      <c r="K67" s="262">
        <v>1</v>
      </c>
    </row>
    <row r="68" spans="1:11" ht="13.5" customHeight="1" x14ac:dyDescent="0.15">
      <c r="A68" s="447"/>
      <c r="B68" s="488"/>
      <c r="C68" s="47" t="s">
        <v>36</v>
      </c>
      <c r="D68" s="429"/>
      <c r="E68" s="402"/>
      <c r="G68" s="503"/>
      <c r="H68" s="451" t="s">
        <v>6</v>
      </c>
      <c r="I68" s="504"/>
      <c r="J68" s="257">
        <v>120</v>
      </c>
      <c r="K68" s="253">
        <v>3</v>
      </c>
    </row>
    <row r="69" spans="1:11" ht="13.5" customHeight="1" x14ac:dyDescent="0.15">
      <c r="A69" s="447"/>
      <c r="B69" s="363" t="s">
        <v>94</v>
      </c>
      <c r="C69" s="48" t="s">
        <v>95</v>
      </c>
      <c r="D69" s="251">
        <v>35</v>
      </c>
      <c r="E69" s="256">
        <v>1</v>
      </c>
      <c r="G69" s="19" t="s">
        <v>201</v>
      </c>
      <c r="H69" s="451" t="s">
        <v>125</v>
      </c>
      <c r="I69" s="497"/>
      <c r="J69" s="283">
        <v>40</v>
      </c>
      <c r="K69" s="277">
        <v>1</v>
      </c>
    </row>
    <row r="70" spans="1:11" ht="13.5" customHeight="1" x14ac:dyDescent="0.15">
      <c r="A70" s="448"/>
      <c r="B70" s="409" t="s">
        <v>6</v>
      </c>
      <c r="C70" s="410"/>
      <c r="D70" s="257">
        <v>210</v>
      </c>
      <c r="E70" s="253">
        <v>6</v>
      </c>
      <c r="G70" s="21" t="s">
        <v>67</v>
      </c>
    </row>
    <row r="71" spans="1:11" ht="13.5" customHeight="1" x14ac:dyDescent="0.15">
      <c r="G71" s="21" t="s">
        <v>444</v>
      </c>
    </row>
    <row r="72" spans="1:11" ht="13.5" customHeight="1" x14ac:dyDescent="0.15">
      <c r="G72" s="21"/>
    </row>
    <row r="78" spans="1:11" ht="13.5" customHeight="1" x14ac:dyDescent="0.15">
      <c r="B78" s="6"/>
      <c r="C78" s="6"/>
    </row>
    <row r="79" spans="1:11" ht="13.5" customHeight="1" x14ac:dyDescent="0.15">
      <c r="C79" s="260"/>
    </row>
    <row r="80" spans="1:11" ht="13.5" customHeight="1" x14ac:dyDescent="0.15">
      <c r="C80" s="260"/>
    </row>
    <row r="81" spans="1:10" ht="13.5" customHeight="1" x14ac:dyDescent="0.15">
      <c r="A81" s="6"/>
      <c r="B81" s="6"/>
      <c r="C81" s="6"/>
    </row>
    <row r="82" spans="1:10" ht="13.5" customHeight="1" x14ac:dyDescent="0.15">
      <c r="B82" s="6"/>
      <c r="C82" s="6"/>
      <c r="H82" s="6"/>
      <c r="I82" s="6"/>
      <c r="J82" s="6"/>
    </row>
    <row r="83" spans="1:10" ht="13.5" customHeight="1" x14ac:dyDescent="0.15">
      <c r="C83" s="6"/>
      <c r="G83" s="259"/>
      <c r="I83" s="260"/>
      <c r="J83" s="260"/>
    </row>
    <row r="84" spans="1:10" ht="13.5" customHeight="1" x14ac:dyDescent="0.15">
      <c r="A84" s="6"/>
      <c r="B84" s="6"/>
      <c r="C84" s="6"/>
      <c r="G84" s="259"/>
      <c r="I84" s="330"/>
    </row>
    <row r="85" spans="1:10" ht="13.5" customHeight="1" x14ac:dyDescent="0.15">
      <c r="B85" s="6"/>
      <c r="C85" s="6"/>
      <c r="G85" s="332"/>
      <c r="I85" s="11"/>
      <c r="J85" s="63"/>
    </row>
    <row r="86" spans="1:10" ht="13.5" customHeight="1" x14ac:dyDescent="0.15">
      <c r="C86" s="260"/>
      <c r="G86" s="259"/>
      <c r="H86" s="260"/>
    </row>
    <row r="87" spans="1:10" ht="13.5" customHeight="1" x14ac:dyDescent="0.15">
      <c r="A87" s="6"/>
      <c r="B87" s="6"/>
      <c r="C87" s="6"/>
      <c r="G87" s="259"/>
      <c r="H87" s="260"/>
      <c r="I87" s="260"/>
      <c r="J87" s="260"/>
    </row>
    <row r="88" spans="1:10" ht="13.5" customHeight="1" x14ac:dyDescent="0.15">
      <c r="A88" s="6"/>
      <c r="B88" s="6"/>
      <c r="C88" s="6"/>
      <c r="G88" s="332"/>
      <c r="I88" s="333"/>
    </row>
    <row r="89" spans="1:10" ht="13.5" customHeight="1" x14ac:dyDescent="0.15">
      <c r="A89" s="259"/>
      <c r="B89" s="6"/>
      <c r="C89" s="6"/>
      <c r="J89" s="295"/>
    </row>
    <row r="90" spans="1:10" ht="13.5" customHeight="1" x14ac:dyDescent="0.15">
      <c r="B90" s="6"/>
      <c r="C90" s="6"/>
    </row>
    <row r="91" spans="1:10" ht="13.5" customHeight="1" x14ac:dyDescent="0.15">
      <c r="A91" s="6"/>
      <c r="C91" s="260"/>
    </row>
    <row r="92" spans="1:10" ht="13.5" customHeight="1" x14ac:dyDescent="0.15">
      <c r="A92" s="6"/>
      <c r="C92" s="260"/>
    </row>
    <row r="93" spans="1:10" ht="13.5" customHeight="1" x14ac:dyDescent="0.15">
      <c r="A93" s="6"/>
      <c r="C93" s="260"/>
    </row>
  </sheetData>
  <mergeCells count="167">
    <mergeCell ref="H49:I49"/>
    <mergeCell ref="H63:I63"/>
    <mergeCell ref="G50:G55"/>
    <mergeCell ref="H52:I52"/>
    <mergeCell ref="H57:I57"/>
    <mergeCell ref="H54:I54"/>
    <mergeCell ref="H55:I55"/>
    <mergeCell ref="H69:I69"/>
    <mergeCell ref="H65:I65"/>
    <mergeCell ref="H66:I66"/>
    <mergeCell ref="H67:I67"/>
    <mergeCell ref="H64:I64"/>
    <mergeCell ref="G66:G68"/>
    <mergeCell ref="H68:I68"/>
    <mergeCell ref="G62:G65"/>
    <mergeCell ref="H50:I50"/>
    <mergeCell ref="H53:I53"/>
    <mergeCell ref="A63:A70"/>
    <mergeCell ref="B70:C70"/>
    <mergeCell ref="B65:B66"/>
    <mergeCell ref="B67:B68"/>
    <mergeCell ref="D63:D68"/>
    <mergeCell ref="D37:D38"/>
    <mergeCell ref="E65:E66"/>
    <mergeCell ref="E37:E38"/>
    <mergeCell ref="E19:E20"/>
    <mergeCell ref="E49:E50"/>
    <mergeCell ref="E46:E48"/>
    <mergeCell ref="A19:A20"/>
    <mergeCell ref="B49:B50"/>
    <mergeCell ref="A39:A45"/>
    <mergeCell ref="A46:A54"/>
    <mergeCell ref="B54:C54"/>
    <mergeCell ref="E51:E52"/>
    <mergeCell ref="B46:B48"/>
    <mergeCell ref="A31:A34"/>
    <mergeCell ref="A27:A30"/>
    <mergeCell ref="A37:A38"/>
    <mergeCell ref="K41:K42"/>
    <mergeCell ref="J39:J40"/>
    <mergeCell ref="K39:K40"/>
    <mergeCell ref="J41:J42"/>
    <mergeCell ref="K32:K33"/>
    <mergeCell ref="K27:K28"/>
    <mergeCell ref="K34:K35"/>
    <mergeCell ref="B45:C45"/>
    <mergeCell ref="E63:E64"/>
    <mergeCell ref="B51:B52"/>
    <mergeCell ref="G46:G49"/>
    <mergeCell ref="G56:G61"/>
    <mergeCell ref="B32:C32"/>
    <mergeCell ref="B33:C33"/>
    <mergeCell ref="B34:C34"/>
    <mergeCell ref="B63:B64"/>
    <mergeCell ref="H60:I60"/>
    <mergeCell ref="H62:I62"/>
    <mergeCell ref="H56:I56"/>
    <mergeCell ref="H51:I51"/>
    <mergeCell ref="H61:I61"/>
    <mergeCell ref="H48:I48"/>
    <mergeCell ref="H46:I46"/>
    <mergeCell ref="H47:I47"/>
    <mergeCell ref="H45:I45"/>
    <mergeCell ref="H43:I43"/>
    <mergeCell ref="B25:C26"/>
    <mergeCell ref="B29:C29"/>
    <mergeCell ref="B30:C30"/>
    <mergeCell ref="B31:C31"/>
    <mergeCell ref="D19:D20"/>
    <mergeCell ref="B16:C16"/>
    <mergeCell ref="B11:C11"/>
    <mergeCell ref="G18:G24"/>
    <mergeCell ref="H24:I24"/>
    <mergeCell ref="E21:E22"/>
    <mergeCell ref="B14:C15"/>
    <mergeCell ref="B37:C38"/>
    <mergeCell ref="E39:E40"/>
    <mergeCell ref="D39:D43"/>
    <mergeCell ref="J1:J2"/>
    <mergeCell ref="K1:K2"/>
    <mergeCell ref="G1:G2"/>
    <mergeCell ref="A55:A62"/>
    <mergeCell ref="B55:B56"/>
    <mergeCell ref="D55:D60"/>
    <mergeCell ref="E55:E56"/>
    <mergeCell ref="B62:C62"/>
    <mergeCell ref="E57:E58"/>
    <mergeCell ref="B57:B58"/>
    <mergeCell ref="H42:I42"/>
    <mergeCell ref="H38:I38"/>
    <mergeCell ref="H41:I41"/>
    <mergeCell ref="G39:G45"/>
    <mergeCell ref="H59:I59"/>
    <mergeCell ref="H58:I58"/>
    <mergeCell ref="K29:K30"/>
    <mergeCell ref="K5:K6"/>
    <mergeCell ref="H20:H21"/>
    <mergeCell ref="K20:K21"/>
    <mergeCell ref="K7:K8"/>
    <mergeCell ref="K13:K14"/>
    <mergeCell ref="H44:I44"/>
    <mergeCell ref="G32:G38"/>
    <mergeCell ref="H1:I2"/>
    <mergeCell ref="B3:C4"/>
    <mergeCell ref="H7:H8"/>
    <mergeCell ref="H9:I9"/>
    <mergeCell ref="A1:E1"/>
    <mergeCell ref="A2:E2"/>
    <mergeCell ref="A3:A4"/>
    <mergeCell ref="D3:D4"/>
    <mergeCell ref="E3:E4"/>
    <mergeCell ref="H3:H4"/>
    <mergeCell ref="G3:G9"/>
    <mergeCell ref="B5:C5"/>
    <mergeCell ref="B6:C6"/>
    <mergeCell ref="B7:C7"/>
    <mergeCell ref="B8:C8"/>
    <mergeCell ref="A9:A11"/>
    <mergeCell ref="B10:C10"/>
    <mergeCell ref="K3:K4"/>
    <mergeCell ref="D25:D26"/>
    <mergeCell ref="E25:E26"/>
    <mergeCell ref="J3:J8"/>
    <mergeCell ref="K10:K12"/>
    <mergeCell ref="J10:J16"/>
    <mergeCell ref="H5:H6"/>
    <mergeCell ref="H29:H30"/>
    <mergeCell ref="H25:H26"/>
    <mergeCell ref="J25:J30"/>
    <mergeCell ref="K18:K19"/>
    <mergeCell ref="J18:J23"/>
    <mergeCell ref="D21:D22"/>
    <mergeCell ref="A24:E24"/>
    <mergeCell ref="A14:A15"/>
    <mergeCell ref="E14:E15"/>
    <mergeCell ref="D14:D15"/>
    <mergeCell ref="H10:H12"/>
    <mergeCell ref="H17:I17"/>
    <mergeCell ref="B19:C20"/>
    <mergeCell ref="B21:C22"/>
    <mergeCell ref="B9:C9"/>
    <mergeCell ref="G10:G17"/>
    <mergeCell ref="H13:H14"/>
    <mergeCell ref="K36:K37"/>
    <mergeCell ref="J32:J37"/>
    <mergeCell ref="K15:K16"/>
    <mergeCell ref="H32:H33"/>
    <mergeCell ref="E67:E68"/>
    <mergeCell ref="A25:A26"/>
    <mergeCell ref="G25:G31"/>
    <mergeCell ref="H22:H23"/>
    <mergeCell ref="H18:H19"/>
    <mergeCell ref="H31:I31"/>
    <mergeCell ref="H40:I40"/>
    <mergeCell ref="H39:I39"/>
    <mergeCell ref="H34:H35"/>
    <mergeCell ref="H15:H16"/>
    <mergeCell ref="K22:K23"/>
    <mergeCell ref="K25:K26"/>
    <mergeCell ref="H27:H28"/>
    <mergeCell ref="H36:H37"/>
    <mergeCell ref="D46:D53"/>
    <mergeCell ref="B27:C27"/>
    <mergeCell ref="B28:C28"/>
    <mergeCell ref="E41:E42"/>
    <mergeCell ref="B39:B40"/>
    <mergeCell ref="B41:B42"/>
  </mergeCells>
  <phoneticPr fontId="1"/>
  <printOptions horizontalCentered="1"/>
  <pageMargins left="0.39370078740157483" right="0.39370078740157483" top="0.39370078740157483" bottom="0.39370078740157483" header="0" footer="0.39370078740157483"/>
  <pageSetup paperSize="9" scale="82" fitToHeight="0" orientation="portrait" r:id="rId1"/>
  <headerFooter>
    <oddFooter>&amp;C&amp;"ＭＳ 明朝,標準"&amp;12&amp;A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70"/>
  <sheetViews>
    <sheetView view="pageBreakPreview" topLeftCell="A61" zoomScale="130" zoomScaleNormal="40" zoomScaleSheetLayoutView="130" workbookViewId="0">
      <selection activeCell="B61" sqref="A61:XFD66"/>
    </sheetView>
  </sheetViews>
  <sheetFormatPr defaultRowHeight="15" customHeight="1" x14ac:dyDescent="0.15"/>
  <cols>
    <col min="1" max="1" width="21.625" style="11" customWidth="1"/>
    <col min="2" max="2" width="6.625" style="11" customWidth="1"/>
    <col min="3" max="3" width="10.625" style="11" customWidth="1"/>
    <col min="4" max="5" width="6.625" style="11" customWidth="1"/>
    <col min="6" max="6" width="4.625" style="11" customWidth="1"/>
    <col min="7" max="7" width="21.625" style="11" customWidth="1"/>
    <col min="8" max="8" width="16.625" style="11" customWidth="1"/>
    <col min="9" max="10" width="6.625" style="11" customWidth="1"/>
    <col min="11" max="11" width="1.25" style="11" customWidth="1"/>
    <col min="12" max="12" width="10.125" style="11" customWidth="1"/>
    <col min="13" max="16384" width="9" style="11"/>
  </cols>
  <sheetData>
    <row r="1" spans="1:12" s="6" customFormat="1" ht="15" customHeight="1" x14ac:dyDescent="0.15">
      <c r="A1" s="368" t="s">
        <v>237</v>
      </c>
      <c r="B1" s="11"/>
      <c r="C1" s="11"/>
      <c r="D1" s="11"/>
      <c r="E1" s="11"/>
      <c r="F1" s="368"/>
      <c r="G1" s="368" t="s">
        <v>242</v>
      </c>
      <c r="H1" s="23"/>
      <c r="I1" s="23"/>
      <c r="J1" s="23"/>
      <c r="K1" s="11"/>
      <c r="L1" s="368"/>
    </row>
    <row r="2" spans="1:12" s="6" customFormat="1" ht="15" customHeight="1" x14ac:dyDescent="0.15">
      <c r="A2" s="403" t="s">
        <v>0</v>
      </c>
      <c r="B2" s="403" t="s">
        <v>4</v>
      </c>
      <c r="C2" s="442"/>
      <c r="D2" s="506" t="s">
        <v>63</v>
      </c>
      <c r="E2" s="391" t="s">
        <v>2</v>
      </c>
      <c r="F2" s="375"/>
      <c r="G2" s="403" t="s">
        <v>0</v>
      </c>
      <c r="H2" s="389" t="s">
        <v>4</v>
      </c>
      <c r="I2" s="391" t="s">
        <v>63</v>
      </c>
      <c r="J2" s="391" t="s">
        <v>2</v>
      </c>
      <c r="K2" s="375"/>
    </row>
    <row r="3" spans="1:12" s="6" customFormat="1" ht="15" customHeight="1" thickBot="1" x14ac:dyDescent="0.2">
      <c r="A3" s="434"/>
      <c r="B3" s="404"/>
      <c r="C3" s="443"/>
      <c r="D3" s="511"/>
      <c r="E3" s="392"/>
      <c r="F3" s="375"/>
      <c r="G3" s="404"/>
      <c r="H3" s="390"/>
      <c r="I3" s="392"/>
      <c r="J3" s="392"/>
      <c r="K3" s="375"/>
    </row>
    <row r="4" spans="1:12" s="6" customFormat="1" ht="15" customHeight="1" thickTop="1" x14ac:dyDescent="0.15">
      <c r="A4" s="19" t="s">
        <v>337</v>
      </c>
      <c r="B4" s="449" t="s">
        <v>238</v>
      </c>
      <c r="C4" s="450"/>
      <c r="D4" s="327">
        <v>80</v>
      </c>
      <c r="E4" s="327">
        <v>2</v>
      </c>
      <c r="F4" s="33"/>
      <c r="G4" s="19" t="s">
        <v>327</v>
      </c>
      <c r="H4" s="364" t="s">
        <v>253</v>
      </c>
      <c r="I4" s="285">
        <v>40</v>
      </c>
      <c r="J4" s="327">
        <v>1</v>
      </c>
      <c r="K4" s="33"/>
    </row>
    <row r="5" spans="1:12" s="6" customFormat="1" ht="15" customHeight="1" x14ac:dyDescent="0.15">
      <c r="A5" s="368"/>
      <c r="B5" s="368"/>
      <c r="C5" s="368"/>
      <c r="D5" s="368"/>
      <c r="E5" s="368"/>
      <c r="F5" s="33"/>
      <c r="G5" s="11"/>
      <c r="H5" s="11"/>
      <c r="I5" s="11"/>
      <c r="J5" s="11"/>
      <c r="K5" s="33"/>
      <c r="L5" s="33"/>
    </row>
    <row r="6" spans="1:12" s="6" customFormat="1" ht="15" customHeight="1" x14ac:dyDescent="0.15">
      <c r="A6" s="368" t="s">
        <v>89</v>
      </c>
      <c r="B6" s="368"/>
      <c r="C6" s="368"/>
      <c r="D6" s="368"/>
      <c r="E6" s="11"/>
      <c r="F6" s="33"/>
      <c r="G6" s="368" t="s">
        <v>244</v>
      </c>
      <c r="H6" s="368"/>
      <c r="I6" s="368"/>
      <c r="J6" s="368"/>
      <c r="K6" s="33"/>
      <c r="L6" s="368"/>
    </row>
    <row r="7" spans="1:12" s="6" customFormat="1" ht="15" customHeight="1" x14ac:dyDescent="0.15">
      <c r="A7" s="403" t="s">
        <v>0</v>
      </c>
      <c r="B7" s="403" t="s">
        <v>4</v>
      </c>
      <c r="C7" s="433"/>
      <c r="D7" s="391" t="s">
        <v>63</v>
      </c>
      <c r="E7" s="391" t="s">
        <v>2</v>
      </c>
      <c r="F7" s="33"/>
      <c r="G7" s="403" t="s">
        <v>0</v>
      </c>
      <c r="H7" s="389" t="s">
        <v>4</v>
      </c>
      <c r="I7" s="391" t="s">
        <v>63</v>
      </c>
      <c r="J7" s="391" t="s">
        <v>2</v>
      </c>
      <c r="K7" s="33"/>
      <c r="L7" s="375"/>
    </row>
    <row r="8" spans="1:12" s="6" customFormat="1" ht="15" customHeight="1" thickBot="1" x14ac:dyDescent="0.2">
      <c r="A8" s="434"/>
      <c r="B8" s="434"/>
      <c r="C8" s="435"/>
      <c r="D8" s="392"/>
      <c r="E8" s="392"/>
      <c r="F8" s="33"/>
      <c r="G8" s="434"/>
      <c r="H8" s="390"/>
      <c r="I8" s="392"/>
      <c r="J8" s="392"/>
      <c r="K8" s="33"/>
      <c r="L8" s="375"/>
    </row>
    <row r="9" spans="1:12" s="6" customFormat="1" ht="15" customHeight="1" thickTop="1" x14ac:dyDescent="0.15">
      <c r="A9" s="370" t="s">
        <v>307</v>
      </c>
      <c r="B9" s="419" t="s">
        <v>252</v>
      </c>
      <c r="C9" s="420"/>
      <c r="D9" s="297">
        <v>40</v>
      </c>
      <c r="E9" s="297">
        <v>1</v>
      </c>
      <c r="F9" s="33"/>
      <c r="G9" s="19" t="s">
        <v>311</v>
      </c>
      <c r="H9" s="41" t="s">
        <v>80</v>
      </c>
      <c r="I9" s="284">
        <v>80</v>
      </c>
      <c r="J9" s="285">
        <v>2</v>
      </c>
      <c r="K9" s="324"/>
      <c r="L9" s="33"/>
    </row>
    <row r="10" spans="1:12" s="6" customFormat="1" ht="15" customHeight="1" x14ac:dyDescent="0.15">
      <c r="A10" s="371" t="s">
        <v>446</v>
      </c>
      <c r="B10" s="421" t="s">
        <v>252</v>
      </c>
      <c r="C10" s="422"/>
      <c r="D10" s="262">
        <v>80</v>
      </c>
      <c r="E10" s="262">
        <v>2</v>
      </c>
      <c r="F10" s="33"/>
      <c r="G10" s="19" t="s">
        <v>312</v>
      </c>
      <c r="H10" s="378" t="s">
        <v>21</v>
      </c>
      <c r="I10" s="283">
        <v>80</v>
      </c>
      <c r="J10" s="327">
        <v>2</v>
      </c>
      <c r="K10" s="11"/>
      <c r="L10" s="33"/>
    </row>
    <row r="11" spans="1:12" s="6" customFormat="1" ht="15" customHeight="1" x14ac:dyDescent="0.15">
      <c r="A11" s="334" t="s">
        <v>336</v>
      </c>
      <c r="B11" s="456" t="s">
        <v>252</v>
      </c>
      <c r="C11" s="457"/>
      <c r="D11" s="281">
        <v>40</v>
      </c>
      <c r="E11" s="281">
        <v>1</v>
      </c>
      <c r="F11" s="33"/>
      <c r="G11" s="366" t="s">
        <v>298</v>
      </c>
      <c r="H11" s="42" t="s">
        <v>98</v>
      </c>
      <c r="I11" s="282">
        <v>120</v>
      </c>
      <c r="J11" s="280">
        <v>3</v>
      </c>
      <c r="K11" s="11"/>
      <c r="L11" s="368"/>
    </row>
    <row r="12" spans="1:12" s="6" customFormat="1" ht="15" customHeight="1" x14ac:dyDescent="0.15">
      <c r="A12" s="21" t="s">
        <v>222</v>
      </c>
      <c r="B12" s="24"/>
      <c r="C12" s="24"/>
      <c r="D12" s="24"/>
      <c r="E12" s="11"/>
      <c r="F12" s="33"/>
      <c r="G12" s="510" t="s">
        <v>306</v>
      </c>
      <c r="H12" s="43" t="s">
        <v>29</v>
      </c>
      <c r="I12" s="279">
        <v>80</v>
      </c>
      <c r="J12" s="261">
        <v>2</v>
      </c>
      <c r="K12" s="375"/>
      <c r="L12" s="375"/>
    </row>
    <row r="13" spans="1:12" s="6" customFormat="1" ht="15" customHeight="1" x14ac:dyDescent="0.15">
      <c r="A13" s="21"/>
      <c r="B13" s="23"/>
      <c r="C13" s="23"/>
      <c r="D13" s="23"/>
      <c r="E13" s="11"/>
      <c r="F13" s="33"/>
      <c r="G13" s="454"/>
      <c r="H13" s="44" t="s">
        <v>126</v>
      </c>
      <c r="I13" s="264">
        <v>40</v>
      </c>
      <c r="J13" s="251">
        <v>1</v>
      </c>
      <c r="K13" s="376"/>
      <c r="L13" s="375"/>
    </row>
    <row r="14" spans="1:12" s="6" customFormat="1" ht="15" customHeight="1" x14ac:dyDescent="0.15">
      <c r="A14" s="21"/>
      <c r="B14" s="23"/>
      <c r="C14" s="23"/>
      <c r="D14" s="23"/>
      <c r="E14" s="11"/>
      <c r="F14" s="33"/>
      <c r="G14" s="455"/>
      <c r="H14" s="45" t="s">
        <v>6</v>
      </c>
      <c r="I14" s="257">
        <v>120</v>
      </c>
      <c r="J14" s="253">
        <v>3</v>
      </c>
      <c r="K14" s="33"/>
      <c r="L14" s="33"/>
    </row>
    <row r="15" spans="1:12" s="6" customFormat="1" ht="15" customHeight="1" x14ac:dyDescent="0.15">
      <c r="A15" s="21"/>
      <c r="B15" s="23"/>
      <c r="C15" s="23"/>
      <c r="D15" s="23"/>
      <c r="E15" s="11"/>
      <c r="F15" s="33"/>
      <c r="G15" s="11"/>
      <c r="H15" s="11"/>
      <c r="I15" s="11"/>
      <c r="J15" s="11"/>
      <c r="K15" s="11"/>
      <c r="L15" s="33"/>
    </row>
    <row r="16" spans="1:12" s="6" customFormat="1" ht="15" customHeight="1" x14ac:dyDescent="0.15">
      <c r="A16" s="21"/>
      <c r="B16" s="23"/>
      <c r="C16" s="23"/>
      <c r="D16" s="23"/>
      <c r="E16" s="11"/>
      <c r="F16" s="33"/>
      <c r="G16" s="368" t="s">
        <v>203</v>
      </c>
      <c r="H16" s="368"/>
      <c r="I16" s="11"/>
      <c r="J16" s="11"/>
      <c r="K16" s="11"/>
      <c r="L16" s="33"/>
    </row>
    <row r="17" spans="1:15" s="6" customFormat="1" ht="15" customHeight="1" x14ac:dyDescent="0.15">
      <c r="A17" s="21"/>
      <c r="B17" s="11"/>
      <c r="C17" s="11"/>
      <c r="D17" s="11"/>
      <c r="E17" s="11"/>
      <c r="F17" s="368"/>
      <c r="G17" s="403" t="s">
        <v>0</v>
      </c>
      <c r="H17" s="403" t="s">
        <v>4</v>
      </c>
      <c r="I17" s="391" t="s">
        <v>63</v>
      </c>
      <c r="J17" s="391" t="s">
        <v>2</v>
      </c>
      <c r="K17" s="375"/>
      <c r="L17" s="24"/>
    </row>
    <row r="18" spans="1:15" s="6" customFormat="1" ht="15" customHeight="1" thickBot="1" x14ac:dyDescent="0.2">
      <c r="A18" s="21"/>
      <c r="B18" s="11"/>
      <c r="C18" s="11"/>
      <c r="D18" s="11"/>
      <c r="E18" s="11"/>
      <c r="F18" s="375"/>
      <c r="G18" s="434"/>
      <c r="H18" s="434"/>
      <c r="I18" s="427"/>
      <c r="J18" s="427"/>
      <c r="K18" s="376"/>
      <c r="L18" s="33"/>
    </row>
    <row r="19" spans="1:15" s="6" customFormat="1" ht="15" customHeight="1" thickTop="1" x14ac:dyDescent="0.15">
      <c r="A19" s="368" t="s">
        <v>90</v>
      </c>
      <c r="B19" s="368"/>
      <c r="C19" s="368"/>
      <c r="D19" s="368"/>
      <c r="E19" s="368"/>
      <c r="F19" s="375"/>
      <c r="G19" s="335" t="s">
        <v>307</v>
      </c>
      <c r="H19" s="359" t="s">
        <v>254</v>
      </c>
      <c r="I19" s="349">
        <v>80</v>
      </c>
      <c r="J19" s="297">
        <v>2</v>
      </c>
      <c r="K19" s="33"/>
      <c r="L19" s="33"/>
    </row>
    <row r="20" spans="1:15" s="6" customFormat="1" ht="15" customHeight="1" x14ac:dyDescent="0.15">
      <c r="A20" s="403" t="s">
        <v>0</v>
      </c>
      <c r="B20" s="403" t="s">
        <v>4</v>
      </c>
      <c r="C20" s="433"/>
      <c r="D20" s="391" t="s">
        <v>63</v>
      </c>
      <c r="E20" s="391" t="s">
        <v>2</v>
      </c>
      <c r="F20" s="33"/>
      <c r="G20" s="334" t="s">
        <v>448</v>
      </c>
      <c r="H20" s="365" t="s">
        <v>254</v>
      </c>
      <c r="I20" s="287">
        <v>40</v>
      </c>
      <c r="J20" s="281">
        <v>1</v>
      </c>
      <c r="K20" s="33"/>
      <c r="L20" s="33"/>
    </row>
    <row r="21" spans="1:15" s="6" customFormat="1" ht="15" customHeight="1" thickBot="1" x14ac:dyDescent="0.2">
      <c r="A21" s="434"/>
      <c r="B21" s="434"/>
      <c r="C21" s="435"/>
      <c r="D21" s="392"/>
      <c r="E21" s="392"/>
      <c r="F21" s="33"/>
      <c r="G21" s="11"/>
      <c r="H21" s="11"/>
      <c r="I21" s="11"/>
      <c r="J21" s="11"/>
      <c r="K21" s="11"/>
      <c r="L21" s="24"/>
      <c r="M21" s="260"/>
    </row>
    <row r="22" spans="1:15" s="6" customFormat="1" ht="15" customHeight="1" thickTop="1" x14ac:dyDescent="0.15">
      <c r="A22" s="335" t="s">
        <v>335</v>
      </c>
      <c r="B22" s="419" t="s">
        <v>20</v>
      </c>
      <c r="C22" s="420"/>
      <c r="D22" s="297">
        <v>80</v>
      </c>
      <c r="E22" s="297">
        <v>2</v>
      </c>
      <c r="F22" s="33"/>
      <c r="G22" s="368" t="s">
        <v>204</v>
      </c>
      <c r="H22" s="368"/>
      <c r="I22" s="11"/>
      <c r="J22" s="11"/>
      <c r="K22" s="11"/>
      <c r="L22" s="23"/>
      <c r="M22" s="260"/>
    </row>
    <row r="23" spans="1:15" s="6" customFormat="1" ht="15" customHeight="1" x14ac:dyDescent="0.15">
      <c r="A23" s="372" t="s">
        <v>331</v>
      </c>
      <c r="B23" s="421" t="s">
        <v>20</v>
      </c>
      <c r="C23" s="422"/>
      <c r="D23" s="262">
        <v>80</v>
      </c>
      <c r="E23" s="262">
        <v>2</v>
      </c>
      <c r="F23" s="33"/>
      <c r="G23" s="403" t="s">
        <v>0</v>
      </c>
      <c r="H23" s="403" t="s">
        <v>4</v>
      </c>
      <c r="I23" s="391" t="s">
        <v>63</v>
      </c>
      <c r="J23" s="391" t="s">
        <v>2</v>
      </c>
      <c r="K23" s="375"/>
      <c r="L23" s="33"/>
      <c r="M23" s="260"/>
    </row>
    <row r="24" spans="1:15" s="6" customFormat="1" ht="15" customHeight="1" thickBot="1" x14ac:dyDescent="0.2">
      <c r="A24" s="372" t="s">
        <v>332</v>
      </c>
      <c r="B24" s="421" t="s">
        <v>20</v>
      </c>
      <c r="C24" s="422"/>
      <c r="D24" s="262">
        <v>80</v>
      </c>
      <c r="E24" s="262">
        <v>2</v>
      </c>
      <c r="F24" s="33"/>
      <c r="G24" s="434"/>
      <c r="H24" s="434"/>
      <c r="I24" s="427"/>
      <c r="J24" s="392"/>
      <c r="K24" s="375"/>
      <c r="L24" s="368"/>
      <c r="M24" s="260"/>
      <c r="N24" s="260"/>
    </row>
    <row r="25" spans="1:15" s="6" customFormat="1" ht="15" customHeight="1" thickTop="1" x14ac:dyDescent="0.15">
      <c r="A25" s="372" t="s">
        <v>333</v>
      </c>
      <c r="B25" s="421" t="s">
        <v>20</v>
      </c>
      <c r="C25" s="422"/>
      <c r="D25" s="262">
        <v>80</v>
      </c>
      <c r="E25" s="262">
        <v>2</v>
      </c>
      <c r="F25" s="33"/>
      <c r="G25" s="335" t="s">
        <v>308</v>
      </c>
      <c r="H25" s="359" t="s">
        <v>45</v>
      </c>
      <c r="I25" s="297">
        <v>120</v>
      </c>
      <c r="J25" s="297">
        <v>3</v>
      </c>
      <c r="K25" s="33"/>
      <c r="L25" s="62"/>
      <c r="M25" s="260"/>
    </row>
    <row r="26" spans="1:15" s="6" customFormat="1" ht="15" customHeight="1" x14ac:dyDescent="0.15">
      <c r="A26" s="334" t="s">
        <v>334</v>
      </c>
      <c r="B26" s="456" t="s">
        <v>20</v>
      </c>
      <c r="C26" s="457"/>
      <c r="D26" s="281">
        <v>80</v>
      </c>
      <c r="E26" s="281">
        <v>2</v>
      </c>
      <c r="F26" s="33"/>
      <c r="G26" s="372" t="s">
        <v>309</v>
      </c>
      <c r="H26" s="360" t="s">
        <v>45</v>
      </c>
      <c r="I26" s="262">
        <v>120</v>
      </c>
      <c r="J26" s="262">
        <v>3</v>
      </c>
      <c r="K26" s="33"/>
      <c r="M26" s="260"/>
    </row>
    <row r="27" spans="1:15" s="6" customFormat="1" ht="15" customHeight="1" x14ac:dyDescent="0.15">
      <c r="A27" s="21" t="s">
        <v>223</v>
      </c>
      <c r="F27" s="33"/>
      <c r="G27" s="334" t="s">
        <v>310</v>
      </c>
      <c r="H27" s="365" t="s">
        <v>45</v>
      </c>
      <c r="I27" s="281">
        <v>120</v>
      </c>
      <c r="J27" s="281">
        <v>3</v>
      </c>
      <c r="K27" s="33"/>
      <c r="N27" s="260"/>
    </row>
    <row r="28" spans="1:15" s="6" customFormat="1" ht="15" customHeight="1" x14ac:dyDescent="0.15">
      <c r="A28" s="21" t="s">
        <v>224</v>
      </c>
      <c r="B28" s="23"/>
      <c r="C28" s="23"/>
      <c r="D28" s="23"/>
      <c r="E28" s="23"/>
      <c r="F28" s="33"/>
      <c r="G28" s="21" t="s">
        <v>223</v>
      </c>
      <c r="L28" s="375"/>
      <c r="N28" s="260"/>
      <c r="O28" s="260"/>
    </row>
    <row r="29" spans="1:15" s="6" customFormat="1" ht="15" customHeight="1" x14ac:dyDescent="0.15">
      <c r="A29" s="21" t="s">
        <v>225</v>
      </c>
      <c r="B29" s="23"/>
      <c r="C29" s="23"/>
      <c r="D29" s="23"/>
      <c r="E29" s="23"/>
      <c r="F29" s="33"/>
      <c r="G29" s="21"/>
      <c r="L29" s="33"/>
      <c r="N29" s="260"/>
    </row>
    <row r="30" spans="1:15" s="6" customFormat="1" ht="15" customHeight="1" x14ac:dyDescent="0.15">
      <c r="A30" s="21"/>
      <c r="B30" s="23"/>
      <c r="C30" s="23"/>
      <c r="D30" s="23"/>
      <c r="E30" s="23"/>
      <c r="F30" s="33"/>
      <c r="G30" s="21"/>
      <c r="H30" s="24"/>
      <c r="I30" s="24"/>
      <c r="J30" s="24"/>
      <c r="K30" s="24"/>
      <c r="L30" s="33"/>
      <c r="N30" s="260"/>
    </row>
    <row r="31" spans="1:15" s="6" customFormat="1" ht="15" customHeight="1" x14ac:dyDescent="0.15">
      <c r="A31" s="21" t="s">
        <v>226</v>
      </c>
      <c r="B31" s="11"/>
      <c r="C31" s="11"/>
      <c r="D31" s="11"/>
      <c r="E31" s="11"/>
      <c r="F31" s="33"/>
      <c r="G31" s="21"/>
      <c r="H31" s="24"/>
      <c r="I31" s="24"/>
      <c r="J31" s="24"/>
      <c r="K31" s="24"/>
      <c r="N31" s="260"/>
    </row>
    <row r="32" spans="1:15" s="6" customFormat="1" ht="15" customHeight="1" x14ac:dyDescent="0.15">
      <c r="A32" s="368" t="s">
        <v>88</v>
      </c>
      <c r="B32" s="368"/>
      <c r="C32" s="368"/>
      <c r="D32" s="368"/>
      <c r="E32" s="11"/>
      <c r="F32" s="33"/>
      <c r="G32" s="21"/>
      <c r="H32" s="23"/>
      <c r="I32" s="33"/>
      <c r="J32" s="33"/>
      <c r="K32" s="33"/>
      <c r="L32" s="33"/>
      <c r="N32" s="260"/>
    </row>
    <row r="33" spans="1:15" s="6" customFormat="1" ht="15" customHeight="1" x14ac:dyDescent="0.15">
      <c r="A33" s="403" t="s">
        <v>0</v>
      </c>
      <c r="B33" s="468" t="s">
        <v>4</v>
      </c>
      <c r="C33" s="469"/>
      <c r="D33" s="391" t="s">
        <v>63</v>
      </c>
      <c r="E33" s="391" t="s">
        <v>2</v>
      </c>
      <c r="F33" s="33"/>
      <c r="G33" s="512" t="s">
        <v>205</v>
      </c>
      <c r="H33" s="512"/>
      <c r="I33" s="512"/>
      <c r="J33" s="512"/>
      <c r="K33" s="368"/>
      <c r="L33" s="33"/>
      <c r="O33" s="260"/>
    </row>
    <row r="34" spans="1:15" s="6" customFormat="1" ht="15" customHeight="1" thickBot="1" x14ac:dyDescent="0.2">
      <c r="A34" s="404"/>
      <c r="B34" s="508"/>
      <c r="C34" s="509"/>
      <c r="D34" s="392"/>
      <c r="E34" s="392"/>
      <c r="F34" s="33"/>
      <c r="G34" s="403" t="s">
        <v>0</v>
      </c>
      <c r="H34" s="403" t="s">
        <v>4</v>
      </c>
      <c r="I34" s="391" t="s">
        <v>63</v>
      </c>
      <c r="J34" s="391" t="s">
        <v>2</v>
      </c>
      <c r="K34" s="375"/>
      <c r="L34" s="33"/>
      <c r="N34" s="260"/>
    </row>
    <row r="35" spans="1:15" s="6" customFormat="1" ht="15" customHeight="1" thickTop="1" thickBot="1" x14ac:dyDescent="0.2">
      <c r="A35" s="335" t="s">
        <v>308</v>
      </c>
      <c r="B35" s="419" t="s">
        <v>44</v>
      </c>
      <c r="C35" s="420"/>
      <c r="D35" s="297">
        <v>160</v>
      </c>
      <c r="E35" s="297">
        <v>4</v>
      </c>
      <c r="F35" s="33"/>
      <c r="G35" s="404"/>
      <c r="H35" s="404"/>
      <c r="I35" s="427"/>
      <c r="J35" s="427"/>
      <c r="K35" s="376"/>
      <c r="L35" s="33"/>
      <c r="M35" s="260"/>
    </row>
    <row r="36" spans="1:15" s="6" customFormat="1" ht="15" customHeight="1" thickTop="1" x14ac:dyDescent="0.15">
      <c r="A36" s="372" t="s">
        <v>309</v>
      </c>
      <c r="B36" s="421" t="s">
        <v>44</v>
      </c>
      <c r="C36" s="422"/>
      <c r="D36" s="262">
        <v>160</v>
      </c>
      <c r="E36" s="262">
        <v>4</v>
      </c>
      <c r="F36" s="33"/>
      <c r="G36" s="19" t="s">
        <v>313</v>
      </c>
      <c r="H36" s="367" t="s">
        <v>71</v>
      </c>
      <c r="I36" s="327">
        <v>40</v>
      </c>
      <c r="J36" s="327">
        <v>1</v>
      </c>
      <c r="K36" s="33"/>
      <c r="L36" s="24"/>
      <c r="M36" s="260"/>
    </row>
    <row r="37" spans="1:15" s="6" customFormat="1" ht="15" customHeight="1" x14ac:dyDescent="0.15">
      <c r="A37" s="334" t="s">
        <v>310</v>
      </c>
      <c r="B37" s="456" t="s">
        <v>44</v>
      </c>
      <c r="C37" s="457"/>
      <c r="D37" s="281">
        <v>160</v>
      </c>
      <c r="E37" s="281">
        <v>4</v>
      </c>
      <c r="F37" s="33"/>
      <c r="G37" s="28"/>
      <c r="H37" s="345"/>
      <c r="I37" s="33"/>
      <c r="J37" s="33"/>
      <c r="K37" s="33"/>
      <c r="L37" s="23"/>
      <c r="M37" s="260"/>
    </row>
    <row r="38" spans="1:15" s="6" customFormat="1" ht="15" customHeight="1" x14ac:dyDescent="0.15">
      <c r="A38" s="21" t="s">
        <v>223</v>
      </c>
      <c r="E38" s="11"/>
      <c r="F38" s="33"/>
      <c r="G38" s="368" t="s">
        <v>206</v>
      </c>
      <c r="H38" s="345"/>
      <c r="I38" s="33"/>
      <c r="J38" s="33"/>
      <c r="K38" s="33"/>
      <c r="L38" s="27"/>
    </row>
    <row r="39" spans="1:15" s="6" customFormat="1" ht="15" customHeight="1" x14ac:dyDescent="0.15">
      <c r="A39" s="21" t="s">
        <v>227</v>
      </c>
      <c r="E39" s="11"/>
      <c r="F39" s="33"/>
      <c r="G39" s="403" t="s">
        <v>0</v>
      </c>
      <c r="H39" s="389" t="s">
        <v>4</v>
      </c>
      <c r="I39" s="391" t="s">
        <v>63</v>
      </c>
      <c r="J39" s="391" t="s">
        <v>2</v>
      </c>
      <c r="K39" s="375"/>
      <c r="L39" s="368"/>
    </row>
    <row r="40" spans="1:15" s="6" customFormat="1" ht="15" customHeight="1" thickBot="1" x14ac:dyDescent="0.2">
      <c r="A40" s="21" t="s">
        <v>228</v>
      </c>
      <c r="E40" s="11"/>
      <c r="F40" s="33"/>
      <c r="G40" s="434"/>
      <c r="H40" s="507"/>
      <c r="I40" s="427"/>
      <c r="J40" s="392"/>
      <c r="K40" s="375"/>
      <c r="L40" s="375"/>
    </row>
    <row r="41" spans="1:15" s="6" customFormat="1" ht="15" customHeight="1" thickTop="1" x14ac:dyDescent="0.15">
      <c r="A41" s="21" t="s">
        <v>229</v>
      </c>
      <c r="B41" s="24"/>
      <c r="C41" s="24"/>
      <c r="D41" s="24"/>
      <c r="E41" s="11"/>
      <c r="F41" s="33"/>
      <c r="G41" s="370" t="s">
        <v>314</v>
      </c>
      <c r="H41" s="377" t="s">
        <v>81</v>
      </c>
      <c r="I41" s="297">
        <v>360</v>
      </c>
      <c r="J41" s="297">
        <v>9</v>
      </c>
      <c r="K41" s="33"/>
      <c r="L41" s="375"/>
    </row>
    <row r="42" spans="1:15" s="6" customFormat="1" ht="15" customHeight="1" x14ac:dyDescent="0.15">
      <c r="A42" s="21" t="s">
        <v>230</v>
      </c>
      <c r="B42" s="24"/>
      <c r="C42" s="24"/>
      <c r="D42" s="24"/>
      <c r="E42" s="11"/>
      <c r="F42" s="33"/>
      <c r="G42" s="371" t="s">
        <v>315</v>
      </c>
      <c r="H42" s="38" t="s">
        <v>81</v>
      </c>
      <c r="I42" s="262">
        <v>360</v>
      </c>
      <c r="J42" s="262">
        <v>9</v>
      </c>
      <c r="K42" s="33"/>
      <c r="L42" s="33"/>
    </row>
    <row r="43" spans="1:15" s="6" customFormat="1" ht="15" customHeight="1" x14ac:dyDescent="0.15">
      <c r="A43" s="368" t="s">
        <v>87</v>
      </c>
      <c r="B43" s="23"/>
      <c r="C43" s="23"/>
      <c r="D43" s="23"/>
      <c r="E43" s="11"/>
      <c r="F43" s="33"/>
      <c r="G43" s="371" t="s">
        <v>316</v>
      </c>
      <c r="H43" s="38" t="s">
        <v>81</v>
      </c>
      <c r="I43" s="262">
        <v>360</v>
      </c>
      <c r="J43" s="262">
        <v>9</v>
      </c>
      <c r="K43" s="33"/>
      <c r="L43" s="33"/>
    </row>
    <row r="44" spans="1:15" s="6" customFormat="1" ht="15" customHeight="1" x14ac:dyDescent="0.15">
      <c r="A44" s="403" t="s">
        <v>0</v>
      </c>
      <c r="B44" s="403" t="s">
        <v>4</v>
      </c>
      <c r="C44" s="433"/>
      <c r="D44" s="391" t="s">
        <v>63</v>
      </c>
      <c r="E44" s="391" t="s">
        <v>2</v>
      </c>
      <c r="F44" s="33"/>
      <c r="G44" s="371" t="s">
        <v>317</v>
      </c>
      <c r="H44" s="38" t="s">
        <v>81</v>
      </c>
      <c r="I44" s="262">
        <v>360</v>
      </c>
      <c r="J44" s="262">
        <v>9</v>
      </c>
      <c r="K44" s="33"/>
      <c r="L44" s="25"/>
    </row>
    <row r="45" spans="1:15" s="6" customFormat="1" ht="15" customHeight="1" thickBot="1" x14ac:dyDescent="0.2">
      <c r="A45" s="404"/>
      <c r="B45" s="434"/>
      <c r="C45" s="435"/>
      <c r="D45" s="392"/>
      <c r="E45" s="392"/>
      <c r="F45" s="33"/>
      <c r="G45" s="371" t="s">
        <v>318</v>
      </c>
      <c r="H45" s="38" t="s">
        <v>81</v>
      </c>
      <c r="I45" s="262">
        <v>360</v>
      </c>
      <c r="J45" s="262">
        <v>9</v>
      </c>
      <c r="K45" s="33"/>
      <c r="L45" s="28"/>
    </row>
    <row r="46" spans="1:15" s="6" customFormat="1" ht="15" customHeight="1" thickTop="1" x14ac:dyDescent="0.15">
      <c r="A46" s="335" t="s">
        <v>328</v>
      </c>
      <c r="B46" s="419" t="s">
        <v>124</v>
      </c>
      <c r="C46" s="420"/>
      <c r="D46" s="296">
        <v>80</v>
      </c>
      <c r="E46" s="297">
        <v>2</v>
      </c>
      <c r="F46" s="33"/>
      <c r="G46" s="371" t="s">
        <v>319</v>
      </c>
      <c r="H46" s="38" t="s">
        <v>81</v>
      </c>
      <c r="I46" s="262">
        <v>320</v>
      </c>
      <c r="J46" s="262">
        <v>8</v>
      </c>
      <c r="K46" s="33"/>
      <c r="L46" s="28"/>
    </row>
    <row r="47" spans="1:15" s="6" customFormat="1" ht="15" customHeight="1" x14ac:dyDescent="0.15">
      <c r="A47" s="373" t="s">
        <v>329</v>
      </c>
      <c r="B47" s="456" t="s">
        <v>101</v>
      </c>
      <c r="C47" s="457"/>
      <c r="D47" s="350">
        <v>80</v>
      </c>
      <c r="E47" s="281">
        <v>2</v>
      </c>
      <c r="F47" s="33"/>
      <c r="G47" s="371" t="s">
        <v>321</v>
      </c>
      <c r="H47" s="38" t="s">
        <v>81</v>
      </c>
      <c r="I47" s="262">
        <v>360</v>
      </c>
      <c r="J47" s="262">
        <v>9</v>
      </c>
      <c r="K47" s="33"/>
      <c r="L47" s="28"/>
    </row>
    <row r="48" spans="1:15" s="6" customFormat="1" ht="15" customHeight="1" x14ac:dyDescent="0.15">
      <c r="A48" s="21" t="s">
        <v>223</v>
      </c>
      <c r="B48" s="345"/>
      <c r="C48" s="33"/>
      <c r="D48" s="33"/>
      <c r="E48" s="11"/>
      <c r="F48" s="33"/>
      <c r="G48" s="371" t="s">
        <v>320</v>
      </c>
      <c r="H48" s="38" t="s">
        <v>81</v>
      </c>
      <c r="I48" s="262">
        <v>360</v>
      </c>
      <c r="J48" s="262">
        <v>9</v>
      </c>
      <c r="K48" s="33"/>
      <c r="L48" s="27"/>
    </row>
    <row r="49" spans="1:12" s="6" customFormat="1" ht="15" customHeight="1" x14ac:dyDescent="0.15">
      <c r="A49" s="21"/>
      <c r="B49" s="345"/>
      <c r="C49" s="33"/>
      <c r="D49" s="33"/>
      <c r="E49" s="11"/>
      <c r="F49" s="33"/>
      <c r="G49" s="371" t="s">
        <v>322</v>
      </c>
      <c r="H49" s="38" t="s">
        <v>81</v>
      </c>
      <c r="I49" s="262">
        <v>320</v>
      </c>
      <c r="J49" s="262">
        <v>8</v>
      </c>
      <c r="K49" s="33"/>
      <c r="L49" s="28"/>
    </row>
    <row r="50" spans="1:12" s="6" customFormat="1" ht="15" customHeight="1" x14ac:dyDescent="0.15">
      <c r="A50" s="21"/>
      <c r="B50" s="345"/>
      <c r="C50" s="33"/>
      <c r="D50" s="33"/>
      <c r="E50" s="11"/>
      <c r="F50" s="1"/>
      <c r="G50" s="373" t="s">
        <v>323</v>
      </c>
      <c r="H50" s="36" t="s">
        <v>81</v>
      </c>
      <c r="I50" s="281">
        <v>320</v>
      </c>
      <c r="J50" s="281">
        <v>8</v>
      </c>
      <c r="K50" s="33"/>
      <c r="L50" s="25"/>
    </row>
    <row r="51" spans="1:12" s="6" customFormat="1" ht="15" customHeight="1" x14ac:dyDescent="0.15">
      <c r="A51" s="21"/>
      <c r="B51" s="345"/>
      <c r="C51" s="33"/>
      <c r="D51" s="33"/>
      <c r="E51" s="11"/>
      <c r="F51" s="1"/>
      <c r="G51" s="28"/>
      <c r="H51" s="345"/>
      <c r="I51" s="33"/>
      <c r="J51" s="33"/>
      <c r="K51" s="33"/>
      <c r="L51" s="25"/>
    </row>
    <row r="52" spans="1:12" ht="15" customHeight="1" x14ac:dyDescent="0.15">
      <c r="A52" s="21"/>
      <c r="B52" s="345"/>
      <c r="C52" s="33"/>
      <c r="D52" s="33"/>
      <c r="F52" s="1"/>
      <c r="G52" s="512" t="s">
        <v>207</v>
      </c>
      <c r="H52" s="512"/>
      <c r="I52" s="512"/>
      <c r="J52" s="512"/>
      <c r="K52" s="368"/>
      <c r="L52" s="28"/>
    </row>
    <row r="53" spans="1:12" ht="15" customHeight="1" x14ac:dyDescent="0.15">
      <c r="A53" s="368" t="s">
        <v>239</v>
      </c>
      <c r="B53" s="23"/>
      <c r="C53" s="23"/>
      <c r="D53" s="23"/>
      <c r="F53" s="1"/>
      <c r="G53" s="403" t="s">
        <v>0</v>
      </c>
      <c r="H53" s="389" t="s">
        <v>4</v>
      </c>
      <c r="I53" s="391" t="s">
        <v>63</v>
      </c>
      <c r="J53" s="391" t="s">
        <v>2</v>
      </c>
      <c r="K53" s="375"/>
      <c r="L53" s="28"/>
    </row>
    <row r="54" spans="1:12" ht="15" customHeight="1" thickBot="1" x14ac:dyDescent="0.2">
      <c r="A54" s="403" t="s">
        <v>0</v>
      </c>
      <c r="B54" s="506" t="s">
        <v>4</v>
      </c>
      <c r="C54" s="433"/>
      <c r="D54" s="391" t="s">
        <v>63</v>
      </c>
      <c r="E54" s="391" t="s">
        <v>2</v>
      </c>
      <c r="F54" s="1"/>
      <c r="G54" s="434"/>
      <c r="H54" s="507"/>
      <c r="I54" s="427"/>
      <c r="J54" s="392"/>
      <c r="K54" s="375"/>
      <c r="L54" s="368"/>
    </row>
    <row r="55" spans="1:12" ht="15" customHeight="1" thickTop="1" thickBot="1" x14ac:dyDescent="0.2">
      <c r="A55" s="404"/>
      <c r="B55" s="434"/>
      <c r="C55" s="435"/>
      <c r="D55" s="392"/>
      <c r="E55" s="392"/>
      <c r="F55" s="1"/>
      <c r="G55" s="19" t="s">
        <v>324</v>
      </c>
      <c r="H55" s="378" t="s">
        <v>22</v>
      </c>
      <c r="I55" s="327">
        <v>40</v>
      </c>
      <c r="J55" s="327">
        <v>1</v>
      </c>
      <c r="K55" s="33"/>
      <c r="L55" s="27"/>
    </row>
    <row r="56" spans="1:12" ht="15" customHeight="1" thickTop="1" x14ac:dyDescent="0.15">
      <c r="A56" s="19" t="s">
        <v>330</v>
      </c>
      <c r="B56" s="449" t="s">
        <v>240</v>
      </c>
      <c r="C56" s="450"/>
      <c r="D56" s="283">
        <v>80</v>
      </c>
      <c r="E56" s="327">
        <v>2</v>
      </c>
      <c r="G56" s="28"/>
      <c r="H56" s="345"/>
      <c r="I56" s="33"/>
      <c r="J56" s="33"/>
      <c r="K56" s="33"/>
      <c r="L56" s="286"/>
    </row>
    <row r="57" spans="1:12" ht="15" customHeight="1" x14ac:dyDescent="0.15">
      <c r="A57" s="21" t="s">
        <v>223</v>
      </c>
      <c r="B57" s="345"/>
      <c r="C57" s="33"/>
      <c r="D57" s="33"/>
      <c r="G57" s="513" t="s">
        <v>208</v>
      </c>
      <c r="H57" s="513"/>
      <c r="I57" s="513"/>
      <c r="J57" s="513"/>
      <c r="K57" s="368"/>
      <c r="L57" s="33"/>
    </row>
    <row r="58" spans="1:12" ht="15" customHeight="1" x14ac:dyDescent="0.15">
      <c r="A58" s="21"/>
      <c r="B58" s="345"/>
      <c r="C58" s="33"/>
      <c r="D58" s="33"/>
      <c r="G58" s="389" t="s">
        <v>0</v>
      </c>
      <c r="H58" s="389" t="s">
        <v>4</v>
      </c>
      <c r="I58" s="391" t="s">
        <v>63</v>
      </c>
      <c r="J58" s="391" t="s">
        <v>2</v>
      </c>
      <c r="K58" s="375"/>
      <c r="L58" s="33"/>
    </row>
    <row r="59" spans="1:12" ht="15" customHeight="1" thickBot="1" x14ac:dyDescent="0.2">
      <c r="A59" s="21"/>
      <c r="B59" s="345"/>
      <c r="C59" s="33"/>
      <c r="D59" s="33"/>
      <c r="G59" s="390"/>
      <c r="H59" s="390"/>
      <c r="I59" s="392"/>
      <c r="J59" s="392"/>
      <c r="K59" s="375"/>
      <c r="L59" s="33"/>
    </row>
    <row r="60" spans="1:12" ht="15" customHeight="1" thickTop="1" x14ac:dyDescent="0.15">
      <c r="A60" s="368" t="s">
        <v>243</v>
      </c>
      <c r="B60" s="23"/>
      <c r="C60" s="23"/>
      <c r="D60" s="23"/>
      <c r="G60" s="322" t="s">
        <v>79</v>
      </c>
      <c r="H60" s="328" t="s">
        <v>255</v>
      </c>
      <c r="I60" s="344">
        <v>40</v>
      </c>
      <c r="J60" s="344">
        <v>1</v>
      </c>
      <c r="K60" s="33"/>
      <c r="L60" s="33"/>
    </row>
    <row r="61" spans="1:12" ht="15" customHeight="1" x14ac:dyDescent="0.15">
      <c r="A61" s="403" t="s">
        <v>0</v>
      </c>
      <c r="B61" s="403" t="s">
        <v>4</v>
      </c>
      <c r="C61" s="433"/>
      <c r="D61" s="391" t="s">
        <v>63</v>
      </c>
      <c r="E61" s="391" t="s">
        <v>2</v>
      </c>
      <c r="G61" s="39"/>
      <c r="H61" s="39"/>
      <c r="I61" s="40"/>
      <c r="J61" s="40"/>
      <c r="K61" s="27"/>
    </row>
    <row r="62" spans="1:12" ht="15" customHeight="1" thickBot="1" x14ac:dyDescent="0.2">
      <c r="A62" s="404"/>
      <c r="B62" s="434"/>
      <c r="C62" s="435"/>
      <c r="D62" s="392"/>
      <c r="E62" s="392"/>
      <c r="G62" s="368" t="s">
        <v>209</v>
      </c>
      <c r="H62" s="368"/>
      <c r="I62" s="368"/>
      <c r="J62" s="368"/>
      <c r="K62" s="368"/>
    </row>
    <row r="63" spans="1:12" ht="15" customHeight="1" thickTop="1" x14ac:dyDescent="0.15">
      <c r="A63" s="19" t="s">
        <v>447</v>
      </c>
      <c r="B63" s="449" t="s">
        <v>241</v>
      </c>
      <c r="C63" s="450"/>
      <c r="D63" s="283">
        <v>80</v>
      </c>
      <c r="E63" s="327">
        <v>2</v>
      </c>
      <c r="G63" s="403" t="s">
        <v>0</v>
      </c>
      <c r="H63" s="403" t="s">
        <v>4</v>
      </c>
      <c r="I63" s="391" t="s">
        <v>63</v>
      </c>
      <c r="J63" s="391" t="s">
        <v>2</v>
      </c>
      <c r="K63" s="375"/>
    </row>
    <row r="64" spans="1:12" ht="15" customHeight="1" thickBot="1" x14ac:dyDescent="0.2">
      <c r="A64" s="21" t="s">
        <v>223</v>
      </c>
      <c r="B64" s="345"/>
      <c r="C64" s="345"/>
      <c r="D64" s="33"/>
      <c r="E64" s="33"/>
      <c r="G64" s="404"/>
      <c r="H64" s="404"/>
      <c r="I64" s="427"/>
      <c r="J64" s="427"/>
      <c r="K64" s="376"/>
    </row>
    <row r="65" spans="1:11" ht="15" customHeight="1" thickTop="1" x14ac:dyDescent="0.15">
      <c r="A65" s="28"/>
      <c r="B65" s="345"/>
      <c r="C65" s="345"/>
      <c r="D65" s="33"/>
      <c r="E65" s="33"/>
      <c r="G65" s="19" t="s">
        <v>325</v>
      </c>
      <c r="H65" s="367" t="s">
        <v>256</v>
      </c>
      <c r="I65" s="327">
        <v>40</v>
      </c>
      <c r="J65" s="327">
        <v>1</v>
      </c>
      <c r="K65" s="33"/>
    </row>
    <row r="66" spans="1:11" ht="15" customHeight="1" x14ac:dyDescent="0.15">
      <c r="G66" s="39"/>
      <c r="H66" s="39"/>
      <c r="I66" s="40"/>
      <c r="J66" s="40"/>
      <c r="K66" s="27"/>
    </row>
    <row r="67" spans="1:11" ht="15" customHeight="1" x14ac:dyDescent="0.15">
      <c r="G67" s="368" t="s">
        <v>210</v>
      </c>
      <c r="H67" s="368"/>
      <c r="I67" s="368"/>
      <c r="J67" s="368"/>
      <c r="K67" s="368"/>
    </row>
    <row r="68" spans="1:11" ht="15" customHeight="1" x14ac:dyDescent="0.15">
      <c r="G68" s="403" t="s">
        <v>0</v>
      </c>
      <c r="H68" s="403" t="s">
        <v>4</v>
      </c>
      <c r="I68" s="391" t="s">
        <v>63</v>
      </c>
      <c r="J68" s="391" t="s">
        <v>2</v>
      </c>
      <c r="K68" s="375"/>
    </row>
    <row r="69" spans="1:11" ht="15" customHeight="1" thickBot="1" x14ac:dyDescent="0.2">
      <c r="G69" s="404"/>
      <c r="H69" s="404"/>
      <c r="I69" s="427"/>
      <c r="J69" s="427"/>
      <c r="K69" s="376"/>
    </row>
    <row r="70" spans="1:11" ht="15" customHeight="1" thickTop="1" x14ac:dyDescent="0.15">
      <c r="G70" s="19" t="s">
        <v>326</v>
      </c>
      <c r="H70" s="367" t="s">
        <v>24</v>
      </c>
      <c r="I70" s="327">
        <v>200</v>
      </c>
      <c r="J70" s="327">
        <v>5</v>
      </c>
      <c r="K70" s="33"/>
    </row>
  </sheetData>
  <mergeCells count="88">
    <mergeCell ref="B61:C62"/>
    <mergeCell ref="D61:D62"/>
    <mergeCell ref="E61:E62"/>
    <mergeCell ref="B63:C63"/>
    <mergeCell ref="G53:G54"/>
    <mergeCell ref="B56:C56"/>
    <mergeCell ref="J34:J35"/>
    <mergeCell ref="J63:J64"/>
    <mergeCell ref="J68:J69"/>
    <mergeCell ref="H63:H64"/>
    <mergeCell ref="G57:J57"/>
    <mergeCell ref="I58:I59"/>
    <mergeCell ref="J58:J59"/>
    <mergeCell ref="G63:G64"/>
    <mergeCell ref="I63:I64"/>
    <mergeCell ref="G68:G69"/>
    <mergeCell ref="H58:H59"/>
    <mergeCell ref="H68:H69"/>
    <mergeCell ref="I68:I69"/>
    <mergeCell ref="B10:C10"/>
    <mergeCell ref="B11:C11"/>
    <mergeCell ref="I53:I54"/>
    <mergeCell ref="G52:J52"/>
    <mergeCell ref="H23:H24"/>
    <mergeCell ref="G23:G24"/>
    <mergeCell ref="I23:I24"/>
    <mergeCell ref="J23:J24"/>
    <mergeCell ref="G33:J33"/>
    <mergeCell ref="I39:I40"/>
    <mergeCell ref="J39:J40"/>
    <mergeCell ref="G34:G35"/>
    <mergeCell ref="H34:H35"/>
    <mergeCell ref="G39:G40"/>
    <mergeCell ref="H39:H40"/>
    <mergeCell ref="I34:I35"/>
    <mergeCell ref="B33:C34"/>
    <mergeCell ref="D54:D55"/>
    <mergeCell ref="A61:A62"/>
    <mergeCell ref="H2:H3"/>
    <mergeCell ref="J53:J54"/>
    <mergeCell ref="G58:G59"/>
    <mergeCell ref="A2:A3"/>
    <mergeCell ref="B4:C4"/>
    <mergeCell ref="B2:C3"/>
    <mergeCell ref="B37:C37"/>
    <mergeCell ref="B44:C45"/>
    <mergeCell ref="G12:G14"/>
    <mergeCell ref="D7:D8"/>
    <mergeCell ref="E2:E3"/>
    <mergeCell ref="E7:E8"/>
    <mergeCell ref="D2:D3"/>
    <mergeCell ref="I17:I18"/>
    <mergeCell ref="I7:I8"/>
    <mergeCell ref="I2:I3"/>
    <mergeCell ref="E33:E34"/>
    <mergeCell ref="E44:E45"/>
    <mergeCell ref="J2:J3"/>
    <mergeCell ref="B20:C21"/>
    <mergeCell ref="D20:D21"/>
    <mergeCell ref="A44:A45"/>
    <mergeCell ref="J7:J8"/>
    <mergeCell ref="B35:C35"/>
    <mergeCell ref="A7:A8"/>
    <mergeCell ref="B25:C25"/>
    <mergeCell ref="B26:C26"/>
    <mergeCell ref="A20:A21"/>
    <mergeCell ref="J17:J18"/>
    <mergeCell ref="B23:C23"/>
    <mergeCell ref="B24:C24"/>
    <mergeCell ref="G17:G18"/>
    <mergeCell ref="H17:H18"/>
    <mergeCell ref="G2:G3"/>
    <mergeCell ref="A54:A55"/>
    <mergeCell ref="D44:D45"/>
    <mergeCell ref="H7:H8"/>
    <mergeCell ref="G7:G8"/>
    <mergeCell ref="B36:C36"/>
    <mergeCell ref="E20:E21"/>
    <mergeCell ref="A33:A34"/>
    <mergeCell ref="B22:C22"/>
    <mergeCell ref="B46:C46"/>
    <mergeCell ref="B47:C47"/>
    <mergeCell ref="B54:C55"/>
    <mergeCell ref="H53:H54"/>
    <mergeCell ref="B7:C8"/>
    <mergeCell ref="B9:C9"/>
    <mergeCell ref="E54:E55"/>
    <mergeCell ref="D33:D34"/>
  </mergeCells>
  <phoneticPr fontId="1"/>
  <printOptions horizontalCentered="1"/>
  <pageMargins left="0.39370078740157483" right="0.39370078740157483" top="0.39370078740157483" bottom="0.39370078740157483" header="0" footer="0.19685039370078741"/>
  <pageSetup paperSize="9" scale="82" fitToWidth="0" orientation="portrait" r:id="rId1"/>
  <headerFooter>
    <oddFooter xml:space="preserve">&amp;C&amp;"ＭＳ 明朝,標準"&amp;12&amp;A&amp;K000000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89"/>
  <sheetViews>
    <sheetView view="pageBreakPreview" topLeftCell="A61" zoomScaleNormal="100" zoomScaleSheetLayoutView="100" workbookViewId="0">
      <selection activeCell="B61" sqref="A61:XFD66"/>
    </sheetView>
  </sheetViews>
  <sheetFormatPr defaultRowHeight="15" customHeight="1" x14ac:dyDescent="0.15"/>
  <cols>
    <col min="1" max="1" width="21.625" style="11" customWidth="1"/>
    <col min="2" max="2" width="16.625" style="11" customWidth="1"/>
    <col min="3" max="4" width="6.625" style="11" customWidth="1"/>
    <col min="5" max="5" width="4.625" style="11" customWidth="1"/>
    <col min="6" max="6" width="10.625" style="11" customWidth="1"/>
    <col min="7" max="7" width="11.625" style="11" customWidth="1"/>
    <col min="8" max="8" width="16.625" style="11" customWidth="1"/>
    <col min="9" max="10" width="6.625" style="11" customWidth="1"/>
    <col min="11" max="16384" width="9" style="11"/>
  </cols>
  <sheetData>
    <row r="1" spans="1:10" ht="15" customHeight="1" x14ac:dyDescent="0.15">
      <c r="A1" s="368" t="s">
        <v>211</v>
      </c>
      <c r="B1" s="368"/>
      <c r="C1" s="368"/>
      <c r="D1" s="368"/>
      <c r="F1" s="369" t="s">
        <v>214</v>
      </c>
    </row>
    <row r="2" spans="1:10" ht="15" customHeight="1" x14ac:dyDescent="0.15">
      <c r="A2" s="403" t="s">
        <v>0</v>
      </c>
      <c r="B2" s="403" t="s">
        <v>4</v>
      </c>
      <c r="C2" s="391" t="s">
        <v>63</v>
      </c>
      <c r="D2" s="391" t="s">
        <v>2</v>
      </c>
      <c r="F2" s="389" t="s">
        <v>0</v>
      </c>
      <c r="G2" s="389"/>
      <c r="H2" s="403" t="s">
        <v>4</v>
      </c>
      <c r="I2" s="433"/>
      <c r="J2" s="391" t="s">
        <v>63</v>
      </c>
    </row>
    <row r="3" spans="1:10" ht="15" customHeight="1" thickBot="1" x14ac:dyDescent="0.2">
      <c r="A3" s="434"/>
      <c r="B3" s="434"/>
      <c r="C3" s="427"/>
      <c r="D3" s="392"/>
      <c r="F3" s="390"/>
      <c r="G3" s="390"/>
      <c r="H3" s="434"/>
      <c r="I3" s="435"/>
      <c r="J3" s="392"/>
    </row>
    <row r="4" spans="1:10" ht="15" customHeight="1" thickTop="1" x14ac:dyDescent="0.15">
      <c r="A4" s="19" t="s">
        <v>236</v>
      </c>
      <c r="B4" s="65" t="s">
        <v>127</v>
      </c>
      <c r="C4" s="327">
        <v>40</v>
      </c>
      <c r="D4" s="327">
        <v>1</v>
      </c>
      <c r="F4" s="514" t="s">
        <v>305</v>
      </c>
      <c r="G4" s="514"/>
      <c r="H4" s="523" t="s">
        <v>85</v>
      </c>
      <c r="I4" s="524"/>
      <c r="J4" s="516">
        <v>3</v>
      </c>
    </row>
    <row r="5" spans="1:10" ht="15" customHeight="1" x14ac:dyDescent="0.15">
      <c r="A5" s="6"/>
      <c r="B5" s="6"/>
      <c r="C5" s="6"/>
      <c r="D5" s="6"/>
      <c r="F5" s="515"/>
      <c r="G5" s="515"/>
      <c r="H5" s="518"/>
      <c r="I5" s="519"/>
      <c r="J5" s="517"/>
    </row>
    <row r="6" spans="1:10" ht="15" customHeight="1" x14ac:dyDescent="0.15">
      <c r="A6" s="369" t="s">
        <v>212</v>
      </c>
      <c r="B6" s="368"/>
      <c r="C6" s="368"/>
      <c r="D6" s="368"/>
      <c r="F6" s="520" t="s">
        <v>304</v>
      </c>
      <c r="G6" s="521"/>
      <c r="H6" s="518" t="s">
        <v>451</v>
      </c>
      <c r="I6" s="519"/>
      <c r="J6" s="517">
        <v>3</v>
      </c>
    </row>
    <row r="7" spans="1:10" ht="15" customHeight="1" x14ac:dyDescent="0.15">
      <c r="A7" s="403" t="s">
        <v>0</v>
      </c>
      <c r="B7" s="403" t="s">
        <v>4</v>
      </c>
      <c r="C7" s="391" t="s">
        <v>63</v>
      </c>
      <c r="D7" s="391" t="s">
        <v>2</v>
      </c>
      <c r="F7" s="522"/>
      <c r="G7" s="521"/>
      <c r="H7" s="518"/>
      <c r="I7" s="519"/>
      <c r="J7" s="515"/>
    </row>
    <row r="8" spans="1:10" ht="15" customHeight="1" thickBot="1" x14ac:dyDescent="0.2">
      <c r="A8" s="434"/>
      <c r="B8" s="434"/>
      <c r="C8" s="427"/>
      <c r="D8" s="392"/>
      <c r="F8" s="525" t="s">
        <v>303</v>
      </c>
      <c r="G8" s="526"/>
      <c r="H8" s="527" t="s">
        <v>452</v>
      </c>
      <c r="I8" s="528"/>
      <c r="J8" s="529">
        <v>3</v>
      </c>
    </row>
    <row r="9" spans="1:10" ht="15" customHeight="1" thickTop="1" x14ac:dyDescent="0.15">
      <c r="A9" s="19" t="s">
        <v>79</v>
      </c>
      <c r="B9" s="378" t="s">
        <v>72</v>
      </c>
      <c r="C9" s="327">
        <v>40</v>
      </c>
      <c r="D9" s="327">
        <v>1</v>
      </c>
      <c r="F9" s="525"/>
      <c r="G9" s="526"/>
      <c r="H9" s="527"/>
      <c r="I9" s="528"/>
      <c r="J9" s="529"/>
    </row>
    <row r="10" spans="1:10" ht="15" customHeight="1" x14ac:dyDescent="0.15">
      <c r="A10" s="6"/>
      <c r="B10" s="6"/>
      <c r="C10" s="6"/>
      <c r="D10" s="6"/>
      <c r="F10" s="515" t="s">
        <v>302</v>
      </c>
      <c r="G10" s="515"/>
      <c r="H10" s="518" t="s">
        <v>247</v>
      </c>
      <c r="I10" s="519"/>
      <c r="J10" s="517">
        <v>3</v>
      </c>
    </row>
    <row r="11" spans="1:10" ht="15" customHeight="1" x14ac:dyDescent="0.15">
      <c r="A11" s="368" t="s">
        <v>431</v>
      </c>
      <c r="B11" s="368"/>
      <c r="C11" s="368"/>
      <c r="D11" s="368"/>
      <c r="F11" s="515"/>
      <c r="G11" s="515"/>
      <c r="H11" s="518"/>
      <c r="I11" s="519"/>
      <c r="J11" s="517"/>
    </row>
    <row r="12" spans="1:10" ht="15" customHeight="1" x14ac:dyDescent="0.15">
      <c r="A12" s="538" t="s">
        <v>430</v>
      </c>
      <c r="B12" s="538"/>
      <c r="C12" s="538"/>
      <c r="D12" s="538"/>
      <c r="F12" s="520" t="s">
        <v>215</v>
      </c>
      <c r="G12" s="521"/>
      <c r="H12" s="518" t="s">
        <v>247</v>
      </c>
      <c r="I12" s="519"/>
      <c r="J12" s="517">
        <v>4</v>
      </c>
    </row>
    <row r="13" spans="1:10" ht="15" customHeight="1" x14ac:dyDescent="0.15">
      <c r="A13" s="403" t="s">
        <v>0</v>
      </c>
      <c r="B13" s="403" t="s">
        <v>4</v>
      </c>
      <c r="C13" s="391" t="s">
        <v>63</v>
      </c>
      <c r="D13" s="391" t="s">
        <v>2</v>
      </c>
      <c r="F13" s="522"/>
      <c r="G13" s="521"/>
      <c r="H13" s="518"/>
      <c r="I13" s="519"/>
      <c r="J13" s="515"/>
    </row>
    <row r="14" spans="1:10" ht="15" customHeight="1" thickBot="1" x14ac:dyDescent="0.2">
      <c r="A14" s="434"/>
      <c r="B14" s="434"/>
      <c r="C14" s="392"/>
      <c r="D14" s="427"/>
      <c r="F14" s="515" t="s">
        <v>292</v>
      </c>
      <c r="G14" s="515"/>
      <c r="H14" s="518" t="s">
        <v>247</v>
      </c>
      <c r="I14" s="519"/>
      <c r="J14" s="517">
        <v>4</v>
      </c>
    </row>
    <row r="15" spans="1:10" ht="15" customHeight="1" thickTop="1" x14ac:dyDescent="0.15">
      <c r="A15" s="335" t="s">
        <v>250</v>
      </c>
      <c r="B15" s="377" t="s">
        <v>257</v>
      </c>
      <c r="C15" s="336">
        <v>70</v>
      </c>
      <c r="D15" s="288">
        <v>2</v>
      </c>
      <c r="F15" s="515"/>
      <c r="G15" s="515"/>
      <c r="H15" s="518"/>
      <c r="I15" s="519"/>
      <c r="J15" s="517"/>
    </row>
    <row r="16" spans="1:10" ht="15" customHeight="1" x14ac:dyDescent="0.15">
      <c r="A16" s="372" t="s">
        <v>284</v>
      </c>
      <c r="B16" s="38" t="s">
        <v>257</v>
      </c>
      <c r="C16" s="337">
        <v>240</v>
      </c>
      <c r="D16" s="274">
        <v>6</v>
      </c>
      <c r="F16" s="515" t="s">
        <v>293</v>
      </c>
      <c r="G16" s="515"/>
      <c r="H16" s="518" t="s">
        <v>247</v>
      </c>
      <c r="I16" s="519"/>
      <c r="J16" s="517">
        <v>3</v>
      </c>
    </row>
    <row r="17" spans="1:10" ht="15" customHeight="1" x14ac:dyDescent="0.15">
      <c r="A17" s="372" t="s">
        <v>285</v>
      </c>
      <c r="B17" s="38" t="s">
        <v>257</v>
      </c>
      <c r="C17" s="337">
        <v>240</v>
      </c>
      <c r="D17" s="274">
        <v>6</v>
      </c>
      <c r="F17" s="515"/>
      <c r="G17" s="515"/>
      <c r="H17" s="518"/>
      <c r="I17" s="519"/>
      <c r="J17" s="517"/>
    </row>
    <row r="18" spans="1:10" ht="15" customHeight="1" x14ac:dyDescent="0.15">
      <c r="A18" s="372" t="s">
        <v>286</v>
      </c>
      <c r="B18" s="38" t="s">
        <v>257</v>
      </c>
      <c r="C18" s="337">
        <v>240</v>
      </c>
      <c r="D18" s="274">
        <v>6</v>
      </c>
      <c r="F18" s="515" t="s">
        <v>301</v>
      </c>
      <c r="G18" s="515"/>
      <c r="H18" s="518" t="s">
        <v>247</v>
      </c>
      <c r="I18" s="519"/>
      <c r="J18" s="517">
        <v>4</v>
      </c>
    </row>
    <row r="19" spans="1:10" ht="15" customHeight="1" x14ac:dyDescent="0.15">
      <c r="A19" s="372" t="s">
        <v>287</v>
      </c>
      <c r="B19" s="38" t="s">
        <v>257</v>
      </c>
      <c r="C19" s="337">
        <v>240</v>
      </c>
      <c r="D19" s="274">
        <v>6</v>
      </c>
      <c r="F19" s="515"/>
      <c r="G19" s="515"/>
      <c r="H19" s="518"/>
      <c r="I19" s="519"/>
      <c r="J19" s="517"/>
    </row>
    <row r="20" spans="1:10" ht="15" customHeight="1" x14ac:dyDescent="0.15">
      <c r="A20" s="372" t="s">
        <v>288</v>
      </c>
      <c r="B20" s="38" t="s">
        <v>257</v>
      </c>
      <c r="C20" s="346">
        <v>240</v>
      </c>
      <c r="D20" s="274">
        <v>6</v>
      </c>
      <c r="F20" s="525" t="s">
        <v>300</v>
      </c>
      <c r="G20" s="526"/>
      <c r="H20" s="527" t="s">
        <v>453</v>
      </c>
      <c r="I20" s="528"/>
      <c r="J20" s="540">
        <v>3</v>
      </c>
    </row>
    <row r="21" spans="1:10" s="6" customFormat="1" ht="15" customHeight="1" x14ac:dyDescent="0.15">
      <c r="A21" s="372" t="s">
        <v>289</v>
      </c>
      <c r="B21" s="38" t="s">
        <v>257</v>
      </c>
      <c r="C21" s="337">
        <v>240</v>
      </c>
      <c r="D21" s="274">
        <v>6</v>
      </c>
      <c r="F21" s="525"/>
      <c r="G21" s="526"/>
      <c r="H21" s="527"/>
      <c r="I21" s="528"/>
      <c r="J21" s="540"/>
    </row>
    <row r="22" spans="1:10" s="6" customFormat="1" ht="15" customHeight="1" x14ac:dyDescent="0.15">
      <c r="A22" s="372" t="s">
        <v>215</v>
      </c>
      <c r="B22" s="38" t="s">
        <v>257</v>
      </c>
      <c r="C22" s="337">
        <v>240</v>
      </c>
      <c r="D22" s="274">
        <v>6</v>
      </c>
      <c r="F22" s="515" t="s">
        <v>298</v>
      </c>
      <c r="G22" s="515"/>
      <c r="H22" s="527" t="s">
        <v>85</v>
      </c>
      <c r="I22" s="528"/>
      <c r="J22" s="517">
        <v>3</v>
      </c>
    </row>
    <row r="23" spans="1:10" s="6" customFormat="1" ht="15" customHeight="1" x14ac:dyDescent="0.15">
      <c r="A23" s="372" t="s">
        <v>128</v>
      </c>
      <c r="B23" s="38" t="s">
        <v>257</v>
      </c>
      <c r="C23" s="346">
        <v>240</v>
      </c>
      <c r="D23" s="274">
        <v>6</v>
      </c>
      <c r="F23" s="515"/>
      <c r="G23" s="515"/>
      <c r="H23" s="527"/>
      <c r="I23" s="528"/>
      <c r="J23" s="517"/>
    </row>
    <row r="24" spans="1:10" s="6" customFormat="1" ht="15" customHeight="1" x14ac:dyDescent="0.15">
      <c r="A24" s="372" t="s">
        <v>290</v>
      </c>
      <c r="B24" s="38" t="s">
        <v>257</v>
      </c>
      <c r="C24" s="337">
        <v>240</v>
      </c>
      <c r="D24" s="274">
        <v>6</v>
      </c>
      <c r="E24" s="31"/>
      <c r="F24" s="515" t="s">
        <v>299</v>
      </c>
      <c r="G24" s="515"/>
      <c r="H24" s="518" t="s">
        <v>454</v>
      </c>
      <c r="I24" s="519"/>
      <c r="J24" s="529">
        <v>3</v>
      </c>
    </row>
    <row r="25" spans="1:10" s="6" customFormat="1" ht="15" customHeight="1" x14ac:dyDescent="0.15">
      <c r="A25" s="372" t="s">
        <v>291</v>
      </c>
      <c r="B25" s="38" t="s">
        <v>257</v>
      </c>
      <c r="C25" s="346">
        <v>240</v>
      </c>
      <c r="D25" s="274">
        <v>6</v>
      </c>
      <c r="E25" s="28"/>
      <c r="F25" s="531"/>
      <c r="G25" s="531"/>
      <c r="H25" s="536"/>
      <c r="I25" s="537"/>
      <c r="J25" s="539"/>
    </row>
    <row r="26" spans="1:10" s="6" customFormat="1" ht="15" customHeight="1" x14ac:dyDescent="0.15">
      <c r="A26" s="372" t="s">
        <v>292</v>
      </c>
      <c r="B26" s="38" t="s">
        <v>257</v>
      </c>
      <c r="C26" s="337">
        <v>240</v>
      </c>
      <c r="D26" s="274">
        <v>6</v>
      </c>
      <c r="E26" s="28"/>
      <c r="F26" s="20" t="s">
        <v>67</v>
      </c>
      <c r="G26" s="11"/>
      <c r="H26" s="11"/>
      <c r="I26" s="11"/>
      <c r="J26" s="11"/>
    </row>
    <row r="27" spans="1:10" s="6" customFormat="1" ht="15" customHeight="1" x14ac:dyDescent="0.15">
      <c r="A27" s="372" t="s">
        <v>293</v>
      </c>
      <c r="B27" s="38" t="s">
        <v>257</v>
      </c>
      <c r="C27" s="274">
        <v>240</v>
      </c>
      <c r="D27" s="274">
        <v>6</v>
      </c>
      <c r="E27" s="28"/>
      <c r="F27" s="11"/>
      <c r="G27" s="11"/>
      <c r="H27" s="11"/>
      <c r="I27" s="11"/>
      <c r="J27" s="11"/>
    </row>
    <row r="28" spans="1:10" s="6" customFormat="1" ht="15" customHeight="1" x14ac:dyDescent="0.15">
      <c r="A28" s="372" t="s">
        <v>294</v>
      </c>
      <c r="B28" s="38" t="s">
        <v>257</v>
      </c>
      <c r="C28" s="346">
        <v>240</v>
      </c>
      <c r="D28" s="274">
        <v>6</v>
      </c>
      <c r="E28" s="28"/>
      <c r="F28" s="11"/>
      <c r="G28" s="11"/>
      <c r="H28" s="11"/>
      <c r="I28" s="11"/>
      <c r="J28" s="11"/>
    </row>
    <row r="29" spans="1:10" s="6" customFormat="1" ht="15" customHeight="1" x14ac:dyDescent="0.15">
      <c r="A29" s="372" t="s">
        <v>295</v>
      </c>
      <c r="B29" s="38" t="s">
        <v>257</v>
      </c>
      <c r="C29" s="337">
        <v>240</v>
      </c>
      <c r="D29" s="274">
        <v>6</v>
      </c>
      <c r="E29" s="28"/>
      <c r="F29" s="11"/>
      <c r="G29" s="11"/>
      <c r="H29" s="11"/>
      <c r="I29" s="11"/>
      <c r="J29" s="11"/>
    </row>
    <row r="30" spans="1:10" s="6" customFormat="1" ht="15" customHeight="1" x14ac:dyDescent="0.15">
      <c r="A30" s="372" t="s">
        <v>296</v>
      </c>
      <c r="B30" s="38" t="s">
        <v>257</v>
      </c>
      <c r="C30" s="337">
        <v>240</v>
      </c>
      <c r="D30" s="274">
        <v>6</v>
      </c>
      <c r="E30" s="28"/>
      <c r="F30" s="11"/>
      <c r="G30" s="11"/>
      <c r="H30" s="11"/>
      <c r="I30" s="11"/>
      <c r="J30" s="11"/>
    </row>
    <row r="31" spans="1:10" s="6" customFormat="1" ht="15" customHeight="1" x14ac:dyDescent="0.15">
      <c r="A31" s="372" t="s">
        <v>297</v>
      </c>
      <c r="B31" s="38" t="s">
        <v>257</v>
      </c>
      <c r="C31" s="337">
        <v>80</v>
      </c>
      <c r="D31" s="274">
        <v>2</v>
      </c>
      <c r="E31" s="28"/>
      <c r="F31" s="11"/>
      <c r="G31" s="11"/>
      <c r="H31" s="11"/>
      <c r="I31" s="11"/>
      <c r="J31" s="11"/>
    </row>
    <row r="32" spans="1:10" s="6" customFormat="1" ht="15" customHeight="1" x14ac:dyDescent="0.15">
      <c r="A32" s="334" t="s">
        <v>73</v>
      </c>
      <c r="B32" s="36" t="s">
        <v>257</v>
      </c>
      <c r="C32" s="338">
        <v>80</v>
      </c>
      <c r="D32" s="289">
        <v>2</v>
      </c>
      <c r="E32" s="28"/>
      <c r="F32" s="11"/>
      <c r="G32" s="11"/>
      <c r="H32" s="11"/>
      <c r="I32" s="11"/>
      <c r="J32" s="11"/>
    </row>
    <row r="33" spans="1:13" s="6" customFormat="1" ht="15" customHeight="1" x14ac:dyDescent="0.15">
      <c r="A33" s="21" t="s">
        <v>223</v>
      </c>
      <c r="B33" s="11"/>
      <c r="C33" s="11"/>
      <c r="D33" s="11"/>
      <c r="E33" s="28"/>
      <c r="F33" s="11"/>
      <c r="G33" s="11"/>
      <c r="H33" s="11"/>
      <c r="I33" s="11"/>
      <c r="J33" s="11"/>
    </row>
    <row r="34" spans="1:13" s="6" customFormat="1" ht="15" customHeight="1" x14ac:dyDescent="0.15">
      <c r="A34" s="22" t="s">
        <v>121</v>
      </c>
      <c r="B34" s="11"/>
      <c r="C34" s="11"/>
      <c r="D34" s="11"/>
      <c r="E34" s="28"/>
      <c r="F34" s="28"/>
      <c r="G34" s="11"/>
      <c r="H34" s="11"/>
      <c r="I34" s="11"/>
      <c r="J34" s="11"/>
    </row>
    <row r="35" spans="1:13" s="6" customFormat="1" ht="15" customHeight="1" x14ac:dyDescent="0.15">
      <c r="A35" s="22" t="s">
        <v>231</v>
      </c>
      <c r="B35" s="11"/>
      <c r="C35" s="11"/>
      <c r="D35" s="11"/>
      <c r="E35" s="28"/>
      <c r="F35" s="31"/>
      <c r="G35" s="11"/>
      <c r="H35" s="11"/>
      <c r="I35" s="11"/>
      <c r="J35" s="11"/>
    </row>
    <row r="36" spans="1:13" s="6" customFormat="1" ht="15" customHeight="1" x14ac:dyDescent="0.15">
      <c r="A36" s="205" t="s">
        <v>231</v>
      </c>
      <c r="B36" s="11"/>
      <c r="C36" s="11"/>
      <c r="D36" s="11"/>
      <c r="E36" s="28"/>
      <c r="F36" s="11"/>
      <c r="G36" s="11"/>
      <c r="H36" s="11"/>
      <c r="I36" s="11"/>
      <c r="J36" s="11"/>
    </row>
    <row r="37" spans="1:13" s="6" customFormat="1" ht="15" customHeight="1" x14ac:dyDescent="0.15">
      <c r="A37" s="22" t="s">
        <v>232</v>
      </c>
      <c r="B37" s="11"/>
      <c r="C37" s="11"/>
      <c r="D37" s="11"/>
      <c r="E37" s="28"/>
      <c r="F37" s="11"/>
      <c r="G37" s="11"/>
      <c r="H37" s="11"/>
      <c r="I37" s="11"/>
      <c r="J37" s="11"/>
    </row>
    <row r="38" spans="1:13" s="6" customFormat="1" ht="15" customHeight="1" x14ac:dyDescent="0.15">
      <c r="A38" s="22" t="s">
        <v>233</v>
      </c>
      <c r="B38" s="11"/>
      <c r="C38" s="11"/>
      <c r="D38" s="11"/>
      <c r="E38" s="28"/>
      <c r="F38" s="11"/>
      <c r="G38" s="11"/>
      <c r="H38" s="11"/>
      <c r="I38" s="11"/>
      <c r="J38" s="11"/>
    </row>
    <row r="39" spans="1:13" s="6" customFormat="1" ht="15" customHeight="1" x14ac:dyDescent="0.15">
      <c r="A39" s="11"/>
      <c r="B39" s="11"/>
      <c r="C39" s="11"/>
      <c r="D39" s="11"/>
      <c r="E39" s="28"/>
      <c r="F39" s="11"/>
      <c r="G39" s="11"/>
      <c r="H39" s="11"/>
      <c r="I39" s="11"/>
      <c r="J39" s="11"/>
    </row>
    <row r="40" spans="1:13" s="6" customFormat="1" ht="15" customHeight="1" x14ac:dyDescent="0.15">
      <c r="A40" s="368" t="s">
        <v>213</v>
      </c>
      <c r="B40" s="368"/>
      <c r="C40" s="368"/>
      <c r="D40" s="368"/>
      <c r="E40" s="28"/>
      <c r="F40" s="11"/>
      <c r="G40" s="11"/>
      <c r="H40" s="11"/>
      <c r="I40" s="11"/>
      <c r="J40" s="11"/>
    </row>
    <row r="41" spans="1:13" s="6" customFormat="1" ht="15" customHeight="1" x14ac:dyDescent="0.15">
      <c r="A41" s="403" t="s">
        <v>0</v>
      </c>
      <c r="B41" s="403" t="s">
        <v>4</v>
      </c>
      <c r="C41" s="403" t="s">
        <v>63</v>
      </c>
      <c r="D41" s="433"/>
      <c r="E41" s="28"/>
      <c r="F41" s="11"/>
      <c r="G41" s="11"/>
      <c r="H41" s="11"/>
      <c r="I41" s="11"/>
      <c r="J41" s="11"/>
    </row>
    <row r="42" spans="1:13" s="6" customFormat="1" ht="15" customHeight="1" thickBot="1" x14ac:dyDescent="0.2">
      <c r="A42" s="434"/>
      <c r="B42" s="434"/>
      <c r="C42" s="434"/>
      <c r="D42" s="435"/>
      <c r="E42" s="28"/>
      <c r="F42" s="11"/>
      <c r="G42" s="11"/>
      <c r="H42" s="11"/>
      <c r="I42" s="11"/>
      <c r="J42" s="11"/>
    </row>
    <row r="43" spans="1:13" s="6" customFormat="1" ht="15" customHeight="1" thickTop="1" x14ac:dyDescent="0.15">
      <c r="A43" s="335" t="s">
        <v>432</v>
      </c>
      <c r="B43" s="377" t="s">
        <v>257</v>
      </c>
      <c r="C43" s="534">
        <v>210</v>
      </c>
      <c r="D43" s="534"/>
      <c r="E43" s="28"/>
      <c r="F43" s="11"/>
      <c r="G43" s="11"/>
      <c r="H43" s="11"/>
      <c r="I43" s="11"/>
      <c r="J43" s="11"/>
      <c r="L43" s="330"/>
    </row>
    <row r="44" spans="1:13" s="6" customFormat="1" ht="15" customHeight="1" x14ac:dyDescent="0.15">
      <c r="A44" s="372" t="s">
        <v>433</v>
      </c>
      <c r="B44" s="38" t="s">
        <v>257</v>
      </c>
      <c r="C44" s="532">
        <v>210</v>
      </c>
      <c r="D44" s="533"/>
      <c r="E44" s="28"/>
      <c r="F44" s="11"/>
      <c r="G44" s="11"/>
      <c r="H44" s="11"/>
      <c r="I44" s="11"/>
      <c r="J44" s="11"/>
      <c r="L44" s="330"/>
      <c r="M44" s="330"/>
    </row>
    <row r="45" spans="1:13" s="6" customFormat="1" ht="15" customHeight="1" x14ac:dyDescent="0.15">
      <c r="A45" s="372" t="s">
        <v>434</v>
      </c>
      <c r="B45" s="38" t="s">
        <v>257</v>
      </c>
      <c r="C45" s="532">
        <v>210</v>
      </c>
      <c r="D45" s="533"/>
      <c r="E45" s="28"/>
      <c r="F45" s="11"/>
      <c r="G45" s="11"/>
      <c r="H45" s="11"/>
      <c r="I45" s="11"/>
      <c r="J45" s="11"/>
      <c r="L45" s="331"/>
    </row>
    <row r="46" spans="1:13" s="6" customFormat="1" ht="15" customHeight="1" x14ac:dyDescent="0.15">
      <c r="A46" s="372" t="s">
        <v>435</v>
      </c>
      <c r="B46" s="38" t="s">
        <v>257</v>
      </c>
      <c r="C46" s="535">
        <v>210</v>
      </c>
      <c r="D46" s="535"/>
      <c r="E46" s="28"/>
      <c r="F46" s="11"/>
      <c r="G46" s="11"/>
      <c r="H46" s="11"/>
      <c r="I46" s="11"/>
      <c r="J46" s="11"/>
      <c r="M46" s="260"/>
    </row>
    <row r="47" spans="1:13" s="6" customFormat="1" ht="15" customHeight="1" x14ac:dyDescent="0.15">
      <c r="A47" s="372" t="s">
        <v>436</v>
      </c>
      <c r="B47" s="38" t="s">
        <v>257</v>
      </c>
      <c r="C47" s="532">
        <v>210</v>
      </c>
      <c r="D47" s="533"/>
      <c r="E47" s="28"/>
      <c r="F47" s="11"/>
      <c r="G47" s="11"/>
      <c r="H47" s="11"/>
      <c r="I47" s="11"/>
      <c r="J47" s="11"/>
      <c r="M47" s="260"/>
    </row>
    <row r="48" spans="1:13" s="6" customFormat="1" ht="15" customHeight="1" x14ac:dyDescent="0.15">
      <c r="A48" s="372" t="s">
        <v>437</v>
      </c>
      <c r="B48" s="38" t="s">
        <v>257</v>
      </c>
      <c r="C48" s="535">
        <v>210</v>
      </c>
      <c r="D48" s="535"/>
      <c r="E48" s="28"/>
      <c r="F48" s="11"/>
      <c r="G48" s="11"/>
      <c r="H48" s="11"/>
      <c r="I48" s="11"/>
      <c r="J48" s="11"/>
    </row>
    <row r="49" spans="1:10" s="6" customFormat="1" ht="15" customHeight="1" x14ac:dyDescent="0.15">
      <c r="A49" s="372" t="s">
        <v>438</v>
      </c>
      <c r="B49" s="38" t="s">
        <v>257</v>
      </c>
      <c r="C49" s="532">
        <v>210</v>
      </c>
      <c r="D49" s="533"/>
      <c r="E49" s="28"/>
      <c r="F49" s="11"/>
      <c r="G49" s="11"/>
      <c r="H49" s="11"/>
      <c r="I49" s="11"/>
      <c r="J49" s="11"/>
    </row>
    <row r="50" spans="1:10" s="6" customFormat="1" ht="15" customHeight="1" x14ac:dyDescent="0.15">
      <c r="A50" s="334" t="s">
        <v>439</v>
      </c>
      <c r="B50" s="36" t="s">
        <v>257</v>
      </c>
      <c r="C50" s="530">
        <v>210</v>
      </c>
      <c r="D50" s="530"/>
      <c r="E50" s="28"/>
      <c r="F50" s="11"/>
      <c r="G50" s="11"/>
      <c r="H50" s="11"/>
      <c r="I50" s="11"/>
      <c r="J50" s="11"/>
    </row>
    <row r="51" spans="1:10" s="6" customFormat="1" ht="15" customHeight="1" x14ac:dyDescent="0.15">
      <c r="A51" s="21" t="s">
        <v>223</v>
      </c>
      <c r="B51" s="31"/>
      <c r="C51" s="31"/>
      <c r="D51" s="31"/>
      <c r="E51" s="28"/>
      <c r="F51" s="11"/>
      <c r="G51" s="11"/>
      <c r="H51" s="11"/>
      <c r="I51" s="11"/>
      <c r="J51" s="11"/>
    </row>
    <row r="52" spans="1:10" s="6" customFormat="1" ht="15" customHeight="1" x14ac:dyDescent="0.15">
      <c r="A52" s="37" t="s">
        <v>121</v>
      </c>
      <c r="B52" s="31"/>
      <c r="C52" s="31"/>
      <c r="D52" s="31"/>
      <c r="E52" s="28"/>
      <c r="F52" s="11"/>
      <c r="G52" s="11"/>
      <c r="H52" s="11"/>
      <c r="I52" s="11"/>
      <c r="J52" s="11"/>
    </row>
    <row r="53" spans="1:10" s="6" customFormat="1" ht="15" customHeight="1" x14ac:dyDescent="0.15">
      <c r="A53" s="37" t="s">
        <v>234</v>
      </c>
      <c r="B53" s="31"/>
      <c r="C53" s="31"/>
      <c r="D53" s="31"/>
      <c r="E53" s="28"/>
      <c r="F53" s="11"/>
      <c r="G53" s="11"/>
      <c r="H53" s="11"/>
      <c r="I53" s="11"/>
      <c r="J53" s="11"/>
    </row>
    <row r="54" spans="1:10" s="6" customFormat="1" ht="15" customHeight="1" x14ac:dyDescent="0.15">
      <c r="A54" s="37" t="s">
        <v>121</v>
      </c>
      <c r="B54" s="31"/>
      <c r="C54" s="31"/>
      <c r="D54" s="31"/>
      <c r="E54" s="28"/>
      <c r="F54" s="11"/>
      <c r="G54" s="11"/>
      <c r="H54" s="11"/>
      <c r="I54" s="11"/>
      <c r="J54" s="11"/>
    </row>
    <row r="55" spans="1:10" s="6" customFormat="1" ht="15" customHeight="1" x14ac:dyDescent="0.15">
      <c r="A55" s="11"/>
      <c r="B55" s="11"/>
      <c r="C55" s="11"/>
      <c r="D55" s="11"/>
      <c r="E55" s="28"/>
      <c r="F55" s="11"/>
      <c r="G55" s="11"/>
      <c r="H55" s="11"/>
      <c r="I55" s="11"/>
      <c r="J55" s="11"/>
    </row>
    <row r="56" spans="1:10" s="6" customFormat="1" ht="15" customHeight="1" x14ac:dyDescent="0.15">
      <c r="A56" s="11"/>
      <c r="B56" s="11"/>
      <c r="C56" s="11"/>
      <c r="D56" s="11"/>
      <c r="E56" s="28"/>
      <c r="F56" s="11"/>
      <c r="G56" s="11"/>
      <c r="H56" s="11"/>
      <c r="I56" s="11"/>
      <c r="J56" s="11"/>
    </row>
    <row r="57" spans="1:10" s="6" customFormat="1" ht="15" customHeight="1" x14ac:dyDescent="0.15">
      <c r="A57" s="11"/>
      <c r="B57" s="11"/>
      <c r="C57" s="11"/>
      <c r="D57" s="11"/>
      <c r="E57" s="28"/>
      <c r="F57" s="11"/>
      <c r="G57" s="11"/>
      <c r="H57" s="11"/>
      <c r="I57" s="11"/>
      <c r="J57" s="11"/>
    </row>
    <row r="58" spans="1:10" s="6" customFormat="1" ht="15" customHeight="1" x14ac:dyDescent="0.15">
      <c r="A58" s="11"/>
      <c r="B58" s="326"/>
      <c r="C58" s="11"/>
      <c r="D58" s="11"/>
      <c r="E58" s="28"/>
      <c r="F58" s="11"/>
      <c r="G58" s="11"/>
      <c r="H58" s="11"/>
      <c r="I58" s="11"/>
      <c r="J58" s="11"/>
    </row>
    <row r="59" spans="1:10" s="6" customFormat="1" ht="15" customHeight="1" x14ac:dyDescent="0.15">
      <c r="A59" s="11"/>
      <c r="B59" s="11"/>
      <c r="C59" s="11"/>
      <c r="D59" s="11"/>
      <c r="E59" s="28"/>
      <c r="F59" s="11"/>
      <c r="G59" s="11"/>
      <c r="H59" s="11"/>
      <c r="I59" s="11"/>
      <c r="J59" s="11"/>
    </row>
    <row r="60" spans="1:10" s="6" customFormat="1" ht="15" customHeight="1" x14ac:dyDescent="0.15">
      <c r="A60" s="11"/>
      <c r="B60" s="11"/>
      <c r="C60" s="11"/>
      <c r="D60" s="11"/>
      <c r="E60" s="28"/>
      <c r="F60" s="11"/>
      <c r="G60" s="11"/>
      <c r="H60" s="11"/>
      <c r="I60" s="11"/>
      <c r="J60" s="11"/>
    </row>
    <row r="61" spans="1:10" s="6" customFormat="1" ht="15" customHeight="1" x14ac:dyDescent="0.15">
      <c r="A61" s="11"/>
      <c r="B61" s="11"/>
      <c r="C61" s="11"/>
      <c r="D61" s="11"/>
      <c r="E61" s="28"/>
      <c r="F61" s="11"/>
      <c r="G61" s="11"/>
      <c r="H61" s="11"/>
      <c r="I61" s="11"/>
      <c r="J61" s="11"/>
    </row>
    <row r="62" spans="1:10" s="6" customFormat="1" ht="15" customHeight="1" x14ac:dyDescent="0.15">
      <c r="A62" s="11"/>
      <c r="B62" s="11"/>
      <c r="C62" s="11"/>
      <c r="D62" s="11"/>
      <c r="E62" s="28"/>
      <c r="F62" s="11"/>
      <c r="G62" s="11"/>
      <c r="H62" s="11"/>
      <c r="I62" s="11"/>
      <c r="J62" s="11"/>
    </row>
    <row r="63" spans="1:10" s="6" customFormat="1" ht="15" customHeight="1" x14ac:dyDescent="0.15">
      <c r="A63" s="11"/>
      <c r="B63" s="11"/>
      <c r="C63" s="11"/>
      <c r="D63" s="11"/>
      <c r="E63" s="28"/>
      <c r="F63" s="11"/>
      <c r="G63" s="11"/>
      <c r="H63" s="11"/>
      <c r="I63" s="11"/>
      <c r="J63" s="11"/>
    </row>
    <row r="64" spans="1:10" s="6" customFormat="1" ht="15" customHeight="1" x14ac:dyDescent="0.15">
      <c r="A64" s="11"/>
      <c r="B64" s="11"/>
      <c r="C64" s="11"/>
      <c r="D64" s="11"/>
      <c r="E64" s="28"/>
      <c r="F64" s="11"/>
      <c r="G64" s="11"/>
      <c r="H64" s="11"/>
      <c r="I64" s="11"/>
      <c r="J64" s="11"/>
    </row>
    <row r="65" spans="1:10" s="6" customFormat="1" ht="15" customHeight="1" x14ac:dyDescent="0.15">
      <c r="A65" s="11"/>
      <c r="B65" s="11"/>
      <c r="C65" s="11"/>
      <c r="D65" s="11"/>
      <c r="E65" s="28"/>
      <c r="F65" s="11"/>
      <c r="G65" s="11"/>
      <c r="H65" s="11"/>
      <c r="I65" s="11"/>
      <c r="J65" s="11"/>
    </row>
    <row r="66" spans="1:10" s="6" customFormat="1" ht="15" customHeight="1" x14ac:dyDescent="0.15">
      <c r="A66" s="11"/>
      <c r="B66" s="11"/>
      <c r="C66" s="11"/>
      <c r="D66" s="11"/>
      <c r="E66" s="28"/>
      <c r="F66" s="11"/>
      <c r="G66" s="11"/>
      <c r="H66" s="11"/>
      <c r="I66" s="11"/>
      <c r="J66" s="11"/>
    </row>
    <row r="67" spans="1:10" s="6" customFormat="1" ht="15" customHeight="1" x14ac:dyDescent="0.15">
      <c r="A67" s="11"/>
      <c r="B67" s="11"/>
      <c r="C67" s="11"/>
      <c r="D67" s="11"/>
      <c r="E67" s="28"/>
      <c r="F67" s="11"/>
      <c r="G67" s="11"/>
      <c r="H67" s="11"/>
      <c r="I67" s="11"/>
      <c r="J67" s="11"/>
    </row>
    <row r="68" spans="1:10" s="6" customFormat="1" ht="15" customHeight="1" x14ac:dyDescent="0.15">
      <c r="A68" s="11"/>
      <c r="B68" s="11"/>
      <c r="C68" s="11"/>
      <c r="D68" s="11"/>
      <c r="E68" s="28"/>
      <c r="F68" s="11"/>
      <c r="G68" s="11"/>
      <c r="H68" s="11"/>
      <c r="I68" s="11"/>
      <c r="J68" s="11"/>
    </row>
    <row r="69" spans="1:10" s="6" customFormat="1" ht="15" customHeight="1" x14ac:dyDescent="0.15">
      <c r="A69" s="11"/>
      <c r="B69" s="11"/>
      <c r="C69" s="11"/>
      <c r="D69" s="11"/>
      <c r="F69" s="11"/>
      <c r="G69" s="11"/>
      <c r="H69" s="11"/>
      <c r="I69" s="11"/>
      <c r="J69" s="11"/>
    </row>
    <row r="70" spans="1:10" s="6" customFormat="1" ht="15" customHeight="1" x14ac:dyDescent="0.15">
      <c r="A70" s="11"/>
      <c r="B70" s="11"/>
      <c r="C70" s="11"/>
      <c r="D70" s="11"/>
      <c r="F70" s="11"/>
      <c r="G70" s="11"/>
      <c r="H70" s="11"/>
      <c r="I70" s="11"/>
      <c r="J70" s="11"/>
    </row>
    <row r="71" spans="1:10" s="6" customFormat="1" ht="15" customHeight="1" x14ac:dyDescent="0.15">
      <c r="A71" s="11"/>
      <c r="B71" s="11"/>
      <c r="C71" s="11"/>
      <c r="D71" s="11"/>
      <c r="F71" s="11"/>
      <c r="G71" s="11"/>
      <c r="H71" s="11"/>
      <c r="I71" s="11"/>
      <c r="J71" s="11"/>
    </row>
    <row r="72" spans="1:10" s="6" customFormat="1" ht="15" customHeight="1" x14ac:dyDescent="0.15">
      <c r="A72" s="11"/>
      <c r="B72" s="11"/>
      <c r="C72" s="11"/>
      <c r="D72" s="11"/>
      <c r="F72" s="11"/>
      <c r="G72" s="11"/>
      <c r="H72" s="11"/>
      <c r="I72" s="11"/>
      <c r="J72" s="11"/>
    </row>
    <row r="73" spans="1:10" s="6" customFormat="1" ht="15" customHeight="1" x14ac:dyDescent="0.15">
      <c r="A73" s="11"/>
      <c r="B73" s="11"/>
      <c r="C73" s="11"/>
      <c r="D73" s="11"/>
      <c r="F73" s="11"/>
      <c r="G73" s="11"/>
      <c r="I73" s="11"/>
      <c r="J73" s="11"/>
    </row>
    <row r="88" spans="5:5" ht="15" customHeight="1" x14ac:dyDescent="0.15">
      <c r="E88" s="31"/>
    </row>
    <row r="89" spans="5:5" ht="15" customHeight="1" x14ac:dyDescent="0.15">
      <c r="E89" s="31"/>
    </row>
  </sheetData>
  <mergeCells count="60">
    <mergeCell ref="J24:J25"/>
    <mergeCell ref="F14:G15"/>
    <mergeCell ref="H10:I11"/>
    <mergeCell ref="H12:I13"/>
    <mergeCell ref="F20:G21"/>
    <mergeCell ref="F10:G11"/>
    <mergeCell ref="J14:J15"/>
    <mergeCell ref="H14:I15"/>
    <mergeCell ref="F16:G17"/>
    <mergeCell ref="J22:J23"/>
    <mergeCell ref="J20:J21"/>
    <mergeCell ref="J18:J19"/>
    <mergeCell ref="D2:D3"/>
    <mergeCell ref="C7:C8"/>
    <mergeCell ref="A41:A42"/>
    <mergeCell ref="B41:B42"/>
    <mergeCell ref="C13:C14"/>
    <mergeCell ref="A2:A3"/>
    <mergeCell ref="C2:C3"/>
    <mergeCell ref="B2:B3"/>
    <mergeCell ref="A7:A8"/>
    <mergeCell ref="B7:B8"/>
    <mergeCell ref="D13:D14"/>
    <mergeCell ref="A12:D12"/>
    <mergeCell ref="A13:A14"/>
    <mergeCell ref="B13:B14"/>
    <mergeCell ref="D7:D8"/>
    <mergeCell ref="C50:D50"/>
    <mergeCell ref="F18:G19"/>
    <mergeCell ref="H18:I19"/>
    <mergeCell ref="F24:G25"/>
    <mergeCell ref="C49:D49"/>
    <mergeCell ref="C43:D43"/>
    <mergeCell ref="C45:D45"/>
    <mergeCell ref="C47:D47"/>
    <mergeCell ref="C48:D48"/>
    <mergeCell ref="C46:D46"/>
    <mergeCell ref="C44:D44"/>
    <mergeCell ref="H24:I25"/>
    <mergeCell ref="F22:G23"/>
    <mergeCell ref="C41:D42"/>
    <mergeCell ref="H22:I23"/>
    <mergeCell ref="H20:I21"/>
    <mergeCell ref="F8:G9"/>
    <mergeCell ref="H8:I9"/>
    <mergeCell ref="J8:J9"/>
    <mergeCell ref="H16:I17"/>
    <mergeCell ref="J16:J17"/>
    <mergeCell ref="F12:G13"/>
    <mergeCell ref="J10:J11"/>
    <mergeCell ref="J12:J13"/>
    <mergeCell ref="J2:J3"/>
    <mergeCell ref="F4:G5"/>
    <mergeCell ref="J4:J5"/>
    <mergeCell ref="H6:I7"/>
    <mergeCell ref="F2:G3"/>
    <mergeCell ref="F6:G7"/>
    <mergeCell ref="H2:I3"/>
    <mergeCell ref="H4:I5"/>
    <mergeCell ref="J6:J7"/>
  </mergeCells>
  <phoneticPr fontId="1"/>
  <printOptions horizontalCentered="1"/>
  <pageMargins left="0.39370078740157483" right="0.39370078740157483" top="0.39370078740157483" bottom="0.39370078740157483" header="0" footer="0.39370078740157483"/>
  <pageSetup paperSize="9" scale="82" fitToWidth="0" orientation="portrait" r:id="rId1"/>
  <headerFooter>
    <oddFooter>&amp;C&amp;"ＭＳ 明朝,標準"&amp;12&amp;A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5:L56"/>
  <sheetViews>
    <sheetView view="pageBreakPreview" topLeftCell="A4" zoomScale="115" zoomScaleNormal="100" zoomScaleSheetLayoutView="115" workbookViewId="0">
      <selection activeCell="B61" sqref="A61:XFD66"/>
    </sheetView>
  </sheetViews>
  <sheetFormatPr defaultRowHeight="15" customHeight="1" x14ac:dyDescent="0.15"/>
  <cols>
    <col min="1" max="1" width="15.625" style="11" customWidth="1"/>
    <col min="2" max="2" width="21.625" style="11" customWidth="1"/>
    <col min="3" max="4" width="6.625" style="11" customWidth="1"/>
    <col min="5" max="5" width="6.125" style="11" customWidth="1"/>
    <col min="6" max="6" width="4.875" style="11" customWidth="1"/>
    <col min="7" max="7" width="6.625" style="11" customWidth="1"/>
    <col min="8" max="8" width="15.75" style="11" customWidth="1"/>
    <col min="9" max="9" width="5.625" style="11" customWidth="1"/>
    <col min="10" max="10" width="4.625" style="11" customWidth="1"/>
    <col min="11" max="11" width="4.875" style="11" customWidth="1"/>
    <col min="12" max="16384" width="9" style="11"/>
  </cols>
  <sheetData>
    <row r="5" spans="1:12" ht="15" customHeight="1" x14ac:dyDescent="0.15">
      <c r="A5" s="549" t="s">
        <v>143</v>
      </c>
      <c r="B5" s="549"/>
      <c r="C5" s="549"/>
      <c r="D5" s="549"/>
      <c r="E5" s="549"/>
      <c r="F5" s="549"/>
      <c r="G5" s="549"/>
      <c r="H5" s="549"/>
      <c r="I5" s="290"/>
      <c r="J5" s="290"/>
      <c r="K5" s="290"/>
    </row>
    <row r="6" spans="1:12" ht="15" customHeight="1" x14ac:dyDescent="0.15">
      <c r="A6" s="27"/>
      <c r="B6" s="66" t="s">
        <v>129</v>
      </c>
      <c r="C6" s="27"/>
      <c r="D6" s="27"/>
      <c r="E6" s="27"/>
      <c r="F6" s="27"/>
      <c r="G6" s="27"/>
      <c r="H6" s="27"/>
      <c r="I6" s="291"/>
      <c r="J6" s="291"/>
      <c r="K6" s="291"/>
    </row>
    <row r="7" spans="1:12" ht="15" customHeight="1" x14ac:dyDescent="0.15">
      <c r="A7" s="27"/>
      <c r="B7" s="66"/>
      <c r="C7" s="27"/>
      <c r="D7" s="27"/>
      <c r="E7" s="27"/>
      <c r="F7" s="27"/>
      <c r="G7" s="27"/>
      <c r="H7" s="27"/>
      <c r="I7" s="291"/>
      <c r="J7" s="291"/>
      <c r="K7" s="291"/>
    </row>
    <row r="8" spans="1:12" ht="15" customHeight="1" x14ac:dyDescent="0.15">
      <c r="A8" s="292"/>
      <c r="B8" s="293"/>
      <c r="C8" s="293"/>
      <c r="D8" s="293"/>
      <c r="E8" s="293"/>
      <c r="F8" s="293"/>
      <c r="G8" s="293"/>
      <c r="H8" s="293"/>
      <c r="I8" s="293"/>
      <c r="J8" s="293"/>
      <c r="K8" s="293"/>
    </row>
    <row r="9" spans="1:12" ht="15" customHeight="1" x14ac:dyDescent="0.15">
      <c r="B9" s="24" t="s">
        <v>83</v>
      </c>
      <c r="C9" s="329"/>
      <c r="D9" s="329"/>
      <c r="E9" s="329"/>
      <c r="F9" s="345"/>
      <c r="G9" s="293"/>
      <c r="H9" s="32"/>
      <c r="I9" s="294"/>
      <c r="J9" s="294"/>
    </row>
    <row r="10" spans="1:12" ht="15" customHeight="1" x14ac:dyDescent="0.15">
      <c r="B10" s="403" t="s">
        <v>0</v>
      </c>
      <c r="C10" s="403" t="s">
        <v>4</v>
      </c>
      <c r="D10" s="433"/>
      <c r="E10" s="506" t="s">
        <v>1</v>
      </c>
      <c r="F10" s="543"/>
      <c r="G10" s="391" t="s">
        <v>2</v>
      </c>
      <c r="I10" s="293"/>
      <c r="J10" s="293"/>
      <c r="K10" s="293"/>
      <c r="L10" s="33"/>
    </row>
    <row r="11" spans="1:12" ht="15" customHeight="1" thickBot="1" x14ac:dyDescent="0.2">
      <c r="B11" s="404"/>
      <c r="C11" s="434"/>
      <c r="D11" s="435"/>
      <c r="E11" s="544"/>
      <c r="F11" s="545"/>
      <c r="G11" s="427"/>
      <c r="I11" s="27"/>
      <c r="J11" s="286"/>
      <c r="K11" s="541"/>
      <c r="L11" s="33"/>
    </row>
    <row r="12" spans="1:12" ht="15" customHeight="1" thickTop="1" x14ac:dyDescent="0.15">
      <c r="B12" s="385" t="s">
        <v>441</v>
      </c>
      <c r="C12" s="550" t="s">
        <v>258</v>
      </c>
      <c r="D12" s="551"/>
      <c r="E12" s="386">
        <v>240</v>
      </c>
      <c r="F12" s="387">
        <v>6</v>
      </c>
      <c r="G12" s="388">
        <v>6</v>
      </c>
      <c r="I12" s="286"/>
      <c r="J12" s="286"/>
      <c r="K12" s="542"/>
    </row>
    <row r="13" spans="1:12" ht="15" customHeight="1" x14ac:dyDescent="0.15">
      <c r="B13" s="28"/>
      <c r="C13" s="6"/>
      <c r="D13" s="6"/>
      <c r="E13" s="6"/>
      <c r="F13" s="6"/>
      <c r="I13" s="33"/>
      <c r="J13" s="35"/>
      <c r="K13" s="33"/>
    </row>
    <row r="14" spans="1:12" ht="15" customHeight="1" x14ac:dyDescent="0.15">
      <c r="B14" s="32" t="s">
        <v>84</v>
      </c>
      <c r="C14" s="293"/>
      <c r="D14" s="293"/>
      <c r="E14" s="293"/>
      <c r="F14" s="293"/>
      <c r="G14" s="293"/>
      <c r="I14" s="345"/>
      <c r="J14" s="33"/>
      <c r="K14" s="35"/>
    </row>
    <row r="15" spans="1:12" ht="15" customHeight="1" x14ac:dyDescent="0.15">
      <c r="B15" s="403" t="s">
        <v>0</v>
      </c>
      <c r="C15" s="389" t="s">
        <v>4</v>
      </c>
      <c r="D15" s="389" t="s">
        <v>25</v>
      </c>
      <c r="E15" s="547" t="s">
        <v>1</v>
      </c>
      <c r="F15" s="547"/>
      <c r="G15" s="543"/>
      <c r="I15" s="9"/>
      <c r="J15" s="9"/>
      <c r="K15" s="9"/>
    </row>
    <row r="16" spans="1:12" ht="15" customHeight="1" thickBot="1" x14ac:dyDescent="0.2">
      <c r="B16" s="404"/>
      <c r="C16" s="390"/>
      <c r="D16" s="507"/>
      <c r="E16" s="548"/>
      <c r="F16" s="548"/>
      <c r="G16" s="545"/>
      <c r="I16" s="329"/>
      <c r="J16" s="329"/>
      <c r="K16" s="345"/>
    </row>
    <row r="17" spans="1:11" ht="15" customHeight="1" thickTop="1" x14ac:dyDescent="0.15">
      <c r="B17" s="554" t="s">
        <v>450</v>
      </c>
      <c r="C17" s="556" t="s">
        <v>85</v>
      </c>
      <c r="D17" s="377" t="s">
        <v>26</v>
      </c>
      <c r="E17" s="296">
        <v>125</v>
      </c>
      <c r="F17" s="34">
        <v>5</v>
      </c>
      <c r="G17" s="380">
        <v>55</v>
      </c>
      <c r="I17" s="35"/>
      <c r="J17" s="33"/>
    </row>
    <row r="18" spans="1:11" ht="15" customHeight="1" x14ac:dyDescent="0.15">
      <c r="B18" s="555"/>
      <c r="C18" s="553"/>
      <c r="D18" s="36" t="s">
        <v>27</v>
      </c>
      <c r="E18" s="381">
        <v>60</v>
      </c>
      <c r="F18" s="299">
        <v>5</v>
      </c>
      <c r="G18" s="382">
        <v>10</v>
      </c>
      <c r="I18" s="35"/>
      <c r="J18" s="33"/>
      <c r="K18" s="6"/>
    </row>
    <row r="19" spans="1:11" ht="15" customHeight="1" x14ac:dyDescent="0.15">
      <c r="B19" s="39"/>
      <c r="C19" s="6"/>
      <c r="D19" s="6"/>
      <c r="E19" s="6"/>
      <c r="F19" s="6"/>
      <c r="G19" s="6"/>
      <c r="I19" s="9"/>
      <c r="J19" s="9"/>
      <c r="K19" s="33"/>
    </row>
    <row r="20" spans="1:11" ht="15" customHeight="1" x14ac:dyDescent="0.15">
      <c r="B20" s="28"/>
      <c r="C20" s="6"/>
      <c r="D20" s="6"/>
      <c r="E20" s="6"/>
      <c r="F20" s="6"/>
      <c r="G20" s="6"/>
      <c r="I20" s="329"/>
      <c r="J20" s="345"/>
      <c r="K20" s="293"/>
    </row>
    <row r="21" spans="1:11" ht="15" customHeight="1" x14ac:dyDescent="0.15">
      <c r="B21" s="28"/>
      <c r="C21" s="6"/>
      <c r="D21" s="6"/>
      <c r="E21" s="6"/>
      <c r="F21" s="6"/>
      <c r="G21" s="6"/>
      <c r="I21" s="329"/>
      <c r="J21" s="345"/>
      <c r="K21" s="293"/>
    </row>
    <row r="22" spans="1:11" ht="15" customHeight="1" x14ac:dyDescent="0.15">
      <c r="B22" s="28"/>
      <c r="C22" s="6"/>
      <c r="D22" s="6"/>
      <c r="E22" s="6"/>
      <c r="F22" s="6"/>
      <c r="G22" s="6"/>
      <c r="I22" s="329"/>
      <c r="J22" s="345"/>
      <c r="K22" s="293"/>
    </row>
    <row r="23" spans="1:11" ht="15" customHeight="1" x14ac:dyDescent="0.15">
      <c r="B23" s="345"/>
      <c r="C23" s="345"/>
      <c r="D23" s="345"/>
      <c r="E23" s="345"/>
      <c r="F23" s="345"/>
      <c r="G23" s="345"/>
      <c r="I23" s="293"/>
      <c r="J23" s="293"/>
      <c r="K23" s="293"/>
    </row>
    <row r="24" spans="1:11" ht="15" customHeight="1" x14ac:dyDescent="0.15">
      <c r="A24" s="546" t="s">
        <v>419</v>
      </c>
      <c r="B24" s="546"/>
      <c r="C24" s="546"/>
      <c r="D24" s="546"/>
      <c r="E24" s="546"/>
      <c r="F24" s="546"/>
      <c r="G24" s="546"/>
      <c r="H24" s="546"/>
      <c r="I24" s="24"/>
      <c r="J24" s="24"/>
      <c r="K24" s="28"/>
    </row>
    <row r="25" spans="1:11" ht="15" customHeight="1" x14ac:dyDescent="0.15">
      <c r="B25" s="66" t="s">
        <v>130</v>
      </c>
      <c r="C25" s="345"/>
      <c r="D25" s="345"/>
      <c r="E25" s="345"/>
      <c r="F25" s="345"/>
      <c r="G25" s="345"/>
      <c r="H25" s="345"/>
    </row>
    <row r="26" spans="1:11" ht="15" customHeight="1" x14ac:dyDescent="0.15">
      <c r="B26" s="66"/>
      <c r="C26" s="345"/>
      <c r="D26" s="345"/>
      <c r="E26" s="345"/>
      <c r="F26" s="345"/>
      <c r="G26" s="345"/>
      <c r="H26" s="345"/>
    </row>
    <row r="27" spans="1:11" ht="15" customHeight="1" x14ac:dyDescent="0.15">
      <c r="B27" s="28"/>
      <c r="C27" s="329"/>
      <c r="D27" s="329"/>
      <c r="E27" s="329"/>
      <c r="F27" s="345"/>
      <c r="H27" s="345"/>
    </row>
    <row r="28" spans="1:11" ht="15" customHeight="1" x14ac:dyDescent="0.15">
      <c r="B28" s="11" t="s">
        <v>131</v>
      </c>
    </row>
    <row r="29" spans="1:11" ht="15" customHeight="1" x14ac:dyDescent="0.15">
      <c r="B29" s="403" t="s">
        <v>0</v>
      </c>
      <c r="C29" s="403" t="s">
        <v>4</v>
      </c>
      <c r="D29" s="433"/>
      <c r="E29" s="547" t="s">
        <v>1</v>
      </c>
      <c r="F29" s="543"/>
      <c r="G29" s="391" t="s">
        <v>2</v>
      </c>
    </row>
    <row r="30" spans="1:11" ht="15" customHeight="1" thickBot="1" x14ac:dyDescent="0.2">
      <c r="B30" s="404"/>
      <c r="C30" s="434"/>
      <c r="D30" s="435"/>
      <c r="E30" s="548"/>
      <c r="F30" s="545"/>
      <c r="G30" s="427"/>
    </row>
    <row r="31" spans="1:11" ht="15" customHeight="1" thickTop="1" x14ac:dyDescent="0.15">
      <c r="B31" s="494" t="s">
        <v>442</v>
      </c>
      <c r="C31" s="552" t="s">
        <v>132</v>
      </c>
      <c r="D31" s="552"/>
      <c r="E31" s="298">
        <v>200</v>
      </c>
      <c r="F31" s="34">
        <v>40</v>
      </c>
      <c r="G31" s="297">
        <v>5</v>
      </c>
    </row>
    <row r="32" spans="1:11" ht="15" customHeight="1" x14ac:dyDescent="0.15">
      <c r="B32" s="493"/>
      <c r="C32" s="553" t="s">
        <v>133</v>
      </c>
      <c r="D32" s="553"/>
      <c r="E32" s="283">
        <v>80</v>
      </c>
      <c r="F32" s="299"/>
      <c r="G32" s="281">
        <v>2</v>
      </c>
    </row>
    <row r="36" spans="2:2" ht="15" customHeight="1" x14ac:dyDescent="0.15">
      <c r="B36" s="33"/>
    </row>
    <row r="56" spans="2:2" ht="15" customHeight="1" x14ac:dyDescent="0.15">
      <c r="B56" s="326"/>
    </row>
  </sheetData>
  <mergeCells count="21">
    <mergeCell ref="B31:B32"/>
    <mergeCell ref="C31:D31"/>
    <mergeCell ref="C32:D32"/>
    <mergeCell ref="B17:B18"/>
    <mergeCell ref="C17:C18"/>
    <mergeCell ref="A5:H5"/>
    <mergeCell ref="G10:G11"/>
    <mergeCell ref="C12:D12"/>
    <mergeCell ref="B15:B16"/>
    <mergeCell ref="C15:C16"/>
    <mergeCell ref="D15:D16"/>
    <mergeCell ref="E15:G16"/>
    <mergeCell ref="K11:K12"/>
    <mergeCell ref="B10:B11"/>
    <mergeCell ref="C10:D11"/>
    <mergeCell ref="G29:G30"/>
    <mergeCell ref="E10:F11"/>
    <mergeCell ref="B29:B30"/>
    <mergeCell ref="C29:D30"/>
    <mergeCell ref="A24:H24"/>
    <mergeCell ref="E29:F30"/>
  </mergeCells>
  <phoneticPr fontId="1"/>
  <printOptions horizontalCentered="1"/>
  <pageMargins left="0.39370078740157483" right="0.39370078740157483" top="0.39370078740157483" bottom="0.39370078740157483" header="0" footer="0.39370078740157483"/>
  <pageSetup paperSize="9" scale="82" fitToWidth="0" orientation="portrait" r:id="rId1"/>
  <headerFooter>
    <oddFooter>&amp;C&amp;"ＭＳ 明朝,標準"&amp;12&amp;A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4:S50"/>
  <sheetViews>
    <sheetView tabSelected="1" view="pageBreakPreview" topLeftCell="A4" zoomScale="115" zoomScaleNormal="100" zoomScaleSheetLayoutView="115" workbookViewId="0">
      <selection activeCell="B61" sqref="A61:XFD66"/>
    </sheetView>
  </sheetViews>
  <sheetFormatPr defaultRowHeight="15" customHeight="1" x14ac:dyDescent="0.15"/>
  <cols>
    <col min="1" max="1" width="21.625" style="11" customWidth="1"/>
    <col min="2" max="2" width="12.625" style="11" customWidth="1"/>
    <col min="3" max="3" width="6.625" style="11" customWidth="1"/>
    <col min="4" max="4" width="4.625" style="11" customWidth="1"/>
    <col min="5" max="5" width="6.625" style="11" customWidth="1"/>
    <col min="6" max="6" width="4.625" style="11" customWidth="1"/>
    <col min="7" max="7" width="10.625" style="11" customWidth="1"/>
    <col min="8" max="9" width="6.625" style="11" customWidth="1"/>
    <col min="10" max="10" width="12.625" style="11" customWidth="1"/>
    <col min="11" max="11" width="6.625" style="11" customWidth="1"/>
    <col min="12" max="12" width="4.625" style="11" customWidth="1"/>
    <col min="13" max="13" width="6.625" style="11" customWidth="1"/>
    <col min="14" max="14" width="8.5" style="11" customWidth="1"/>
    <col min="15" max="16384" width="9" style="11"/>
  </cols>
  <sheetData>
    <row r="4" spans="1:19" ht="15" customHeight="1" x14ac:dyDescent="0.15">
      <c r="A4" s="395" t="s">
        <v>235</v>
      </c>
      <c r="B4" s="395"/>
      <c r="C4" s="395"/>
      <c r="D4" s="395"/>
      <c r="E4" s="395"/>
      <c r="F4" s="395"/>
      <c r="G4" s="395"/>
      <c r="H4" s="395"/>
      <c r="I4" s="395"/>
      <c r="J4" s="395"/>
      <c r="K4" s="395"/>
      <c r="L4" s="395"/>
      <c r="M4" s="395"/>
      <c r="N4" s="300"/>
    </row>
    <row r="5" spans="1:19" ht="15" customHeight="1" x14ac:dyDescent="0.15">
      <c r="A5" s="590" t="s">
        <v>134</v>
      </c>
      <c r="B5" s="590"/>
      <c r="C5" s="590"/>
      <c r="D5" s="590"/>
      <c r="E5" s="590"/>
      <c r="F5" s="590"/>
      <c r="G5" s="590"/>
      <c r="H5" s="590"/>
      <c r="I5" s="590"/>
      <c r="J5" s="590"/>
      <c r="K5" s="590"/>
      <c r="L5" s="590"/>
      <c r="M5" s="590"/>
      <c r="N5" s="300"/>
    </row>
    <row r="6" spans="1:19" ht="15" customHeight="1" x14ac:dyDescent="0.15">
      <c r="E6" s="300"/>
      <c r="F6" s="300"/>
      <c r="G6" s="300"/>
      <c r="H6" s="300"/>
      <c r="I6" s="300"/>
      <c r="J6" s="300"/>
      <c r="K6" s="300"/>
      <c r="L6" s="300"/>
      <c r="M6" s="300"/>
      <c r="N6" s="300"/>
    </row>
    <row r="8" spans="1:19" ht="15" customHeight="1" x14ac:dyDescent="0.15">
      <c r="A8" s="11" t="s">
        <v>64</v>
      </c>
      <c r="G8" s="11" t="s">
        <v>57</v>
      </c>
      <c r="J8" s="301"/>
      <c r="K8" s="301"/>
      <c r="L8" s="301"/>
      <c r="M8" s="301"/>
    </row>
    <row r="9" spans="1:19" ht="15" customHeight="1" x14ac:dyDescent="0.15">
      <c r="A9" s="403" t="s">
        <v>0</v>
      </c>
      <c r="B9" s="389" t="s">
        <v>259</v>
      </c>
      <c r="C9" s="403" t="s">
        <v>1</v>
      </c>
      <c r="D9" s="442"/>
      <c r="E9" s="391" t="s">
        <v>2</v>
      </c>
      <c r="G9" s="403" t="s">
        <v>0</v>
      </c>
      <c r="H9" s="588"/>
      <c r="I9" s="433"/>
      <c r="J9" s="389" t="s">
        <v>4</v>
      </c>
      <c r="K9" s="506" t="s">
        <v>1</v>
      </c>
      <c r="L9" s="543"/>
      <c r="M9" s="391" t="s">
        <v>2</v>
      </c>
    </row>
    <row r="10" spans="1:19" ht="15" customHeight="1" thickBot="1" x14ac:dyDescent="0.2">
      <c r="A10" s="434"/>
      <c r="B10" s="390"/>
      <c r="C10" s="404"/>
      <c r="D10" s="443"/>
      <c r="E10" s="507"/>
      <c r="G10" s="434"/>
      <c r="H10" s="589"/>
      <c r="I10" s="435"/>
      <c r="J10" s="507"/>
      <c r="K10" s="544"/>
      <c r="L10" s="545"/>
      <c r="M10" s="507"/>
    </row>
    <row r="11" spans="1:19" ht="15" customHeight="1" thickTop="1" x14ac:dyDescent="0.15">
      <c r="A11" s="67" t="s">
        <v>277</v>
      </c>
      <c r="B11" s="377" t="s">
        <v>260</v>
      </c>
      <c r="C11" s="302">
        <v>40</v>
      </c>
      <c r="D11" s="303"/>
      <c r="E11" s="304">
        <v>1</v>
      </c>
      <c r="G11" s="566" t="s">
        <v>202</v>
      </c>
      <c r="H11" s="567"/>
      <c r="I11" s="568"/>
      <c r="J11" s="12" t="s">
        <v>11</v>
      </c>
      <c r="K11" s="587">
        <v>80</v>
      </c>
      <c r="L11" s="305"/>
      <c r="M11" s="430">
        <v>2</v>
      </c>
    </row>
    <row r="12" spans="1:19" ht="15" customHeight="1" x14ac:dyDescent="0.15">
      <c r="A12" s="372" t="s">
        <v>283</v>
      </c>
      <c r="B12" s="38" t="s">
        <v>132</v>
      </c>
      <c r="C12" s="306">
        <v>80</v>
      </c>
      <c r="D12" s="16">
        <v>30</v>
      </c>
      <c r="E12" s="269">
        <v>2</v>
      </c>
      <c r="G12" s="569"/>
      <c r="H12" s="570"/>
      <c r="I12" s="571"/>
      <c r="J12" s="13" t="s">
        <v>10</v>
      </c>
      <c r="K12" s="584"/>
      <c r="L12" s="307"/>
      <c r="M12" s="582"/>
    </row>
    <row r="13" spans="1:19" ht="15" customHeight="1" x14ac:dyDescent="0.15">
      <c r="A13" s="8" t="s">
        <v>278</v>
      </c>
      <c r="B13" s="38" t="s">
        <v>132</v>
      </c>
      <c r="C13" s="306">
        <v>80</v>
      </c>
      <c r="D13" s="270"/>
      <c r="E13" s="269">
        <v>2</v>
      </c>
      <c r="G13" s="569"/>
      <c r="H13" s="570"/>
      <c r="I13" s="571"/>
      <c r="J13" s="13" t="s">
        <v>12</v>
      </c>
      <c r="K13" s="584"/>
      <c r="L13" s="307"/>
      <c r="M13" s="582"/>
    </row>
    <row r="14" spans="1:19" ht="15" customHeight="1" x14ac:dyDescent="0.15">
      <c r="A14" s="8" t="s">
        <v>279</v>
      </c>
      <c r="B14" s="38" t="s">
        <v>132</v>
      </c>
      <c r="C14" s="306">
        <v>80</v>
      </c>
      <c r="D14" s="270"/>
      <c r="E14" s="269">
        <v>2</v>
      </c>
      <c r="G14" s="572"/>
      <c r="H14" s="573"/>
      <c r="I14" s="574"/>
      <c r="J14" s="14" t="s">
        <v>17</v>
      </c>
      <c r="K14" s="585"/>
      <c r="L14" s="308"/>
      <c r="M14" s="431"/>
      <c r="O14" s="379"/>
      <c r="P14" s="379"/>
      <c r="Q14" s="379"/>
      <c r="R14" s="379"/>
      <c r="S14" s="379"/>
    </row>
    <row r="15" spans="1:19" ht="15" customHeight="1" x14ac:dyDescent="0.15">
      <c r="A15" s="8" t="s">
        <v>280</v>
      </c>
      <c r="B15" s="38" t="s">
        <v>132</v>
      </c>
      <c r="C15" s="306">
        <v>80</v>
      </c>
      <c r="D15" s="270"/>
      <c r="E15" s="269">
        <v>2</v>
      </c>
      <c r="G15" s="491" t="s">
        <v>274</v>
      </c>
      <c r="H15" s="575"/>
      <c r="I15" s="576"/>
      <c r="J15" s="15" t="s">
        <v>135</v>
      </c>
      <c r="K15" s="583">
        <v>120</v>
      </c>
      <c r="L15" s="307"/>
      <c r="M15" s="581">
        <v>3</v>
      </c>
    </row>
    <row r="16" spans="1:19" ht="15" customHeight="1" x14ac:dyDescent="0.15">
      <c r="A16" s="8" t="s">
        <v>281</v>
      </c>
      <c r="B16" s="38" t="s">
        <v>132</v>
      </c>
      <c r="C16" s="306">
        <v>40</v>
      </c>
      <c r="D16" s="16"/>
      <c r="E16" s="269">
        <v>1</v>
      </c>
      <c r="G16" s="492"/>
      <c r="H16" s="577"/>
      <c r="I16" s="578"/>
      <c r="J16" s="13" t="s">
        <v>136</v>
      </c>
      <c r="K16" s="584"/>
      <c r="L16" s="307"/>
      <c r="M16" s="582"/>
    </row>
    <row r="17" spans="1:15" ht="15" customHeight="1" x14ac:dyDescent="0.15">
      <c r="A17" s="8" t="s">
        <v>282</v>
      </c>
      <c r="B17" s="38" t="s">
        <v>132</v>
      </c>
      <c r="C17" s="306">
        <v>80</v>
      </c>
      <c r="D17" s="16"/>
      <c r="E17" s="269">
        <v>2</v>
      </c>
      <c r="G17" s="493"/>
      <c r="H17" s="579"/>
      <c r="I17" s="580"/>
      <c r="J17" s="17" t="s">
        <v>137</v>
      </c>
      <c r="K17" s="585"/>
      <c r="L17" s="308"/>
      <c r="M17" s="431"/>
    </row>
    <row r="18" spans="1:15" ht="15" customHeight="1" x14ac:dyDescent="0.15">
      <c r="A18" s="339" t="s">
        <v>202</v>
      </c>
      <c r="B18" s="36" t="s">
        <v>260</v>
      </c>
      <c r="C18" s="309">
        <v>40</v>
      </c>
      <c r="D18" s="310"/>
      <c r="E18" s="289">
        <v>1</v>
      </c>
      <c r="G18" s="491" t="s">
        <v>275</v>
      </c>
      <c r="H18" s="575"/>
      <c r="I18" s="576"/>
      <c r="J18" s="18" t="s">
        <v>74</v>
      </c>
      <c r="K18" s="583">
        <v>80</v>
      </c>
      <c r="L18" s="311"/>
      <c r="M18" s="581">
        <v>2</v>
      </c>
    </row>
    <row r="19" spans="1:15" ht="15" customHeight="1" x14ac:dyDescent="0.15">
      <c r="A19" s="21" t="s">
        <v>223</v>
      </c>
      <c r="B19" s="28"/>
      <c r="C19" s="28"/>
      <c r="D19" s="28"/>
      <c r="E19" s="28"/>
      <c r="G19" s="493"/>
      <c r="H19" s="579"/>
      <c r="I19" s="580"/>
      <c r="J19" s="14" t="s">
        <v>76</v>
      </c>
      <c r="K19" s="585"/>
      <c r="L19" s="312"/>
      <c r="M19" s="431"/>
    </row>
    <row r="20" spans="1:15" ht="15" customHeight="1" x14ac:dyDescent="0.15">
      <c r="A20" s="21" t="s">
        <v>443</v>
      </c>
      <c r="B20" s="28"/>
      <c r="C20" s="28"/>
      <c r="D20" s="28"/>
      <c r="E20" s="28"/>
      <c r="G20" s="22" t="s">
        <v>67</v>
      </c>
      <c r="H20" s="22"/>
      <c r="I20" s="22"/>
    </row>
    <row r="21" spans="1:15" ht="15" customHeight="1" x14ac:dyDescent="0.15">
      <c r="A21" s="28"/>
      <c r="B21" s="28"/>
      <c r="C21" s="28"/>
      <c r="D21" s="28"/>
      <c r="E21" s="28"/>
    </row>
    <row r="22" spans="1:15" ht="15" customHeight="1" x14ac:dyDescent="0.15">
      <c r="A22" s="24" t="s">
        <v>65</v>
      </c>
      <c r="B22" s="28"/>
      <c r="C22" s="28"/>
      <c r="D22" s="28"/>
      <c r="E22" s="28"/>
      <c r="G22" s="23" t="s">
        <v>58</v>
      </c>
      <c r="H22" s="23"/>
      <c r="I22" s="23"/>
      <c r="J22" s="23"/>
    </row>
    <row r="23" spans="1:15" ht="15" customHeight="1" x14ac:dyDescent="0.15">
      <c r="A23" s="11" t="s">
        <v>245</v>
      </c>
      <c r="G23" s="403" t="s">
        <v>0</v>
      </c>
      <c r="H23" s="588"/>
      <c r="I23" s="433"/>
      <c r="J23" s="389" t="s">
        <v>259</v>
      </c>
      <c r="K23" s="506" t="s">
        <v>1</v>
      </c>
      <c r="L23" s="543"/>
      <c r="M23" s="391" t="s">
        <v>2</v>
      </c>
    </row>
    <row r="24" spans="1:15" ht="15" customHeight="1" thickBot="1" x14ac:dyDescent="0.2">
      <c r="A24" s="403" t="s">
        <v>0</v>
      </c>
      <c r="B24" s="389" t="s">
        <v>259</v>
      </c>
      <c r="C24" s="403" t="s">
        <v>1</v>
      </c>
      <c r="D24" s="442"/>
      <c r="E24" s="391" t="s">
        <v>2</v>
      </c>
      <c r="G24" s="434"/>
      <c r="H24" s="589"/>
      <c r="I24" s="435"/>
      <c r="J24" s="390"/>
      <c r="K24" s="544"/>
      <c r="L24" s="545"/>
      <c r="M24" s="507"/>
    </row>
    <row r="25" spans="1:15" ht="15" customHeight="1" thickTop="1" thickBot="1" x14ac:dyDescent="0.2">
      <c r="A25" s="434"/>
      <c r="B25" s="390"/>
      <c r="C25" s="404"/>
      <c r="D25" s="443"/>
      <c r="E25" s="507"/>
      <c r="G25" s="591" t="s">
        <v>264</v>
      </c>
      <c r="H25" s="592"/>
      <c r="I25" s="593"/>
      <c r="J25" s="377" t="s">
        <v>257</v>
      </c>
      <c r="K25" s="342">
        <v>40</v>
      </c>
      <c r="L25" s="313"/>
      <c r="M25" s="313">
        <v>1</v>
      </c>
      <c r="O25" s="25"/>
    </row>
    <row r="26" spans="1:15" ht="15" customHeight="1" thickTop="1" x14ac:dyDescent="0.15">
      <c r="A26" s="340" t="s">
        <v>276</v>
      </c>
      <c r="B26" s="41" t="s">
        <v>261</v>
      </c>
      <c r="C26" s="314">
        <v>40</v>
      </c>
      <c r="D26" s="315"/>
      <c r="E26" s="316">
        <v>1</v>
      </c>
      <c r="G26" s="525" t="s">
        <v>270</v>
      </c>
      <c r="H26" s="586"/>
      <c r="I26" s="526"/>
      <c r="J26" s="38" t="s">
        <v>257</v>
      </c>
      <c r="K26" s="317">
        <v>40</v>
      </c>
      <c r="L26" s="270"/>
      <c r="M26" s="270">
        <v>1</v>
      </c>
      <c r="O26" s="25"/>
    </row>
    <row r="27" spans="1:15" ht="15" customHeight="1" x14ac:dyDescent="0.15">
      <c r="A27" s="26"/>
      <c r="B27" s="26"/>
      <c r="C27" s="318"/>
      <c r="D27" s="318"/>
      <c r="E27" s="318"/>
      <c r="G27" s="525" t="s">
        <v>271</v>
      </c>
      <c r="H27" s="586"/>
      <c r="I27" s="526"/>
      <c r="J27" s="38" t="s">
        <v>257</v>
      </c>
      <c r="K27" s="317">
        <v>40</v>
      </c>
      <c r="L27" s="270"/>
      <c r="M27" s="270">
        <v>1</v>
      </c>
    </row>
    <row r="28" spans="1:15" ht="15" customHeight="1" x14ac:dyDescent="0.15">
      <c r="A28" s="11" t="s">
        <v>263</v>
      </c>
      <c r="G28" s="525" t="s">
        <v>265</v>
      </c>
      <c r="H28" s="586"/>
      <c r="I28" s="526"/>
      <c r="J28" s="38" t="s">
        <v>257</v>
      </c>
      <c r="K28" s="317">
        <v>40</v>
      </c>
      <c r="L28" s="270"/>
      <c r="M28" s="270">
        <v>1</v>
      </c>
    </row>
    <row r="29" spans="1:15" ht="15" customHeight="1" x14ac:dyDescent="0.15">
      <c r="A29" s="403" t="s">
        <v>0</v>
      </c>
      <c r="B29" s="389" t="s">
        <v>259</v>
      </c>
      <c r="C29" s="403" t="s">
        <v>1</v>
      </c>
      <c r="D29" s="442"/>
      <c r="E29" s="391" t="s">
        <v>2</v>
      </c>
      <c r="G29" s="525" t="s">
        <v>268</v>
      </c>
      <c r="H29" s="586"/>
      <c r="I29" s="526"/>
      <c r="J29" s="38" t="s">
        <v>257</v>
      </c>
      <c r="K29" s="317">
        <v>80</v>
      </c>
      <c r="L29" s="270"/>
      <c r="M29" s="270">
        <v>2</v>
      </c>
    </row>
    <row r="30" spans="1:15" ht="15" customHeight="1" thickBot="1" x14ac:dyDescent="0.2">
      <c r="A30" s="434"/>
      <c r="B30" s="390"/>
      <c r="C30" s="404"/>
      <c r="D30" s="443"/>
      <c r="E30" s="507"/>
      <c r="G30" s="525" t="s">
        <v>272</v>
      </c>
      <c r="H30" s="586"/>
      <c r="I30" s="526"/>
      <c r="J30" s="38" t="s">
        <v>257</v>
      </c>
      <c r="K30" s="319">
        <v>80</v>
      </c>
      <c r="L30" s="320"/>
      <c r="M30" s="320">
        <v>2</v>
      </c>
    </row>
    <row r="31" spans="1:15" ht="15" customHeight="1" thickTop="1" x14ac:dyDescent="0.15">
      <c r="A31" s="19" t="s">
        <v>275</v>
      </c>
      <c r="B31" s="341" t="s">
        <v>262</v>
      </c>
      <c r="C31" s="314">
        <v>40</v>
      </c>
      <c r="D31" s="315"/>
      <c r="E31" s="316">
        <v>1</v>
      </c>
      <c r="G31" s="525" t="s">
        <v>269</v>
      </c>
      <c r="H31" s="586"/>
      <c r="I31" s="526"/>
      <c r="J31" s="38" t="s">
        <v>257</v>
      </c>
      <c r="K31" s="319">
        <v>40</v>
      </c>
      <c r="L31" s="320"/>
      <c r="M31" s="320">
        <v>1</v>
      </c>
    </row>
    <row r="32" spans="1:15" ht="15" customHeight="1" x14ac:dyDescent="0.15">
      <c r="G32" s="561" t="s">
        <v>273</v>
      </c>
      <c r="H32" s="562"/>
      <c r="I32" s="563"/>
      <c r="J32" s="36" t="s">
        <v>257</v>
      </c>
      <c r="K32" s="321">
        <v>40</v>
      </c>
      <c r="L32" s="276"/>
      <c r="M32" s="276">
        <v>1</v>
      </c>
    </row>
    <row r="34" spans="1:14" ht="15" customHeight="1" x14ac:dyDescent="0.15">
      <c r="K34" s="23"/>
      <c r="L34" s="23"/>
      <c r="M34" s="23"/>
    </row>
    <row r="35" spans="1:14" ht="15" customHeight="1" x14ac:dyDescent="0.15">
      <c r="K35" s="23"/>
      <c r="L35" s="23"/>
      <c r="M35" s="23"/>
      <c r="N35" s="11" t="s">
        <v>75</v>
      </c>
    </row>
    <row r="36" spans="1:14" ht="15" customHeight="1" x14ac:dyDescent="0.15">
      <c r="A36" s="395" t="s">
        <v>59</v>
      </c>
      <c r="B36" s="395"/>
      <c r="C36" s="395"/>
      <c r="D36" s="395"/>
      <c r="E36" s="395"/>
      <c r="F36" s="395"/>
      <c r="G36" s="395"/>
      <c r="H36" s="395"/>
      <c r="I36" s="395"/>
      <c r="J36" s="395"/>
      <c r="K36" s="395"/>
      <c r="L36" s="395"/>
      <c r="M36" s="395"/>
    </row>
    <row r="37" spans="1:14" ht="15" customHeight="1" x14ac:dyDescent="0.15">
      <c r="A37" s="356"/>
      <c r="B37" s="356"/>
      <c r="C37" s="356"/>
      <c r="D37" s="356"/>
      <c r="E37" s="356"/>
      <c r="F37" s="356"/>
      <c r="G37" s="356"/>
      <c r="H37" s="356"/>
      <c r="I37" s="356"/>
      <c r="J37" s="356"/>
      <c r="K37" s="356"/>
      <c r="L37" s="356"/>
      <c r="M37" s="356"/>
    </row>
    <row r="38" spans="1:14" ht="15" customHeight="1" x14ac:dyDescent="0.15">
      <c r="A38" s="300"/>
      <c r="B38" s="300"/>
      <c r="C38" s="300"/>
      <c r="D38" s="300"/>
      <c r="E38" s="300"/>
      <c r="F38" s="300"/>
      <c r="G38" s="300"/>
      <c r="H38" s="300"/>
      <c r="I38" s="300"/>
      <c r="J38" s="300"/>
      <c r="K38" s="300"/>
      <c r="L38" s="300"/>
      <c r="M38" s="300"/>
    </row>
    <row r="39" spans="1:14" ht="15" customHeight="1" x14ac:dyDescent="0.15">
      <c r="B39" s="403" t="s">
        <v>0</v>
      </c>
      <c r="C39" s="433"/>
      <c r="D39" s="403" t="s">
        <v>60</v>
      </c>
      <c r="E39" s="433"/>
      <c r="F39" s="403" t="s">
        <v>86</v>
      </c>
      <c r="G39" s="433"/>
      <c r="H39" s="506" t="s">
        <v>1</v>
      </c>
      <c r="I39" s="559"/>
      <c r="J39" s="286"/>
    </row>
    <row r="40" spans="1:14" ht="15" customHeight="1" thickBot="1" x14ac:dyDescent="0.2">
      <c r="B40" s="434"/>
      <c r="C40" s="435"/>
      <c r="D40" s="434"/>
      <c r="E40" s="435"/>
      <c r="F40" s="434"/>
      <c r="G40" s="435"/>
      <c r="H40" s="511"/>
      <c r="I40" s="560"/>
      <c r="J40" s="286"/>
    </row>
    <row r="41" spans="1:14" ht="15" customHeight="1" thickTop="1" x14ac:dyDescent="0.15">
      <c r="B41" s="564" t="s">
        <v>440</v>
      </c>
      <c r="C41" s="565"/>
      <c r="D41" s="419" t="s">
        <v>61</v>
      </c>
      <c r="E41" s="420"/>
      <c r="F41" s="557" t="s">
        <v>266</v>
      </c>
      <c r="G41" s="558"/>
      <c r="H41" s="342">
        <v>390</v>
      </c>
      <c r="I41" s="29">
        <v>150</v>
      </c>
      <c r="K41" s="28"/>
    </row>
    <row r="42" spans="1:14" ht="15" customHeight="1" x14ac:dyDescent="0.15">
      <c r="B42" s="466"/>
      <c r="C42" s="467"/>
      <c r="D42" s="456" t="s">
        <v>62</v>
      </c>
      <c r="E42" s="457"/>
      <c r="F42" s="456" t="s">
        <v>267</v>
      </c>
      <c r="G42" s="457"/>
      <c r="H42" s="321">
        <v>260</v>
      </c>
      <c r="I42" s="30">
        <v>150</v>
      </c>
      <c r="K42" s="31"/>
    </row>
    <row r="43" spans="1:14" ht="15" customHeight="1" x14ac:dyDescent="0.15">
      <c r="B43" s="20" t="s">
        <v>66</v>
      </c>
      <c r="J43" s="31"/>
    </row>
    <row r="44" spans="1:14" ht="15" customHeight="1" x14ac:dyDescent="0.15">
      <c r="B44" s="28" t="s">
        <v>138</v>
      </c>
      <c r="C44" s="6"/>
      <c r="D44" s="6"/>
      <c r="E44" s="6"/>
      <c r="F44" s="6"/>
      <c r="G44" s="6"/>
      <c r="H44" s="6"/>
      <c r="I44" s="6"/>
    </row>
    <row r="45" spans="1:14" ht="15" customHeight="1" x14ac:dyDescent="0.15">
      <c r="C45" s="6"/>
      <c r="D45" s="6"/>
      <c r="E45" s="6"/>
      <c r="F45" s="6"/>
      <c r="G45" s="6"/>
      <c r="H45" s="6"/>
      <c r="I45" s="6"/>
    </row>
    <row r="46" spans="1:14" ht="15" customHeight="1" x14ac:dyDescent="0.15">
      <c r="B46" s="6"/>
      <c r="C46" s="6"/>
      <c r="D46" s="6"/>
      <c r="E46" s="6"/>
      <c r="F46" s="6"/>
      <c r="G46" s="6"/>
      <c r="H46" s="6"/>
      <c r="I46" s="6"/>
      <c r="N46" s="28"/>
    </row>
    <row r="50" spans="2:2" ht="15" customHeight="1" x14ac:dyDescent="0.15">
      <c r="B50" s="326"/>
    </row>
  </sheetData>
  <mergeCells count="49">
    <mergeCell ref="K18:K19"/>
    <mergeCell ref="G25:I25"/>
    <mergeCell ref="G23:I24"/>
    <mergeCell ref="K23:L24"/>
    <mergeCell ref="G31:I31"/>
    <mergeCell ref="J23:J24"/>
    <mergeCell ref="G18:I19"/>
    <mergeCell ref="M23:M24"/>
    <mergeCell ref="G30:I30"/>
    <mergeCell ref="G28:I28"/>
    <mergeCell ref="G26:I26"/>
    <mergeCell ref="A24:A25"/>
    <mergeCell ref="B24:B25"/>
    <mergeCell ref="A29:A30"/>
    <mergeCell ref="B29:B30"/>
    <mergeCell ref="G29:I29"/>
    <mergeCell ref="A4:M4"/>
    <mergeCell ref="C9:D10"/>
    <mergeCell ref="K9:L10"/>
    <mergeCell ref="M11:M14"/>
    <mergeCell ref="J9:J10"/>
    <mergeCell ref="E9:E10"/>
    <mergeCell ref="M9:M10"/>
    <mergeCell ref="K11:K14"/>
    <mergeCell ref="A9:A10"/>
    <mergeCell ref="B9:B10"/>
    <mergeCell ref="G9:I10"/>
    <mergeCell ref="A5:M5"/>
    <mergeCell ref="B39:C40"/>
    <mergeCell ref="B41:C42"/>
    <mergeCell ref="G11:I14"/>
    <mergeCell ref="G15:I17"/>
    <mergeCell ref="A36:M36"/>
    <mergeCell ref="D42:E42"/>
    <mergeCell ref="D41:E41"/>
    <mergeCell ref="D39:E40"/>
    <mergeCell ref="M15:M17"/>
    <mergeCell ref="K15:K17"/>
    <mergeCell ref="C24:D25"/>
    <mergeCell ref="E24:E25"/>
    <mergeCell ref="M18:M19"/>
    <mergeCell ref="C29:D30"/>
    <mergeCell ref="E29:E30"/>
    <mergeCell ref="G27:I27"/>
    <mergeCell ref="F41:G41"/>
    <mergeCell ref="F42:G42"/>
    <mergeCell ref="H39:I40"/>
    <mergeCell ref="F39:G40"/>
    <mergeCell ref="G32:I32"/>
  </mergeCells>
  <phoneticPr fontId="1"/>
  <printOptions horizontalCentered="1"/>
  <pageMargins left="0.39370078740157483" right="0.39370078740157483" top="0.39370078740157483" bottom="0.39370078740157483" header="0" footer="0.39370078740157483"/>
  <pageSetup paperSize="9" scale="82" fitToWidth="0" orientation="portrait" r:id="rId1"/>
  <headerFooter>
    <oddFooter>&amp;C&amp;"ＭＳ 明朝,標準"&amp;12&amp;A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9"/>
  <dimension ref="A1:AD58"/>
  <sheetViews>
    <sheetView topLeftCell="A40" workbookViewId="0">
      <selection activeCell="B26" sqref="B26:C26"/>
    </sheetView>
  </sheetViews>
  <sheetFormatPr defaultColWidth="10.625" defaultRowHeight="13.5" x14ac:dyDescent="0.15"/>
  <cols>
    <col min="1" max="1" width="6.625" style="69" customWidth="1"/>
    <col min="2" max="2" width="7.375" style="69" customWidth="1"/>
    <col min="3" max="3" width="13.5" style="69" customWidth="1"/>
    <col min="4" max="4" width="7.875" style="69" customWidth="1"/>
    <col min="5" max="5" width="7.625" style="69" customWidth="1"/>
    <col min="6" max="7" width="7.375" style="69" customWidth="1"/>
    <col min="8" max="8" width="7.875" style="69" customWidth="1"/>
    <col min="9" max="9" width="7.625" style="69" customWidth="1"/>
    <col min="10" max="11" width="7.375" style="69" customWidth="1"/>
    <col min="12" max="12" width="3.25" style="69" customWidth="1"/>
    <col min="13" max="13" width="6.875" style="69" customWidth="1"/>
    <col min="14" max="14" width="3.25" style="69" customWidth="1"/>
    <col min="15" max="15" width="3.625" style="69" customWidth="1"/>
    <col min="16" max="16" width="1.625" style="69" customWidth="1"/>
    <col min="17" max="16384" width="10.625" style="69"/>
  </cols>
  <sheetData>
    <row r="1" spans="1:30" x14ac:dyDescent="0.15">
      <c r="A1" s="69" t="s">
        <v>219</v>
      </c>
    </row>
    <row r="3" spans="1:30" ht="25.5" customHeight="1" thickBot="1" x14ac:dyDescent="0.2">
      <c r="A3" s="695" t="s">
        <v>152</v>
      </c>
      <c r="B3" s="695"/>
      <c r="C3" s="695"/>
      <c r="D3" s="695"/>
      <c r="E3" s="695"/>
      <c r="F3" s="695"/>
      <c r="G3" s="695"/>
      <c r="H3" s="695"/>
      <c r="I3" s="695"/>
      <c r="J3" s="695"/>
      <c r="K3" s="695"/>
      <c r="L3" s="695"/>
      <c r="M3" s="695"/>
      <c r="N3" s="695"/>
      <c r="O3" s="695"/>
      <c r="P3" s="695"/>
    </row>
    <row r="4" spans="1:30" ht="25.5" customHeight="1" x14ac:dyDescent="0.15">
      <c r="A4" s="70"/>
      <c r="B4" s="71"/>
      <c r="C4" s="72"/>
      <c r="D4" s="648" t="s">
        <v>153</v>
      </c>
      <c r="E4" s="649"/>
      <c r="F4" s="649"/>
      <c r="G4" s="650"/>
      <c r="H4" s="648" t="s">
        <v>216</v>
      </c>
      <c r="I4" s="649"/>
      <c r="J4" s="649"/>
      <c r="K4" s="650"/>
      <c r="L4" s="646" t="s">
        <v>154</v>
      </c>
      <c r="M4" s="647"/>
      <c r="N4" s="647"/>
      <c r="O4" s="647"/>
      <c r="P4" s="651"/>
      <c r="Q4" s="73"/>
    </row>
    <row r="5" spans="1:30" ht="18" customHeight="1" x14ac:dyDescent="0.15">
      <c r="A5" s="74" t="s">
        <v>155</v>
      </c>
      <c r="B5" s="75" t="s">
        <v>156</v>
      </c>
      <c r="C5" s="76"/>
      <c r="D5" s="683" t="s">
        <v>157</v>
      </c>
      <c r="E5" s="684" t="s">
        <v>158</v>
      </c>
      <c r="F5" s="687" t="s">
        <v>146</v>
      </c>
      <c r="G5" s="692" t="s">
        <v>147</v>
      </c>
      <c r="H5" s="683" t="s">
        <v>157</v>
      </c>
      <c r="I5" s="684" t="s">
        <v>158</v>
      </c>
      <c r="J5" s="687" t="s">
        <v>146</v>
      </c>
      <c r="K5" s="692" t="s">
        <v>147</v>
      </c>
      <c r="L5" s="670" t="s">
        <v>144</v>
      </c>
      <c r="M5" s="671"/>
      <c r="N5" s="664" t="s">
        <v>145</v>
      </c>
      <c r="O5" s="676"/>
      <c r="P5" s="665"/>
      <c r="Q5" s="73"/>
    </row>
    <row r="6" spans="1:30" ht="18" customHeight="1" x14ac:dyDescent="0.15">
      <c r="A6" s="78" t="s">
        <v>159</v>
      </c>
      <c r="B6" s="79"/>
      <c r="C6" s="80"/>
      <c r="D6" s="628"/>
      <c r="E6" s="685"/>
      <c r="F6" s="688"/>
      <c r="G6" s="693"/>
      <c r="H6" s="628"/>
      <c r="I6" s="685"/>
      <c r="J6" s="688"/>
      <c r="K6" s="693"/>
      <c r="L6" s="672"/>
      <c r="M6" s="673"/>
      <c r="N6" s="666"/>
      <c r="O6" s="677"/>
      <c r="P6" s="667"/>
      <c r="Q6" s="73"/>
    </row>
    <row r="7" spans="1:30" ht="18" customHeight="1" thickBot="1" x14ac:dyDescent="0.2">
      <c r="A7" s="83" t="s">
        <v>160</v>
      </c>
      <c r="B7" s="84" t="s">
        <v>161</v>
      </c>
      <c r="C7" s="85"/>
      <c r="D7" s="629"/>
      <c r="E7" s="686"/>
      <c r="F7" s="689"/>
      <c r="G7" s="694"/>
      <c r="H7" s="629"/>
      <c r="I7" s="686"/>
      <c r="J7" s="689"/>
      <c r="K7" s="694"/>
      <c r="L7" s="674"/>
      <c r="M7" s="675"/>
      <c r="N7" s="668"/>
      <c r="O7" s="678"/>
      <c r="P7" s="669"/>
      <c r="Q7" s="73"/>
    </row>
    <row r="8" spans="1:30" ht="25.5" customHeight="1" thickTop="1" x14ac:dyDescent="0.15">
      <c r="A8" s="637" t="s">
        <v>148</v>
      </c>
      <c r="B8" s="86" t="s">
        <v>162</v>
      </c>
      <c r="C8" s="87"/>
      <c r="D8" s="91">
        <v>240</v>
      </c>
      <c r="E8" s="88">
        <v>6</v>
      </c>
      <c r="F8" s="89" t="s">
        <v>163</v>
      </c>
      <c r="G8" s="90">
        <v>240</v>
      </c>
      <c r="H8" s="91">
        <v>240</v>
      </c>
      <c r="I8" s="88">
        <v>6</v>
      </c>
      <c r="J8" s="89" t="s">
        <v>163</v>
      </c>
      <c r="K8" s="90">
        <v>240</v>
      </c>
      <c r="L8" s="92" t="str">
        <f>IF(M8&lt;0,"△","")</f>
        <v/>
      </c>
      <c r="M8" s="210">
        <f>H8-D8</f>
        <v>0</v>
      </c>
      <c r="N8" s="206" t="str">
        <f>IF(O8&lt;0,"△","")</f>
        <v/>
      </c>
      <c r="O8" s="208">
        <f>I8-E8</f>
        <v>0</v>
      </c>
      <c r="P8" s="93"/>
      <c r="Q8" s="73"/>
    </row>
    <row r="9" spans="1:30" ht="25.5" customHeight="1" thickBot="1" x14ac:dyDescent="0.2">
      <c r="A9" s="690"/>
      <c r="B9" s="94" t="s">
        <v>164</v>
      </c>
      <c r="C9" s="95"/>
      <c r="D9" s="98">
        <v>160</v>
      </c>
      <c r="E9" s="96">
        <v>4</v>
      </c>
      <c r="F9" s="99">
        <v>160</v>
      </c>
      <c r="G9" s="97" t="s">
        <v>163</v>
      </c>
      <c r="H9" s="98">
        <v>160</v>
      </c>
      <c r="I9" s="96">
        <v>4</v>
      </c>
      <c r="J9" s="99">
        <v>160</v>
      </c>
      <c r="K9" s="97" t="s">
        <v>163</v>
      </c>
      <c r="L9" s="100" t="str">
        <f>IF(M9&lt;0,"△","")</f>
        <v/>
      </c>
      <c r="M9" s="211">
        <v>0</v>
      </c>
      <c r="N9" s="101" t="str">
        <f>IF(O9&lt;0,"△","")</f>
        <v/>
      </c>
      <c r="O9" s="102">
        <v>0</v>
      </c>
      <c r="P9" s="103"/>
      <c r="Q9" s="73"/>
      <c r="T9" s="104"/>
      <c r="U9" s="104"/>
      <c r="V9" s="96"/>
      <c r="W9" s="96"/>
      <c r="X9" s="96"/>
      <c r="Y9" s="96"/>
      <c r="Z9" s="105"/>
      <c r="AA9" s="106"/>
      <c r="AB9" s="105"/>
      <c r="AC9" s="105"/>
      <c r="AD9" s="105"/>
    </row>
    <row r="10" spans="1:30" ht="25.5" customHeight="1" thickTop="1" thickBot="1" x14ac:dyDescent="0.2">
      <c r="A10" s="691"/>
      <c r="B10" s="107" t="s">
        <v>165</v>
      </c>
      <c r="C10" s="108"/>
      <c r="D10" s="111">
        <f>SUM(D8:D9)</f>
        <v>400</v>
      </c>
      <c r="E10" s="109">
        <f>SUM(E8:E9)</f>
        <v>10</v>
      </c>
      <c r="F10" s="112">
        <f>F9</f>
        <v>160</v>
      </c>
      <c r="G10" s="110">
        <f>G8</f>
        <v>240</v>
      </c>
      <c r="H10" s="111">
        <f>SUM(H8:H9)</f>
        <v>400</v>
      </c>
      <c r="I10" s="109">
        <f>SUM(I8:I9)</f>
        <v>10</v>
      </c>
      <c r="J10" s="112">
        <f>J9</f>
        <v>160</v>
      </c>
      <c r="K10" s="110">
        <f>K8</f>
        <v>240</v>
      </c>
      <c r="L10" s="113" t="str">
        <f>IF(M10&lt;0,"△","")</f>
        <v/>
      </c>
      <c r="M10" s="212">
        <f>M8</f>
        <v>0</v>
      </c>
      <c r="N10" s="207" t="str">
        <f>IF(O10&lt;0,"△","")</f>
        <v/>
      </c>
      <c r="O10" s="209">
        <f>O8</f>
        <v>0</v>
      </c>
      <c r="P10" s="114"/>
      <c r="Q10" s="73"/>
    </row>
    <row r="11" spans="1:30" x14ac:dyDescent="0.15">
      <c r="A11" s="82"/>
      <c r="B11" s="82"/>
      <c r="C11" s="82"/>
      <c r="D11" s="115"/>
      <c r="E11" s="115"/>
      <c r="F11" s="115"/>
      <c r="G11" s="115"/>
      <c r="H11" s="115"/>
      <c r="I11" s="115"/>
      <c r="J11" s="115"/>
      <c r="K11" s="115"/>
      <c r="L11" s="116"/>
      <c r="M11" s="117"/>
      <c r="N11" s="116"/>
      <c r="O11" s="118"/>
      <c r="P11" s="118"/>
      <c r="Q11" s="73"/>
    </row>
    <row r="12" spans="1:30" ht="21" customHeight="1" thickBot="1" x14ac:dyDescent="0.2">
      <c r="A12" s="119" t="s">
        <v>166</v>
      </c>
    </row>
    <row r="13" spans="1:30" ht="24.75" customHeight="1" x14ac:dyDescent="0.15">
      <c r="A13" s="120"/>
      <c r="B13" s="121"/>
      <c r="C13" s="122"/>
      <c r="D13" s="648" t="s">
        <v>153</v>
      </c>
      <c r="E13" s="649"/>
      <c r="F13" s="649"/>
      <c r="G13" s="650"/>
      <c r="H13" s="648" t="s">
        <v>217</v>
      </c>
      <c r="I13" s="649"/>
      <c r="J13" s="649"/>
      <c r="K13" s="650"/>
      <c r="L13" s="649" t="s">
        <v>154</v>
      </c>
      <c r="M13" s="647"/>
      <c r="N13" s="647"/>
      <c r="O13" s="647"/>
      <c r="P13" s="651"/>
    </row>
    <row r="14" spans="1:30" ht="18" customHeight="1" x14ac:dyDescent="0.15">
      <c r="A14" s="123" t="s">
        <v>155</v>
      </c>
      <c r="B14" s="75" t="s">
        <v>156</v>
      </c>
      <c r="C14" s="76"/>
      <c r="D14" s="683" t="s">
        <v>157</v>
      </c>
      <c r="E14" s="684" t="s">
        <v>158</v>
      </c>
      <c r="F14" s="687" t="s">
        <v>146</v>
      </c>
      <c r="G14" s="692" t="s">
        <v>147</v>
      </c>
      <c r="H14" s="683" t="s">
        <v>167</v>
      </c>
      <c r="I14" s="684" t="s">
        <v>168</v>
      </c>
      <c r="J14" s="687" t="s">
        <v>146</v>
      </c>
      <c r="K14" s="692" t="s">
        <v>147</v>
      </c>
      <c r="L14" s="676" t="s">
        <v>144</v>
      </c>
      <c r="M14" s="671"/>
      <c r="N14" s="664" t="s">
        <v>145</v>
      </c>
      <c r="O14" s="676"/>
      <c r="P14" s="665"/>
    </row>
    <row r="15" spans="1:30" ht="18" customHeight="1" x14ac:dyDescent="0.15">
      <c r="A15" s="124" t="s">
        <v>159</v>
      </c>
      <c r="B15" s="79"/>
      <c r="C15" s="80"/>
      <c r="D15" s="628"/>
      <c r="E15" s="685"/>
      <c r="F15" s="688"/>
      <c r="G15" s="693"/>
      <c r="H15" s="628"/>
      <c r="I15" s="685"/>
      <c r="J15" s="688"/>
      <c r="K15" s="693"/>
      <c r="L15" s="677"/>
      <c r="M15" s="673"/>
      <c r="N15" s="666"/>
      <c r="O15" s="677"/>
      <c r="P15" s="667"/>
    </row>
    <row r="16" spans="1:30" ht="18" customHeight="1" thickBot="1" x14ac:dyDescent="0.2">
      <c r="A16" s="125" t="s">
        <v>160</v>
      </c>
      <c r="B16" s="126" t="s">
        <v>161</v>
      </c>
      <c r="C16" s="127"/>
      <c r="D16" s="629"/>
      <c r="E16" s="686"/>
      <c r="F16" s="689"/>
      <c r="G16" s="694"/>
      <c r="H16" s="629"/>
      <c r="I16" s="686"/>
      <c r="J16" s="689"/>
      <c r="K16" s="694"/>
      <c r="L16" s="678"/>
      <c r="M16" s="675"/>
      <c r="N16" s="668"/>
      <c r="O16" s="678"/>
      <c r="P16" s="669"/>
    </row>
    <row r="17" spans="1:17" ht="25.5" customHeight="1" thickTop="1" x14ac:dyDescent="0.15">
      <c r="A17" s="679" t="s">
        <v>169</v>
      </c>
      <c r="B17" s="681" t="s">
        <v>170</v>
      </c>
      <c r="C17" s="682"/>
      <c r="D17" s="130">
        <v>200</v>
      </c>
      <c r="E17" s="131">
        <v>5</v>
      </c>
      <c r="F17" s="131">
        <v>200</v>
      </c>
      <c r="G17" s="129" t="s">
        <v>149</v>
      </c>
      <c r="H17" s="130">
        <v>200</v>
      </c>
      <c r="I17" s="131">
        <v>5</v>
      </c>
      <c r="J17" s="131">
        <v>200</v>
      </c>
      <c r="K17" s="129" t="s">
        <v>171</v>
      </c>
      <c r="L17" s="132" t="str">
        <f>IF(M17&lt;0,"△","")</f>
        <v/>
      </c>
      <c r="M17" s="128">
        <v>0</v>
      </c>
      <c r="N17" s="133" t="str">
        <f>IF(O17&lt;0,"△","")</f>
        <v/>
      </c>
      <c r="O17" s="134">
        <v>0</v>
      </c>
      <c r="P17" s="135"/>
    </row>
    <row r="18" spans="1:17" ht="42.75" customHeight="1" thickBot="1" x14ac:dyDescent="0.2">
      <c r="A18" s="680"/>
      <c r="B18" s="136" t="s">
        <v>172</v>
      </c>
      <c r="C18" s="137" t="s">
        <v>173</v>
      </c>
      <c r="D18" s="142">
        <v>80</v>
      </c>
      <c r="E18" s="139">
        <v>2</v>
      </c>
      <c r="F18" s="139">
        <v>80</v>
      </c>
      <c r="G18" s="141" t="s">
        <v>149</v>
      </c>
      <c r="H18" s="142">
        <v>80</v>
      </c>
      <c r="I18" s="139">
        <v>2</v>
      </c>
      <c r="J18" s="139">
        <v>80</v>
      </c>
      <c r="K18" s="141" t="s">
        <v>174</v>
      </c>
      <c r="L18" s="143" t="str">
        <f>IF(M18&lt;0,"△","")</f>
        <v/>
      </c>
      <c r="M18" s="138">
        <v>0</v>
      </c>
      <c r="N18" s="144" t="str">
        <f>IF(O18&lt;0,"△","")</f>
        <v/>
      </c>
      <c r="O18" s="140">
        <v>0</v>
      </c>
      <c r="P18" s="145"/>
    </row>
    <row r="19" spans="1:17" x14ac:dyDescent="0.15">
      <c r="A19" s="82"/>
      <c r="B19" s="82"/>
      <c r="C19" s="82"/>
      <c r="D19" s="115"/>
      <c r="E19" s="115"/>
      <c r="F19" s="115"/>
      <c r="G19" s="115"/>
      <c r="H19" s="115"/>
      <c r="I19" s="115"/>
      <c r="J19" s="115"/>
      <c r="K19" s="115"/>
      <c r="L19" s="116"/>
      <c r="M19" s="117"/>
      <c r="N19" s="116"/>
      <c r="O19" s="118"/>
      <c r="P19" s="118"/>
      <c r="Q19" s="73"/>
    </row>
    <row r="20" spans="1:17" ht="24.95" customHeight="1" thickBot="1" x14ac:dyDescent="0.2">
      <c r="A20" s="146" t="s">
        <v>175</v>
      </c>
      <c r="B20" s="147"/>
      <c r="C20" s="147"/>
      <c r="D20" s="147"/>
      <c r="E20" s="147"/>
      <c r="F20" s="147"/>
      <c r="G20" s="147"/>
      <c r="H20" s="147"/>
      <c r="I20" s="147"/>
      <c r="J20" s="147"/>
      <c r="K20" s="147"/>
      <c r="L20" s="147"/>
      <c r="M20" s="147"/>
      <c r="N20" s="147"/>
      <c r="O20" s="147"/>
      <c r="P20" s="147"/>
      <c r="Q20" s="73"/>
    </row>
    <row r="21" spans="1:17" ht="24.95" customHeight="1" x14ac:dyDescent="0.15">
      <c r="A21" s="70"/>
      <c r="B21" s="71"/>
      <c r="C21" s="72"/>
      <c r="D21" s="646" t="s">
        <v>218</v>
      </c>
      <c r="E21" s="647"/>
      <c r="F21" s="648" t="s">
        <v>216</v>
      </c>
      <c r="G21" s="649"/>
      <c r="H21" s="649"/>
      <c r="I21" s="650"/>
      <c r="J21" s="646" t="s">
        <v>154</v>
      </c>
      <c r="K21" s="647"/>
      <c r="L21" s="647"/>
      <c r="M21" s="647"/>
      <c r="N21" s="651"/>
      <c r="O21" s="73"/>
    </row>
    <row r="22" spans="1:17" ht="18" customHeight="1" x14ac:dyDescent="0.15">
      <c r="A22" s="74" t="s">
        <v>155</v>
      </c>
      <c r="B22" s="75" t="s">
        <v>156</v>
      </c>
      <c r="C22" s="76"/>
      <c r="D22" s="652" t="s">
        <v>176</v>
      </c>
      <c r="E22" s="655" t="s">
        <v>177</v>
      </c>
      <c r="F22" s="658" t="s">
        <v>144</v>
      </c>
      <c r="G22" s="659"/>
      <c r="H22" s="664" t="s">
        <v>145</v>
      </c>
      <c r="I22" s="665"/>
      <c r="J22" s="670" t="s">
        <v>144</v>
      </c>
      <c r="K22" s="671"/>
      <c r="L22" s="664" t="s">
        <v>145</v>
      </c>
      <c r="M22" s="676"/>
      <c r="N22" s="665"/>
      <c r="O22" s="73"/>
    </row>
    <row r="23" spans="1:17" ht="18" customHeight="1" x14ac:dyDescent="0.15">
      <c r="A23" s="78" t="s">
        <v>159</v>
      </c>
      <c r="B23" s="79"/>
      <c r="C23" s="80"/>
      <c r="D23" s="653"/>
      <c r="E23" s="656"/>
      <c r="F23" s="660"/>
      <c r="G23" s="661"/>
      <c r="H23" s="666"/>
      <c r="I23" s="667"/>
      <c r="J23" s="672"/>
      <c r="K23" s="673"/>
      <c r="L23" s="666"/>
      <c r="M23" s="677"/>
      <c r="N23" s="667"/>
      <c r="O23" s="73"/>
    </row>
    <row r="24" spans="1:17" ht="18" customHeight="1" thickBot="1" x14ac:dyDescent="0.2">
      <c r="A24" s="83" t="s">
        <v>160</v>
      </c>
      <c r="B24" s="84" t="s">
        <v>161</v>
      </c>
      <c r="C24" s="85"/>
      <c r="D24" s="654"/>
      <c r="E24" s="657"/>
      <c r="F24" s="662"/>
      <c r="G24" s="663"/>
      <c r="H24" s="668"/>
      <c r="I24" s="669"/>
      <c r="J24" s="674"/>
      <c r="K24" s="675"/>
      <c r="L24" s="668"/>
      <c r="M24" s="678"/>
      <c r="N24" s="669"/>
      <c r="O24" s="73"/>
    </row>
    <row r="25" spans="1:17" ht="24.95" customHeight="1" thickTop="1" x14ac:dyDescent="0.15">
      <c r="A25" s="637" t="s">
        <v>178</v>
      </c>
      <c r="B25" s="94" t="s">
        <v>179</v>
      </c>
      <c r="C25" s="95"/>
      <c r="D25" s="148">
        <v>560</v>
      </c>
      <c r="E25" s="229">
        <v>14</v>
      </c>
      <c r="F25" s="625">
        <f>SUM('２－８'!C11:C17)</f>
        <v>480</v>
      </c>
      <c r="G25" s="626">
        <v>0</v>
      </c>
      <c r="H25" s="640">
        <f>SUM('２－８'!E11:E17)</f>
        <v>12</v>
      </c>
      <c r="I25" s="641">
        <v>0</v>
      </c>
      <c r="J25" s="149" t="str">
        <f>IF(K25&lt;0,"△","")</f>
        <v>△</v>
      </c>
      <c r="K25" s="213">
        <f>F25-D25</f>
        <v>-80</v>
      </c>
      <c r="L25" s="150" t="str">
        <f>IF(M25&lt;0,"△","")</f>
        <v>△</v>
      </c>
      <c r="M25" s="151">
        <f>H25-E25</f>
        <v>-2</v>
      </c>
      <c r="N25" s="234"/>
      <c r="O25" s="73"/>
    </row>
    <row r="26" spans="1:17" ht="24.95" customHeight="1" x14ac:dyDescent="0.15">
      <c r="A26" s="638"/>
      <c r="B26" s="608" t="s">
        <v>180</v>
      </c>
      <c r="C26" s="609"/>
      <c r="D26" s="152">
        <v>80</v>
      </c>
      <c r="E26" s="221">
        <v>2</v>
      </c>
      <c r="F26" s="610">
        <f>'２－８'!C17</f>
        <v>80</v>
      </c>
      <c r="G26" s="611">
        <v>0</v>
      </c>
      <c r="H26" s="642">
        <f>'２－８'!E17</f>
        <v>2</v>
      </c>
      <c r="I26" s="643">
        <v>0</v>
      </c>
      <c r="J26" s="153" t="str">
        <f>IF(K26&lt;0,"△","")</f>
        <v/>
      </c>
      <c r="K26" s="214">
        <f>F26-D26</f>
        <v>0</v>
      </c>
      <c r="L26" s="154" t="str">
        <f>IF(M26&lt;0,"△","")</f>
        <v/>
      </c>
      <c r="M26" s="155">
        <f>H26-E26</f>
        <v>0</v>
      </c>
      <c r="N26" s="235"/>
      <c r="O26" s="73"/>
    </row>
    <row r="27" spans="1:17" ht="15" hidden="1" customHeight="1" x14ac:dyDescent="0.15">
      <c r="A27" s="638"/>
      <c r="B27" s="156" t="s">
        <v>181</v>
      </c>
      <c r="C27" s="157"/>
      <c r="D27" s="158"/>
      <c r="E27" s="159"/>
      <c r="F27" s="236"/>
      <c r="G27" s="159"/>
      <c r="H27" s="160"/>
      <c r="I27" s="161"/>
      <c r="J27" s="162"/>
      <c r="K27" s="215">
        <v>0</v>
      </c>
      <c r="L27" s="163"/>
      <c r="M27" s="164">
        <v>0</v>
      </c>
      <c r="N27" s="237"/>
      <c r="O27" s="73"/>
    </row>
    <row r="28" spans="1:17" ht="15" hidden="1" customHeight="1" x14ac:dyDescent="0.15">
      <c r="A28" s="638"/>
      <c r="B28" s="156" t="s">
        <v>182</v>
      </c>
      <c r="C28" s="157"/>
      <c r="D28" s="158"/>
      <c r="E28" s="159"/>
      <c r="F28" s="236"/>
      <c r="G28" s="159"/>
      <c r="H28" s="160"/>
      <c r="I28" s="161"/>
      <c r="J28" s="162"/>
      <c r="K28" s="215">
        <v>0</v>
      </c>
      <c r="L28" s="165"/>
      <c r="M28" s="164">
        <v>0</v>
      </c>
      <c r="N28" s="237"/>
      <c r="O28" s="73"/>
    </row>
    <row r="29" spans="1:17" ht="15" hidden="1" customHeight="1" x14ac:dyDescent="0.15">
      <c r="A29" s="638"/>
      <c r="B29" s="156" t="s">
        <v>183</v>
      </c>
      <c r="C29" s="157"/>
      <c r="D29" s="158"/>
      <c r="E29" s="159"/>
      <c r="F29" s="236"/>
      <c r="G29" s="159"/>
      <c r="H29" s="160"/>
      <c r="I29" s="161"/>
      <c r="J29" s="162"/>
      <c r="K29" s="215">
        <v>0</v>
      </c>
      <c r="L29" s="165"/>
      <c r="M29" s="164">
        <v>0</v>
      </c>
      <c r="N29" s="237"/>
      <c r="O29" s="73"/>
    </row>
    <row r="30" spans="1:17" ht="24.95" customHeight="1" x14ac:dyDescent="0.15">
      <c r="A30" s="638"/>
      <c r="B30" s="166" t="s">
        <v>162</v>
      </c>
      <c r="C30" s="167"/>
      <c r="D30" s="168">
        <v>480</v>
      </c>
      <c r="E30" s="222">
        <v>12</v>
      </c>
      <c r="F30" s="594">
        <f>SUM('２－８'!K25:K32)</f>
        <v>400</v>
      </c>
      <c r="G30" s="595">
        <v>0</v>
      </c>
      <c r="H30" s="644">
        <f>SUM('２－８'!M25:M32)</f>
        <v>10</v>
      </c>
      <c r="I30" s="645">
        <v>0</v>
      </c>
      <c r="J30" s="169" t="str">
        <f t="shared" ref="J30:J35" si="0">IF(K30&lt;0,"△","")</f>
        <v>△</v>
      </c>
      <c r="K30" s="216">
        <f t="shared" ref="K30:K40" si="1">F30-D30</f>
        <v>-80</v>
      </c>
      <c r="L30" s="198" t="str">
        <f t="shared" ref="L30:L35" si="2">IF(M30&lt;0,"△","")</f>
        <v>△</v>
      </c>
      <c r="M30" s="219">
        <f t="shared" ref="M30:M50" si="3">H30-E30</f>
        <v>-2</v>
      </c>
      <c r="N30" s="238"/>
      <c r="O30" s="73"/>
    </row>
    <row r="31" spans="1:17" ht="24.95" customHeight="1" thickBot="1" x14ac:dyDescent="0.2">
      <c r="A31" s="639"/>
      <c r="B31" s="170" t="s">
        <v>184</v>
      </c>
      <c r="C31" s="171"/>
      <c r="D31" s="172">
        <v>1040</v>
      </c>
      <c r="E31" s="223">
        <v>26</v>
      </c>
      <c r="F31" s="618">
        <f>F25+F30</f>
        <v>880</v>
      </c>
      <c r="G31" s="619">
        <v>0</v>
      </c>
      <c r="H31" s="620">
        <f>H25+H30</f>
        <v>22</v>
      </c>
      <c r="I31" s="621">
        <v>0</v>
      </c>
      <c r="J31" s="173" t="str">
        <f t="shared" si="0"/>
        <v>△</v>
      </c>
      <c r="K31" s="217">
        <f t="shared" si="1"/>
        <v>-160</v>
      </c>
      <c r="L31" s="199" t="str">
        <f t="shared" si="2"/>
        <v>△</v>
      </c>
      <c r="M31" s="175">
        <f t="shared" si="3"/>
        <v>-4</v>
      </c>
      <c r="N31" s="239"/>
      <c r="O31" s="73"/>
    </row>
    <row r="32" spans="1:17" ht="24.95" customHeight="1" thickTop="1" x14ac:dyDescent="0.15">
      <c r="A32" s="627" t="s">
        <v>185</v>
      </c>
      <c r="B32" s="86" t="s">
        <v>186</v>
      </c>
      <c r="C32" s="87"/>
      <c r="D32" s="176">
        <v>40</v>
      </c>
      <c r="E32" s="225">
        <v>1</v>
      </c>
      <c r="F32" s="630">
        <v>40</v>
      </c>
      <c r="G32" s="631">
        <v>0</v>
      </c>
      <c r="H32" s="632">
        <v>1</v>
      </c>
      <c r="I32" s="633">
        <v>0</v>
      </c>
      <c r="J32" s="92" t="str">
        <f t="shared" si="0"/>
        <v/>
      </c>
      <c r="K32" s="210">
        <f t="shared" si="1"/>
        <v>0</v>
      </c>
      <c r="L32" s="177" t="str">
        <f t="shared" si="2"/>
        <v/>
      </c>
      <c r="M32" s="178">
        <f t="shared" si="3"/>
        <v>0</v>
      </c>
      <c r="N32" s="240"/>
      <c r="O32" s="73"/>
    </row>
    <row r="33" spans="1:15" ht="24.95" customHeight="1" x14ac:dyDescent="0.15">
      <c r="A33" s="628"/>
      <c r="B33" s="179" t="s">
        <v>187</v>
      </c>
      <c r="C33" s="180"/>
      <c r="D33" s="181">
        <v>200</v>
      </c>
      <c r="E33" s="224">
        <v>5</v>
      </c>
      <c r="F33" s="604">
        <v>200</v>
      </c>
      <c r="G33" s="605">
        <v>0</v>
      </c>
      <c r="H33" s="616">
        <v>5</v>
      </c>
      <c r="I33" s="617">
        <v>0</v>
      </c>
      <c r="J33" s="162" t="str">
        <f t="shared" si="0"/>
        <v/>
      </c>
      <c r="K33" s="215">
        <f t="shared" si="1"/>
        <v>0</v>
      </c>
      <c r="L33" s="165" t="str">
        <f t="shared" si="2"/>
        <v/>
      </c>
      <c r="M33" s="164">
        <f t="shared" si="3"/>
        <v>0</v>
      </c>
      <c r="N33" s="237"/>
      <c r="O33" s="73"/>
    </row>
    <row r="34" spans="1:15" ht="24.95" customHeight="1" thickBot="1" x14ac:dyDescent="0.2">
      <c r="A34" s="629"/>
      <c r="B34" s="170" t="s">
        <v>184</v>
      </c>
      <c r="C34" s="171"/>
      <c r="D34" s="172">
        <v>240</v>
      </c>
      <c r="E34" s="223">
        <v>6</v>
      </c>
      <c r="F34" s="618">
        <v>240</v>
      </c>
      <c r="G34" s="619">
        <v>0</v>
      </c>
      <c r="H34" s="620">
        <v>6</v>
      </c>
      <c r="I34" s="621">
        <v>0</v>
      </c>
      <c r="J34" s="173" t="str">
        <f t="shared" si="0"/>
        <v/>
      </c>
      <c r="K34" s="217">
        <f t="shared" si="1"/>
        <v>0</v>
      </c>
      <c r="L34" s="174" t="str">
        <f t="shared" si="2"/>
        <v/>
      </c>
      <c r="M34" s="175">
        <f t="shared" si="3"/>
        <v>0</v>
      </c>
      <c r="N34" s="239"/>
      <c r="O34" s="73"/>
    </row>
    <row r="35" spans="1:15" ht="24.95" customHeight="1" thickTop="1" x14ac:dyDescent="0.15">
      <c r="A35" s="627" t="s">
        <v>150</v>
      </c>
      <c r="B35" s="86" t="s">
        <v>188</v>
      </c>
      <c r="C35" s="87"/>
      <c r="D35" s="176">
        <v>0</v>
      </c>
      <c r="E35" s="225">
        <v>0</v>
      </c>
      <c r="F35" s="630">
        <v>0</v>
      </c>
      <c r="G35" s="631">
        <v>0</v>
      </c>
      <c r="H35" s="632">
        <v>0</v>
      </c>
      <c r="I35" s="633">
        <v>0</v>
      </c>
      <c r="J35" s="92" t="str">
        <f t="shared" si="0"/>
        <v/>
      </c>
      <c r="K35" s="210">
        <f t="shared" si="1"/>
        <v>0</v>
      </c>
      <c r="L35" s="197" t="str">
        <f t="shared" si="2"/>
        <v/>
      </c>
      <c r="M35" s="178">
        <f t="shared" si="3"/>
        <v>0</v>
      </c>
      <c r="N35" s="240"/>
      <c r="O35" s="73"/>
    </row>
    <row r="36" spans="1:15" ht="15" hidden="1" customHeight="1" x14ac:dyDescent="0.15">
      <c r="A36" s="628"/>
      <c r="B36" s="81" t="s">
        <v>189</v>
      </c>
      <c r="C36" s="182"/>
      <c r="D36" s="183">
        <v>0</v>
      </c>
      <c r="E36" s="184">
        <v>0</v>
      </c>
      <c r="F36" s="241">
        <v>0</v>
      </c>
      <c r="G36" s="184">
        <v>0</v>
      </c>
      <c r="H36" s="185">
        <v>0</v>
      </c>
      <c r="I36" s="186">
        <v>0</v>
      </c>
      <c r="J36" s="100"/>
      <c r="K36" s="211">
        <f t="shared" si="1"/>
        <v>0</v>
      </c>
      <c r="L36" s="200"/>
      <c r="M36" s="102">
        <f t="shared" si="3"/>
        <v>0</v>
      </c>
      <c r="N36" s="242"/>
      <c r="O36" s="73"/>
    </row>
    <row r="37" spans="1:15" ht="24.95" customHeight="1" x14ac:dyDescent="0.15">
      <c r="A37" s="634"/>
      <c r="B37" s="614" t="s">
        <v>172</v>
      </c>
      <c r="C37" s="187" t="s">
        <v>190</v>
      </c>
      <c r="D37" s="188">
        <v>80</v>
      </c>
      <c r="E37" s="230">
        <v>2</v>
      </c>
      <c r="F37" s="604">
        <v>80</v>
      </c>
      <c r="G37" s="605">
        <v>0</v>
      </c>
      <c r="H37" s="616">
        <v>2</v>
      </c>
      <c r="I37" s="617">
        <v>0</v>
      </c>
      <c r="J37" s="189" t="str">
        <f t="shared" ref="J37:J42" si="4">IF(K37&lt;0,"△","")</f>
        <v/>
      </c>
      <c r="K37" s="218">
        <f t="shared" si="1"/>
        <v>0</v>
      </c>
      <c r="L37" s="201" t="str">
        <f t="shared" ref="L37:L42" si="5">IF(M37&lt;0,"△","")</f>
        <v/>
      </c>
      <c r="M37" s="220">
        <f t="shared" si="3"/>
        <v>0</v>
      </c>
      <c r="N37" s="243"/>
      <c r="O37" s="73"/>
    </row>
    <row r="38" spans="1:15" ht="24.95" customHeight="1" x14ac:dyDescent="0.15">
      <c r="A38" s="634"/>
      <c r="B38" s="636"/>
      <c r="C38" s="190" t="s">
        <v>151</v>
      </c>
      <c r="D38" s="188">
        <v>40</v>
      </c>
      <c r="E38" s="230">
        <v>1</v>
      </c>
      <c r="F38" s="604">
        <v>40</v>
      </c>
      <c r="G38" s="605">
        <v>0</v>
      </c>
      <c r="H38" s="616">
        <v>1</v>
      </c>
      <c r="I38" s="617">
        <v>0</v>
      </c>
      <c r="J38" s="189" t="str">
        <f t="shared" si="4"/>
        <v/>
      </c>
      <c r="K38" s="218">
        <f t="shared" si="1"/>
        <v>0</v>
      </c>
      <c r="L38" s="201" t="str">
        <f t="shared" si="5"/>
        <v/>
      </c>
      <c r="M38" s="220">
        <f t="shared" si="3"/>
        <v>0</v>
      </c>
      <c r="N38" s="243"/>
      <c r="O38" s="73"/>
    </row>
    <row r="39" spans="1:15" ht="24.95" customHeight="1" x14ac:dyDescent="0.15">
      <c r="A39" s="634"/>
      <c r="B39" s="179" t="s">
        <v>191</v>
      </c>
      <c r="C39" s="180"/>
      <c r="D39" s="181">
        <v>80</v>
      </c>
      <c r="E39" s="224">
        <v>2</v>
      </c>
      <c r="F39" s="604">
        <v>80</v>
      </c>
      <c r="G39" s="605">
        <v>0</v>
      </c>
      <c r="H39" s="616">
        <v>2</v>
      </c>
      <c r="I39" s="617">
        <v>0</v>
      </c>
      <c r="J39" s="162" t="str">
        <f t="shared" si="4"/>
        <v/>
      </c>
      <c r="K39" s="215">
        <f t="shared" si="1"/>
        <v>0</v>
      </c>
      <c r="L39" s="202" t="str">
        <f t="shared" si="5"/>
        <v/>
      </c>
      <c r="M39" s="164">
        <f t="shared" si="3"/>
        <v>0</v>
      </c>
      <c r="N39" s="237"/>
      <c r="O39" s="73"/>
    </row>
    <row r="40" spans="1:15" ht="24.95" customHeight="1" thickBot="1" x14ac:dyDescent="0.2">
      <c r="A40" s="635"/>
      <c r="B40" s="170" t="s">
        <v>192</v>
      </c>
      <c r="C40" s="171"/>
      <c r="D40" s="172">
        <f>SUM(D35:D39)</f>
        <v>200</v>
      </c>
      <c r="E40" s="223">
        <f>SUM(E35:E39)</f>
        <v>5</v>
      </c>
      <c r="F40" s="618">
        <f>SUM(F35:G39)</f>
        <v>200</v>
      </c>
      <c r="G40" s="619">
        <v>0</v>
      </c>
      <c r="H40" s="620">
        <f>SUM(H35:I39)</f>
        <v>5</v>
      </c>
      <c r="I40" s="621">
        <v>0</v>
      </c>
      <c r="J40" s="173" t="str">
        <f t="shared" si="4"/>
        <v/>
      </c>
      <c r="K40" s="217">
        <f t="shared" si="1"/>
        <v>0</v>
      </c>
      <c r="L40" s="199" t="str">
        <f t="shared" si="5"/>
        <v/>
      </c>
      <c r="M40" s="175">
        <f t="shared" si="3"/>
        <v>0</v>
      </c>
      <c r="N40" s="239"/>
      <c r="O40" s="73"/>
    </row>
    <row r="41" spans="1:15" ht="24.95" customHeight="1" thickTop="1" x14ac:dyDescent="0.15">
      <c r="A41" s="622" t="s">
        <v>193</v>
      </c>
      <c r="B41" s="191" t="s">
        <v>194</v>
      </c>
      <c r="C41" s="192"/>
      <c r="D41" s="148">
        <v>600</v>
      </c>
      <c r="E41" s="231">
        <v>15</v>
      </c>
      <c r="F41" s="625">
        <f>F25+F32+F35</f>
        <v>520</v>
      </c>
      <c r="G41" s="626">
        <v>0</v>
      </c>
      <c r="H41" s="606">
        <f>H25+H32+H35</f>
        <v>13</v>
      </c>
      <c r="I41" s="607">
        <v>1</v>
      </c>
      <c r="J41" s="149" t="str">
        <f t="shared" si="4"/>
        <v>△</v>
      </c>
      <c r="K41" s="213">
        <f t="shared" ref="K41:K49" si="6">F41-D41</f>
        <v>-80</v>
      </c>
      <c r="L41" s="203" t="str">
        <f t="shared" si="5"/>
        <v>△</v>
      </c>
      <c r="M41" s="151">
        <f t="shared" si="3"/>
        <v>-2</v>
      </c>
      <c r="N41" s="234"/>
      <c r="O41" s="73"/>
    </row>
    <row r="42" spans="1:15" ht="24.95" customHeight="1" x14ac:dyDescent="0.15">
      <c r="A42" s="623"/>
      <c r="B42" s="608" t="s">
        <v>180</v>
      </c>
      <c r="C42" s="609"/>
      <c r="D42" s="152">
        <v>80</v>
      </c>
      <c r="E42" s="226">
        <v>2</v>
      </c>
      <c r="F42" s="610">
        <v>80</v>
      </c>
      <c r="G42" s="611">
        <v>0</v>
      </c>
      <c r="H42" s="612">
        <v>2</v>
      </c>
      <c r="I42" s="613">
        <v>0</v>
      </c>
      <c r="J42" s="153" t="str">
        <f t="shared" si="4"/>
        <v/>
      </c>
      <c r="K42" s="214">
        <f>F42-D42</f>
        <v>0</v>
      </c>
      <c r="L42" s="204" t="str">
        <f t="shared" si="5"/>
        <v/>
      </c>
      <c r="M42" s="155">
        <f t="shared" si="3"/>
        <v>0</v>
      </c>
      <c r="N42" s="235"/>
      <c r="O42" s="73"/>
    </row>
    <row r="43" spans="1:15" ht="15" hidden="1" customHeight="1" x14ac:dyDescent="0.15">
      <c r="A43" s="623"/>
      <c r="B43" s="77" t="s">
        <v>195</v>
      </c>
      <c r="C43" s="187"/>
      <c r="D43" s="183">
        <v>0</v>
      </c>
      <c r="E43" s="184">
        <v>0</v>
      </c>
      <c r="F43" s="241">
        <v>0</v>
      </c>
      <c r="G43" s="184">
        <v>0</v>
      </c>
      <c r="H43" s="185">
        <v>0</v>
      </c>
      <c r="I43" s="193">
        <v>0</v>
      </c>
      <c r="J43" s="189"/>
      <c r="K43" s="218">
        <f t="shared" si="6"/>
        <v>0</v>
      </c>
      <c r="L43" s="201"/>
      <c r="M43" s="220">
        <f t="shared" si="3"/>
        <v>0</v>
      </c>
      <c r="N43" s="243"/>
      <c r="O43" s="73"/>
    </row>
    <row r="44" spans="1:15" ht="15" hidden="1" customHeight="1" x14ac:dyDescent="0.15">
      <c r="A44" s="623"/>
      <c r="B44" s="77" t="s">
        <v>196</v>
      </c>
      <c r="C44" s="187"/>
      <c r="D44" s="183">
        <v>0</v>
      </c>
      <c r="E44" s="184">
        <v>0</v>
      </c>
      <c r="F44" s="241">
        <v>0</v>
      </c>
      <c r="G44" s="184">
        <v>0</v>
      </c>
      <c r="H44" s="185">
        <v>0</v>
      </c>
      <c r="I44" s="193">
        <v>0</v>
      </c>
      <c r="J44" s="189"/>
      <c r="K44" s="218">
        <f t="shared" si="6"/>
        <v>0</v>
      </c>
      <c r="L44" s="201"/>
      <c r="M44" s="220">
        <f t="shared" si="3"/>
        <v>0</v>
      </c>
      <c r="N44" s="243"/>
      <c r="O44" s="73"/>
    </row>
    <row r="45" spans="1:15" ht="15" hidden="1" customHeight="1" x14ac:dyDescent="0.15">
      <c r="A45" s="623"/>
      <c r="B45" s="77" t="s">
        <v>197</v>
      </c>
      <c r="C45" s="187"/>
      <c r="D45" s="183">
        <v>0</v>
      </c>
      <c r="E45" s="184">
        <v>0</v>
      </c>
      <c r="F45" s="241">
        <v>0</v>
      </c>
      <c r="G45" s="184">
        <v>0</v>
      </c>
      <c r="H45" s="185">
        <v>0</v>
      </c>
      <c r="I45" s="193">
        <v>0</v>
      </c>
      <c r="J45" s="189"/>
      <c r="K45" s="218">
        <f t="shared" si="6"/>
        <v>0</v>
      </c>
      <c r="L45" s="201"/>
      <c r="M45" s="220">
        <f t="shared" si="3"/>
        <v>0</v>
      </c>
      <c r="N45" s="243"/>
      <c r="O45" s="73"/>
    </row>
    <row r="46" spans="1:15" ht="24.95" customHeight="1" x14ac:dyDescent="0.15">
      <c r="A46" s="623"/>
      <c r="B46" s="614" t="s">
        <v>172</v>
      </c>
      <c r="C46" s="187" t="s">
        <v>190</v>
      </c>
      <c r="D46" s="188">
        <v>80</v>
      </c>
      <c r="E46" s="228">
        <v>2</v>
      </c>
      <c r="F46" s="604">
        <v>80</v>
      </c>
      <c r="G46" s="605">
        <v>0</v>
      </c>
      <c r="H46" s="602">
        <v>2</v>
      </c>
      <c r="I46" s="603">
        <v>0</v>
      </c>
      <c r="J46" s="189" t="str">
        <f>IF(K46&lt;0,"△","")</f>
        <v/>
      </c>
      <c r="K46" s="218">
        <f>F46-D46</f>
        <v>0</v>
      </c>
      <c r="L46" s="201" t="str">
        <f>IF(M46&lt;0,"△","")</f>
        <v/>
      </c>
      <c r="M46" s="220">
        <f t="shared" si="3"/>
        <v>0</v>
      </c>
      <c r="N46" s="243"/>
      <c r="O46" s="73"/>
    </row>
    <row r="47" spans="1:15" ht="24.95" customHeight="1" x14ac:dyDescent="0.15">
      <c r="A47" s="623"/>
      <c r="B47" s="615"/>
      <c r="C47" s="190" t="s">
        <v>151</v>
      </c>
      <c r="D47" s="188">
        <v>40</v>
      </c>
      <c r="E47" s="228">
        <v>1</v>
      </c>
      <c r="F47" s="604">
        <v>40</v>
      </c>
      <c r="G47" s="605">
        <v>0</v>
      </c>
      <c r="H47" s="602">
        <v>1</v>
      </c>
      <c r="I47" s="603">
        <v>0</v>
      </c>
      <c r="J47" s="189" t="str">
        <f>IF(K47&lt;0,"△","")</f>
        <v/>
      </c>
      <c r="K47" s="218">
        <f>F47-D47</f>
        <v>0</v>
      </c>
      <c r="L47" s="201" t="str">
        <f>IF(M47&lt;0,"△","")</f>
        <v/>
      </c>
      <c r="M47" s="220">
        <f t="shared" si="3"/>
        <v>0</v>
      </c>
      <c r="N47" s="243"/>
      <c r="O47" s="73"/>
    </row>
    <row r="48" spans="1:15" ht="24.95" customHeight="1" x14ac:dyDescent="0.15">
      <c r="A48" s="623"/>
      <c r="B48" s="179" t="s">
        <v>198</v>
      </c>
      <c r="C48" s="180"/>
      <c r="D48" s="181">
        <v>280</v>
      </c>
      <c r="E48" s="227">
        <v>7</v>
      </c>
      <c r="F48" s="604">
        <f>F33+F39</f>
        <v>280</v>
      </c>
      <c r="G48" s="605">
        <v>0</v>
      </c>
      <c r="H48" s="602">
        <f>H33+H39</f>
        <v>7</v>
      </c>
      <c r="I48" s="603">
        <v>1</v>
      </c>
      <c r="J48" s="162" t="str">
        <f>IF(K48&lt;0,"△","")</f>
        <v/>
      </c>
      <c r="K48" s="215">
        <f>F48-D48</f>
        <v>0</v>
      </c>
      <c r="L48" s="202" t="str">
        <f>IF(M48&lt;0,"△","")</f>
        <v/>
      </c>
      <c r="M48" s="164">
        <f t="shared" si="3"/>
        <v>0</v>
      </c>
      <c r="N48" s="237"/>
      <c r="O48" s="73"/>
    </row>
    <row r="49" spans="1:15" ht="24.95" customHeight="1" x14ac:dyDescent="0.15">
      <c r="A49" s="623"/>
      <c r="B49" s="166" t="s">
        <v>199</v>
      </c>
      <c r="C49" s="167"/>
      <c r="D49" s="168">
        <v>480</v>
      </c>
      <c r="E49" s="232">
        <v>12</v>
      </c>
      <c r="F49" s="594">
        <f>F30</f>
        <v>400</v>
      </c>
      <c r="G49" s="595">
        <v>0</v>
      </c>
      <c r="H49" s="596">
        <f>H30</f>
        <v>10</v>
      </c>
      <c r="I49" s="597">
        <v>1</v>
      </c>
      <c r="J49" s="169" t="str">
        <f>IF(K49&lt;0,"△","")</f>
        <v>△</v>
      </c>
      <c r="K49" s="216">
        <f t="shared" si="6"/>
        <v>-80</v>
      </c>
      <c r="L49" s="198" t="str">
        <f>IF(M49&lt;0,"△","")</f>
        <v>△</v>
      </c>
      <c r="M49" s="219">
        <f t="shared" si="3"/>
        <v>-2</v>
      </c>
      <c r="N49" s="238"/>
      <c r="O49" s="73"/>
    </row>
    <row r="50" spans="1:15" ht="24.95" customHeight="1" thickBot="1" x14ac:dyDescent="0.2">
      <c r="A50" s="624"/>
      <c r="B50" s="194" t="s">
        <v>200</v>
      </c>
      <c r="C50" s="195"/>
      <c r="D50" s="196">
        <f>SUM(D41,D46:D49)</f>
        <v>1480</v>
      </c>
      <c r="E50" s="233">
        <f>SUM(E41,E46:E49)</f>
        <v>37</v>
      </c>
      <c r="F50" s="598">
        <f>SUM(F41,F46:G49)</f>
        <v>1320</v>
      </c>
      <c r="G50" s="599"/>
      <c r="H50" s="600">
        <f>H41+H46+H47+H48+H49</f>
        <v>33</v>
      </c>
      <c r="I50" s="601"/>
      <c r="J50" s="244" t="str">
        <f>IF(K50&lt;0,"△","")</f>
        <v>△</v>
      </c>
      <c r="K50" s="245">
        <f>F50-D50</f>
        <v>-160</v>
      </c>
      <c r="L50" s="246" t="str">
        <f>IF(M50&lt;0,"△","")</f>
        <v>△</v>
      </c>
      <c r="M50" s="247">
        <f t="shared" si="3"/>
        <v>-4</v>
      </c>
      <c r="N50" s="248"/>
      <c r="O50" s="73"/>
    </row>
    <row r="58" spans="1:15" x14ac:dyDescent="0.15">
      <c r="B58" s="325"/>
    </row>
  </sheetData>
  <mergeCells count="85">
    <mergeCell ref="A3:P3"/>
    <mergeCell ref="D4:G4"/>
    <mergeCell ref="H4:K4"/>
    <mergeCell ref="L4:P4"/>
    <mergeCell ref="D5:D7"/>
    <mergeCell ref="E5:E7"/>
    <mergeCell ref="F5:F7"/>
    <mergeCell ref="G5:G7"/>
    <mergeCell ref="H5:H7"/>
    <mergeCell ref="K5:K7"/>
    <mergeCell ref="L5:M7"/>
    <mergeCell ref="N5:P7"/>
    <mergeCell ref="I5:I7"/>
    <mergeCell ref="J5:J7"/>
    <mergeCell ref="A8:A10"/>
    <mergeCell ref="D13:G13"/>
    <mergeCell ref="H13:K13"/>
    <mergeCell ref="K14:K16"/>
    <mergeCell ref="L13:P13"/>
    <mergeCell ref="L14:M16"/>
    <mergeCell ref="N14:P16"/>
    <mergeCell ref="H14:H16"/>
    <mergeCell ref="I14:I16"/>
    <mergeCell ref="G14:G16"/>
    <mergeCell ref="J14:J16"/>
    <mergeCell ref="A17:A18"/>
    <mergeCell ref="B17:C17"/>
    <mergeCell ref="D14:D16"/>
    <mergeCell ref="E14:E16"/>
    <mergeCell ref="F14:F16"/>
    <mergeCell ref="D21:E21"/>
    <mergeCell ref="F21:I21"/>
    <mergeCell ref="J21:N21"/>
    <mergeCell ref="D22:D24"/>
    <mergeCell ref="E22:E24"/>
    <mergeCell ref="F22:G24"/>
    <mergeCell ref="H22:I24"/>
    <mergeCell ref="J22:K24"/>
    <mergeCell ref="L22:N24"/>
    <mergeCell ref="A25:A31"/>
    <mergeCell ref="F25:G25"/>
    <mergeCell ref="H25:I25"/>
    <mergeCell ref="B26:C26"/>
    <mergeCell ref="F26:G26"/>
    <mergeCell ref="H26:I26"/>
    <mergeCell ref="F30:G30"/>
    <mergeCell ref="H30:I30"/>
    <mergeCell ref="F31:G31"/>
    <mergeCell ref="H31:I31"/>
    <mergeCell ref="A41:A50"/>
    <mergeCell ref="F41:G41"/>
    <mergeCell ref="A32:A34"/>
    <mergeCell ref="F32:G32"/>
    <mergeCell ref="H32:I32"/>
    <mergeCell ref="F33:G33"/>
    <mergeCell ref="H33:I33"/>
    <mergeCell ref="F34:G34"/>
    <mergeCell ref="H34:I34"/>
    <mergeCell ref="A35:A40"/>
    <mergeCell ref="F35:G35"/>
    <mergeCell ref="H35:I35"/>
    <mergeCell ref="B37:B38"/>
    <mergeCell ref="F37:G37"/>
    <mergeCell ref="H37:I37"/>
    <mergeCell ref="F38:G38"/>
    <mergeCell ref="H38:I38"/>
    <mergeCell ref="F39:G39"/>
    <mergeCell ref="H39:I39"/>
    <mergeCell ref="F40:G40"/>
    <mergeCell ref="H40:I40"/>
    <mergeCell ref="H41:I41"/>
    <mergeCell ref="B42:C42"/>
    <mergeCell ref="F42:G42"/>
    <mergeCell ref="H42:I42"/>
    <mergeCell ref="B46:B47"/>
    <mergeCell ref="F46:G46"/>
    <mergeCell ref="F49:G49"/>
    <mergeCell ref="H49:I49"/>
    <mergeCell ref="F50:G50"/>
    <mergeCell ref="H50:I50"/>
    <mergeCell ref="H46:I46"/>
    <mergeCell ref="F47:G47"/>
    <mergeCell ref="H47:I47"/>
    <mergeCell ref="F48:G48"/>
    <mergeCell ref="H48:I48"/>
  </mergeCells>
  <phoneticPr fontId="1"/>
  <printOptions horizontalCentered="1"/>
  <pageMargins left="0.39370078740157483" right="0.39370078740157483" top="0.39370078740157483" bottom="0.19685039370078741" header="0" footer="0"/>
  <pageSetup paperSize="9" scale="82"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２－３</vt:lpstr>
      <vt:lpstr>２－４</vt:lpstr>
      <vt:lpstr>２－５</vt:lpstr>
      <vt:lpstr>２－６</vt:lpstr>
      <vt:lpstr>２－７</vt:lpstr>
      <vt:lpstr>２－８</vt:lpstr>
      <vt:lpstr>定時制</vt:lpstr>
      <vt:lpstr>'２－３'!Print_Area</vt:lpstr>
      <vt:lpstr>'２－４'!Print_Area</vt:lpstr>
      <vt:lpstr>'２－５'!Print_Area</vt:lpstr>
      <vt:lpstr>'２－６'!Print_Area</vt:lpstr>
      <vt:lpstr>'２－７'!Print_Area</vt:lpstr>
      <vt:lpstr>'２－８'!Print_Area</vt:lpstr>
      <vt:lpstr>定時制!Print_Area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大阪府</cp:lastModifiedBy>
  <cp:lastPrinted>2019-11-12T11:52:04Z</cp:lastPrinted>
  <dcterms:created xsi:type="dcterms:W3CDTF">2001-11-05T06:28:49Z</dcterms:created>
  <dcterms:modified xsi:type="dcterms:W3CDTF">2019-11-14T10:23:49Z</dcterms:modified>
</cp:coreProperties>
</file>