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7.132.22\share\建築環境・設備G／建築安全課（S27E）10.247.132.13\02_建築安全課\03_監察・指導G\02安全業務\07事故条例\99その他\02ホームページ\データ\R1\HP用\"/>
    </mc:Choice>
  </mc:AlternateContent>
  <bookViews>
    <workbookView xWindow="0" yWindow="0" windowWidth="19560" windowHeight="8115"/>
  </bookViews>
  <sheets>
    <sheet name="D" sheetId="1" r:id="rId1"/>
  </sheets>
  <externalReferences>
    <externalReference r:id="rId2"/>
    <externalReference r:id="rId3"/>
  </externalReferences>
  <definedNames>
    <definedName name="_xlnm._FilterDatabase" localSheetId="0" hidden="1">D!$A$1:$L$4</definedName>
    <definedName name="_xlnm.Print_Area" localSheetId="0">D!$A$1:$L$4</definedName>
    <definedName name="z">[1]入力補助リスト!$L$4:$L$7</definedName>
    <definedName name="あああ">[2]入力補助リスト!#REF!</definedName>
    <definedName name="えええ">[2]入力補助リスト!#REF!</definedName>
    <definedName name="エスカレーター事故分類">[2]入力補助リスト!$B$4:$B$11</definedName>
    <definedName name="エスカレーター事故分類Ⅱ">[2]入力補助リスト!$B$17:$B$24</definedName>
    <definedName name="エレベーター事故分類">[2]入力補助リスト!$A$4:$A$9</definedName>
    <definedName name="建物用途">[2]入力補助リスト!$E$4:$E$14</definedName>
    <definedName name="施設所在地">[2]入力補助リスト!$M$4:$M$46</definedName>
    <definedName name="事故要因">[2]入力補助リスト!$L$4:$L$7</definedName>
    <definedName name="自動ドア事故分類">[2]入力補助リスト!$C$4:$C$7</definedName>
    <definedName name="届出有無">[2]入力補助リスト!$N$4:$N$8</definedName>
    <definedName name="発生位置">[2]入力補助リスト!$G$4:$G$9</definedName>
    <definedName name="被害者の年齢層">[2]入力補助リスト!$H$4:$H$10</definedName>
    <definedName name="被害者数">[2]入力補助リスト!$I$4:$I$8</definedName>
    <definedName name="被害程度">[2]入力補助リスト!$J$4:$J$9</definedName>
    <definedName name="方向">[2]入力補助リスト!$F$4:$F$8</definedName>
    <definedName name="遊戯施設事故分類">[2]入力補助リスト!$D$4:$D$10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<sst xmlns="http://schemas.openxmlformats.org/spreadsheetml/2006/main" count="31" uniqueCount="28">
  <si>
    <t>番号</t>
    <rPh sb="0" eb="2">
      <t>バンゴウ</t>
    </rPh>
    <phoneticPr fontId="2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</si>
  <si>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2"/>
  </si>
  <si>
    <t>事故の分類</t>
    <rPh sb="0" eb="2">
      <t>ジコ</t>
    </rPh>
    <rPh sb="3" eb="5">
      <t>ブンルイ</t>
    </rPh>
    <phoneticPr fontId="2"/>
  </si>
  <si>
    <t>事故状況</t>
    <rPh sb="0" eb="2">
      <t>ジコ</t>
    </rPh>
    <rPh sb="2" eb="4">
      <t>ジョウキョウ</t>
    </rPh>
    <phoneticPr fontId="2"/>
  </si>
  <si>
    <t>建物
用途</t>
    <rPh sb="0" eb="2">
      <t>タテモノ</t>
    </rPh>
    <rPh sb="3" eb="5">
      <t>ヨウト</t>
    </rPh>
    <phoneticPr fontId="2"/>
  </si>
  <si>
    <t>被害者の年齢層</t>
    <rPh sb="0" eb="3">
      <t>ヒガイシャ</t>
    </rPh>
    <rPh sb="4" eb="7">
      <t>ネンレイソウ</t>
    </rPh>
    <phoneticPr fontId="2"/>
  </si>
  <si>
    <t>人数</t>
    <rPh sb="0" eb="2">
      <t>ニンズウ</t>
    </rPh>
    <phoneticPr fontId="2"/>
  </si>
  <si>
    <t>症状</t>
    <rPh sb="0" eb="2">
      <t>ショウジョウ</t>
    </rPh>
    <phoneticPr fontId="2"/>
  </si>
  <si>
    <t>被害程度</t>
    <rPh sb="0" eb="2">
      <t>ヒガイ</t>
    </rPh>
    <rPh sb="2" eb="4">
      <t>テイド</t>
    </rPh>
    <phoneticPr fontId="2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</si>
  <si>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2"/>
  </si>
  <si>
    <t>ドアに衝突する</t>
  </si>
  <si>
    <t>店舗入口自動ドアの動作範囲に立ち止まっている際、自動ドアが閉まりだし体にあたり横転した。</t>
    <phoneticPr fontId="2"/>
  </si>
  <si>
    <t>マーケット</t>
  </si>
  <si>
    <t>65歳以上</t>
  </si>
  <si>
    <t>頭部打撲</t>
  </si>
  <si>
    <t>3週間以上の入院</t>
  </si>
  <si>
    <t>・センサーの点検及び本体部の基盤の変更を実施。
・今後、動作点検を月次で実施する。</t>
  </si>
  <si>
    <t>その他･不明</t>
    <rPh sb="2" eb="3">
      <t>タ</t>
    </rPh>
    <rPh sb="4" eb="6">
      <t>フメイ</t>
    </rPh>
    <phoneticPr fontId="2"/>
  </si>
  <si>
    <t>外に出ていく際に自動ドアに躓き転倒した。</t>
    <rPh sb="0" eb="1">
      <t>ソト</t>
    </rPh>
    <rPh sb="2" eb="3">
      <t>デ</t>
    </rPh>
    <rPh sb="6" eb="7">
      <t>サイ</t>
    </rPh>
    <rPh sb="8" eb="10">
      <t>ジドウ</t>
    </rPh>
    <rPh sb="13" eb="14">
      <t>ツマヅ</t>
    </rPh>
    <rPh sb="15" eb="17">
      <t>テントウ</t>
    </rPh>
    <phoneticPr fontId="2"/>
  </si>
  <si>
    <t>その他</t>
    <rPh sb="2" eb="3">
      <t>タ</t>
    </rPh>
    <phoneticPr fontId="2"/>
  </si>
  <si>
    <t>65歳以上</t>
    <rPh sb="2" eb="3">
      <t>サイ</t>
    </rPh>
    <rPh sb="3" eb="5">
      <t>イジョウ</t>
    </rPh>
    <phoneticPr fontId="2"/>
  </si>
  <si>
    <t>擦過傷</t>
    <rPh sb="0" eb="1">
      <t>ス</t>
    </rPh>
    <rPh sb="1" eb="2">
      <t>カ</t>
    </rPh>
    <rPh sb="2" eb="3">
      <t>キズ</t>
    </rPh>
    <phoneticPr fontId="2"/>
  </si>
  <si>
    <t>入院不要</t>
    <rPh sb="0" eb="2">
      <t>ニュウイン</t>
    </rPh>
    <rPh sb="2" eb="4">
      <t>フヨウ</t>
    </rPh>
    <phoneticPr fontId="2"/>
  </si>
  <si>
    <t>対策を講じる予定はない。</t>
    <phoneticPr fontId="2"/>
  </si>
  <si>
    <t>ドアに挟まれる</t>
    <rPh sb="3" eb="4">
      <t>ハサ</t>
    </rPh>
    <phoneticPr fontId="2"/>
  </si>
  <si>
    <t>店舗入口自動ドアの動作範囲に立ち止まっている際、自動ドアが閉まり出し体に接触し転倒した。</t>
    <rPh sb="36" eb="38">
      <t>セッショク</t>
    </rPh>
    <rPh sb="39" eb="41">
      <t>テントウ</t>
    </rPh>
    <phoneticPr fontId="2"/>
  </si>
  <si>
    <t>頭部裂傷</t>
    <rPh sb="0" eb="4">
      <t>トウブレッショウ</t>
    </rPh>
    <phoneticPr fontId="2"/>
  </si>
  <si>
    <t>センサーの感度範囲を広げた。</t>
    <rPh sb="5" eb="7">
      <t>カンド</t>
    </rPh>
    <rPh sb="7" eb="9">
      <t>ハンイ</t>
    </rPh>
    <rPh sb="10" eb="11">
      <t>ヒロ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</si>
</sst>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5" x14ac:knownFonts="1"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9872;&#22659;&#12539;&#35373;&#20633;G&#65295;&#24314;&#31689;&#23433;&#20840;&#35506;&#65288;S27E&#65289;10.247.132.13/02_&#24314;&#31689;&#23433;&#20840;&#35506;/03_&#30435;&#23519;&#12539;&#25351;&#23566;G/02&#23433;&#20840;&#26989;&#21209;/07&#20107;&#25925;&#26465;&#20363;/99&#12381;&#12398;&#20182;/02&#12507;&#12540;&#12512;&#12506;&#12540;&#12472;/&#12487;&#12540;&#12479;/R1/H25&#24180;&#24230;%20&#23626;&#20986;&#21488;&#241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9872;&#22659;&#12539;&#35373;&#20633;G&#65295;&#24314;&#31689;&#23433;&#20840;&#35506;&#65288;S27E&#65289;10.247.132.13/02_&#24314;&#31689;&#23433;&#20840;&#35506;/03_&#30435;&#23519;&#12539;&#25351;&#23566;G/02&#23433;&#20840;&#26989;&#21209;/07&#20107;&#25925;&#26465;&#20363;/99&#12381;&#12398;&#20182;/02&#12507;&#12540;&#12512;&#12506;&#12540;&#12472;/&#12487;&#12540;&#12479;/R1/H31&#24180;&#24230;%20&#23626;&#20986;&#21488;&#24115;&#20837;&#12428;&#26367;&#12360;&#28168;&#12415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扉に巻き込まれた</v>
          </cell>
          <cell r="B4" t="str">
            <v>つまづいたなど</v>
          </cell>
          <cell r="C4" t="str">
            <v>ドアに衝突する</v>
          </cell>
          <cell r="D4" t="str">
            <v>乗物の脱線や衝突など</v>
          </cell>
          <cell r="E4" t="str">
            <v>百貨店</v>
          </cell>
          <cell r="F4" t="str">
            <v>上り</v>
          </cell>
          <cell r="G4" t="str">
            <v>乗り口</v>
          </cell>
          <cell r="H4" t="str">
            <v>5歳以下</v>
          </cell>
          <cell r="I4">
            <v>1</v>
          </cell>
          <cell r="J4" t="str">
            <v>死亡</v>
          </cell>
          <cell r="L4" t="str">
            <v>利用方法に起因</v>
          </cell>
          <cell r="M4" t="str">
            <v>大阪市</v>
          </cell>
          <cell r="N4" t="str">
            <v>○</v>
          </cell>
        </row>
        <row r="5">
          <cell r="A5" t="str">
            <v>扉に挟まれた</v>
          </cell>
          <cell r="B5" t="str">
            <v>両手に荷物を持ったなど</v>
          </cell>
          <cell r="C5" t="str">
            <v>ドアに挟まれる</v>
          </cell>
          <cell r="D5" t="str">
            <v>機械的トラブルなど</v>
          </cell>
          <cell r="E5" t="str">
            <v>マーケット</v>
          </cell>
          <cell r="F5" t="str">
            <v>下り</v>
          </cell>
          <cell r="G5" t="str">
            <v>降り口</v>
          </cell>
          <cell r="H5" t="str">
            <v>6～12歳</v>
          </cell>
          <cell r="I5">
            <v>2</v>
          </cell>
          <cell r="J5" t="str">
            <v>3週間以上の入院</v>
          </cell>
          <cell r="L5" t="str">
            <v>機械的なトラブル</v>
          </cell>
          <cell r="M5" t="str">
            <v>豊中市</v>
          </cell>
          <cell r="N5" t="str">
            <v>●</v>
          </cell>
        </row>
        <row r="6">
          <cell r="A6" t="str">
            <v>扉に衝突又は接触</v>
          </cell>
          <cell r="B6" t="str">
            <v>機械的トラブルなど</v>
          </cell>
          <cell r="C6" t="str">
            <v>ドアに巻き込まれる</v>
          </cell>
          <cell r="D6" t="str">
            <v>運行管理上の不注意による</v>
          </cell>
          <cell r="E6" t="str">
            <v>販売店</v>
          </cell>
          <cell r="F6" t="str">
            <v>不明</v>
          </cell>
          <cell r="G6" t="str">
            <v>中央</v>
          </cell>
          <cell r="H6" t="str">
            <v>13～19歳</v>
          </cell>
          <cell r="I6">
            <v>3</v>
          </cell>
          <cell r="J6" t="str">
            <v>3週間未満の入院</v>
          </cell>
          <cell r="L6" t="str">
            <v>その他</v>
          </cell>
          <cell r="M6" t="str">
            <v>堺市</v>
          </cell>
          <cell r="N6" t="str">
            <v>△</v>
          </cell>
        </row>
        <row r="7">
          <cell r="A7" t="str">
            <v>機械的トラブルなど</v>
          </cell>
          <cell r="B7" t="str">
            <v>体調不良など</v>
          </cell>
          <cell r="C7" t="str">
            <v>その他･不明</v>
          </cell>
          <cell r="D7" t="str">
            <v>操作などの誤りによる</v>
          </cell>
          <cell r="E7" t="str">
            <v>駅舎</v>
          </cell>
          <cell r="F7" t="str">
            <v>－</v>
          </cell>
          <cell r="G7" t="str">
            <v>不明</v>
          </cell>
          <cell r="H7" t="str">
            <v>20～64歳</v>
          </cell>
          <cell r="I7">
            <v>4</v>
          </cell>
          <cell r="J7" t="str">
            <v>入院不要</v>
          </cell>
          <cell r="L7" t="str">
            <v>調査中</v>
          </cell>
          <cell r="M7" t="str">
            <v>東大阪市</v>
          </cell>
          <cell r="N7" t="str">
            <v>－</v>
          </cell>
        </row>
        <row r="8">
          <cell r="A8" t="str">
            <v>閉じ込め</v>
          </cell>
          <cell r="B8" t="str">
            <v>カートなどを押して</v>
          </cell>
          <cell r="D8" t="str">
            <v>器具などに衝突する</v>
          </cell>
          <cell r="E8" t="str">
            <v>共同住宅</v>
          </cell>
          <cell r="F8" t="str">
            <v>調査中</v>
          </cell>
          <cell r="G8" t="str">
            <v>－</v>
          </cell>
          <cell r="H8" t="str">
            <v>65歳以上</v>
          </cell>
          <cell r="I8">
            <v>5</v>
          </cell>
          <cell r="J8" t="str">
            <v>不明</v>
          </cell>
          <cell r="M8" t="str">
            <v>吹田市</v>
          </cell>
          <cell r="N8" t="str">
            <v>督促対象</v>
          </cell>
        </row>
        <row r="9">
          <cell r="A9" t="str">
            <v>その他･不明</v>
          </cell>
          <cell r="B9" t="str">
            <v>逆行など</v>
          </cell>
          <cell r="D9" t="str">
            <v>体調不良等</v>
          </cell>
          <cell r="E9" t="str">
            <v>遊園地</v>
          </cell>
          <cell r="G9" t="str">
            <v>調査中</v>
          </cell>
          <cell r="H9" t="str">
            <v>不明</v>
          </cell>
          <cell r="J9" t="str">
            <v>調査中</v>
          </cell>
          <cell r="M9" t="str">
            <v>高槻市</v>
          </cell>
        </row>
        <row r="10">
          <cell r="B10" t="str">
            <v>飲酒状態など</v>
          </cell>
          <cell r="D10" t="str">
            <v>その他･不明</v>
          </cell>
          <cell r="E10" t="str">
            <v>飲食店</v>
          </cell>
          <cell r="H10" t="str">
            <v>調査中</v>
          </cell>
          <cell r="M10" t="str">
            <v>守口市</v>
          </cell>
        </row>
        <row r="11">
          <cell r="B11" t="str">
            <v>その他･不明</v>
          </cell>
          <cell r="E11" t="str">
            <v>ホテル</v>
          </cell>
          <cell r="M11" t="str">
            <v>枚方市</v>
          </cell>
        </row>
        <row r="12">
          <cell r="E12" t="str">
            <v>事務所</v>
          </cell>
          <cell r="M12" t="str">
            <v>八尾市</v>
          </cell>
        </row>
        <row r="13">
          <cell r="E13" t="str">
            <v>複合施設</v>
          </cell>
          <cell r="M13" t="str">
            <v>寝屋川市</v>
          </cell>
        </row>
        <row r="14">
          <cell r="E14" t="str">
            <v>その他</v>
          </cell>
          <cell r="M14" t="str">
            <v>茨木市</v>
          </cell>
        </row>
        <row r="15">
          <cell r="M15" t="str">
            <v>岸和田市</v>
          </cell>
        </row>
        <row r="16">
          <cell r="M16" t="str">
            <v>箕面市</v>
          </cell>
        </row>
        <row r="17">
          <cell r="B17" t="str">
            <v>つまづき</v>
          </cell>
          <cell r="M17" t="str">
            <v>門真市</v>
          </cell>
        </row>
        <row r="18">
          <cell r="B18" t="str">
            <v>両手に荷物等</v>
          </cell>
          <cell r="M18" t="str">
            <v>池田市</v>
          </cell>
        </row>
        <row r="19">
          <cell r="B19" t="str">
            <v>機械的トラブル等</v>
          </cell>
          <cell r="M19" t="str">
            <v>和泉市</v>
          </cell>
        </row>
        <row r="20">
          <cell r="B20" t="str">
            <v>体調不良等</v>
          </cell>
          <cell r="M20" t="str">
            <v>羽曳野市</v>
          </cell>
        </row>
        <row r="21">
          <cell r="B21" t="str">
            <v>カート等利用</v>
          </cell>
          <cell r="M21" t="str">
            <v>能勢町</v>
          </cell>
        </row>
        <row r="22">
          <cell r="B22" t="str">
            <v>逆行等</v>
          </cell>
          <cell r="M22" t="str">
            <v>豊能町</v>
          </cell>
        </row>
        <row r="23">
          <cell r="B23" t="str">
            <v>飲酒</v>
          </cell>
          <cell r="M23" t="str">
            <v>島本町</v>
          </cell>
        </row>
        <row r="24">
          <cell r="B24" t="str">
            <v>その他･不明</v>
          </cell>
          <cell r="M24" t="str">
            <v>摂津市</v>
          </cell>
        </row>
        <row r="25">
          <cell r="M25" t="str">
            <v>交野市</v>
          </cell>
        </row>
        <row r="26">
          <cell r="M26" t="str">
            <v>四條畷市</v>
          </cell>
        </row>
        <row r="27">
          <cell r="M27" t="str">
            <v>大東市</v>
          </cell>
        </row>
        <row r="28">
          <cell r="M28" t="str">
            <v>柏原市</v>
          </cell>
        </row>
        <row r="29">
          <cell r="M29" t="str">
            <v>藤井寺市</v>
          </cell>
        </row>
        <row r="30">
          <cell r="M30" t="str">
            <v>太子町</v>
          </cell>
        </row>
        <row r="31">
          <cell r="M31" t="str">
            <v>河南町</v>
          </cell>
        </row>
        <row r="32">
          <cell r="M32" t="str">
            <v>松原市</v>
          </cell>
        </row>
        <row r="33">
          <cell r="M33" t="str">
            <v>大阪狭山市</v>
          </cell>
        </row>
        <row r="34">
          <cell r="M34" t="str">
            <v>河内長野市</v>
          </cell>
        </row>
        <row r="35">
          <cell r="M35" t="str">
            <v>富田林市</v>
          </cell>
        </row>
        <row r="36">
          <cell r="M36" t="str">
            <v>千早赤阪村</v>
          </cell>
        </row>
        <row r="37">
          <cell r="M37" t="str">
            <v>高石市</v>
          </cell>
        </row>
        <row r="38">
          <cell r="M38" t="str">
            <v>泉大津市</v>
          </cell>
        </row>
        <row r="39">
          <cell r="M39" t="str">
            <v>忠岡町</v>
          </cell>
        </row>
        <row r="40">
          <cell r="M40" t="str">
            <v>熊取町</v>
          </cell>
        </row>
        <row r="41">
          <cell r="M41" t="str">
            <v>貝塚市</v>
          </cell>
        </row>
        <row r="42">
          <cell r="M42" t="str">
            <v>泉佐野市</v>
          </cell>
        </row>
        <row r="43">
          <cell r="M43" t="str">
            <v>田尻町</v>
          </cell>
        </row>
        <row r="44">
          <cell r="M44" t="str">
            <v>泉南市</v>
          </cell>
        </row>
        <row r="45">
          <cell r="M45" t="str">
            <v>阪南市</v>
          </cell>
        </row>
        <row r="46">
          <cell r="M46" t="str">
            <v>岬町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46"/>
  <sheetViews>
    <sheetView tabSelected="1" view="pageBreakPreview" zoomScaleNormal="40" zoomScaleSheetLayoutView="100" workbookViewId="0">
      <selection activeCell="A2" sqref="A2"/>
    </sheetView>
  </sheetViews>
  <sheetFormatPr defaultRowHeight="12" x14ac:dyDescent="0.15"/>
  <cols>
    <col min="1" max="1" width="5.5" style="1" customWidth="1"/>
    <col min="2" max="2" width="7.625" style="2" customWidth="1"/>
    <col min="3" max="3" width="11.625" style="1" customWidth="1"/>
    <col min="4" max="4" width="35.625" style="1" customWidth="1"/>
    <col min="5" max="5" width="9.875" style="1" customWidth="1"/>
    <col min="6" max="6" width="11.375" style="3" hidden="1" customWidth="1"/>
    <col min="7" max="7" width="11.375" style="4" hidden="1" customWidth="1"/>
    <col min="8" max="8" width="10" style="1" customWidth="1"/>
    <col min="9" max="9" width="5.625" style="1" customWidth="1"/>
    <col min="10" max="10" width="12.625" style="1" customWidth="1"/>
    <col min="11" max="11" width="14.875" style="1" customWidth="1"/>
    <col min="12" max="12" width="40.625" style="1" customWidth="1"/>
    <col min="13" max="16384" width="9" style="1"/>
  </cols>
  <sheetData>
    <row r="1" spans="1:12" s="12" customFormat="1" ht="45" customHeight="1" thickBot="1" x14ac:dyDescent="0.2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9"/>
      <c r="G1" s="9"/>
      <c r="H1" s="7" t="s">
        <v>5</v>
      </c>
      <c r="I1" s="10" t="s">
        <v>6</v>
      </c>
      <c r="J1" s="10" t="s">
        <v>7</v>
      </c>
      <c r="K1" s="8" t="s">
        <v>8</v>
      </c>
      <c r="L1" s="11" t="s">
        <v>9</v>
      </c>
    </row>
    <row r="2" spans="1:12" s="12" customFormat="1" ht="45" customHeight="1" thickTop="1" x14ac:dyDescent="0.15">
      <c r="A2" s="13">
        <v>1</v>
      </c>
      <c r="B2" s="14">
        <v>43552</v>
      </c>
      <c r="C2" s="15" t="s">
        <v>10</v>
      </c>
      <c r="D2" s="16" t="s">
        <v>11</v>
      </c>
      <c r="E2" s="17" t="s">
        <v>12</v>
      </c>
      <c r="F2" s="17"/>
      <c r="G2" s="17"/>
      <c r="H2" s="18" t="s">
        <v>13</v>
      </c>
      <c r="I2" s="19">
        <v>1</v>
      </c>
      <c r="J2" s="20" t="s">
        <v>14</v>
      </c>
      <c r="K2" s="21" t="s">
        <v>15</v>
      </c>
      <c r="L2" s="22" t="s">
        <v>16</v>
      </c>
    </row>
    <row r="3" spans="1:12" s="12" customFormat="1" ht="45" customHeight="1" x14ac:dyDescent="0.15">
      <c r="A3" s="23">
        <v>2</v>
      </c>
      <c r="B3" s="24">
        <v>43711</v>
      </c>
      <c r="C3" s="25" t="s">
        <v>17</v>
      </c>
      <c r="D3" s="26" t="s">
        <v>18</v>
      </c>
      <c r="E3" s="27" t="s">
        <v>19</v>
      </c>
      <c r="F3" s="27"/>
      <c r="G3" s="27"/>
      <c r="H3" s="28" t="s">
        <v>20</v>
      </c>
      <c r="I3" s="29">
        <v>1</v>
      </c>
      <c r="J3" s="30" t="s">
        <v>21</v>
      </c>
      <c r="K3" s="31" t="s">
        <v>22</v>
      </c>
      <c r="L3" s="32" t="s">
        <v>23</v>
      </c>
    </row>
    <row r="4" spans="1:12" s="12" customFormat="1" ht="45" customHeight="1" x14ac:dyDescent="0.15">
      <c r="A4" s="33">
        <f ca="1">OFFSET(A4,-1,0)+1</f>
        <v>3</v>
      </c>
      <c r="B4" s="34">
        <v>43734</v>
      </c>
      <c r="C4" s="35" t="s">
        <v>24</v>
      </c>
      <c r="D4" s="36" t="s">
        <v>25</v>
      </c>
      <c r="E4" s="37" t="s">
        <v>12</v>
      </c>
      <c r="F4" s="37"/>
      <c r="G4" s="37"/>
      <c r="H4" s="38" t="s">
        <v>20</v>
      </c>
      <c r="I4" s="39">
        <v>1</v>
      </c>
      <c r="J4" s="40" t="s">
        <v>26</v>
      </c>
      <c r="K4" s="41" t="s">
        <v>22</v>
      </c>
      <c r="L4" s="42" t="s">
        <v>27</v>
      </c>
    </row>
    <row r="5" spans="1:12" ht="13.5" customHeight="1" x14ac:dyDescent="0.15">
      <c r="A5" s="12"/>
      <c r="B5" s="43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3.5" customHeight="1" x14ac:dyDescent="0.15">
      <c r="A6" s="12"/>
      <c r="B6" s="43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3.5" customHeight="1" x14ac:dyDescent="0.15">
      <c r="A7" s="12"/>
      <c r="B7" s="43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3.5" customHeight="1" x14ac:dyDescent="0.15">
      <c r="A8" s="12"/>
      <c r="B8" s="43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ht="13.5" customHeight="1" x14ac:dyDescent="0.15">
      <c r="A9" s="12"/>
      <c r="B9" s="43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ht="13.5" customHeight="1" x14ac:dyDescent="0.15">
      <c r="A10" s="12"/>
      <c r="B10" s="43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3.5" customHeight="1" x14ac:dyDescent="0.15">
      <c r="A11" s="12"/>
      <c r="B11" s="43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13.5" customHeight="1" x14ac:dyDescent="0.15">
      <c r="A12" s="12"/>
      <c r="B12" s="43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3.5" customHeight="1" x14ac:dyDescent="0.15">
      <c r="A13" s="12"/>
      <c r="B13" s="43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ht="13.5" customHeight="1" x14ac:dyDescent="0.15">
      <c r="A14" s="12"/>
      <c r="B14" s="43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13.5" customHeight="1" x14ac:dyDescent="0.15">
      <c r="A15" s="12"/>
      <c r="B15" s="43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13.5" customHeight="1" x14ac:dyDescent="0.15">
      <c r="A16" s="12"/>
      <c r="B16" s="43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13.5" customHeight="1" x14ac:dyDescent="0.15">
      <c r="A17" s="12"/>
      <c r="B17" s="43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13.5" customHeight="1" x14ac:dyDescent="0.15">
      <c r="A18" s="12"/>
      <c r="B18" s="43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3.5" customHeight="1" x14ac:dyDescent="0.15">
      <c r="A19" s="12"/>
      <c r="B19" s="43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ht="13.5" customHeight="1" x14ac:dyDescent="0.15">
      <c r="A20" s="12"/>
      <c r="B20" s="43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3.5" customHeight="1" x14ac:dyDescent="0.15">
      <c r="A21" s="12"/>
      <c r="B21" s="43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13.5" customHeight="1" x14ac:dyDescent="0.15">
      <c r="A22" s="12"/>
      <c r="B22" s="43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3.5" customHeight="1" x14ac:dyDescent="0.15">
      <c r="A23" s="12"/>
      <c r="B23" s="43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ht="13.5" customHeight="1" x14ac:dyDescent="0.15">
      <c r="A24" s="12"/>
      <c r="B24" s="43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ht="13.5" customHeight="1" x14ac:dyDescent="0.15">
      <c r="A25" s="12"/>
      <c r="B25" s="43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ht="13.5" customHeight="1" x14ac:dyDescent="0.15">
      <c r="A26" s="12"/>
      <c r="B26" s="43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ht="13.5" customHeight="1" x14ac:dyDescent="0.15">
      <c r="A27" s="12"/>
      <c r="B27" s="43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3.5" customHeight="1" x14ac:dyDescent="0.15">
      <c r="A28" s="12"/>
      <c r="B28" s="43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13.5" customHeight="1" x14ac:dyDescent="0.15">
      <c r="A29" s="12"/>
      <c r="B29" s="43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ht="13.5" customHeight="1" x14ac:dyDescent="0.15">
      <c r="A30" s="12"/>
      <c r="B30" s="43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3.5" customHeight="1" x14ac:dyDescent="0.15">
      <c r="A31" s="12"/>
      <c r="B31" s="43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3.5" customHeight="1" x14ac:dyDescent="0.15">
      <c r="A32" s="12"/>
      <c r="B32" s="43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3.5" customHeight="1" x14ac:dyDescent="0.15">
      <c r="A33" s="12"/>
      <c r="B33" s="43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3.5" customHeight="1" x14ac:dyDescent="0.15">
      <c r="A34" s="12"/>
      <c r="B34" s="43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3.5" customHeight="1" x14ac:dyDescent="0.15">
      <c r="A35" s="12"/>
      <c r="B35" s="43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13.5" customHeight="1" x14ac:dyDescent="0.15">
      <c r="A36" s="12"/>
      <c r="B36" s="43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ht="13.5" customHeight="1" x14ac:dyDescent="0.15">
      <c r="A37" s="12"/>
      <c r="B37" s="43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ht="13.5" customHeight="1" x14ac:dyDescent="0.15">
      <c r="A38" s="12"/>
      <c r="B38" s="43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ht="13.5" customHeight="1" x14ac:dyDescent="0.15">
      <c r="A39" s="12"/>
      <c r="B39" s="43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3.5" customHeight="1" x14ac:dyDescent="0.15">
      <c r="A40" s="12"/>
      <c r="B40" s="43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15">
      <c r="A41" s="12"/>
      <c r="B41" s="43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15">
      <c r="A42" s="12"/>
      <c r="B42" s="43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15">
      <c r="A43" s="12"/>
      <c r="B43" s="43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15">
      <c r="A44" s="12"/>
      <c r="B44" s="43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15">
      <c r="A45" s="12"/>
      <c r="B45" s="43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15">
      <c r="A46" s="12"/>
      <c r="B46" s="43"/>
      <c r="C46" s="12"/>
      <c r="D46" s="12"/>
      <c r="E46" s="12"/>
      <c r="F46" s="12"/>
      <c r="G46" s="12"/>
      <c r="H46" s="12"/>
      <c r="I46" s="12"/>
      <c r="J46" s="12"/>
      <c r="K46" s="12"/>
      <c r="L46" s="12"/>
    </row>
  </sheetData>
  <autoFilter ref="A1:L4"/>
  <phoneticPr fontId="2"/>
  <dataValidations count="5">
    <dataValidation type="list" allowBlank="1" showInputMessage="1" showErrorMessage="1" sqref="I2:I65489">
      <formula1>被害者数</formula1>
    </dataValidation>
    <dataValidation type="list" allowBlank="1" showInputMessage="1" showErrorMessage="1" sqref="H2:H65489">
      <formula1>被害者の年齢層</formula1>
    </dataValidation>
    <dataValidation type="list" allowBlank="1" showInputMessage="1" showErrorMessage="1" sqref="E2:E65489">
      <formula1>建物用途</formula1>
    </dataValidation>
    <dataValidation type="list" allowBlank="1" showInputMessage="1" showErrorMessage="1" sqref="C2:C65489">
      <formula1>自動ドア事故分類</formula1>
    </dataValidation>
    <dataValidation type="list" allowBlank="1" showInputMessage="1" showErrorMessage="1" sqref="K2:K65489">
      <formula1>被害程度</formula1>
    </dataValidation>
  </dataValidations>
  <printOptions horizontalCentered="1"/>
  <pageMargins left="0.74803149606299213" right="0.74803149606299213" top="0.74803149606299213" bottom="0.6692913385826772" header="0.27559055118110237" footer="0.51181102362204722"/>
  <pageSetup paperSize="9" scale="55" orientation="portrait" r:id="rId1"/>
  <headerFooter alignWithMargins="0">
    <oddHeader>&amp;L&amp;36&amp;Y令和元年度特定設備事故届出状況（自動ドア）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青田 岳</dc:creator>
  <cp:lastModifiedBy>青田 岳</cp:lastModifiedBy>
  <dcterms:created xsi:type="dcterms:W3CDTF">2020-05-25T06:41:21Z</dcterms:created>
  <dcterms:modified xsi:type="dcterms:W3CDTF">2020-05-25T07:18:01Z</dcterms:modified>
</cp:coreProperties>
</file>