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3w$\作業用\★障がい福祉企画課\企画調整G\002_R4 企画調整（計画）\02　障がい者施策推進協議会\第52回推進協資料\報道提供\活動指標\"/>
    </mc:Choice>
  </mc:AlternateContent>
  <bookViews>
    <workbookView xWindow="-105" yWindow="-105" windowWidth="23250" windowHeight="12570" tabRatio="855" activeTab="6"/>
  </bookViews>
  <sheets>
    <sheet name="生活介護" sheetId="41" r:id="rId1"/>
    <sheet name="自立訓練" sheetId="42" r:id="rId2"/>
    <sheet name="就労移行支援" sheetId="43" r:id="rId3"/>
    <sheet name="就労継続Ａ" sheetId="44" r:id="rId4"/>
    <sheet name="就労継続B" sheetId="45" r:id="rId5"/>
    <sheet name="就労定着支援" sheetId="47" r:id="rId6"/>
    <sheet name="療養介護" sheetId="46" r:id="rId7"/>
  </sheets>
  <definedNames>
    <definedName name="_xlnm.Print_Area" localSheetId="1">自立訓練!$A$1:$Q$51</definedName>
    <definedName name="_xlnm.Print_Area" localSheetId="2">就労移行支援!$A$1:$Q$51</definedName>
    <definedName name="_xlnm.Print_Area" localSheetId="3">就労継続Ａ!$A$1:$Q$51</definedName>
    <definedName name="_xlnm.Print_Area" localSheetId="4">就労継続B!$A$1:$R$51</definedName>
    <definedName name="_xlnm.Print_Area" localSheetId="5">就労定着支援!$A$1:$E$50</definedName>
    <definedName name="_xlnm.Print_Area" localSheetId="0">生活介護!$A$1:$Q$51</definedName>
    <definedName name="_xlnm.Print_Area" localSheetId="6">療養介護!$A$1:$E$50</definedName>
    <definedName name="市町村名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44" l="1"/>
  <c r="F34" i="45"/>
  <c r="E34" i="45"/>
  <c r="D34" i="45"/>
  <c r="C34" i="45"/>
  <c r="E34" i="44"/>
  <c r="D34" i="44"/>
  <c r="C34" i="44"/>
  <c r="B34" i="44"/>
  <c r="E34" i="43"/>
  <c r="D34" i="43"/>
  <c r="C34" i="43"/>
  <c r="B34" i="43"/>
  <c r="E34" i="42"/>
  <c r="D34" i="42"/>
  <c r="C34" i="42"/>
  <c r="B34" i="42"/>
  <c r="C49" i="47" l="1"/>
  <c r="D49" i="47"/>
  <c r="D8" i="45"/>
  <c r="D9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33" i="45"/>
  <c r="D35" i="45"/>
  <c r="D36" i="45"/>
  <c r="D37" i="45"/>
  <c r="D38" i="45"/>
  <c r="D39" i="45"/>
  <c r="D40" i="45"/>
  <c r="D41" i="45"/>
  <c r="D42" i="45"/>
  <c r="D43" i="45"/>
  <c r="D44" i="45"/>
  <c r="D45" i="45"/>
  <c r="D46" i="45"/>
  <c r="D47" i="45"/>
  <c r="D48" i="45"/>
  <c r="D49" i="45"/>
  <c r="D7" i="45"/>
  <c r="C8" i="45"/>
  <c r="C9" i="45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C25" i="45"/>
  <c r="C26" i="45"/>
  <c r="C27" i="45"/>
  <c r="C28" i="45"/>
  <c r="C29" i="45"/>
  <c r="C30" i="45"/>
  <c r="C31" i="45"/>
  <c r="C32" i="45"/>
  <c r="C33" i="45"/>
  <c r="C35" i="45"/>
  <c r="C36" i="45"/>
  <c r="C37" i="45"/>
  <c r="C38" i="45"/>
  <c r="C39" i="45"/>
  <c r="C40" i="45"/>
  <c r="C41" i="45"/>
  <c r="C42" i="45"/>
  <c r="C43" i="45"/>
  <c r="C44" i="45"/>
  <c r="C45" i="45"/>
  <c r="C46" i="45"/>
  <c r="C47" i="45"/>
  <c r="C48" i="45"/>
  <c r="C49" i="45"/>
  <c r="C7" i="45"/>
  <c r="C8" i="44"/>
  <c r="C9" i="44"/>
  <c r="C10" i="44"/>
  <c r="C11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24" i="44"/>
  <c r="C25" i="44"/>
  <c r="C26" i="44"/>
  <c r="C27" i="44"/>
  <c r="C28" i="44"/>
  <c r="C29" i="44"/>
  <c r="C31" i="44"/>
  <c r="C32" i="44"/>
  <c r="C33" i="44"/>
  <c r="C35" i="44"/>
  <c r="C36" i="44"/>
  <c r="C37" i="44"/>
  <c r="C38" i="44"/>
  <c r="C39" i="44"/>
  <c r="C40" i="44"/>
  <c r="C41" i="44"/>
  <c r="C42" i="44"/>
  <c r="C43" i="44"/>
  <c r="C44" i="44"/>
  <c r="C45" i="44"/>
  <c r="C46" i="44"/>
  <c r="C47" i="44"/>
  <c r="C48" i="44"/>
  <c r="C49" i="44"/>
  <c r="C7" i="44"/>
  <c r="B8" i="44"/>
  <c r="B9" i="44"/>
  <c r="B10" i="44"/>
  <c r="B11" i="44"/>
  <c r="B12" i="44"/>
  <c r="B13" i="44"/>
  <c r="B14" i="44"/>
  <c r="B15" i="44"/>
  <c r="B16" i="44"/>
  <c r="B17" i="44"/>
  <c r="B18" i="44"/>
  <c r="B19" i="44"/>
  <c r="B20" i="44"/>
  <c r="B21" i="44"/>
  <c r="B22" i="44"/>
  <c r="B23" i="44"/>
  <c r="B24" i="44"/>
  <c r="B25" i="44"/>
  <c r="B26" i="44"/>
  <c r="B27" i="44"/>
  <c r="B28" i="44"/>
  <c r="B29" i="44"/>
  <c r="B30" i="44"/>
  <c r="B31" i="44"/>
  <c r="B32" i="44"/>
  <c r="B33" i="44"/>
  <c r="B35" i="44"/>
  <c r="B36" i="44"/>
  <c r="B37" i="44"/>
  <c r="B38" i="44"/>
  <c r="B39" i="44"/>
  <c r="B40" i="44"/>
  <c r="B41" i="44"/>
  <c r="B42" i="44"/>
  <c r="B43" i="44"/>
  <c r="B44" i="44"/>
  <c r="B45" i="44"/>
  <c r="B46" i="44"/>
  <c r="B47" i="44"/>
  <c r="B48" i="44"/>
  <c r="B49" i="44"/>
  <c r="B7" i="44"/>
  <c r="C8" i="43"/>
  <c r="C9" i="43"/>
  <c r="C10" i="43"/>
  <c r="C11" i="43"/>
  <c r="C12" i="43"/>
  <c r="C13" i="43"/>
  <c r="C14" i="43"/>
  <c r="C15" i="43"/>
  <c r="C16" i="43"/>
  <c r="C17" i="43"/>
  <c r="C18" i="43"/>
  <c r="C19" i="43"/>
  <c r="C20" i="43"/>
  <c r="C21" i="43"/>
  <c r="C22" i="43"/>
  <c r="C23" i="43"/>
  <c r="C24" i="43"/>
  <c r="C25" i="43"/>
  <c r="C26" i="43"/>
  <c r="C27" i="43"/>
  <c r="C28" i="43"/>
  <c r="C29" i="43"/>
  <c r="C30" i="43"/>
  <c r="C31" i="43"/>
  <c r="C32" i="43"/>
  <c r="C33" i="43"/>
  <c r="C35" i="43"/>
  <c r="C36" i="43"/>
  <c r="C37" i="43"/>
  <c r="C38" i="43"/>
  <c r="C39" i="43"/>
  <c r="C40" i="43"/>
  <c r="C41" i="43"/>
  <c r="C42" i="43"/>
  <c r="C43" i="43"/>
  <c r="C44" i="43"/>
  <c r="C45" i="43"/>
  <c r="C46" i="43"/>
  <c r="C47" i="43"/>
  <c r="C48" i="43"/>
  <c r="C49" i="43"/>
  <c r="C7" i="43"/>
  <c r="B8" i="43"/>
  <c r="B9" i="43"/>
  <c r="B10" i="43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5" i="43"/>
  <c r="B36" i="43"/>
  <c r="B37" i="43"/>
  <c r="B38" i="43"/>
  <c r="B39" i="43"/>
  <c r="B40" i="43"/>
  <c r="B41" i="43"/>
  <c r="B42" i="43"/>
  <c r="B43" i="43"/>
  <c r="B44" i="43"/>
  <c r="B45" i="43"/>
  <c r="B46" i="43"/>
  <c r="B47" i="43"/>
  <c r="B48" i="43"/>
  <c r="B49" i="43"/>
  <c r="B7" i="43"/>
  <c r="B50" i="43" s="1"/>
  <c r="C8" i="42"/>
  <c r="C9" i="42"/>
  <c r="C10" i="42"/>
  <c r="C11" i="42"/>
  <c r="C12" i="42"/>
  <c r="C13" i="42"/>
  <c r="C14" i="42"/>
  <c r="C15" i="42"/>
  <c r="C16" i="42"/>
  <c r="C17" i="42"/>
  <c r="C18" i="42"/>
  <c r="C19" i="42"/>
  <c r="C20" i="42"/>
  <c r="C21" i="42"/>
  <c r="C22" i="42"/>
  <c r="C23" i="42"/>
  <c r="C24" i="42"/>
  <c r="C25" i="42"/>
  <c r="C26" i="42"/>
  <c r="C27" i="42"/>
  <c r="C28" i="42"/>
  <c r="C29" i="42"/>
  <c r="C30" i="42"/>
  <c r="C31" i="42"/>
  <c r="C32" i="42"/>
  <c r="C33" i="42"/>
  <c r="C35" i="42"/>
  <c r="C36" i="42"/>
  <c r="C37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7" i="42"/>
  <c r="B8" i="42"/>
  <c r="B9" i="42"/>
  <c r="B10" i="42"/>
  <c r="B11" i="42"/>
  <c r="B12" i="42"/>
  <c r="B13" i="42"/>
  <c r="B14" i="42"/>
  <c r="B15" i="42"/>
  <c r="B16" i="42"/>
  <c r="B17" i="42"/>
  <c r="B18" i="42"/>
  <c r="B19" i="42"/>
  <c r="B20" i="42"/>
  <c r="B21" i="42"/>
  <c r="B22" i="42"/>
  <c r="B23" i="42"/>
  <c r="B24" i="42"/>
  <c r="B25" i="42"/>
  <c r="B26" i="42"/>
  <c r="B27" i="42"/>
  <c r="B28" i="42"/>
  <c r="B29" i="42"/>
  <c r="B30" i="42"/>
  <c r="B31" i="42"/>
  <c r="B32" i="42"/>
  <c r="B33" i="42"/>
  <c r="B35" i="42"/>
  <c r="B36" i="42"/>
  <c r="B37" i="42"/>
  <c r="B38" i="42"/>
  <c r="B39" i="42"/>
  <c r="B40" i="42"/>
  <c r="B41" i="42"/>
  <c r="B42" i="42"/>
  <c r="B43" i="42"/>
  <c r="B44" i="42"/>
  <c r="B45" i="42"/>
  <c r="B46" i="42"/>
  <c r="B47" i="42"/>
  <c r="B48" i="42"/>
  <c r="B49" i="42"/>
  <c r="B7" i="42"/>
  <c r="B50" i="42"/>
  <c r="C8" i="41"/>
  <c r="C9" i="41"/>
  <c r="C10" i="41"/>
  <c r="C11" i="41"/>
  <c r="C12" i="41"/>
  <c r="C13" i="41"/>
  <c r="C14" i="41"/>
  <c r="C15" i="41"/>
  <c r="C16" i="41"/>
  <c r="C17" i="41"/>
  <c r="C18" i="41"/>
  <c r="C19" i="41"/>
  <c r="C20" i="41"/>
  <c r="C21" i="41"/>
  <c r="C22" i="41"/>
  <c r="C23" i="41"/>
  <c r="C24" i="41"/>
  <c r="C25" i="41"/>
  <c r="C26" i="41"/>
  <c r="C27" i="41"/>
  <c r="C28" i="41"/>
  <c r="C29" i="41"/>
  <c r="C30" i="41"/>
  <c r="C31" i="41"/>
  <c r="C32" i="41"/>
  <c r="C33" i="41"/>
  <c r="C34" i="41"/>
  <c r="C35" i="41"/>
  <c r="C36" i="41"/>
  <c r="C37" i="41"/>
  <c r="C38" i="41"/>
  <c r="C39" i="41"/>
  <c r="C40" i="41"/>
  <c r="C41" i="41"/>
  <c r="C42" i="41"/>
  <c r="C43" i="41"/>
  <c r="C44" i="41"/>
  <c r="C45" i="41"/>
  <c r="C46" i="41"/>
  <c r="C47" i="41"/>
  <c r="C48" i="41"/>
  <c r="C49" i="41"/>
  <c r="C7" i="41"/>
  <c r="B8" i="41"/>
  <c r="B9" i="41"/>
  <c r="B10" i="41"/>
  <c r="B11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36" i="41"/>
  <c r="B37" i="41"/>
  <c r="B38" i="41"/>
  <c r="B39" i="41"/>
  <c r="B40" i="41"/>
  <c r="B41" i="41"/>
  <c r="B42" i="41"/>
  <c r="B43" i="41"/>
  <c r="B44" i="41"/>
  <c r="B45" i="41"/>
  <c r="B46" i="41"/>
  <c r="B47" i="41"/>
  <c r="B48" i="41"/>
  <c r="B49" i="41"/>
  <c r="B7" i="41"/>
  <c r="E7" i="45"/>
  <c r="F7" i="45"/>
  <c r="D7" i="44"/>
  <c r="E7" i="44"/>
  <c r="D7" i="43"/>
  <c r="E7" i="43"/>
  <c r="D7" i="42"/>
  <c r="E7" i="42"/>
  <c r="D7" i="41"/>
  <c r="E7" i="41"/>
  <c r="F30" i="45"/>
  <c r="D50" i="46"/>
  <c r="R50" i="45"/>
  <c r="Q50" i="45"/>
  <c r="N50" i="45"/>
  <c r="M50" i="45"/>
  <c r="J50" i="45"/>
  <c r="I50" i="45"/>
  <c r="Q50" i="44"/>
  <c r="P50" i="44"/>
  <c r="M50" i="44"/>
  <c r="L50" i="44"/>
  <c r="I50" i="44"/>
  <c r="H50" i="44"/>
  <c r="Q50" i="43"/>
  <c r="P50" i="43"/>
  <c r="M50" i="43"/>
  <c r="L50" i="43"/>
  <c r="I50" i="43"/>
  <c r="H50" i="43"/>
  <c r="Q50" i="42"/>
  <c r="P50" i="42"/>
  <c r="M50" i="42"/>
  <c r="L50" i="42"/>
  <c r="I50" i="42"/>
  <c r="H50" i="42"/>
  <c r="Q50" i="41"/>
  <c r="P50" i="41"/>
  <c r="M50" i="41"/>
  <c r="L50" i="41"/>
  <c r="I50" i="41"/>
  <c r="H50" i="41"/>
  <c r="F9" i="45"/>
  <c r="F10" i="45"/>
  <c r="F11" i="45"/>
  <c r="F12" i="45"/>
  <c r="F14" i="45"/>
  <c r="F15" i="45"/>
  <c r="F16" i="45"/>
  <c r="F17" i="45"/>
  <c r="F18" i="45"/>
  <c r="F19" i="45"/>
  <c r="F20" i="45"/>
  <c r="F21" i="45"/>
  <c r="F22" i="45"/>
  <c r="F23" i="45"/>
  <c r="F24" i="45"/>
  <c r="F25" i="45"/>
  <c r="F26" i="45"/>
  <c r="F27" i="45"/>
  <c r="F28" i="45"/>
  <c r="F29" i="45"/>
  <c r="F31" i="45"/>
  <c r="F32" i="45"/>
  <c r="F33" i="45"/>
  <c r="F35" i="45"/>
  <c r="F36" i="45"/>
  <c r="F37" i="45"/>
  <c r="F38" i="45"/>
  <c r="F39" i="45"/>
  <c r="F40" i="45"/>
  <c r="F41" i="45"/>
  <c r="F42" i="45"/>
  <c r="F43" i="45"/>
  <c r="F44" i="45"/>
  <c r="F45" i="45"/>
  <c r="F47" i="45"/>
  <c r="F48" i="45"/>
  <c r="F49" i="45"/>
  <c r="F8" i="45"/>
  <c r="E9" i="45"/>
  <c r="E10" i="45"/>
  <c r="E11" i="45"/>
  <c r="E12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5" i="45"/>
  <c r="E36" i="45"/>
  <c r="E37" i="45"/>
  <c r="E38" i="45"/>
  <c r="E39" i="45"/>
  <c r="E40" i="45"/>
  <c r="E41" i="45"/>
  <c r="E42" i="45"/>
  <c r="E43" i="45"/>
  <c r="E44" i="45"/>
  <c r="E45" i="45"/>
  <c r="E47" i="45"/>
  <c r="E48" i="45"/>
  <c r="E49" i="45"/>
  <c r="E8" i="45"/>
  <c r="E9" i="44"/>
  <c r="E10" i="44"/>
  <c r="E11" i="44"/>
  <c r="E12" i="44"/>
  <c r="E14" i="44"/>
  <c r="E15" i="44"/>
  <c r="E16" i="44"/>
  <c r="E17" i="44"/>
  <c r="E18" i="44"/>
  <c r="E19" i="44"/>
  <c r="E20" i="44"/>
  <c r="E21" i="44"/>
  <c r="E22" i="44"/>
  <c r="E23" i="44"/>
  <c r="E24" i="44"/>
  <c r="E25" i="44"/>
  <c r="E26" i="44"/>
  <c r="E27" i="44"/>
  <c r="E28" i="44"/>
  <c r="E29" i="44"/>
  <c r="E30" i="44"/>
  <c r="E31" i="44"/>
  <c r="E32" i="44"/>
  <c r="E33" i="44"/>
  <c r="E35" i="44"/>
  <c r="E36" i="44"/>
  <c r="E37" i="44"/>
  <c r="E38" i="44"/>
  <c r="E39" i="44"/>
  <c r="E40" i="44"/>
  <c r="E41" i="44"/>
  <c r="E42" i="44"/>
  <c r="E43" i="44"/>
  <c r="E44" i="44"/>
  <c r="E45" i="44"/>
  <c r="E47" i="44"/>
  <c r="E48" i="44"/>
  <c r="E49" i="44"/>
  <c r="E8" i="44"/>
  <c r="D9" i="44"/>
  <c r="D10" i="44"/>
  <c r="D11" i="44"/>
  <c r="D12" i="44"/>
  <c r="D14" i="44"/>
  <c r="D15" i="44"/>
  <c r="D16" i="44"/>
  <c r="D17" i="44"/>
  <c r="D18" i="44"/>
  <c r="D19" i="44"/>
  <c r="D20" i="44"/>
  <c r="D21" i="44"/>
  <c r="D22" i="44"/>
  <c r="D23" i="44"/>
  <c r="D24" i="44"/>
  <c r="D25" i="44"/>
  <c r="D26" i="44"/>
  <c r="D27" i="44"/>
  <c r="D28" i="44"/>
  <c r="D29" i="44"/>
  <c r="D30" i="44"/>
  <c r="D31" i="44"/>
  <c r="D32" i="44"/>
  <c r="D33" i="44"/>
  <c r="D35" i="44"/>
  <c r="D36" i="44"/>
  <c r="D37" i="44"/>
  <c r="D38" i="44"/>
  <c r="D39" i="44"/>
  <c r="D40" i="44"/>
  <c r="D41" i="44"/>
  <c r="D42" i="44"/>
  <c r="D43" i="44"/>
  <c r="D44" i="44"/>
  <c r="D45" i="44"/>
  <c r="D47" i="44"/>
  <c r="D48" i="44"/>
  <c r="D49" i="44"/>
  <c r="D8" i="44"/>
  <c r="E9" i="43"/>
  <c r="E10" i="43"/>
  <c r="E11" i="43"/>
  <c r="E12" i="43"/>
  <c r="E14" i="43"/>
  <c r="E15" i="43"/>
  <c r="E16" i="43"/>
  <c r="E17" i="43"/>
  <c r="E18" i="43"/>
  <c r="E19" i="43"/>
  <c r="E20" i="43"/>
  <c r="E21" i="43"/>
  <c r="E22" i="43"/>
  <c r="E23" i="43"/>
  <c r="E24" i="43"/>
  <c r="E25" i="43"/>
  <c r="E26" i="43"/>
  <c r="E27" i="43"/>
  <c r="E28" i="43"/>
  <c r="E29" i="43"/>
  <c r="E30" i="43"/>
  <c r="E31" i="43"/>
  <c r="E32" i="43"/>
  <c r="E33" i="43"/>
  <c r="E35" i="43"/>
  <c r="E36" i="43"/>
  <c r="E37" i="43"/>
  <c r="E38" i="43"/>
  <c r="E39" i="43"/>
  <c r="E40" i="43"/>
  <c r="E41" i="43"/>
  <c r="E42" i="43"/>
  <c r="E43" i="43"/>
  <c r="E44" i="43"/>
  <c r="E45" i="43"/>
  <c r="E47" i="43"/>
  <c r="E48" i="43"/>
  <c r="E49" i="43"/>
  <c r="E8" i="43"/>
  <c r="D9" i="43"/>
  <c r="D10" i="43"/>
  <c r="D11" i="43"/>
  <c r="D12" i="43"/>
  <c r="D14" i="43"/>
  <c r="D15" i="43"/>
  <c r="D16" i="43"/>
  <c r="D17" i="43"/>
  <c r="D18" i="43"/>
  <c r="D19" i="43"/>
  <c r="D20" i="43"/>
  <c r="D21" i="43"/>
  <c r="D22" i="43"/>
  <c r="D23" i="43"/>
  <c r="D24" i="43"/>
  <c r="D25" i="43"/>
  <c r="D26" i="43"/>
  <c r="D27" i="43"/>
  <c r="D28" i="43"/>
  <c r="D29" i="43"/>
  <c r="D30" i="43"/>
  <c r="D31" i="43"/>
  <c r="D32" i="43"/>
  <c r="D33" i="43"/>
  <c r="D35" i="43"/>
  <c r="D36" i="43"/>
  <c r="D37" i="43"/>
  <c r="D38" i="43"/>
  <c r="D39" i="43"/>
  <c r="D40" i="43"/>
  <c r="D41" i="43"/>
  <c r="D42" i="43"/>
  <c r="D43" i="43"/>
  <c r="D44" i="43"/>
  <c r="D45" i="43"/>
  <c r="D47" i="43"/>
  <c r="D48" i="43"/>
  <c r="D49" i="43"/>
  <c r="D8" i="43"/>
  <c r="E9" i="42"/>
  <c r="E10" i="42"/>
  <c r="E11" i="42"/>
  <c r="E12" i="42"/>
  <c r="E14" i="42"/>
  <c r="E15" i="42"/>
  <c r="E16" i="42"/>
  <c r="E17" i="42"/>
  <c r="E18" i="42"/>
  <c r="E19" i="42"/>
  <c r="E20" i="42"/>
  <c r="E21" i="42"/>
  <c r="E22" i="42"/>
  <c r="E23" i="42"/>
  <c r="E24" i="42"/>
  <c r="E25" i="42"/>
  <c r="E26" i="42"/>
  <c r="E27" i="42"/>
  <c r="E28" i="42"/>
  <c r="E29" i="42"/>
  <c r="E30" i="42"/>
  <c r="E31" i="42"/>
  <c r="E32" i="42"/>
  <c r="E33" i="42"/>
  <c r="E35" i="42"/>
  <c r="E36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8" i="42"/>
  <c r="D9" i="42"/>
  <c r="D10" i="42"/>
  <c r="D11" i="42"/>
  <c r="D12" i="42"/>
  <c r="D14" i="42"/>
  <c r="D15" i="42"/>
  <c r="D16" i="42"/>
  <c r="D17" i="42"/>
  <c r="D18" i="42"/>
  <c r="D19" i="42"/>
  <c r="D20" i="42"/>
  <c r="D21" i="42"/>
  <c r="D22" i="42"/>
  <c r="D23" i="42"/>
  <c r="D24" i="42"/>
  <c r="D25" i="42"/>
  <c r="D26" i="42"/>
  <c r="D27" i="42"/>
  <c r="D28" i="42"/>
  <c r="D29" i="42"/>
  <c r="D30" i="42"/>
  <c r="D31" i="42"/>
  <c r="D32" i="42"/>
  <c r="D33" i="42"/>
  <c r="D35" i="42"/>
  <c r="D36" i="42"/>
  <c r="D37" i="42"/>
  <c r="D38" i="42"/>
  <c r="D39" i="42"/>
  <c r="D40" i="42"/>
  <c r="D41" i="42"/>
  <c r="D42" i="42"/>
  <c r="D43" i="42"/>
  <c r="D44" i="42"/>
  <c r="D45" i="42"/>
  <c r="D46" i="42"/>
  <c r="D47" i="42"/>
  <c r="D48" i="42"/>
  <c r="D49" i="42"/>
  <c r="D8" i="42"/>
  <c r="E9" i="41"/>
  <c r="E10" i="41"/>
  <c r="E11" i="41"/>
  <c r="E12" i="41"/>
  <c r="E14" i="41"/>
  <c r="E15" i="41"/>
  <c r="E16" i="41"/>
  <c r="E17" i="41"/>
  <c r="E18" i="41"/>
  <c r="E19" i="41"/>
  <c r="E20" i="41"/>
  <c r="E21" i="41"/>
  <c r="E22" i="41"/>
  <c r="E23" i="41"/>
  <c r="E24" i="41"/>
  <c r="E25" i="41"/>
  <c r="E26" i="41"/>
  <c r="E27" i="41"/>
  <c r="E28" i="41"/>
  <c r="E29" i="41"/>
  <c r="E30" i="41"/>
  <c r="E31" i="41"/>
  <c r="E32" i="41"/>
  <c r="E33" i="41"/>
  <c r="E34" i="41"/>
  <c r="E35" i="41"/>
  <c r="E36" i="41"/>
  <c r="E37" i="41"/>
  <c r="E38" i="41"/>
  <c r="E39" i="41"/>
  <c r="E40" i="41"/>
  <c r="E41" i="41"/>
  <c r="E42" i="41"/>
  <c r="E43" i="41"/>
  <c r="E44" i="41"/>
  <c r="E45" i="41"/>
  <c r="E46" i="41"/>
  <c r="E47" i="41"/>
  <c r="E48" i="41"/>
  <c r="E49" i="41"/>
  <c r="E8" i="41"/>
  <c r="D9" i="41"/>
  <c r="D10" i="41"/>
  <c r="D11" i="41"/>
  <c r="D12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34" i="41"/>
  <c r="D35" i="41"/>
  <c r="D36" i="41"/>
  <c r="D37" i="41"/>
  <c r="D38" i="41"/>
  <c r="D39" i="41"/>
  <c r="D40" i="41"/>
  <c r="D41" i="41"/>
  <c r="D42" i="41"/>
  <c r="D43" i="41"/>
  <c r="D44" i="41"/>
  <c r="D45" i="41"/>
  <c r="D46" i="41"/>
  <c r="D47" i="41"/>
  <c r="D48" i="41"/>
  <c r="D49" i="41"/>
  <c r="D8" i="41"/>
  <c r="F50" i="44"/>
  <c r="P50" i="45"/>
  <c r="O50" i="45"/>
  <c r="L50" i="45"/>
  <c r="K50" i="45"/>
  <c r="H50" i="45"/>
  <c r="G50" i="45"/>
  <c r="O50" i="44"/>
  <c r="N50" i="44"/>
  <c r="K50" i="44"/>
  <c r="J50" i="44"/>
  <c r="G50" i="44"/>
  <c r="O50" i="43"/>
  <c r="N50" i="43"/>
  <c r="K50" i="43"/>
  <c r="J50" i="43"/>
  <c r="G50" i="43"/>
  <c r="F50" i="43"/>
  <c r="O50" i="42"/>
  <c r="N50" i="42"/>
  <c r="K50" i="42"/>
  <c r="J50" i="42"/>
  <c r="G50" i="42"/>
  <c r="F50" i="42"/>
  <c r="O50" i="41"/>
  <c r="N50" i="41"/>
  <c r="K50" i="41"/>
  <c r="J50" i="41"/>
  <c r="G50" i="41"/>
  <c r="F50" i="41"/>
  <c r="C50" i="46"/>
  <c r="C50" i="45"/>
  <c r="D50" i="45"/>
  <c r="C50" i="44"/>
  <c r="B50" i="44"/>
  <c r="C50" i="42"/>
  <c r="C50" i="41"/>
  <c r="B50" i="41"/>
  <c r="C50" i="43" l="1"/>
  <c r="F50" i="45"/>
  <c r="E50" i="41"/>
  <c r="D50" i="44"/>
  <c r="D50" i="42"/>
  <c r="D50" i="41"/>
  <c r="E50" i="45"/>
  <c r="E50" i="44"/>
  <c r="E50" i="42"/>
  <c r="E50" i="43"/>
  <c r="D50" i="43"/>
</calcChain>
</file>

<file path=xl/sharedStrings.xml><?xml version="1.0" encoding="utf-8"?>
<sst xmlns="http://schemas.openxmlformats.org/spreadsheetml/2006/main" count="483" uniqueCount="62">
  <si>
    <t>（３）日中活動系サービス</t>
    <rPh sb="3" eb="5">
      <t>ニッチュウ</t>
    </rPh>
    <rPh sb="5" eb="7">
      <t>カツドウ</t>
    </rPh>
    <rPh sb="7" eb="8">
      <t>ケイ</t>
    </rPh>
    <phoneticPr fontId="2"/>
  </si>
  <si>
    <t>　①　生活介護（合計・障がい種別）</t>
    <rPh sb="3" eb="5">
      <t>セイカツ</t>
    </rPh>
    <rPh sb="5" eb="7">
      <t>カイゴ</t>
    </rPh>
    <rPh sb="8" eb="10">
      <t>ゴウケイ</t>
    </rPh>
    <rPh sb="11" eb="12">
      <t>ショウ</t>
    </rPh>
    <rPh sb="14" eb="16">
      <t>シュベツ</t>
    </rPh>
    <phoneticPr fontId="2"/>
  </si>
  <si>
    <t xml:space="preserve"> </t>
    <phoneticPr fontId="2"/>
  </si>
  <si>
    <t>市町村</t>
    <rPh sb="0" eb="3">
      <t>シチョウソン</t>
    </rPh>
    <phoneticPr fontId="2"/>
  </si>
  <si>
    <t>合　　　計</t>
    <rPh sb="0" eb="1">
      <t>ゴウ</t>
    </rPh>
    <rPh sb="4" eb="5">
      <t>ケイ</t>
    </rPh>
    <phoneticPr fontId="2"/>
  </si>
  <si>
    <t>身体障がい者</t>
    <rPh sb="0" eb="2">
      <t>シンタイ</t>
    </rPh>
    <rPh sb="2" eb="3">
      <t>サワ</t>
    </rPh>
    <rPh sb="5" eb="6">
      <t>シャ</t>
    </rPh>
    <phoneticPr fontId="2"/>
  </si>
  <si>
    <t>知的障がい者</t>
    <rPh sb="0" eb="2">
      <t>チテキ</t>
    </rPh>
    <rPh sb="2" eb="3">
      <t>サワ</t>
    </rPh>
    <rPh sb="5" eb="6">
      <t>シャ</t>
    </rPh>
    <phoneticPr fontId="2"/>
  </si>
  <si>
    <t>精神障がい者</t>
    <rPh sb="0" eb="2">
      <t>セイシン</t>
    </rPh>
    <rPh sb="2" eb="3">
      <t>サワ</t>
    </rPh>
    <rPh sb="5" eb="6">
      <t>シャ</t>
    </rPh>
    <phoneticPr fontId="2"/>
  </si>
  <si>
    <t>R3年度
見込量</t>
    <rPh sb="2" eb="4">
      <t>ネンド</t>
    </rPh>
    <rPh sb="5" eb="7">
      <t>ミコ</t>
    </rPh>
    <rPh sb="7" eb="8">
      <t>リョウ</t>
    </rPh>
    <phoneticPr fontId="2"/>
  </si>
  <si>
    <t>R3年度
実績値</t>
    <rPh sb="2" eb="4">
      <t>ネンド</t>
    </rPh>
    <rPh sb="5" eb="8">
      <t>ジッセキチ</t>
    </rPh>
    <phoneticPr fontId="2"/>
  </si>
  <si>
    <t>人／月</t>
    <rPh sb="0" eb="1">
      <t>ニン</t>
    </rPh>
    <rPh sb="2" eb="3">
      <t>ツキ</t>
    </rPh>
    <phoneticPr fontId="2"/>
  </si>
  <si>
    <t>人日／月</t>
    <rPh sb="0" eb="1">
      <t>ニン</t>
    </rPh>
    <rPh sb="1" eb="2">
      <t>ヒ</t>
    </rPh>
    <rPh sb="3" eb="4">
      <t>ゲツ</t>
    </rPh>
    <phoneticPr fontId="2"/>
  </si>
  <si>
    <t>大阪市</t>
    <rPh sb="0" eb="3">
      <t>オオサカシ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</si>
  <si>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</si>
  <si>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</si>
  <si>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</si>
  <si>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</si>
  <si>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</si>
  <si>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</si>
  <si>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</si>
  <si>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</si>
  <si>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島本町</t>
    <rPh sb="0" eb="2">
      <t>シマモト</t>
    </rPh>
    <rPh sb="2" eb="3">
      <t>マチ</t>
    </rPh>
    <phoneticPr fontId="2"/>
  </si>
  <si>
    <t>高槻市</t>
    <rPh sb="0" eb="3">
      <t>タカツキシ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</si>
  <si>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</si>
  <si>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</si>
  <si>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</si>
  <si>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</si>
  <si>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</si>
  <si>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四條畷市</t>
    <rPh sb="0" eb="4">
      <t>シジョウナワテシ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</si>
  <si>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</si>
  <si>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</si>
  <si>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</si>
  <si>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</si>
  <si>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柏原市</t>
    <rPh sb="0" eb="2">
      <t>カシハラ</t>
    </rPh>
    <rPh sb="2" eb="3">
      <t>シ</t>
    </rPh>
    <phoneticPr fontId="2"/>
  </si>
  <si>
    <t>羽曳野市</t>
    <rPh sb="0" eb="4">
      <t>ハビキノシ</t>
    </rPh>
    <phoneticPr fontId="2"/>
  </si>
  <si>
    <t>藤井寺市</t>
    <rPh sb="0" eb="4">
      <t>フジイデラシ</t>
    </rPh>
    <phoneticPr fontId="2"/>
  </si>
  <si>
    <t>富田林市</t>
    <rPh sb="0" eb="4">
      <t>トンダバヤシシ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</si>
  <si>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</si>
  <si>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</si>
  <si>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河南町</t>
    <rPh sb="0" eb="2">
      <t>カナン</t>
    </rPh>
    <rPh sb="2" eb="3">
      <t>マチ</t>
    </rPh>
    <phoneticPr fontId="2"/>
  </si>
  <si>
    <t>太子町</t>
    <rPh sb="0" eb="3">
      <t>タイシチョウ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</si>
  <si>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</si>
  <si>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堺市</t>
    <rPh sb="0" eb="2">
      <t>サカイシ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</si>
  <si>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</si>
  <si>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</si>
  <si>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</si>
  <si>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</si>
  <si>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</si>
  <si>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</si>
  <si>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</si>
  <si>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</si>
  <si>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</si>
  <si>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</si>
  <si>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</si>
  <si>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</si>
  <si>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合計</t>
    <rPh sb="0" eb="2">
      <t>ゴウケイ</t>
    </rPh>
    <phoneticPr fontId="2"/>
  </si>
  <si>
    <t>　②　自立訓練（機能・生活訓練）（合計・障がい種別）</t>
    <rPh sb="3" eb="5">
      <t>ジリツ</t>
    </rPh>
    <rPh sb="5" eb="7">
      <t>クンレン</t>
    </rPh>
    <rPh sb="8" eb="10">
      <t>キノウ</t>
    </rPh>
    <rPh sb="11" eb="13">
      <t>セイカツ</t>
    </rPh>
    <rPh sb="13" eb="15">
      <t>クンレン</t>
    </rPh>
    <rPh sb="17" eb="19">
      <t>ゴウケイ</t>
    </rPh>
    <rPh sb="20" eb="21">
      <t>ショウ</t>
    </rPh>
    <rPh sb="23" eb="25">
      <t>シュベツ</t>
    </rPh>
    <phoneticPr fontId="2"/>
  </si>
  <si>
    <t>　③　就労移行支援（合計・障がい種別）</t>
    <rPh sb="3" eb="5">
      <t>シュウロウ</t>
    </rPh>
    <rPh sb="5" eb="7">
      <t>イコウ</t>
    </rPh>
    <rPh sb="7" eb="9">
      <t>シエン</t>
    </rPh>
    <rPh sb="10" eb="12">
      <t>ゴウケイ</t>
    </rPh>
    <rPh sb="13" eb="14">
      <t>ショウ</t>
    </rPh>
    <rPh sb="16" eb="18">
      <t>シュベツ</t>
    </rPh>
    <phoneticPr fontId="2"/>
  </si>
  <si>
    <t>　④　就労継続支援（Ａ型）（合計・障がい種別）</t>
    <rPh sb="3" eb="5">
      <t>シュウロウ</t>
    </rPh>
    <rPh sb="5" eb="7">
      <t>ケイゾク</t>
    </rPh>
    <rPh sb="7" eb="9">
      <t>シエン</t>
    </rPh>
    <rPh sb="11" eb="12">
      <t>ガタ</t>
    </rPh>
    <rPh sb="14" eb="16">
      <t>ゴウケイ</t>
    </rPh>
    <rPh sb="17" eb="18">
      <t>ショウ</t>
    </rPh>
    <rPh sb="20" eb="22">
      <t>シュベツ</t>
    </rPh>
    <phoneticPr fontId="2"/>
  </si>
  <si>
    <t>　⑤　就労継続支援（Ｂ型）（合計・障がい種別）</t>
    <rPh sb="3" eb="5">
      <t>シュウロウ</t>
    </rPh>
    <rPh sb="5" eb="7">
      <t>ケイゾク</t>
    </rPh>
    <rPh sb="7" eb="9">
      <t>シエン</t>
    </rPh>
    <rPh sb="11" eb="12">
      <t>ガタ</t>
    </rPh>
    <rPh sb="14" eb="16">
      <t>ゴウケイ</t>
    </rPh>
    <rPh sb="17" eb="18">
      <t>ショウ</t>
    </rPh>
    <rPh sb="20" eb="22">
      <t>シュベツ</t>
    </rPh>
    <phoneticPr fontId="2"/>
  </si>
  <si>
    <t>　⑥　就労定着支援</t>
    <rPh sb="3" eb="5">
      <t>シュウロウ</t>
    </rPh>
    <rPh sb="5" eb="7">
      <t>テイチャク</t>
    </rPh>
    <rPh sb="7" eb="9">
      <t>シエン</t>
    </rPh>
    <phoneticPr fontId="2"/>
  </si>
  <si>
    <t>　⑦　療養介護</t>
    <rPh sb="3" eb="5">
      <t>リョウヨウ</t>
    </rPh>
    <rPh sb="5" eb="7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</si>
</sst>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i/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i/>
      <sz val="12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26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5" fillId="0" borderId="0" xfId="0" applyFont="1" applyAlignment="1">
      <alignment vertical="center" shrinkToFit="1"/>
    </xf>
    <xf numFmtId="176" fontId="18" fillId="0" borderId="5" xfId="0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9" fillId="2" borderId="6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4" fillId="0" borderId="7" xfId="0" applyFont="1" applyBorder="1" applyAlignment="1">
      <alignment horizontal="right"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9" fillId="4" borderId="6" xfId="0" applyFont="1" applyFill="1" applyBorder="1" applyAlignment="1">
      <alignment vertical="center" shrinkToFit="1"/>
    </xf>
    <xf numFmtId="176" fontId="19" fillId="4" borderId="8" xfId="0" applyNumberFormat="1" applyFont="1" applyFill="1" applyBorder="1" applyAlignment="1">
      <alignment horizontal="right" vertical="center" shrinkToFit="1"/>
    </xf>
    <xf numFmtId="176" fontId="19" fillId="4" borderId="11" xfId="0" applyNumberFormat="1" applyFont="1" applyFill="1" applyBorder="1" applyAlignment="1">
      <alignment horizontal="right" vertical="center" shrinkToFit="1"/>
    </xf>
    <xf numFmtId="176" fontId="19" fillId="4" borderId="12" xfId="0" applyNumberFormat="1" applyFont="1" applyFill="1" applyBorder="1" applyAlignment="1">
      <alignment horizontal="right" vertical="center" shrinkToFit="1"/>
    </xf>
    <xf numFmtId="176" fontId="19" fillId="4" borderId="13" xfId="0" applyNumberFormat="1" applyFont="1" applyFill="1" applyBorder="1" applyAlignment="1">
      <alignment horizontal="right" vertical="center" shrinkToFit="1"/>
    </xf>
    <xf numFmtId="176" fontId="19" fillId="4" borderId="9" xfId="0" applyNumberFormat="1" applyFont="1" applyFill="1" applyBorder="1" applyAlignment="1">
      <alignment horizontal="right" vertical="center" shrinkToFit="1"/>
    </xf>
    <xf numFmtId="176" fontId="19" fillId="4" borderId="10" xfId="0" applyNumberFormat="1" applyFont="1" applyFill="1" applyBorder="1" applyAlignment="1">
      <alignment horizontal="right" vertical="center" shrinkToFit="1"/>
    </xf>
    <xf numFmtId="0" fontId="3" fillId="5" borderId="8" xfId="0" applyFont="1" applyFill="1" applyBorder="1" applyAlignment="1">
      <alignment horizontal="center" vertical="center" shrinkToFit="1"/>
    </xf>
    <xf numFmtId="0" fontId="3" fillId="5" borderId="11" xfId="0" applyFont="1" applyFill="1" applyBorder="1" applyAlignment="1">
      <alignment horizontal="center" vertical="center" shrinkToFit="1"/>
    </xf>
    <xf numFmtId="176" fontId="18" fillId="5" borderId="5" xfId="0" applyNumberFormat="1" applyFont="1" applyFill="1" applyBorder="1" applyAlignment="1">
      <alignment horizontal="right" vertical="center"/>
    </xf>
    <xf numFmtId="176" fontId="18" fillId="5" borderId="14" xfId="0" applyNumberFormat="1" applyFont="1" applyFill="1" applyBorder="1" applyAlignment="1">
      <alignment horizontal="right" vertical="center"/>
    </xf>
    <xf numFmtId="176" fontId="18" fillId="5" borderId="15" xfId="0" applyNumberFormat="1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center" vertical="center" shrinkToFit="1"/>
    </xf>
    <xf numFmtId="176" fontId="18" fillId="5" borderId="16" xfId="0" applyNumberFormat="1" applyFont="1" applyFill="1" applyBorder="1" applyAlignment="1">
      <alignment horizontal="right" vertical="center"/>
    </xf>
    <xf numFmtId="176" fontId="12" fillId="5" borderId="16" xfId="0" applyNumberFormat="1" applyFont="1" applyFill="1" applyBorder="1" applyAlignment="1">
      <alignment horizontal="right" vertical="center"/>
    </xf>
    <xf numFmtId="176" fontId="12" fillId="5" borderId="15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4" borderId="6" xfId="0" applyFont="1" applyFill="1" applyBorder="1">
      <alignment vertical="center"/>
    </xf>
    <xf numFmtId="176" fontId="19" fillId="4" borderId="8" xfId="0" applyNumberFormat="1" applyFont="1" applyFill="1" applyBorder="1" applyAlignment="1">
      <alignment horizontal="right" vertical="center"/>
    </xf>
    <xf numFmtId="176" fontId="19" fillId="4" borderId="11" xfId="0" applyNumberFormat="1" applyFont="1" applyFill="1" applyBorder="1" applyAlignment="1">
      <alignment horizontal="right" vertical="center"/>
    </xf>
    <xf numFmtId="176" fontId="19" fillId="4" borderId="12" xfId="0" applyNumberFormat="1" applyFont="1" applyFill="1" applyBorder="1" applyAlignment="1">
      <alignment horizontal="right" vertical="center"/>
    </xf>
    <xf numFmtId="176" fontId="19" fillId="4" borderId="13" xfId="0" applyNumberFormat="1" applyFont="1" applyFill="1" applyBorder="1" applyAlignment="1">
      <alignment horizontal="right" vertical="center"/>
    </xf>
    <xf numFmtId="176" fontId="19" fillId="4" borderId="9" xfId="0" applyNumberFormat="1" applyFont="1" applyFill="1" applyBorder="1" applyAlignment="1">
      <alignment horizontal="right" vertical="center"/>
    </xf>
    <xf numFmtId="176" fontId="19" fillId="4" borderId="10" xfId="0" applyNumberFormat="1" applyFont="1" applyFill="1" applyBorder="1" applyAlignment="1">
      <alignment horizontal="right" vertical="center"/>
    </xf>
    <xf numFmtId="0" fontId="0" fillId="5" borderId="17" xfId="0" applyFill="1" applyBorder="1" applyAlignment="1">
      <alignment horizontal="center" vertical="center"/>
    </xf>
    <xf numFmtId="176" fontId="20" fillId="5" borderId="5" xfId="0" applyNumberFormat="1" applyFont="1" applyFill="1" applyBorder="1" applyAlignment="1">
      <alignment horizontal="right" vertical="center"/>
    </xf>
    <xf numFmtId="176" fontId="15" fillId="5" borderId="5" xfId="0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14" fillId="4" borderId="6" xfId="0" applyFont="1" applyFill="1" applyBorder="1">
      <alignment vertical="center"/>
    </xf>
    <xf numFmtId="176" fontId="21" fillId="4" borderId="8" xfId="0" applyNumberFormat="1" applyFont="1" applyFill="1" applyBorder="1" applyAlignment="1">
      <alignment horizontal="right" vertical="center"/>
    </xf>
    <xf numFmtId="176" fontId="21" fillId="4" borderId="19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 shrinkToFit="1"/>
    </xf>
    <xf numFmtId="176" fontId="18" fillId="0" borderId="14" xfId="0" applyNumberFormat="1" applyFont="1" applyBorder="1" applyAlignment="1">
      <alignment horizontal="right" vertical="center"/>
    </xf>
    <xf numFmtId="176" fontId="18" fillId="5" borderId="16" xfId="0" applyNumberFormat="1" applyFont="1" applyFill="1" applyBorder="1">
      <alignment vertical="center"/>
    </xf>
    <xf numFmtId="176" fontId="18" fillId="5" borderId="15" xfId="0" applyNumberFormat="1" applyFont="1" applyFill="1" applyBorder="1">
      <alignment vertical="center"/>
    </xf>
    <xf numFmtId="176" fontId="18" fillId="5" borderId="5" xfId="0" applyNumberFormat="1" applyFont="1" applyFill="1" applyBorder="1" applyAlignment="1" applyProtection="1">
      <alignment horizontal="right" vertical="center"/>
      <protection locked="0"/>
    </xf>
    <xf numFmtId="176" fontId="18" fillId="5" borderId="15" xfId="0" applyNumberFormat="1" applyFont="1" applyFill="1" applyBorder="1" applyAlignment="1" applyProtection="1">
      <alignment horizontal="right" vertical="center"/>
      <protection locked="0"/>
    </xf>
    <xf numFmtId="176" fontId="18" fillId="5" borderId="16" xfId="0" applyNumberFormat="1" applyFont="1" applyFill="1" applyBorder="1" applyProtection="1">
      <alignment vertical="center"/>
      <protection locked="0"/>
    </xf>
    <xf numFmtId="176" fontId="18" fillId="5" borderId="15" xfId="0" applyNumberFormat="1" applyFont="1" applyFill="1" applyBorder="1" applyProtection="1">
      <alignment vertical="center"/>
      <protection locked="0"/>
    </xf>
    <xf numFmtId="176" fontId="18" fillId="5" borderId="16" xfId="0" applyNumberFormat="1" applyFont="1" applyFill="1" applyBorder="1" applyAlignment="1" applyProtection="1">
      <alignment horizontal="right" vertical="center"/>
      <protection locked="0"/>
    </xf>
    <xf numFmtId="176" fontId="12" fillId="5" borderId="16" xfId="0" applyNumberFormat="1" applyFont="1" applyFill="1" applyBorder="1" applyAlignment="1" applyProtection="1">
      <alignment horizontal="right" vertical="center"/>
      <protection locked="0"/>
    </xf>
    <xf numFmtId="176" fontId="12" fillId="5" borderId="15" xfId="0" applyNumberFormat="1" applyFont="1" applyFill="1" applyBorder="1" applyAlignment="1" applyProtection="1">
      <alignment horizontal="right" vertical="center"/>
      <protection locked="0"/>
    </xf>
    <xf numFmtId="0" fontId="3" fillId="0" borderId="11" xfId="0" applyFont="1" applyBorder="1" applyAlignment="1">
      <alignment horizontal="center" vertical="center"/>
    </xf>
    <xf numFmtId="176" fontId="12" fillId="5" borderId="20" xfId="0" applyNumberFormat="1" applyFont="1" applyFill="1" applyBorder="1" applyAlignment="1" applyProtection="1">
      <alignment horizontal="right" vertical="center"/>
      <protection locked="0"/>
    </xf>
    <xf numFmtId="176" fontId="12" fillId="6" borderId="21" xfId="0" applyNumberFormat="1" applyFont="1" applyFill="1" applyBorder="1" applyAlignment="1" applyProtection="1">
      <alignment horizontal="right" vertical="center"/>
      <protection locked="0"/>
    </xf>
    <xf numFmtId="176" fontId="18" fillId="7" borderId="22" xfId="0" applyNumberFormat="1" applyFont="1" applyFill="1" applyBorder="1" applyProtection="1">
      <alignment vertical="center"/>
      <protection locked="0"/>
    </xf>
    <xf numFmtId="176" fontId="18" fillId="7" borderId="23" xfId="0" applyNumberFormat="1" applyFont="1" applyFill="1" applyBorder="1" applyProtection="1">
      <alignment vertical="center"/>
      <protection locked="0"/>
    </xf>
    <xf numFmtId="176" fontId="18" fillId="7" borderId="22" xfId="0" applyNumberFormat="1" applyFont="1" applyFill="1" applyBorder="1" applyAlignment="1" applyProtection="1">
      <alignment horizontal="right" vertical="center"/>
      <protection locked="0"/>
    </xf>
    <xf numFmtId="176" fontId="18" fillId="7" borderId="23" xfId="0" applyNumberFormat="1" applyFont="1" applyFill="1" applyBorder="1" applyAlignment="1" applyProtection="1">
      <alignment horizontal="right" vertical="center"/>
      <protection locked="0"/>
    </xf>
    <xf numFmtId="176" fontId="12" fillId="7" borderId="22" xfId="0" applyNumberFormat="1" applyFont="1" applyFill="1" applyBorder="1" applyAlignment="1" applyProtection="1">
      <alignment horizontal="right" vertical="center"/>
      <protection locked="0"/>
    </xf>
    <xf numFmtId="176" fontId="12" fillId="7" borderId="23" xfId="0" applyNumberFormat="1" applyFont="1" applyFill="1" applyBorder="1" applyAlignment="1" applyProtection="1">
      <alignment horizontal="right" vertical="center"/>
      <protection locked="0"/>
    </xf>
    <xf numFmtId="176" fontId="18" fillId="7" borderId="24" xfId="0" applyNumberFormat="1" applyFont="1" applyFill="1" applyBorder="1" applyProtection="1">
      <alignment vertical="center"/>
      <protection locked="0"/>
    </xf>
    <xf numFmtId="176" fontId="18" fillId="7" borderId="24" xfId="0" applyNumberFormat="1" applyFont="1" applyFill="1" applyBorder="1" applyAlignment="1" applyProtection="1">
      <alignment horizontal="right" vertical="center"/>
      <protection locked="0"/>
    </xf>
    <xf numFmtId="176" fontId="12" fillId="7" borderId="24" xfId="0" applyNumberFormat="1" applyFont="1" applyFill="1" applyBorder="1" applyAlignment="1" applyProtection="1">
      <alignment horizontal="right" vertical="center"/>
      <protection locked="0"/>
    </xf>
    <xf numFmtId="176" fontId="18" fillId="7" borderId="22" xfId="0" applyNumberFormat="1" applyFont="1" applyFill="1" applyBorder="1">
      <alignment vertical="center"/>
    </xf>
    <xf numFmtId="176" fontId="18" fillId="7" borderId="23" xfId="0" applyNumberFormat="1" applyFont="1" applyFill="1" applyBorder="1">
      <alignment vertical="center"/>
    </xf>
    <xf numFmtId="176" fontId="18" fillId="7" borderId="22" xfId="0" applyNumberFormat="1" applyFont="1" applyFill="1" applyBorder="1" applyAlignment="1">
      <alignment horizontal="right" vertical="center"/>
    </xf>
    <xf numFmtId="176" fontId="18" fillId="7" borderId="23" xfId="0" applyNumberFormat="1" applyFont="1" applyFill="1" applyBorder="1" applyAlignment="1">
      <alignment horizontal="right" vertical="center"/>
    </xf>
    <xf numFmtId="176" fontId="12" fillId="7" borderId="22" xfId="0" applyNumberFormat="1" applyFont="1" applyFill="1" applyBorder="1" applyAlignment="1">
      <alignment horizontal="right" vertical="center"/>
    </xf>
    <xf numFmtId="176" fontId="12" fillId="7" borderId="23" xfId="0" applyNumberFormat="1" applyFont="1" applyFill="1" applyBorder="1" applyAlignment="1">
      <alignment horizontal="right" vertical="center"/>
    </xf>
    <xf numFmtId="176" fontId="18" fillId="7" borderId="24" xfId="0" applyNumberFormat="1" applyFont="1" applyFill="1" applyBorder="1">
      <alignment vertical="center"/>
    </xf>
    <xf numFmtId="176" fontId="18" fillId="7" borderId="24" xfId="0" applyNumberFormat="1" applyFont="1" applyFill="1" applyBorder="1" applyAlignment="1">
      <alignment horizontal="right" vertical="center"/>
    </xf>
    <xf numFmtId="176" fontId="12" fillId="7" borderId="24" xfId="0" applyNumberFormat="1" applyFont="1" applyFill="1" applyBorder="1" applyAlignment="1">
      <alignment horizontal="right" vertical="center"/>
    </xf>
    <xf numFmtId="176" fontId="12" fillId="7" borderId="25" xfId="0" applyNumberFormat="1" applyFont="1" applyFill="1" applyBorder="1" applyAlignment="1" applyProtection="1">
      <alignment horizontal="right" vertical="center"/>
      <protection locked="0"/>
    </xf>
    <xf numFmtId="176" fontId="12" fillId="7" borderId="26" xfId="0" applyNumberFormat="1" applyFont="1" applyFill="1" applyBorder="1" applyAlignment="1" applyProtection="1">
      <alignment horizontal="right" vertical="center"/>
      <protection locked="0"/>
    </xf>
    <xf numFmtId="176" fontId="12" fillId="7" borderId="15" xfId="0" applyNumberFormat="1" applyFont="1" applyFill="1" applyBorder="1" applyAlignment="1" applyProtection="1">
      <alignment horizontal="right" vertical="center"/>
      <protection locked="0"/>
    </xf>
    <xf numFmtId="176" fontId="20" fillId="7" borderId="27" xfId="0" applyNumberFormat="1" applyFont="1" applyFill="1" applyBorder="1" applyAlignment="1">
      <alignment horizontal="right" vertical="center"/>
    </xf>
    <xf numFmtId="176" fontId="20" fillId="7" borderId="28" xfId="0" applyNumberFormat="1" applyFont="1" applyFill="1" applyBorder="1" applyAlignment="1">
      <alignment horizontal="right" vertical="center"/>
    </xf>
    <xf numFmtId="176" fontId="15" fillId="7" borderId="28" xfId="0" applyNumberFormat="1" applyFont="1" applyFill="1" applyBorder="1" applyAlignment="1">
      <alignment horizontal="right" vertical="center"/>
    </xf>
    <xf numFmtId="176" fontId="19" fillId="4" borderId="29" xfId="0" applyNumberFormat="1" applyFont="1" applyFill="1" applyBorder="1" applyAlignment="1">
      <alignment horizontal="right" vertical="center" shrinkToFit="1"/>
    </xf>
    <xf numFmtId="176" fontId="18" fillId="7" borderId="15" xfId="0" applyNumberFormat="1" applyFont="1" applyFill="1" applyBorder="1" applyProtection="1">
      <alignment vertical="center"/>
      <protection locked="0"/>
    </xf>
    <xf numFmtId="176" fontId="18" fillId="7" borderId="15" xfId="0" applyNumberFormat="1" applyFont="1" applyFill="1" applyBorder="1" applyAlignment="1" applyProtection="1">
      <alignment horizontal="right" vertical="center"/>
      <protection locked="0"/>
    </xf>
    <xf numFmtId="176" fontId="12" fillId="7" borderId="21" xfId="0" applyNumberFormat="1" applyFont="1" applyFill="1" applyBorder="1" applyAlignment="1" applyProtection="1">
      <alignment horizontal="right" vertical="center"/>
      <protection locked="0"/>
    </xf>
    <xf numFmtId="0" fontId="3" fillId="5" borderId="29" xfId="0" applyFont="1" applyFill="1" applyBorder="1" applyAlignment="1">
      <alignment horizontal="center" vertical="center"/>
    </xf>
    <xf numFmtId="176" fontId="18" fillId="5" borderId="31" xfId="0" applyNumberFormat="1" applyFont="1" applyFill="1" applyBorder="1" applyProtection="1">
      <alignment vertical="center"/>
      <protection locked="0"/>
    </xf>
    <xf numFmtId="176" fontId="18" fillId="5" borderId="31" xfId="0" applyNumberFormat="1" applyFont="1" applyFill="1" applyBorder="1" applyAlignment="1" applyProtection="1">
      <alignment horizontal="right" vertical="center"/>
      <protection locked="0"/>
    </xf>
    <xf numFmtId="176" fontId="12" fillId="5" borderId="31" xfId="0" applyNumberFormat="1" applyFont="1" applyFill="1" applyBorder="1" applyAlignment="1" applyProtection="1">
      <alignment horizontal="right" vertical="center"/>
      <protection locked="0"/>
    </xf>
    <xf numFmtId="176" fontId="12" fillId="5" borderId="32" xfId="0" applyNumberFormat="1" applyFont="1" applyFill="1" applyBorder="1" applyAlignment="1" applyProtection="1">
      <alignment horizontal="right" vertical="center"/>
      <protection locked="0"/>
    </xf>
    <xf numFmtId="176" fontId="18" fillId="5" borderId="33" xfId="0" applyNumberFormat="1" applyFont="1" applyFill="1" applyBorder="1" applyAlignment="1" applyProtection="1">
      <alignment horizontal="right" vertical="center"/>
      <protection locked="0"/>
    </xf>
    <xf numFmtId="176" fontId="18" fillId="5" borderId="34" xfId="0" applyNumberFormat="1" applyFont="1" applyFill="1" applyBorder="1" applyAlignment="1" applyProtection="1">
      <alignment horizontal="right" vertical="center"/>
      <protection locked="0"/>
    </xf>
    <xf numFmtId="176" fontId="12" fillId="5" borderId="34" xfId="0" applyNumberFormat="1" applyFont="1" applyFill="1" applyBorder="1" applyAlignment="1" applyProtection="1">
      <alignment horizontal="right" vertical="center"/>
      <protection locked="0"/>
    </xf>
    <xf numFmtId="176" fontId="18" fillId="5" borderId="35" xfId="0" applyNumberFormat="1" applyFont="1" applyFill="1" applyBorder="1" applyAlignment="1" applyProtection="1">
      <alignment horizontal="right" vertical="center"/>
      <protection locked="0"/>
    </xf>
    <xf numFmtId="0" fontId="18" fillId="0" borderId="36" xfId="0" applyFont="1" applyBorder="1" applyAlignment="1" applyProtection="1">
      <alignment horizontal="center" vertical="center" wrapText="1" shrinkToFit="1"/>
      <protection locked="0"/>
    </xf>
    <xf numFmtId="0" fontId="3" fillId="0" borderId="6" xfId="0" applyFont="1" applyBorder="1" applyAlignment="1">
      <alignment horizontal="center" vertical="center"/>
    </xf>
    <xf numFmtId="176" fontId="18" fillId="7" borderId="3" xfId="0" applyNumberFormat="1" applyFont="1" applyFill="1" applyBorder="1" applyProtection="1">
      <alignment vertical="center"/>
      <protection locked="0"/>
    </xf>
    <xf numFmtId="176" fontId="18" fillId="7" borderId="3" xfId="0" applyNumberFormat="1" applyFont="1" applyFill="1" applyBorder="1" applyAlignment="1" applyProtection="1">
      <alignment horizontal="right" vertical="center"/>
      <protection locked="0"/>
    </xf>
    <xf numFmtId="176" fontId="12" fillId="7" borderId="3" xfId="0" applyNumberFormat="1" applyFont="1" applyFill="1" applyBorder="1" applyAlignment="1" applyProtection="1">
      <alignment horizontal="right" vertical="center"/>
      <protection locked="0"/>
    </xf>
    <xf numFmtId="176" fontId="19" fillId="4" borderId="6" xfId="0" applyNumberFormat="1" applyFont="1" applyFill="1" applyBorder="1" applyAlignment="1">
      <alignment horizontal="right" vertical="center" shrinkToFit="1"/>
    </xf>
    <xf numFmtId="176" fontId="18" fillId="5" borderId="37" xfId="0" applyNumberFormat="1" applyFont="1" applyFill="1" applyBorder="1" applyAlignment="1">
      <alignment horizontal="right" vertical="center"/>
    </xf>
    <xf numFmtId="176" fontId="18" fillId="5" borderId="24" xfId="0" applyNumberFormat="1" applyFont="1" applyFill="1" applyBorder="1" applyAlignment="1">
      <alignment horizontal="right" vertical="center"/>
    </xf>
    <xf numFmtId="176" fontId="18" fillId="5" borderId="38" xfId="0" applyNumberFormat="1" applyFont="1" applyFill="1" applyBorder="1" applyAlignment="1">
      <alignment horizontal="right" vertical="center"/>
    </xf>
    <xf numFmtId="176" fontId="18" fillId="5" borderId="37" xfId="0" applyNumberFormat="1" applyFont="1" applyFill="1" applyBorder="1" applyAlignment="1" applyProtection="1">
      <alignment horizontal="right" vertical="center"/>
      <protection locked="0"/>
    </xf>
    <xf numFmtId="176" fontId="18" fillId="5" borderId="24" xfId="0" applyNumberFormat="1" applyFont="1" applyFill="1" applyBorder="1" applyAlignment="1" applyProtection="1">
      <alignment horizontal="right" vertical="center"/>
      <protection locked="0"/>
    </xf>
    <xf numFmtId="176" fontId="18" fillId="5" borderId="38" xfId="0" applyNumberFormat="1" applyFont="1" applyFill="1" applyBorder="1" applyAlignment="1" applyProtection="1">
      <alignment horizontal="right" vertical="center"/>
      <protection locked="0"/>
    </xf>
    <xf numFmtId="0" fontId="8" fillId="5" borderId="39" xfId="0" applyFont="1" applyFill="1" applyBorder="1" applyAlignment="1" applyProtection="1">
      <alignment horizontal="center" vertical="center" wrapText="1" shrinkToFit="1"/>
      <protection locked="0"/>
    </xf>
    <xf numFmtId="176" fontId="12" fillId="7" borderId="3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>
      <alignment vertical="center"/>
    </xf>
    <xf numFmtId="176" fontId="18" fillId="7" borderId="54" xfId="0" applyNumberFormat="1" applyFont="1" applyFill="1" applyBorder="1" applyAlignment="1" applyProtection="1">
      <alignment horizontal="right" vertical="center"/>
      <protection locked="0"/>
    </xf>
    <xf numFmtId="176" fontId="12" fillId="7" borderId="55" xfId="0" applyNumberFormat="1" applyFont="1" applyFill="1" applyBorder="1" applyAlignment="1" applyProtection="1">
      <alignment horizontal="right" vertical="center"/>
      <protection locked="0"/>
    </xf>
    <xf numFmtId="0" fontId="8" fillId="3" borderId="45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8" fillId="5" borderId="8" xfId="0" applyFont="1" applyFill="1" applyBorder="1" applyAlignment="1" applyProtection="1">
      <alignment horizontal="center" vertical="center" wrapText="1" shrinkToFit="1"/>
      <protection locked="0"/>
    </xf>
    <xf numFmtId="0" fontId="8" fillId="5" borderId="41" xfId="0" applyFont="1" applyFill="1" applyBorder="1" applyAlignment="1" applyProtection="1">
      <alignment horizontal="center" vertical="center" shrinkToFit="1"/>
      <protection locked="0"/>
    </xf>
    <xf numFmtId="0" fontId="18" fillId="0" borderId="43" xfId="0" applyFont="1" applyBorder="1" applyAlignment="1" applyProtection="1">
      <alignment horizontal="center" vertical="center" wrapText="1" shrinkToFit="1"/>
      <protection locked="0"/>
    </xf>
    <xf numFmtId="0" fontId="18" fillId="0" borderId="44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>
      <alignment horizontal="right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5" borderId="13" xfId="0" applyFont="1" applyFill="1" applyBorder="1" applyAlignment="1" applyProtection="1">
      <alignment horizontal="center" vertical="center" wrapText="1" shrinkToFit="1"/>
      <protection locked="0"/>
    </xf>
    <xf numFmtId="0" fontId="8" fillId="5" borderId="41" xfId="0" applyFont="1" applyFill="1" applyBorder="1" applyAlignment="1" applyProtection="1">
      <alignment horizontal="center" vertical="center" wrapText="1" shrinkToFit="1"/>
      <protection locked="0"/>
    </xf>
    <xf numFmtId="0" fontId="8" fillId="5" borderId="39" xfId="0" applyFont="1" applyFill="1" applyBorder="1" applyAlignment="1" applyProtection="1">
      <alignment horizontal="center" vertical="center" wrapText="1" shrinkToFit="1"/>
      <protection locked="0"/>
    </xf>
    <xf numFmtId="0" fontId="8" fillId="5" borderId="42" xfId="0" applyFont="1" applyFill="1" applyBorder="1" applyAlignment="1" applyProtection="1">
      <alignment horizontal="center" vertical="center" shrinkToFit="1"/>
      <protection locked="0"/>
    </xf>
    <xf numFmtId="0" fontId="18" fillId="0" borderId="8" xfId="0" applyFont="1" applyBorder="1" applyAlignment="1" applyProtection="1">
      <alignment horizontal="center" vertical="center" wrapText="1" shrinkToFit="1"/>
      <protection locked="0"/>
    </xf>
    <xf numFmtId="0" fontId="18" fillId="0" borderId="41" xfId="0" applyFont="1" applyBorder="1" applyAlignment="1" applyProtection="1">
      <alignment horizontal="center" vertical="center" wrapText="1" shrinkToFit="1"/>
      <protection locked="0"/>
    </xf>
    <xf numFmtId="0" fontId="8" fillId="5" borderId="8" xfId="0" applyFont="1" applyFill="1" applyBorder="1" applyAlignment="1">
      <alignment horizontal="center" vertical="center" wrapText="1" shrinkToFit="1"/>
    </xf>
    <xf numFmtId="0" fontId="8" fillId="5" borderId="41" xfId="0" applyFont="1" applyFill="1" applyBorder="1" applyAlignment="1">
      <alignment horizontal="center" vertical="center" shrinkToFit="1"/>
    </xf>
    <xf numFmtId="0" fontId="18" fillId="0" borderId="43" xfId="0" applyFont="1" applyBorder="1" applyAlignment="1">
      <alignment horizontal="center" vertical="center" wrapText="1" shrinkToFit="1"/>
    </xf>
    <xf numFmtId="0" fontId="18" fillId="0" borderId="44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8" fillId="5" borderId="39" xfId="0" applyFont="1" applyFill="1" applyBorder="1" applyAlignment="1">
      <alignment horizontal="center" vertical="center" wrapText="1" shrinkToFit="1"/>
    </xf>
    <xf numFmtId="0" fontId="8" fillId="5" borderId="4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8" fillId="5" borderId="42" xfId="0" applyFont="1" applyFill="1" applyBorder="1" applyAlignment="1" applyProtection="1">
      <alignment horizontal="center" vertical="center" wrapText="1" shrinkToFit="1"/>
      <protection locked="0"/>
    </xf>
    <xf numFmtId="0" fontId="18" fillId="0" borderId="48" xfId="0" applyFont="1" applyBorder="1" applyAlignment="1" applyProtection="1">
      <alignment horizontal="center" vertical="center" shrinkToFit="1"/>
      <protection locked="0"/>
    </xf>
    <xf numFmtId="0" fontId="18" fillId="0" borderId="42" xfId="0" applyFont="1" applyBorder="1" applyAlignment="1" applyProtection="1">
      <alignment horizontal="center" vertical="center" shrinkToFit="1"/>
      <protection locked="0"/>
    </xf>
    <xf numFmtId="0" fontId="18" fillId="0" borderId="40" xfId="0" applyFont="1" applyBorder="1" applyAlignment="1" applyProtection="1">
      <alignment horizontal="center" vertical="center" wrapText="1" shrinkToFit="1"/>
      <protection locked="0"/>
    </xf>
    <xf numFmtId="0" fontId="8" fillId="3" borderId="49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" fillId="0" borderId="7" xfId="0" applyFont="1" applyBorder="1" applyAlignment="1">
      <alignment horizontal="right" vertical="center"/>
    </xf>
    <xf numFmtId="0" fontId="0" fillId="0" borderId="5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5" borderId="51" xfId="0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view="pageBreakPreview" zoomScale="60" zoomScaleNormal="75" workbookViewId="0">
      <pane xSplit="1" ySplit="6" topLeftCell="B34" activePane="bottomRight" state="frozen"/>
      <selection pane="topRight" activeCell="H27" sqref="H27"/>
      <selection pane="bottomLeft" activeCell="H27" sqref="H27"/>
      <selection pane="bottomRight" activeCell="Q19" sqref="Q19"/>
    </sheetView>
  </sheetViews>
  <sheetFormatPr defaultColWidth="9" defaultRowHeight="13.5" x14ac:dyDescent="0.15"/>
  <cols>
    <col min="1" max="1" width="19.125" customWidth="1"/>
    <col min="2" max="2" width="17" bestFit="1" customWidth="1"/>
    <col min="3" max="3" width="19.25" bestFit="1" customWidth="1"/>
    <col min="4" max="4" width="16.875" customWidth="1"/>
    <col min="5" max="5" width="19.125" customWidth="1"/>
    <col min="6" max="6" width="11.875" customWidth="1"/>
    <col min="7" max="7" width="15.375" customWidth="1"/>
    <col min="8" max="8" width="11.875" customWidth="1"/>
    <col min="9" max="9" width="15.375" customWidth="1"/>
    <col min="10" max="10" width="11.875" customWidth="1"/>
    <col min="11" max="11" width="15.375" customWidth="1"/>
    <col min="12" max="12" width="11.875" customWidth="1"/>
    <col min="13" max="13" width="15.375" customWidth="1"/>
    <col min="14" max="14" width="11.875" customWidth="1"/>
    <col min="15" max="15" width="15.375" customWidth="1"/>
    <col min="16" max="16" width="11.875" customWidth="1"/>
    <col min="17" max="17" width="15.375" customWidth="1"/>
  </cols>
  <sheetData>
    <row r="1" spans="1:18" ht="35.25" customHeight="1" x14ac:dyDescent="0.15">
      <c r="A1" s="15" t="s">
        <v>0</v>
      </c>
      <c r="F1" s="3"/>
      <c r="G1" s="1"/>
      <c r="H1" s="1"/>
      <c r="I1" s="1"/>
    </row>
    <row r="2" spans="1:18" ht="33" customHeight="1" x14ac:dyDescent="0.15">
      <c r="A2" s="15" t="s">
        <v>1</v>
      </c>
      <c r="F2" s="3"/>
      <c r="G2" s="1"/>
      <c r="H2" s="1"/>
      <c r="I2" s="10"/>
    </row>
    <row r="3" spans="1:18" s="8" customFormat="1" ht="33.75" customHeight="1" thickBot="1" x14ac:dyDescent="0.2">
      <c r="A3" s="6"/>
      <c r="B3" s="7"/>
      <c r="C3" s="141" t="s">
        <v>2</v>
      </c>
      <c r="D3" s="141"/>
      <c r="E3" s="141"/>
      <c r="N3" s="141"/>
      <c r="O3" s="141"/>
      <c r="P3" s="141"/>
      <c r="Q3" s="141"/>
    </row>
    <row r="4" spans="1:18" s="8" customFormat="1" ht="36" customHeight="1" thickBot="1" x14ac:dyDescent="0.2">
      <c r="A4" s="132" t="s">
        <v>3</v>
      </c>
      <c r="B4" s="135" t="s">
        <v>4</v>
      </c>
      <c r="C4" s="136"/>
      <c r="D4" s="136"/>
      <c r="E4" s="136"/>
      <c r="F4" s="142" t="s">
        <v>5</v>
      </c>
      <c r="G4" s="143"/>
      <c r="H4" s="143"/>
      <c r="I4" s="144"/>
      <c r="J4" s="142" t="s">
        <v>6</v>
      </c>
      <c r="K4" s="143"/>
      <c r="L4" s="143"/>
      <c r="M4" s="144"/>
      <c r="N4" s="142" t="s">
        <v>7</v>
      </c>
      <c r="O4" s="143"/>
      <c r="P4" s="143"/>
      <c r="Q4" s="145"/>
    </row>
    <row r="5" spans="1:18" s="8" customFormat="1" ht="62.25" customHeight="1" thickBot="1" x14ac:dyDescent="0.2">
      <c r="A5" s="133"/>
      <c r="B5" s="137" t="s">
        <v>8</v>
      </c>
      <c r="C5" s="138"/>
      <c r="D5" s="139" t="s">
        <v>9</v>
      </c>
      <c r="E5" s="140"/>
      <c r="F5" s="148" t="s">
        <v>8</v>
      </c>
      <c r="G5" s="149"/>
      <c r="H5" s="139" t="s">
        <v>9</v>
      </c>
      <c r="I5" s="140"/>
      <c r="J5" s="148" t="s">
        <v>8</v>
      </c>
      <c r="K5" s="149"/>
      <c r="L5" s="139" t="s">
        <v>9</v>
      </c>
      <c r="M5" s="140"/>
      <c r="N5" s="146" t="s">
        <v>8</v>
      </c>
      <c r="O5" s="147"/>
      <c r="P5" s="150" t="s">
        <v>9</v>
      </c>
      <c r="Q5" s="151"/>
    </row>
    <row r="6" spans="1:18" ht="36" customHeight="1" thickBot="1" x14ac:dyDescent="0.2">
      <c r="A6" s="134"/>
      <c r="B6" s="35" t="s">
        <v>10</v>
      </c>
      <c r="C6" s="36" t="s">
        <v>11</v>
      </c>
      <c r="D6" s="25" t="s">
        <v>10</v>
      </c>
      <c r="E6" s="64" t="s">
        <v>11</v>
      </c>
      <c r="F6" s="40" t="s">
        <v>10</v>
      </c>
      <c r="G6" s="36" t="s">
        <v>11</v>
      </c>
      <c r="H6" s="25" t="s">
        <v>10</v>
      </c>
      <c r="I6" s="26" t="s">
        <v>11</v>
      </c>
      <c r="J6" s="40" t="s">
        <v>10</v>
      </c>
      <c r="K6" s="36" t="s">
        <v>11</v>
      </c>
      <c r="L6" s="25" t="s">
        <v>10</v>
      </c>
      <c r="M6" s="26" t="s">
        <v>11</v>
      </c>
      <c r="N6" s="40" t="s">
        <v>10</v>
      </c>
      <c r="O6" s="36" t="s">
        <v>11</v>
      </c>
      <c r="P6" s="25" t="s">
        <v>10</v>
      </c>
      <c r="Q6" s="27" t="s">
        <v>11</v>
      </c>
    </row>
    <row r="7" spans="1:18" s="9" customFormat="1" ht="22.5" customHeight="1" x14ac:dyDescent="0.15">
      <c r="A7" s="4" t="s">
        <v>12</v>
      </c>
      <c r="B7" s="37">
        <f>SUM(F7,J7,N7)</f>
        <v>7320</v>
      </c>
      <c r="C7" s="38">
        <f>SUM(G7,K7,O7)</f>
        <v>123645</v>
      </c>
      <c r="D7" s="14">
        <f>H7+L7+P7</f>
        <v>6482</v>
      </c>
      <c r="E7" s="65">
        <f>I7+M7+Q7</f>
        <v>122237</v>
      </c>
      <c r="F7" s="111">
        <v>3151</v>
      </c>
      <c r="G7" s="69">
        <v>49699</v>
      </c>
      <c r="H7" s="78">
        <v>2671</v>
      </c>
      <c r="I7" s="79">
        <v>48243</v>
      </c>
      <c r="J7" s="72">
        <v>3712</v>
      </c>
      <c r="K7" s="69">
        <v>68118</v>
      </c>
      <c r="L7" s="78">
        <v>3367</v>
      </c>
      <c r="M7" s="79">
        <v>67905</v>
      </c>
      <c r="N7" s="72">
        <v>457</v>
      </c>
      <c r="O7" s="69">
        <v>5828</v>
      </c>
      <c r="P7" s="78">
        <v>444</v>
      </c>
      <c r="Q7" s="84">
        <v>6089</v>
      </c>
      <c r="R7" s="16"/>
    </row>
    <row r="8" spans="1:18" s="2" customFormat="1" ht="22.5" customHeight="1" x14ac:dyDescent="0.15">
      <c r="A8" s="11" t="s">
        <v>13</v>
      </c>
      <c r="B8" s="37">
        <f t="shared" ref="B8:B49" si="0">SUM(F8,J8,N8)</f>
        <v>262</v>
      </c>
      <c r="C8" s="38">
        <f t="shared" ref="C8:C49" si="1">SUM(G8,K8,O8)</f>
        <v>4780</v>
      </c>
      <c r="D8" s="14">
        <f>H8+L8+P8</f>
        <v>229</v>
      </c>
      <c r="E8" s="65">
        <f>I8+M8+Q8</f>
        <v>4105</v>
      </c>
      <c r="F8" s="112">
        <v>51</v>
      </c>
      <c r="G8" s="69">
        <v>995</v>
      </c>
      <c r="H8" s="80">
        <v>29</v>
      </c>
      <c r="I8" s="81">
        <v>577</v>
      </c>
      <c r="J8" s="72">
        <v>178</v>
      </c>
      <c r="K8" s="69">
        <v>3475</v>
      </c>
      <c r="L8" s="80">
        <v>169</v>
      </c>
      <c r="M8" s="81">
        <v>3229</v>
      </c>
      <c r="N8" s="72">
        <v>33</v>
      </c>
      <c r="O8" s="69">
        <v>310</v>
      </c>
      <c r="P8" s="80">
        <v>31</v>
      </c>
      <c r="Q8" s="85">
        <v>299</v>
      </c>
    </row>
    <row r="9" spans="1:18" s="2" customFormat="1" ht="22.5" customHeight="1" x14ac:dyDescent="0.15">
      <c r="A9" s="11" t="s">
        <v>14</v>
      </c>
      <c r="B9" s="37">
        <f t="shared" si="0"/>
        <v>339</v>
      </c>
      <c r="C9" s="38">
        <f t="shared" si="1"/>
        <v>6185</v>
      </c>
      <c r="D9" s="14">
        <f t="shared" ref="D9:D49" si="2">H9+L9+P9</f>
        <v>336</v>
      </c>
      <c r="E9" s="65">
        <f t="shared" ref="E9:E49" si="3">I9+M9+Q9</f>
        <v>6016</v>
      </c>
      <c r="F9" s="112">
        <v>132</v>
      </c>
      <c r="G9" s="69">
        <v>2400</v>
      </c>
      <c r="H9" s="80">
        <v>134</v>
      </c>
      <c r="I9" s="81">
        <v>2435</v>
      </c>
      <c r="J9" s="72">
        <v>175</v>
      </c>
      <c r="K9" s="69">
        <v>3418</v>
      </c>
      <c r="L9" s="80">
        <v>171</v>
      </c>
      <c r="M9" s="81">
        <v>3221</v>
      </c>
      <c r="N9" s="72">
        <v>32</v>
      </c>
      <c r="O9" s="69">
        <v>367</v>
      </c>
      <c r="P9" s="80">
        <v>31</v>
      </c>
      <c r="Q9" s="85">
        <v>360</v>
      </c>
    </row>
    <row r="10" spans="1:18" s="2" customFormat="1" ht="22.5" customHeight="1" x14ac:dyDescent="0.15">
      <c r="A10" s="11" t="s">
        <v>15</v>
      </c>
      <c r="B10" s="37">
        <f t="shared" si="0"/>
        <v>42</v>
      </c>
      <c r="C10" s="38">
        <f t="shared" si="1"/>
        <v>800</v>
      </c>
      <c r="D10" s="14">
        <f t="shared" si="2"/>
        <v>37</v>
      </c>
      <c r="E10" s="65">
        <f t="shared" si="3"/>
        <v>731</v>
      </c>
      <c r="F10" s="112">
        <v>20</v>
      </c>
      <c r="G10" s="69">
        <v>390</v>
      </c>
      <c r="H10" s="80">
        <v>18</v>
      </c>
      <c r="I10" s="81">
        <v>379</v>
      </c>
      <c r="J10" s="72">
        <v>18</v>
      </c>
      <c r="K10" s="69">
        <v>360</v>
      </c>
      <c r="L10" s="80">
        <v>17</v>
      </c>
      <c r="M10" s="81">
        <v>334</v>
      </c>
      <c r="N10" s="72">
        <v>4</v>
      </c>
      <c r="O10" s="69">
        <v>50</v>
      </c>
      <c r="P10" s="80">
        <v>2</v>
      </c>
      <c r="Q10" s="85">
        <v>18</v>
      </c>
    </row>
    <row r="11" spans="1:18" s="2" customFormat="1" ht="22.5" customHeight="1" x14ac:dyDescent="0.15">
      <c r="A11" s="11" t="s">
        <v>16</v>
      </c>
      <c r="B11" s="37">
        <f t="shared" si="0"/>
        <v>33</v>
      </c>
      <c r="C11" s="38">
        <f t="shared" si="1"/>
        <v>545</v>
      </c>
      <c r="D11" s="14">
        <f t="shared" si="2"/>
        <v>32</v>
      </c>
      <c r="E11" s="65">
        <f t="shared" si="3"/>
        <v>580</v>
      </c>
      <c r="F11" s="113">
        <v>8</v>
      </c>
      <c r="G11" s="74">
        <v>130</v>
      </c>
      <c r="H11" s="82">
        <v>9</v>
      </c>
      <c r="I11" s="83">
        <v>173</v>
      </c>
      <c r="J11" s="73">
        <v>23</v>
      </c>
      <c r="K11" s="74">
        <v>390</v>
      </c>
      <c r="L11" s="82">
        <v>22</v>
      </c>
      <c r="M11" s="83">
        <v>389</v>
      </c>
      <c r="N11" s="73">
        <v>2</v>
      </c>
      <c r="O11" s="74">
        <v>25</v>
      </c>
      <c r="P11" s="82">
        <v>1</v>
      </c>
      <c r="Q11" s="86">
        <v>18</v>
      </c>
    </row>
    <row r="12" spans="1:18" s="2" customFormat="1" ht="22.5" customHeight="1" x14ac:dyDescent="0.15">
      <c r="A12" s="11" t="s">
        <v>17</v>
      </c>
      <c r="B12" s="37">
        <f t="shared" si="0"/>
        <v>1228</v>
      </c>
      <c r="C12" s="38">
        <f t="shared" si="1"/>
        <v>20835</v>
      </c>
      <c r="D12" s="14">
        <f t="shared" si="2"/>
        <v>1085</v>
      </c>
      <c r="E12" s="65">
        <f t="shared" si="3"/>
        <v>20803</v>
      </c>
      <c r="F12" s="112">
        <v>399</v>
      </c>
      <c r="G12" s="69">
        <v>5992</v>
      </c>
      <c r="H12" s="80">
        <v>325</v>
      </c>
      <c r="I12" s="81">
        <v>5930</v>
      </c>
      <c r="J12" s="72">
        <v>773</v>
      </c>
      <c r="K12" s="69">
        <v>14184</v>
      </c>
      <c r="L12" s="80">
        <v>701</v>
      </c>
      <c r="M12" s="81">
        <v>14117</v>
      </c>
      <c r="N12" s="72">
        <v>56</v>
      </c>
      <c r="O12" s="69">
        <v>659</v>
      </c>
      <c r="P12" s="80">
        <v>59</v>
      </c>
      <c r="Q12" s="85">
        <v>756</v>
      </c>
    </row>
    <row r="13" spans="1:18" s="2" customFormat="1" ht="22.5" customHeight="1" x14ac:dyDescent="0.15">
      <c r="A13" s="11" t="s">
        <v>18</v>
      </c>
      <c r="B13" s="37">
        <f t="shared" si="0"/>
        <v>996</v>
      </c>
      <c r="C13" s="38">
        <f t="shared" si="1"/>
        <v>17068</v>
      </c>
      <c r="D13" s="14">
        <v>1106</v>
      </c>
      <c r="E13" s="65">
        <v>18892</v>
      </c>
      <c r="F13" s="113">
        <v>297</v>
      </c>
      <c r="G13" s="74">
        <v>5061</v>
      </c>
      <c r="H13" s="82">
        <v>261</v>
      </c>
      <c r="I13" s="83">
        <v>4201</v>
      </c>
      <c r="J13" s="73">
        <v>609</v>
      </c>
      <c r="K13" s="74">
        <v>11190</v>
      </c>
      <c r="L13" s="82">
        <v>715</v>
      </c>
      <c r="M13" s="83">
        <v>13509</v>
      </c>
      <c r="N13" s="73">
        <v>90</v>
      </c>
      <c r="O13" s="74">
        <v>817</v>
      </c>
      <c r="P13" s="82">
        <v>130</v>
      </c>
      <c r="Q13" s="86">
        <v>1119</v>
      </c>
    </row>
    <row r="14" spans="1:18" s="2" customFormat="1" ht="22.5" customHeight="1" x14ac:dyDescent="0.15">
      <c r="A14" s="11" t="s">
        <v>19</v>
      </c>
      <c r="B14" s="37">
        <f t="shared" si="0"/>
        <v>612</v>
      </c>
      <c r="C14" s="38">
        <f t="shared" si="1"/>
        <v>10564</v>
      </c>
      <c r="D14" s="14">
        <f t="shared" si="2"/>
        <v>585</v>
      </c>
      <c r="E14" s="65">
        <f t="shared" si="3"/>
        <v>10766</v>
      </c>
      <c r="F14" s="112">
        <v>133</v>
      </c>
      <c r="G14" s="69">
        <v>2305</v>
      </c>
      <c r="H14" s="80">
        <v>131</v>
      </c>
      <c r="I14" s="81">
        <v>2270</v>
      </c>
      <c r="J14" s="72">
        <v>442</v>
      </c>
      <c r="K14" s="69">
        <v>7843</v>
      </c>
      <c r="L14" s="80">
        <v>415</v>
      </c>
      <c r="M14" s="81">
        <v>8012</v>
      </c>
      <c r="N14" s="72">
        <v>37</v>
      </c>
      <c r="O14" s="69">
        <v>416</v>
      </c>
      <c r="P14" s="80">
        <v>39</v>
      </c>
      <c r="Q14" s="85">
        <v>484</v>
      </c>
    </row>
    <row r="15" spans="1:18" s="2" customFormat="1" ht="22.5" customHeight="1" x14ac:dyDescent="0.15">
      <c r="A15" s="11" t="s">
        <v>20</v>
      </c>
      <c r="B15" s="37">
        <f t="shared" si="0"/>
        <v>243</v>
      </c>
      <c r="C15" s="38">
        <f t="shared" si="1"/>
        <v>4127</v>
      </c>
      <c r="D15" s="14">
        <f t="shared" si="2"/>
        <v>245</v>
      </c>
      <c r="E15" s="65">
        <f t="shared" si="3"/>
        <v>4151</v>
      </c>
      <c r="F15" s="112">
        <v>54</v>
      </c>
      <c r="G15" s="69">
        <v>721</v>
      </c>
      <c r="H15" s="80">
        <v>53</v>
      </c>
      <c r="I15" s="81">
        <v>746</v>
      </c>
      <c r="J15" s="72">
        <v>158</v>
      </c>
      <c r="K15" s="69">
        <v>3047</v>
      </c>
      <c r="L15" s="80">
        <v>163</v>
      </c>
      <c r="M15" s="81">
        <v>3099</v>
      </c>
      <c r="N15" s="72">
        <v>31</v>
      </c>
      <c r="O15" s="69">
        <v>359</v>
      </c>
      <c r="P15" s="80">
        <v>29</v>
      </c>
      <c r="Q15" s="85">
        <v>306</v>
      </c>
    </row>
    <row r="16" spans="1:18" s="2" customFormat="1" ht="22.5" customHeight="1" x14ac:dyDescent="0.15">
      <c r="A16" s="11" t="s">
        <v>21</v>
      </c>
      <c r="B16" s="37">
        <f t="shared" si="0"/>
        <v>70</v>
      </c>
      <c r="C16" s="38">
        <f t="shared" si="1"/>
        <v>1261</v>
      </c>
      <c r="D16" s="14">
        <f t="shared" si="2"/>
        <v>67</v>
      </c>
      <c r="E16" s="65">
        <f t="shared" si="3"/>
        <v>1213</v>
      </c>
      <c r="F16" s="112">
        <v>2</v>
      </c>
      <c r="G16" s="69">
        <v>40</v>
      </c>
      <c r="H16" s="80">
        <v>2</v>
      </c>
      <c r="I16" s="81">
        <v>41</v>
      </c>
      <c r="J16" s="72">
        <v>67</v>
      </c>
      <c r="K16" s="69">
        <v>1206</v>
      </c>
      <c r="L16" s="80">
        <v>61</v>
      </c>
      <c r="M16" s="81">
        <v>1155</v>
      </c>
      <c r="N16" s="72">
        <v>1</v>
      </c>
      <c r="O16" s="69">
        <v>15</v>
      </c>
      <c r="P16" s="80">
        <v>4</v>
      </c>
      <c r="Q16" s="85">
        <v>17</v>
      </c>
    </row>
    <row r="17" spans="1:17" s="2" customFormat="1" ht="22.5" customHeight="1" x14ac:dyDescent="0.15">
      <c r="A17" s="11" t="s">
        <v>22</v>
      </c>
      <c r="B17" s="37">
        <f t="shared" si="0"/>
        <v>1049</v>
      </c>
      <c r="C17" s="38">
        <f t="shared" si="1"/>
        <v>19896</v>
      </c>
      <c r="D17" s="14">
        <f t="shared" si="2"/>
        <v>1036</v>
      </c>
      <c r="E17" s="65">
        <f t="shared" si="3"/>
        <v>19282</v>
      </c>
      <c r="F17" s="113">
        <v>223</v>
      </c>
      <c r="G17" s="74">
        <v>3970</v>
      </c>
      <c r="H17" s="82">
        <v>215</v>
      </c>
      <c r="I17" s="83">
        <v>3666</v>
      </c>
      <c r="J17" s="73">
        <v>807</v>
      </c>
      <c r="K17" s="74">
        <v>15728</v>
      </c>
      <c r="L17" s="82">
        <v>800</v>
      </c>
      <c r="M17" s="83">
        <v>15375</v>
      </c>
      <c r="N17" s="73">
        <v>19</v>
      </c>
      <c r="O17" s="74">
        <v>198</v>
      </c>
      <c r="P17" s="82">
        <v>21</v>
      </c>
      <c r="Q17" s="86">
        <v>241</v>
      </c>
    </row>
    <row r="18" spans="1:17" s="2" customFormat="1" ht="22.5" customHeight="1" x14ac:dyDescent="0.15">
      <c r="A18" s="11" t="s">
        <v>23</v>
      </c>
      <c r="B18" s="37">
        <f t="shared" si="0"/>
        <v>950</v>
      </c>
      <c r="C18" s="38">
        <f t="shared" si="1"/>
        <v>17575</v>
      </c>
      <c r="D18" s="14">
        <f t="shared" si="2"/>
        <v>970</v>
      </c>
      <c r="E18" s="65">
        <f t="shared" si="3"/>
        <v>18060</v>
      </c>
      <c r="F18" s="112">
        <v>316</v>
      </c>
      <c r="G18" s="69">
        <v>6004</v>
      </c>
      <c r="H18" s="80">
        <v>298</v>
      </c>
      <c r="I18" s="81">
        <v>5283</v>
      </c>
      <c r="J18" s="72">
        <v>601</v>
      </c>
      <c r="K18" s="69">
        <v>10944</v>
      </c>
      <c r="L18" s="80">
        <v>639</v>
      </c>
      <c r="M18" s="81">
        <v>12428</v>
      </c>
      <c r="N18" s="72">
        <v>33</v>
      </c>
      <c r="O18" s="69">
        <v>627</v>
      </c>
      <c r="P18" s="80">
        <v>33</v>
      </c>
      <c r="Q18" s="85">
        <v>349</v>
      </c>
    </row>
    <row r="19" spans="1:17" s="2" customFormat="1" ht="22.5" customHeight="1" x14ac:dyDescent="0.15">
      <c r="A19" s="11" t="s">
        <v>24</v>
      </c>
      <c r="B19" s="37">
        <f t="shared" si="0"/>
        <v>731</v>
      </c>
      <c r="C19" s="38">
        <f t="shared" si="1"/>
        <v>13598</v>
      </c>
      <c r="D19" s="14">
        <f t="shared" si="2"/>
        <v>696</v>
      </c>
      <c r="E19" s="65">
        <f t="shared" si="3"/>
        <v>13298</v>
      </c>
      <c r="F19" s="112">
        <v>149</v>
      </c>
      <c r="G19" s="69">
        <v>2585</v>
      </c>
      <c r="H19" s="80">
        <v>143</v>
      </c>
      <c r="I19" s="81">
        <v>2606</v>
      </c>
      <c r="J19" s="72">
        <v>520</v>
      </c>
      <c r="K19" s="69">
        <v>10374</v>
      </c>
      <c r="L19" s="80">
        <v>501</v>
      </c>
      <c r="M19" s="81">
        <v>10126</v>
      </c>
      <c r="N19" s="72">
        <v>62</v>
      </c>
      <c r="O19" s="69">
        <v>639</v>
      </c>
      <c r="P19" s="80">
        <v>52</v>
      </c>
      <c r="Q19" s="85">
        <v>566</v>
      </c>
    </row>
    <row r="20" spans="1:17" s="2" customFormat="1" ht="22.5" customHeight="1" x14ac:dyDescent="0.15">
      <c r="A20" s="11" t="s">
        <v>25</v>
      </c>
      <c r="B20" s="37">
        <f t="shared" si="0"/>
        <v>374</v>
      </c>
      <c r="C20" s="38">
        <f t="shared" si="1"/>
        <v>7046</v>
      </c>
      <c r="D20" s="14">
        <f t="shared" si="2"/>
        <v>367</v>
      </c>
      <c r="E20" s="65">
        <f t="shared" si="3"/>
        <v>7018</v>
      </c>
      <c r="F20" s="112">
        <v>154</v>
      </c>
      <c r="G20" s="69">
        <v>2926</v>
      </c>
      <c r="H20" s="80">
        <v>139</v>
      </c>
      <c r="I20" s="81">
        <v>2709</v>
      </c>
      <c r="J20" s="72">
        <v>192</v>
      </c>
      <c r="K20" s="69">
        <v>3840</v>
      </c>
      <c r="L20" s="80">
        <v>209</v>
      </c>
      <c r="M20" s="81">
        <v>4082</v>
      </c>
      <c r="N20" s="72">
        <v>28</v>
      </c>
      <c r="O20" s="69">
        <v>280</v>
      </c>
      <c r="P20" s="80">
        <v>19</v>
      </c>
      <c r="Q20" s="85">
        <v>227</v>
      </c>
    </row>
    <row r="21" spans="1:17" s="2" customFormat="1" ht="22.5" customHeight="1" x14ac:dyDescent="0.15">
      <c r="A21" s="11" t="s">
        <v>26</v>
      </c>
      <c r="B21" s="37">
        <f t="shared" si="0"/>
        <v>343</v>
      </c>
      <c r="C21" s="38">
        <f t="shared" si="1"/>
        <v>6145</v>
      </c>
      <c r="D21" s="14">
        <f t="shared" si="2"/>
        <v>335</v>
      </c>
      <c r="E21" s="65">
        <f t="shared" si="3"/>
        <v>5995</v>
      </c>
      <c r="F21" s="112">
        <v>52</v>
      </c>
      <c r="G21" s="69">
        <v>715</v>
      </c>
      <c r="H21" s="80">
        <v>44</v>
      </c>
      <c r="I21" s="81">
        <v>605</v>
      </c>
      <c r="J21" s="72">
        <v>274</v>
      </c>
      <c r="K21" s="69">
        <v>5290</v>
      </c>
      <c r="L21" s="80">
        <v>271</v>
      </c>
      <c r="M21" s="81">
        <v>5268</v>
      </c>
      <c r="N21" s="72">
        <v>17</v>
      </c>
      <c r="O21" s="69">
        <v>140</v>
      </c>
      <c r="P21" s="80">
        <v>20</v>
      </c>
      <c r="Q21" s="85">
        <v>122</v>
      </c>
    </row>
    <row r="22" spans="1:17" s="2" customFormat="1" ht="22.5" customHeight="1" x14ac:dyDescent="0.15">
      <c r="A22" s="11" t="s">
        <v>27</v>
      </c>
      <c r="B22" s="37">
        <f t="shared" si="0"/>
        <v>377</v>
      </c>
      <c r="C22" s="38">
        <f t="shared" si="1"/>
        <v>6564</v>
      </c>
      <c r="D22" s="14">
        <f t="shared" si="2"/>
        <v>376</v>
      </c>
      <c r="E22" s="65">
        <f t="shared" si="3"/>
        <v>6534</v>
      </c>
      <c r="F22" s="112">
        <v>125</v>
      </c>
      <c r="G22" s="69">
        <v>2125</v>
      </c>
      <c r="H22" s="80">
        <v>108</v>
      </c>
      <c r="I22" s="81">
        <v>1864</v>
      </c>
      <c r="J22" s="72">
        <v>192</v>
      </c>
      <c r="K22" s="69">
        <v>3783</v>
      </c>
      <c r="L22" s="80">
        <v>202</v>
      </c>
      <c r="M22" s="81">
        <v>4054</v>
      </c>
      <c r="N22" s="72">
        <v>60</v>
      </c>
      <c r="O22" s="69">
        <v>656</v>
      </c>
      <c r="P22" s="80">
        <v>66</v>
      </c>
      <c r="Q22" s="85">
        <v>616</v>
      </c>
    </row>
    <row r="23" spans="1:17" s="2" customFormat="1" ht="22.5" customHeight="1" x14ac:dyDescent="0.15">
      <c r="A23" s="11" t="s">
        <v>28</v>
      </c>
      <c r="B23" s="37">
        <f t="shared" si="0"/>
        <v>181</v>
      </c>
      <c r="C23" s="38">
        <f t="shared" si="1"/>
        <v>3188</v>
      </c>
      <c r="D23" s="14">
        <f t="shared" si="2"/>
        <v>159</v>
      </c>
      <c r="E23" s="65">
        <f t="shared" si="3"/>
        <v>2908</v>
      </c>
      <c r="F23" s="112">
        <v>63</v>
      </c>
      <c r="G23" s="69">
        <v>1148</v>
      </c>
      <c r="H23" s="80">
        <v>57</v>
      </c>
      <c r="I23" s="81">
        <v>1046</v>
      </c>
      <c r="J23" s="72">
        <v>94</v>
      </c>
      <c r="K23" s="69">
        <v>1728</v>
      </c>
      <c r="L23" s="80">
        <v>82</v>
      </c>
      <c r="M23" s="81">
        <v>1558</v>
      </c>
      <c r="N23" s="72">
        <v>24</v>
      </c>
      <c r="O23" s="69">
        <v>312</v>
      </c>
      <c r="P23" s="80">
        <v>20</v>
      </c>
      <c r="Q23" s="85">
        <v>304</v>
      </c>
    </row>
    <row r="24" spans="1:17" s="2" customFormat="1" ht="22.5" customHeight="1" x14ac:dyDescent="0.15">
      <c r="A24" s="11" t="s">
        <v>29</v>
      </c>
      <c r="B24" s="37">
        <f t="shared" si="0"/>
        <v>169</v>
      </c>
      <c r="C24" s="38">
        <f t="shared" si="1"/>
        <v>3128</v>
      </c>
      <c r="D24" s="14">
        <f t="shared" si="2"/>
        <v>170</v>
      </c>
      <c r="E24" s="65">
        <f t="shared" si="3"/>
        <v>3152</v>
      </c>
      <c r="F24" s="112">
        <v>77</v>
      </c>
      <c r="G24" s="69">
        <v>1401</v>
      </c>
      <c r="H24" s="80">
        <v>80</v>
      </c>
      <c r="I24" s="81">
        <v>1461</v>
      </c>
      <c r="J24" s="72">
        <v>81</v>
      </c>
      <c r="K24" s="69">
        <v>1573</v>
      </c>
      <c r="L24" s="80">
        <v>81</v>
      </c>
      <c r="M24" s="81">
        <v>1550</v>
      </c>
      <c r="N24" s="72">
        <v>11</v>
      </c>
      <c r="O24" s="69">
        <v>154</v>
      </c>
      <c r="P24" s="80">
        <v>9</v>
      </c>
      <c r="Q24" s="85">
        <v>141</v>
      </c>
    </row>
    <row r="25" spans="1:17" s="2" customFormat="1" ht="22.5" customHeight="1" x14ac:dyDescent="0.15">
      <c r="A25" s="11" t="s">
        <v>30</v>
      </c>
      <c r="B25" s="37">
        <f t="shared" si="0"/>
        <v>673</v>
      </c>
      <c r="C25" s="38">
        <f t="shared" si="1"/>
        <v>13162</v>
      </c>
      <c r="D25" s="14">
        <f t="shared" si="2"/>
        <v>643</v>
      </c>
      <c r="E25" s="65">
        <f t="shared" si="3"/>
        <v>12198</v>
      </c>
      <c r="F25" s="113">
        <v>144</v>
      </c>
      <c r="G25" s="74">
        <v>2771</v>
      </c>
      <c r="H25" s="82">
        <v>147</v>
      </c>
      <c r="I25" s="83">
        <v>2616</v>
      </c>
      <c r="J25" s="73">
        <v>502</v>
      </c>
      <c r="K25" s="74">
        <v>10040</v>
      </c>
      <c r="L25" s="82">
        <v>465</v>
      </c>
      <c r="M25" s="83">
        <v>9167</v>
      </c>
      <c r="N25" s="73">
        <v>27</v>
      </c>
      <c r="O25" s="74">
        <v>351</v>
      </c>
      <c r="P25" s="82">
        <v>31</v>
      </c>
      <c r="Q25" s="86">
        <v>415</v>
      </c>
    </row>
    <row r="26" spans="1:17" s="2" customFormat="1" ht="22.5" customHeight="1" x14ac:dyDescent="0.15">
      <c r="A26" s="11" t="s">
        <v>31</v>
      </c>
      <c r="B26" s="37">
        <f t="shared" si="0"/>
        <v>1392</v>
      </c>
      <c r="C26" s="38">
        <f t="shared" si="1"/>
        <v>23609</v>
      </c>
      <c r="D26" s="14">
        <f t="shared" si="2"/>
        <v>1455</v>
      </c>
      <c r="E26" s="65">
        <f t="shared" si="3"/>
        <v>24572</v>
      </c>
      <c r="F26" s="113">
        <v>300</v>
      </c>
      <c r="G26" s="74">
        <v>4440</v>
      </c>
      <c r="H26" s="82">
        <v>314</v>
      </c>
      <c r="I26" s="83">
        <v>4596</v>
      </c>
      <c r="J26" s="73">
        <v>958</v>
      </c>
      <c r="K26" s="74">
        <v>18135</v>
      </c>
      <c r="L26" s="82">
        <v>961</v>
      </c>
      <c r="M26" s="83">
        <v>18522</v>
      </c>
      <c r="N26" s="73">
        <v>134</v>
      </c>
      <c r="O26" s="74">
        <v>1034</v>
      </c>
      <c r="P26" s="82">
        <v>180</v>
      </c>
      <c r="Q26" s="86">
        <v>1454</v>
      </c>
    </row>
    <row r="27" spans="1:17" s="2" customFormat="1" ht="22.5" customHeight="1" x14ac:dyDescent="0.15">
      <c r="A27" s="11" t="s">
        <v>32</v>
      </c>
      <c r="B27" s="37">
        <f t="shared" si="0"/>
        <v>293</v>
      </c>
      <c r="C27" s="38">
        <f t="shared" si="1"/>
        <v>5543</v>
      </c>
      <c r="D27" s="14">
        <f t="shared" si="2"/>
        <v>300</v>
      </c>
      <c r="E27" s="65">
        <f t="shared" si="3"/>
        <v>5868</v>
      </c>
      <c r="F27" s="113">
        <v>68</v>
      </c>
      <c r="G27" s="74">
        <v>1199</v>
      </c>
      <c r="H27" s="82">
        <v>66</v>
      </c>
      <c r="I27" s="83">
        <v>1193</v>
      </c>
      <c r="J27" s="73">
        <v>209</v>
      </c>
      <c r="K27" s="74">
        <v>4223</v>
      </c>
      <c r="L27" s="82">
        <v>223</v>
      </c>
      <c r="M27" s="83">
        <v>4514</v>
      </c>
      <c r="N27" s="73">
        <v>16</v>
      </c>
      <c r="O27" s="74">
        <v>121</v>
      </c>
      <c r="P27" s="82">
        <v>11</v>
      </c>
      <c r="Q27" s="86">
        <v>161</v>
      </c>
    </row>
    <row r="28" spans="1:17" s="2" customFormat="1" ht="22.5" customHeight="1" x14ac:dyDescent="0.15">
      <c r="A28" s="11" t="s">
        <v>33</v>
      </c>
      <c r="B28" s="37">
        <f t="shared" si="0"/>
        <v>147</v>
      </c>
      <c r="C28" s="38">
        <f t="shared" si="1"/>
        <v>2758</v>
      </c>
      <c r="D28" s="14">
        <f t="shared" si="2"/>
        <v>152</v>
      </c>
      <c r="E28" s="65">
        <f t="shared" si="3"/>
        <v>2928</v>
      </c>
      <c r="F28" s="112">
        <v>37</v>
      </c>
      <c r="G28" s="69">
        <v>630</v>
      </c>
      <c r="H28" s="80">
        <v>42</v>
      </c>
      <c r="I28" s="81">
        <v>743</v>
      </c>
      <c r="J28" s="72">
        <v>103</v>
      </c>
      <c r="K28" s="69">
        <v>2037</v>
      </c>
      <c r="L28" s="80">
        <v>103</v>
      </c>
      <c r="M28" s="81">
        <v>2105</v>
      </c>
      <c r="N28" s="72">
        <v>7</v>
      </c>
      <c r="O28" s="69">
        <v>91</v>
      </c>
      <c r="P28" s="80">
        <v>7</v>
      </c>
      <c r="Q28" s="85">
        <v>80</v>
      </c>
    </row>
    <row r="29" spans="1:17" s="2" customFormat="1" ht="22.5" customHeight="1" x14ac:dyDescent="0.15">
      <c r="A29" s="11" t="s">
        <v>34</v>
      </c>
      <c r="B29" s="37">
        <f t="shared" si="0"/>
        <v>324</v>
      </c>
      <c r="C29" s="38">
        <f t="shared" si="1"/>
        <v>6203</v>
      </c>
      <c r="D29" s="14">
        <f t="shared" si="2"/>
        <v>310</v>
      </c>
      <c r="E29" s="65">
        <f t="shared" si="3"/>
        <v>6070</v>
      </c>
      <c r="F29" s="112">
        <v>108</v>
      </c>
      <c r="G29" s="69">
        <v>1990</v>
      </c>
      <c r="H29" s="80">
        <v>103</v>
      </c>
      <c r="I29" s="81">
        <v>1904</v>
      </c>
      <c r="J29" s="72">
        <v>209</v>
      </c>
      <c r="K29" s="69">
        <v>4153</v>
      </c>
      <c r="L29" s="80">
        <v>198</v>
      </c>
      <c r="M29" s="81">
        <v>4057</v>
      </c>
      <c r="N29" s="72">
        <v>7</v>
      </c>
      <c r="O29" s="69">
        <v>60</v>
      </c>
      <c r="P29" s="80">
        <v>9</v>
      </c>
      <c r="Q29" s="85">
        <v>109</v>
      </c>
    </row>
    <row r="30" spans="1:17" s="2" customFormat="1" ht="22.5" customHeight="1" x14ac:dyDescent="0.15">
      <c r="A30" s="11" t="s">
        <v>35</v>
      </c>
      <c r="B30" s="37">
        <f t="shared" si="0"/>
        <v>187</v>
      </c>
      <c r="C30" s="38">
        <f t="shared" si="1"/>
        <v>3543</v>
      </c>
      <c r="D30" s="14">
        <f t="shared" si="2"/>
        <v>184</v>
      </c>
      <c r="E30" s="65">
        <f t="shared" si="3"/>
        <v>3378</v>
      </c>
      <c r="F30" s="112">
        <v>45</v>
      </c>
      <c r="G30" s="69">
        <v>766</v>
      </c>
      <c r="H30" s="80">
        <v>44</v>
      </c>
      <c r="I30" s="81">
        <v>665</v>
      </c>
      <c r="J30" s="72">
        <v>135</v>
      </c>
      <c r="K30" s="69">
        <v>2700</v>
      </c>
      <c r="L30" s="80">
        <v>134</v>
      </c>
      <c r="M30" s="81">
        <v>2625</v>
      </c>
      <c r="N30" s="72">
        <v>7</v>
      </c>
      <c r="O30" s="69">
        <v>77</v>
      </c>
      <c r="P30" s="80">
        <v>6</v>
      </c>
      <c r="Q30" s="85">
        <v>88</v>
      </c>
    </row>
    <row r="31" spans="1:17" s="2" customFormat="1" ht="22.5" customHeight="1" x14ac:dyDescent="0.15">
      <c r="A31" s="11" t="s">
        <v>36</v>
      </c>
      <c r="B31" s="37">
        <f t="shared" si="0"/>
        <v>291</v>
      </c>
      <c r="C31" s="38">
        <f t="shared" si="1"/>
        <v>5843</v>
      </c>
      <c r="D31" s="14">
        <f t="shared" si="2"/>
        <v>303</v>
      </c>
      <c r="E31" s="65">
        <f t="shared" si="3"/>
        <v>5902</v>
      </c>
      <c r="F31" s="112">
        <v>94</v>
      </c>
      <c r="G31" s="69">
        <v>1805</v>
      </c>
      <c r="H31" s="80">
        <v>97</v>
      </c>
      <c r="I31" s="81">
        <v>1793</v>
      </c>
      <c r="J31" s="72">
        <v>191</v>
      </c>
      <c r="K31" s="69">
        <v>3954</v>
      </c>
      <c r="L31" s="80">
        <v>198</v>
      </c>
      <c r="M31" s="81">
        <v>4012</v>
      </c>
      <c r="N31" s="72">
        <v>6</v>
      </c>
      <c r="O31" s="69">
        <v>84</v>
      </c>
      <c r="P31" s="80">
        <v>8</v>
      </c>
      <c r="Q31" s="85">
        <v>97</v>
      </c>
    </row>
    <row r="32" spans="1:17" s="2" customFormat="1" ht="22.5" customHeight="1" x14ac:dyDescent="0.15">
      <c r="A32" s="11" t="s">
        <v>37</v>
      </c>
      <c r="B32" s="37">
        <f t="shared" si="0"/>
        <v>268</v>
      </c>
      <c r="C32" s="38">
        <f t="shared" si="1"/>
        <v>4827</v>
      </c>
      <c r="D32" s="14">
        <f t="shared" si="2"/>
        <v>250</v>
      </c>
      <c r="E32" s="65">
        <f t="shared" si="3"/>
        <v>4658</v>
      </c>
      <c r="F32" s="113">
        <v>57</v>
      </c>
      <c r="G32" s="74">
        <v>900</v>
      </c>
      <c r="H32" s="82">
        <v>53</v>
      </c>
      <c r="I32" s="83">
        <v>846</v>
      </c>
      <c r="J32" s="73">
        <v>205</v>
      </c>
      <c r="K32" s="74">
        <v>3895</v>
      </c>
      <c r="L32" s="82">
        <v>192</v>
      </c>
      <c r="M32" s="83">
        <v>3771</v>
      </c>
      <c r="N32" s="73">
        <v>6</v>
      </c>
      <c r="O32" s="74">
        <v>32</v>
      </c>
      <c r="P32" s="82">
        <v>5</v>
      </c>
      <c r="Q32" s="86">
        <v>41</v>
      </c>
    </row>
    <row r="33" spans="1:17" s="2" customFormat="1" ht="22.5" customHeight="1" x14ac:dyDescent="0.15">
      <c r="A33" s="11" t="s">
        <v>38</v>
      </c>
      <c r="B33" s="37">
        <f t="shared" si="0"/>
        <v>108</v>
      </c>
      <c r="C33" s="38">
        <f t="shared" si="1"/>
        <v>1993</v>
      </c>
      <c r="D33" s="14">
        <f t="shared" si="2"/>
        <v>95</v>
      </c>
      <c r="E33" s="65">
        <f t="shared" si="3"/>
        <v>1729</v>
      </c>
      <c r="F33" s="113">
        <v>32</v>
      </c>
      <c r="G33" s="74">
        <v>561</v>
      </c>
      <c r="H33" s="82">
        <v>26</v>
      </c>
      <c r="I33" s="83">
        <v>460</v>
      </c>
      <c r="J33" s="73">
        <v>71</v>
      </c>
      <c r="K33" s="74">
        <v>1374</v>
      </c>
      <c r="L33" s="82">
        <v>60</v>
      </c>
      <c r="M33" s="83">
        <v>1160</v>
      </c>
      <c r="N33" s="73">
        <v>5</v>
      </c>
      <c r="O33" s="74">
        <v>58</v>
      </c>
      <c r="P33" s="82">
        <v>9</v>
      </c>
      <c r="Q33" s="86">
        <v>109</v>
      </c>
    </row>
    <row r="34" spans="1:17" s="2" customFormat="1" ht="22.5" customHeight="1" x14ac:dyDescent="0.15">
      <c r="A34" s="11" t="s">
        <v>39</v>
      </c>
      <c r="B34" s="37">
        <f t="shared" si="0"/>
        <v>47</v>
      </c>
      <c r="C34" s="38">
        <f t="shared" si="1"/>
        <v>790</v>
      </c>
      <c r="D34" s="14">
        <f t="shared" si="2"/>
        <v>47</v>
      </c>
      <c r="E34" s="65">
        <f t="shared" si="3"/>
        <v>888</v>
      </c>
      <c r="F34" s="112">
        <v>20</v>
      </c>
      <c r="G34" s="69">
        <v>280</v>
      </c>
      <c r="H34" s="80">
        <v>17</v>
      </c>
      <c r="I34" s="81">
        <v>316</v>
      </c>
      <c r="J34" s="72">
        <v>24</v>
      </c>
      <c r="K34" s="69">
        <v>480</v>
      </c>
      <c r="L34" s="80">
        <v>26</v>
      </c>
      <c r="M34" s="81">
        <v>521</v>
      </c>
      <c r="N34" s="72">
        <v>3</v>
      </c>
      <c r="O34" s="69">
        <v>30</v>
      </c>
      <c r="P34" s="80">
        <v>4</v>
      </c>
      <c r="Q34" s="85">
        <v>51</v>
      </c>
    </row>
    <row r="35" spans="1:17" s="2" customFormat="1" ht="22.5" customHeight="1" x14ac:dyDescent="0.15">
      <c r="A35" s="11" t="s">
        <v>40</v>
      </c>
      <c r="B35" s="37">
        <f t="shared" si="0"/>
        <v>34</v>
      </c>
      <c r="C35" s="38">
        <f t="shared" si="1"/>
        <v>632</v>
      </c>
      <c r="D35" s="14">
        <f t="shared" si="2"/>
        <v>34</v>
      </c>
      <c r="E35" s="65">
        <f t="shared" si="3"/>
        <v>634</v>
      </c>
      <c r="F35" s="112">
        <v>6</v>
      </c>
      <c r="G35" s="69">
        <v>72</v>
      </c>
      <c r="H35" s="80">
        <v>4</v>
      </c>
      <c r="I35" s="81">
        <v>60</v>
      </c>
      <c r="J35" s="72">
        <v>28</v>
      </c>
      <c r="K35" s="69">
        <v>560</v>
      </c>
      <c r="L35" s="80">
        <v>30</v>
      </c>
      <c r="M35" s="81">
        <v>574</v>
      </c>
      <c r="N35" s="72">
        <v>0</v>
      </c>
      <c r="O35" s="69">
        <v>0</v>
      </c>
      <c r="P35" s="80">
        <v>0</v>
      </c>
      <c r="Q35" s="85">
        <v>0</v>
      </c>
    </row>
    <row r="36" spans="1:17" s="2" customFormat="1" ht="22.5" customHeight="1" x14ac:dyDescent="0.15">
      <c r="A36" s="11" t="s">
        <v>41</v>
      </c>
      <c r="B36" s="37">
        <f t="shared" si="0"/>
        <v>20</v>
      </c>
      <c r="C36" s="38">
        <f t="shared" si="1"/>
        <v>400</v>
      </c>
      <c r="D36" s="14">
        <f t="shared" si="2"/>
        <v>17</v>
      </c>
      <c r="E36" s="65">
        <f t="shared" si="3"/>
        <v>295</v>
      </c>
      <c r="F36" s="112">
        <v>10</v>
      </c>
      <c r="G36" s="69">
        <v>200</v>
      </c>
      <c r="H36" s="80">
        <v>9</v>
      </c>
      <c r="I36" s="81">
        <v>167</v>
      </c>
      <c r="J36" s="72">
        <v>10</v>
      </c>
      <c r="K36" s="69">
        <v>200</v>
      </c>
      <c r="L36" s="80">
        <v>6</v>
      </c>
      <c r="M36" s="81">
        <v>111</v>
      </c>
      <c r="N36" s="72">
        <v>0</v>
      </c>
      <c r="O36" s="69">
        <v>0</v>
      </c>
      <c r="P36" s="80">
        <v>2</v>
      </c>
      <c r="Q36" s="85">
        <v>17</v>
      </c>
    </row>
    <row r="37" spans="1:17" s="2" customFormat="1" ht="22.5" customHeight="1" x14ac:dyDescent="0.15">
      <c r="A37" s="11" t="s">
        <v>42</v>
      </c>
      <c r="B37" s="37">
        <f t="shared" si="0"/>
        <v>2302</v>
      </c>
      <c r="C37" s="38">
        <f t="shared" si="1"/>
        <v>43918</v>
      </c>
      <c r="D37" s="14">
        <f t="shared" si="2"/>
        <v>2145</v>
      </c>
      <c r="E37" s="65">
        <f t="shared" si="3"/>
        <v>42186</v>
      </c>
      <c r="F37" s="112">
        <v>649</v>
      </c>
      <c r="G37" s="69">
        <v>12380</v>
      </c>
      <c r="H37" s="80">
        <v>625</v>
      </c>
      <c r="I37" s="81">
        <v>11582</v>
      </c>
      <c r="J37" s="72">
        <v>1520</v>
      </c>
      <c r="K37" s="69">
        <v>28991</v>
      </c>
      <c r="L37" s="80">
        <v>1429</v>
      </c>
      <c r="M37" s="81">
        <v>29388</v>
      </c>
      <c r="N37" s="72">
        <v>133</v>
      </c>
      <c r="O37" s="69">
        <v>2547</v>
      </c>
      <c r="P37" s="80">
        <v>91</v>
      </c>
      <c r="Q37" s="85">
        <v>1216</v>
      </c>
    </row>
    <row r="38" spans="1:17" s="2" customFormat="1" ht="22.5" customHeight="1" x14ac:dyDescent="0.15">
      <c r="A38" s="11" t="s">
        <v>43</v>
      </c>
      <c r="B38" s="37">
        <f t="shared" si="0"/>
        <v>136</v>
      </c>
      <c r="C38" s="38">
        <f t="shared" si="1"/>
        <v>2694</v>
      </c>
      <c r="D38" s="14">
        <f t="shared" si="2"/>
        <v>140</v>
      </c>
      <c r="E38" s="65">
        <f t="shared" si="3"/>
        <v>2736</v>
      </c>
      <c r="F38" s="112">
        <v>43</v>
      </c>
      <c r="G38" s="69">
        <v>823</v>
      </c>
      <c r="H38" s="80">
        <v>45</v>
      </c>
      <c r="I38" s="81">
        <v>845</v>
      </c>
      <c r="J38" s="72">
        <v>88</v>
      </c>
      <c r="K38" s="69">
        <v>1808</v>
      </c>
      <c r="L38" s="80">
        <v>90</v>
      </c>
      <c r="M38" s="81">
        <v>1830</v>
      </c>
      <c r="N38" s="72">
        <v>5</v>
      </c>
      <c r="O38" s="69">
        <v>63</v>
      </c>
      <c r="P38" s="80">
        <v>5</v>
      </c>
      <c r="Q38" s="85">
        <v>61</v>
      </c>
    </row>
    <row r="39" spans="1:17" s="2" customFormat="1" ht="22.5" customHeight="1" x14ac:dyDescent="0.15">
      <c r="A39" s="11" t="s">
        <v>44</v>
      </c>
      <c r="B39" s="37">
        <f t="shared" si="0"/>
        <v>375</v>
      </c>
      <c r="C39" s="38">
        <f t="shared" si="1"/>
        <v>7239</v>
      </c>
      <c r="D39" s="14">
        <f t="shared" si="2"/>
        <v>357</v>
      </c>
      <c r="E39" s="65">
        <f t="shared" si="3"/>
        <v>6842</v>
      </c>
      <c r="F39" s="112">
        <v>133</v>
      </c>
      <c r="G39" s="69">
        <v>2527</v>
      </c>
      <c r="H39" s="80">
        <v>120</v>
      </c>
      <c r="I39" s="81">
        <v>2261</v>
      </c>
      <c r="J39" s="72">
        <v>226</v>
      </c>
      <c r="K39" s="69">
        <v>4520</v>
      </c>
      <c r="L39" s="80">
        <v>221</v>
      </c>
      <c r="M39" s="81">
        <v>4381</v>
      </c>
      <c r="N39" s="72">
        <v>16</v>
      </c>
      <c r="O39" s="69">
        <v>192</v>
      </c>
      <c r="P39" s="80">
        <v>16</v>
      </c>
      <c r="Q39" s="85">
        <v>200</v>
      </c>
    </row>
    <row r="40" spans="1:17" s="2" customFormat="1" ht="22.5" customHeight="1" x14ac:dyDescent="0.15">
      <c r="A40" s="11" t="s">
        <v>45</v>
      </c>
      <c r="B40" s="37">
        <f t="shared" si="0"/>
        <v>145</v>
      </c>
      <c r="C40" s="38">
        <f t="shared" si="1"/>
        <v>2533</v>
      </c>
      <c r="D40" s="14">
        <f t="shared" si="2"/>
        <v>137</v>
      </c>
      <c r="E40" s="65">
        <f t="shared" si="3"/>
        <v>2457</v>
      </c>
      <c r="F40" s="113">
        <v>18</v>
      </c>
      <c r="G40" s="74">
        <v>275</v>
      </c>
      <c r="H40" s="82">
        <v>15</v>
      </c>
      <c r="I40" s="83">
        <v>257</v>
      </c>
      <c r="J40" s="73">
        <v>120</v>
      </c>
      <c r="K40" s="74">
        <v>2160</v>
      </c>
      <c r="L40" s="82">
        <v>110</v>
      </c>
      <c r="M40" s="83">
        <v>2095</v>
      </c>
      <c r="N40" s="73">
        <v>7</v>
      </c>
      <c r="O40" s="74">
        <v>98</v>
      </c>
      <c r="P40" s="82">
        <v>12</v>
      </c>
      <c r="Q40" s="86">
        <v>105</v>
      </c>
    </row>
    <row r="41" spans="1:17" s="2" customFormat="1" ht="22.5" customHeight="1" x14ac:dyDescent="0.15">
      <c r="A41" s="11" t="s">
        <v>46</v>
      </c>
      <c r="B41" s="37">
        <f t="shared" si="0"/>
        <v>30</v>
      </c>
      <c r="C41" s="38">
        <f t="shared" si="1"/>
        <v>559</v>
      </c>
      <c r="D41" s="14">
        <f t="shared" si="2"/>
        <v>32</v>
      </c>
      <c r="E41" s="65">
        <f t="shared" si="3"/>
        <v>607</v>
      </c>
      <c r="F41" s="112">
        <v>2</v>
      </c>
      <c r="G41" s="69">
        <v>44</v>
      </c>
      <c r="H41" s="80">
        <v>2</v>
      </c>
      <c r="I41" s="81">
        <v>45</v>
      </c>
      <c r="J41" s="72">
        <v>27</v>
      </c>
      <c r="K41" s="69">
        <v>508</v>
      </c>
      <c r="L41" s="80">
        <v>29</v>
      </c>
      <c r="M41" s="81">
        <v>555</v>
      </c>
      <c r="N41" s="72">
        <v>1</v>
      </c>
      <c r="O41" s="69">
        <v>7</v>
      </c>
      <c r="P41" s="80">
        <v>1</v>
      </c>
      <c r="Q41" s="85">
        <v>7</v>
      </c>
    </row>
    <row r="42" spans="1:17" s="2" customFormat="1" ht="22.5" customHeight="1" x14ac:dyDescent="0.15">
      <c r="A42" s="11" t="s">
        <v>47</v>
      </c>
      <c r="B42" s="37">
        <f t="shared" si="0"/>
        <v>552</v>
      </c>
      <c r="C42" s="38">
        <f t="shared" si="1"/>
        <v>9695</v>
      </c>
      <c r="D42" s="14">
        <f t="shared" si="2"/>
        <v>547</v>
      </c>
      <c r="E42" s="65">
        <f t="shared" si="3"/>
        <v>9560</v>
      </c>
      <c r="F42" s="113">
        <v>168</v>
      </c>
      <c r="G42" s="74">
        <v>2683</v>
      </c>
      <c r="H42" s="82">
        <v>169</v>
      </c>
      <c r="I42" s="83">
        <v>2722</v>
      </c>
      <c r="J42" s="73">
        <v>315</v>
      </c>
      <c r="K42" s="74">
        <v>6135</v>
      </c>
      <c r="L42" s="82">
        <v>306</v>
      </c>
      <c r="M42" s="83">
        <v>5944</v>
      </c>
      <c r="N42" s="73">
        <v>69</v>
      </c>
      <c r="O42" s="74">
        <v>877</v>
      </c>
      <c r="P42" s="82">
        <v>72</v>
      </c>
      <c r="Q42" s="86">
        <v>894</v>
      </c>
    </row>
    <row r="43" spans="1:17" s="2" customFormat="1" ht="22.5" customHeight="1" x14ac:dyDescent="0.15">
      <c r="A43" s="11" t="s">
        <v>48</v>
      </c>
      <c r="B43" s="37">
        <f t="shared" si="0"/>
        <v>216</v>
      </c>
      <c r="C43" s="38">
        <f t="shared" si="1"/>
        <v>4103</v>
      </c>
      <c r="D43" s="14">
        <f t="shared" si="2"/>
        <v>205</v>
      </c>
      <c r="E43" s="65">
        <f t="shared" si="3"/>
        <v>4050</v>
      </c>
      <c r="F43" s="112">
        <v>91</v>
      </c>
      <c r="G43" s="69">
        <v>1656</v>
      </c>
      <c r="H43" s="80">
        <v>75</v>
      </c>
      <c r="I43" s="81">
        <v>1451</v>
      </c>
      <c r="J43" s="72">
        <v>120</v>
      </c>
      <c r="K43" s="69">
        <v>2380</v>
      </c>
      <c r="L43" s="80">
        <v>124</v>
      </c>
      <c r="M43" s="81">
        <v>2531</v>
      </c>
      <c r="N43" s="72">
        <v>5</v>
      </c>
      <c r="O43" s="69">
        <v>67</v>
      </c>
      <c r="P43" s="80">
        <v>6</v>
      </c>
      <c r="Q43" s="85">
        <v>68</v>
      </c>
    </row>
    <row r="44" spans="1:17" s="2" customFormat="1" ht="22.5" customHeight="1" x14ac:dyDescent="0.15">
      <c r="A44" s="11" t="s">
        <v>49</v>
      </c>
      <c r="B44" s="37">
        <f t="shared" si="0"/>
        <v>237</v>
      </c>
      <c r="C44" s="38">
        <f t="shared" si="1"/>
        <v>4725.6785330824514</v>
      </c>
      <c r="D44" s="14">
        <f t="shared" si="2"/>
        <v>216</v>
      </c>
      <c r="E44" s="65">
        <f t="shared" si="3"/>
        <v>4299</v>
      </c>
      <c r="F44" s="112">
        <v>70</v>
      </c>
      <c r="G44" s="69">
        <v>1298.75</v>
      </c>
      <c r="H44" s="80">
        <v>57</v>
      </c>
      <c r="I44" s="81">
        <v>1166</v>
      </c>
      <c r="J44" s="72">
        <v>163</v>
      </c>
      <c r="K44" s="69">
        <v>3374.9285330824514</v>
      </c>
      <c r="L44" s="80">
        <v>152</v>
      </c>
      <c r="M44" s="81">
        <v>3044</v>
      </c>
      <c r="N44" s="72">
        <v>4</v>
      </c>
      <c r="O44" s="69">
        <v>52</v>
      </c>
      <c r="P44" s="80">
        <v>7</v>
      </c>
      <c r="Q44" s="85">
        <v>89</v>
      </c>
    </row>
    <row r="45" spans="1:17" s="2" customFormat="1" ht="22.5" customHeight="1" x14ac:dyDescent="0.15">
      <c r="A45" s="11" t="s">
        <v>50</v>
      </c>
      <c r="B45" s="37">
        <f t="shared" si="0"/>
        <v>171</v>
      </c>
      <c r="C45" s="38">
        <f t="shared" si="1"/>
        <v>3227</v>
      </c>
      <c r="D45" s="14">
        <f t="shared" si="2"/>
        <v>170</v>
      </c>
      <c r="E45" s="65">
        <f t="shared" si="3"/>
        <v>3132</v>
      </c>
      <c r="F45" s="112">
        <v>38</v>
      </c>
      <c r="G45" s="69">
        <v>648</v>
      </c>
      <c r="H45" s="80">
        <v>38</v>
      </c>
      <c r="I45" s="81">
        <v>647</v>
      </c>
      <c r="J45" s="72">
        <v>122</v>
      </c>
      <c r="K45" s="69">
        <v>2389</v>
      </c>
      <c r="L45" s="80">
        <v>120</v>
      </c>
      <c r="M45" s="81">
        <v>2326</v>
      </c>
      <c r="N45" s="72">
        <v>11</v>
      </c>
      <c r="O45" s="69">
        <v>190</v>
      </c>
      <c r="P45" s="80">
        <v>12</v>
      </c>
      <c r="Q45" s="85">
        <v>159</v>
      </c>
    </row>
    <row r="46" spans="1:17" s="2" customFormat="1" ht="22.5" customHeight="1" x14ac:dyDescent="0.15">
      <c r="A46" s="11" t="s">
        <v>51</v>
      </c>
      <c r="B46" s="37">
        <f t="shared" si="0"/>
        <v>119</v>
      </c>
      <c r="C46" s="38">
        <f t="shared" si="1"/>
        <v>1959</v>
      </c>
      <c r="D46" s="14">
        <f t="shared" si="2"/>
        <v>106</v>
      </c>
      <c r="E46" s="65">
        <f t="shared" si="3"/>
        <v>2056</v>
      </c>
      <c r="F46" s="112">
        <v>61</v>
      </c>
      <c r="G46" s="69">
        <v>968</v>
      </c>
      <c r="H46" s="80">
        <v>50</v>
      </c>
      <c r="I46" s="81">
        <v>946</v>
      </c>
      <c r="J46" s="72">
        <v>56</v>
      </c>
      <c r="K46" s="69">
        <v>956</v>
      </c>
      <c r="L46" s="80">
        <v>53</v>
      </c>
      <c r="M46" s="81">
        <v>1068</v>
      </c>
      <c r="N46" s="72">
        <v>2</v>
      </c>
      <c r="O46" s="69">
        <v>35</v>
      </c>
      <c r="P46" s="80">
        <v>3</v>
      </c>
      <c r="Q46" s="85">
        <v>42</v>
      </c>
    </row>
    <row r="47" spans="1:17" s="2" customFormat="1" ht="22.5" customHeight="1" x14ac:dyDescent="0.15">
      <c r="A47" s="11" t="s">
        <v>52</v>
      </c>
      <c r="B47" s="37">
        <f t="shared" si="0"/>
        <v>84</v>
      </c>
      <c r="C47" s="38">
        <f t="shared" si="1"/>
        <v>1837</v>
      </c>
      <c r="D47" s="14">
        <f t="shared" si="2"/>
        <v>81</v>
      </c>
      <c r="E47" s="65">
        <f t="shared" si="3"/>
        <v>1644</v>
      </c>
      <c r="F47" s="112">
        <v>19</v>
      </c>
      <c r="G47" s="69">
        <v>342</v>
      </c>
      <c r="H47" s="80">
        <v>29</v>
      </c>
      <c r="I47" s="81">
        <v>533</v>
      </c>
      <c r="J47" s="72">
        <v>63</v>
      </c>
      <c r="K47" s="69">
        <v>1449</v>
      </c>
      <c r="L47" s="80">
        <v>50</v>
      </c>
      <c r="M47" s="81">
        <v>1073</v>
      </c>
      <c r="N47" s="72">
        <v>2</v>
      </c>
      <c r="O47" s="69">
        <v>46</v>
      </c>
      <c r="P47" s="80">
        <v>2</v>
      </c>
      <c r="Q47" s="85">
        <v>38</v>
      </c>
    </row>
    <row r="48" spans="1:17" s="2" customFormat="1" ht="22.5" customHeight="1" x14ac:dyDescent="0.15">
      <c r="A48" s="11" t="s">
        <v>53</v>
      </c>
      <c r="B48" s="37">
        <f t="shared" si="0"/>
        <v>16</v>
      </c>
      <c r="C48" s="38">
        <f t="shared" si="1"/>
        <v>291</v>
      </c>
      <c r="D48" s="14">
        <f t="shared" si="2"/>
        <v>23</v>
      </c>
      <c r="E48" s="65">
        <f t="shared" si="3"/>
        <v>435</v>
      </c>
      <c r="F48" s="112">
        <v>7</v>
      </c>
      <c r="G48" s="69">
        <v>112</v>
      </c>
      <c r="H48" s="80">
        <v>9</v>
      </c>
      <c r="I48" s="81">
        <v>165</v>
      </c>
      <c r="J48" s="72">
        <v>9</v>
      </c>
      <c r="K48" s="69">
        <v>179</v>
      </c>
      <c r="L48" s="80">
        <v>13</v>
      </c>
      <c r="M48" s="81">
        <v>261</v>
      </c>
      <c r="N48" s="72">
        <v>0</v>
      </c>
      <c r="O48" s="69">
        <v>0</v>
      </c>
      <c r="P48" s="80">
        <v>1</v>
      </c>
      <c r="Q48" s="85">
        <v>9</v>
      </c>
    </row>
    <row r="49" spans="1:17" s="2" customFormat="1" ht="22.5" customHeight="1" thickBot="1" x14ac:dyDescent="0.2">
      <c r="A49" s="12" t="s">
        <v>54</v>
      </c>
      <c r="B49" s="37">
        <f t="shared" si="0"/>
        <v>38</v>
      </c>
      <c r="C49" s="38">
        <f t="shared" si="1"/>
        <v>746</v>
      </c>
      <c r="D49" s="14">
        <f t="shared" si="2"/>
        <v>29</v>
      </c>
      <c r="E49" s="65">
        <f t="shared" si="3"/>
        <v>587</v>
      </c>
      <c r="F49" s="114">
        <v>6</v>
      </c>
      <c r="G49" s="69">
        <v>127</v>
      </c>
      <c r="H49" s="80">
        <v>6</v>
      </c>
      <c r="I49" s="81">
        <v>109</v>
      </c>
      <c r="J49" s="72">
        <v>32</v>
      </c>
      <c r="K49" s="69">
        <v>619</v>
      </c>
      <c r="L49" s="80">
        <v>23</v>
      </c>
      <c r="M49" s="81">
        <v>478</v>
      </c>
      <c r="N49" s="72">
        <v>0</v>
      </c>
      <c r="O49" s="69">
        <v>0</v>
      </c>
      <c r="P49" s="80">
        <v>0</v>
      </c>
      <c r="Q49" s="85">
        <v>0</v>
      </c>
    </row>
    <row r="50" spans="1:17" s="13" customFormat="1" ht="42.75" customHeight="1" thickBot="1" x14ac:dyDescent="0.2">
      <c r="A50" s="28" t="s">
        <v>55</v>
      </c>
      <c r="B50" s="29">
        <f>SUM(B7:B49)</f>
        <v>23524</v>
      </c>
      <c r="C50" s="30">
        <f>SUM(C7:C49)</f>
        <v>419779.67853308248</v>
      </c>
      <c r="D50" s="31">
        <f>SUM(D7:D49)</f>
        <v>22291</v>
      </c>
      <c r="E50" s="30">
        <f>SUM(E7:E49)</f>
        <v>415452</v>
      </c>
      <c r="F50" s="32">
        <f t="shared" ref="F50:O50" si="4">SUM(F7:F49)</f>
        <v>7632</v>
      </c>
      <c r="G50" s="30">
        <f t="shared" si="4"/>
        <v>128104.75</v>
      </c>
      <c r="H50" s="31">
        <f>SUM(H7:H49)</f>
        <v>6879</v>
      </c>
      <c r="I50" s="33">
        <f>SUM(I7:I49)</f>
        <v>122323</v>
      </c>
      <c r="J50" s="32">
        <f t="shared" si="4"/>
        <v>14422</v>
      </c>
      <c r="K50" s="30">
        <f t="shared" si="4"/>
        <v>273710.92853308248</v>
      </c>
      <c r="L50" s="31">
        <f>SUM(L7:L49)</f>
        <v>13902</v>
      </c>
      <c r="M50" s="33">
        <f>SUM(M7:M49)</f>
        <v>275524</v>
      </c>
      <c r="N50" s="32">
        <f t="shared" si="4"/>
        <v>1470</v>
      </c>
      <c r="O50" s="30">
        <f t="shared" si="4"/>
        <v>17964</v>
      </c>
      <c r="P50" s="31">
        <f>SUM(P7:P49)</f>
        <v>1510</v>
      </c>
      <c r="Q50" s="34">
        <f>SUM(Q7:Q49)</f>
        <v>17542</v>
      </c>
    </row>
    <row r="51" spans="1:17" ht="23.25" customHeight="1" x14ac:dyDescent="0.15">
      <c r="A51" s="5"/>
    </row>
  </sheetData>
  <mergeCells count="15">
    <mergeCell ref="N3:Q3"/>
    <mergeCell ref="F4:I4"/>
    <mergeCell ref="J4:M4"/>
    <mergeCell ref="N4:Q4"/>
    <mergeCell ref="N5:O5"/>
    <mergeCell ref="F5:G5"/>
    <mergeCell ref="J5:K5"/>
    <mergeCell ref="P5:Q5"/>
    <mergeCell ref="L5:M5"/>
    <mergeCell ref="H5:I5"/>
    <mergeCell ref="A4:A6"/>
    <mergeCell ref="B4:E4"/>
    <mergeCell ref="B5:C5"/>
    <mergeCell ref="D5:E5"/>
    <mergeCell ref="C3:E3"/>
  </mergeCells>
  <phoneticPr fontId="2"/>
  <dataValidations count="1">
    <dataValidation type="whole" allowBlank="1" showInputMessage="1" showErrorMessage="1" errorTitle="入力不可" error="入力できるのは整数のみです" sqref="H7:I49 L7:M49 P7:Q49">
      <formula1>0</formula1>
      <formula2>9999999</formula2>
    </dataValidation>
  </dataValidations>
  <printOptions horizontalCentered="1"/>
  <pageMargins left="0.19685039370078741" right="0.70866141732283472" top="0.94488188976377963" bottom="0.94488188976377963" header="0.31496062992125984" footer="0.31496062992125984"/>
  <pageSetup paperSize="9" scale="38" orientation="landscape" r:id="rId1"/>
  <headerFooter alignWithMargins="0">
    <oddFooter>&amp;C&amp;P/&amp;N&amp;R&amp;F/&amp;A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view="pageBreakPreview" zoomScale="70" zoomScaleNormal="75" zoomScaleSheetLayoutView="70" workbookViewId="0">
      <pane xSplit="1" ySplit="6" topLeftCell="B7" activePane="bottomRight" state="frozen"/>
      <selection pane="topRight" activeCell="A28" sqref="A28"/>
      <selection pane="bottomLeft" activeCell="A28" sqref="A28"/>
      <selection pane="bottomRight" activeCell="Q19" sqref="Q19"/>
    </sheetView>
  </sheetViews>
  <sheetFormatPr defaultColWidth="9" defaultRowHeight="13.5" x14ac:dyDescent="0.15"/>
  <cols>
    <col min="1" max="1" width="19.125" customWidth="1"/>
    <col min="2" max="2" width="13.5" customWidth="1"/>
    <col min="3" max="3" width="16.75" customWidth="1"/>
    <col min="4" max="4" width="13.5" customWidth="1"/>
    <col min="5" max="5" width="16.75" customWidth="1"/>
    <col min="6" max="6" width="11.375" customWidth="1"/>
    <col min="7" max="7" width="13.125" customWidth="1"/>
    <col min="8" max="8" width="11.375" customWidth="1"/>
    <col min="9" max="9" width="13.125" customWidth="1"/>
    <col min="10" max="10" width="11.375" customWidth="1"/>
    <col min="11" max="11" width="13.125" customWidth="1"/>
    <col min="12" max="12" width="11.375" customWidth="1"/>
    <col min="13" max="13" width="13.125" customWidth="1"/>
    <col min="14" max="14" width="11.375" customWidth="1"/>
    <col min="15" max="15" width="13.125" customWidth="1"/>
    <col min="16" max="16" width="11.375" customWidth="1"/>
    <col min="17" max="17" width="13.125" customWidth="1"/>
  </cols>
  <sheetData>
    <row r="1" spans="1:17" ht="35.25" customHeight="1" x14ac:dyDescent="0.15">
      <c r="A1" s="15" t="s">
        <v>0</v>
      </c>
      <c r="F1" s="3"/>
      <c r="G1" s="1"/>
      <c r="H1" s="1"/>
      <c r="I1" s="1"/>
    </row>
    <row r="2" spans="1:17" ht="33" customHeight="1" x14ac:dyDescent="0.15">
      <c r="A2" s="15" t="s">
        <v>56</v>
      </c>
      <c r="F2" s="3"/>
      <c r="G2" s="1"/>
      <c r="H2" s="1"/>
      <c r="I2" s="10"/>
    </row>
    <row r="3" spans="1:17" s="8" customFormat="1" ht="33.75" customHeight="1" thickBot="1" x14ac:dyDescent="0.2">
      <c r="A3" s="6"/>
      <c r="B3" s="7"/>
      <c r="C3" s="141" t="s">
        <v>2</v>
      </c>
      <c r="D3" s="141"/>
      <c r="E3" s="141"/>
      <c r="N3" s="141"/>
      <c r="O3" s="141"/>
      <c r="P3" s="141"/>
      <c r="Q3" s="141"/>
    </row>
    <row r="4" spans="1:17" s="8" customFormat="1" ht="36" customHeight="1" thickBot="1" x14ac:dyDescent="0.2">
      <c r="A4" s="132" t="s">
        <v>3</v>
      </c>
      <c r="B4" s="135" t="s">
        <v>4</v>
      </c>
      <c r="C4" s="136"/>
      <c r="D4" s="136"/>
      <c r="E4" s="136"/>
      <c r="F4" s="142" t="s">
        <v>5</v>
      </c>
      <c r="G4" s="143"/>
      <c r="H4" s="143"/>
      <c r="I4" s="144"/>
      <c r="J4" s="142" t="s">
        <v>6</v>
      </c>
      <c r="K4" s="143"/>
      <c r="L4" s="143"/>
      <c r="M4" s="144"/>
      <c r="N4" s="142" t="s">
        <v>7</v>
      </c>
      <c r="O4" s="143"/>
      <c r="P4" s="143"/>
      <c r="Q4" s="145"/>
    </row>
    <row r="5" spans="1:17" s="8" customFormat="1" ht="61.5" customHeight="1" thickBot="1" x14ac:dyDescent="0.2">
      <c r="A5" s="133"/>
      <c r="B5" s="152" t="s">
        <v>8</v>
      </c>
      <c r="C5" s="153"/>
      <c r="D5" s="154" t="s">
        <v>9</v>
      </c>
      <c r="E5" s="155"/>
      <c r="F5" s="157" t="s">
        <v>8</v>
      </c>
      <c r="G5" s="158"/>
      <c r="H5" s="154" t="s">
        <v>9</v>
      </c>
      <c r="I5" s="155"/>
      <c r="J5" s="157" t="s">
        <v>8</v>
      </c>
      <c r="K5" s="158"/>
      <c r="L5" s="154" t="s">
        <v>9</v>
      </c>
      <c r="M5" s="155"/>
      <c r="N5" s="157" t="s">
        <v>8</v>
      </c>
      <c r="O5" s="158"/>
      <c r="P5" s="154" t="s">
        <v>9</v>
      </c>
      <c r="Q5" s="156"/>
    </row>
    <row r="6" spans="1:17" ht="36" customHeight="1" thickBot="1" x14ac:dyDescent="0.2">
      <c r="A6" s="134"/>
      <c r="B6" s="46" t="s">
        <v>10</v>
      </c>
      <c r="C6" s="47" t="s">
        <v>11</v>
      </c>
      <c r="D6" s="44" t="s">
        <v>10</v>
      </c>
      <c r="E6" s="75" t="s">
        <v>11</v>
      </c>
      <c r="F6" s="48" t="s">
        <v>10</v>
      </c>
      <c r="G6" s="47" t="s">
        <v>11</v>
      </c>
      <c r="H6" s="44" t="s">
        <v>10</v>
      </c>
      <c r="I6" s="49" t="s">
        <v>11</v>
      </c>
      <c r="J6" s="48" t="s">
        <v>10</v>
      </c>
      <c r="K6" s="47" t="s">
        <v>11</v>
      </c>
      <c r="L6" s="44" t="s">
        <v>10</v>
      </c>
      <c r="M6" s="49" t="s">
        <v>11</v>
      </c>
      <c r="N6" s="48" t="s">
        <v>10</v>
      </c>
      <c r="O6" s="47" t="s">
        <v>11</v>
      </c>
      <c r="P6" s="44" t="s">
        <v>10</v>
      </c>
      <c r="Q6" s="45" t="s">
        <v>11</v>
      </c>
    </row>
    <row r="7" spans="1:17" s="16" customFormat="1" ht="22.5" customHeight="1" x14ac:dyDescent="0.15">
      <c r="A7" s="4" t="s">
        <v>12</v>
      </c>
      <c r="B7" s="37">
        <f>SUM(F7,J7,N7)</f>
        <v>401</v>
      </c>
      <c r="C7" s="121">
        <f>SUM(G7,K7,O7)</f>
        <v>6223</v>
      </c>
      <c r="D7" s="14">
        <f>H7+L7+P7</f>
        <v>452</v>
      </c>
      <c r="E7" s="65">
        <f>I7+M7+Q7</f>
        <v>7727</v>
      </c>
      <c r="F7" s="66">
        <v>78</v>
      </c>
      <c r="G7" s="67">
        <v>1082</v>
      </c>
      <c r="H7" s="87">
        <v>120</v>
      </c>
      <c r="I7" s="88">
        <v>1854</v>
      </c>
      <c r="J7" s="66">
        <v>130</v>
      </c>
      <c r="K7" s="67">
        <v>2122</v>
      </c>
      <c r="L7" s="87">
        <v>123</v>
      </c>
      <c r="M7" s="88">
        <v>2236</v>
      </c>
      <c r="N7" s="66">
        <v>193</v>
      </c>
      <c r="O7" s="67">
        <v>3019</v>
      </c>
      <c r="P7" s="87">
        <v>209</v>
      </c>
      <c r="Q7" s="93">
        <v>3637</v>
      </c>
    </row>
    <row r="8" spans="1:17" s="2" customFormat="1" ht="22.5" customHeight="1" x14ac:dyDescent="0.15">
      <c r="A8" s="11" t="s">
        <v>13</v>
      </c>
      <c r="B8" s="37">
        <f t="shared" ref="B8:B49" si="0">SUM(F8,J8,N8)</f>
        <v>16</v>
      </c>
      <c r="C8" s="122">
        <f t="shared" ref="C8:C49" si="1">SUM(G8,K8,O8)</f>
        <v>285</v>
      </c>
      <c r="D8" s="14">
        <f>H8+L8+P8</f>
        <v>13</v>
      </c>
      <c r="E8" s="65">
        <f>I8+M8+Q8</f>
        <v>247</v>
      </c>
      <c r="F8" s="41">
        <v>3</v>
      </c>
      <c r="G8" s="39">
        <v>50</v>
      </c>
      <c r="H8" s="89">
        <v>1</v>
      </c>
      <c r="I8" s="90">
        <v>16</v>
      </c>
      <c r="J8" s="41">
        <v>6</v>
      </c>
      <c r="K8" s="39">
        <v>115</v>
      </c>
      <c r="L8" s="89">
        <v>6</v>
      </c>
      <c r="M8" s="90">
        <v>117</v>
      </c>
      <c r="N8" s="41">
        <v>7</v>
      </c>
      <c r="O8" s="39">
        <v>120</v>
      </c>
      <c r="P8" s="89">
        <v>6</v>
      </c>
      <c r="Q8" s="94">
        <v>114</v>
      </c>
    </row>
    <row r="9" spans="1:17" s="2" customFormat="1" ht="22.5" customHeight="1" x14ac:dyDescent="0.15">
      <c r="A9" s="11" t="s">
        <v>14</v>
      </c>
      <c r="B9" s="37">
        <f t="shared" si="0"/>
        <v>21</v>
      </c>
      <c r="C9" s="122">
        <f t="shared" si="1"/>
        <v>367</v>
      </c>
      <c r="D9" s="14">
        <f t="shared" ref="D9:D49" si="2">H9+L9+P9</f>
        <v>14</v>
      </c>
      <c r="E9" s="65">
        <f t="shared" ref="E9:E49" si="3">I9+M9+Q9</f>
        <v>242</v>
      </c>
      <c r="F9" s="41">
        <v>3</v>
      </c>
      <c r="G9" s="39">
        <v>38</v>
      </c>
      <c r="H9" s="89">
        <v>3</v>
      </c>
      <c r="I9" s="90">
        <v>44</v>
      </c>
      <c r="J9" s="41">
        <v>10</v>
      </c>
      <c r="K9" s="39">
        <v>187</v>
      </c>
      <c r="L9" s="89">
        <v>7</v>
      </c>
      <c r="M9" s="90">
        <v>140</v>
      </c>
      <c r="N9" s="41">
        <v>8</v>
      </c>
      <c r="O9" s="39">
        <v>142</v>
      </c>
      <c r="P9" s="89">
        <v>4</v>
      </c>
      <c r="Q9" s="94">
        <v>58</v>
      </c>
    </row>
    <row r="10" spans="1:17" s="2" customFormat="1" ht="22.5" customHeight="1" x14ac:dyDescent="0.15">
      <c r="A10" s="11" t="s">
        <v>15</v>
      </c>
      <c r="B10" s="37">
        <f t="shared" si="0"/>
        <v>4</v>
      </c>
      <c r="C10" s="122">
        <f t="shared" si="1"/>
        <v>80</v>
      </c>
      <c r="D10" s="14">
        <f t="shared" si="2"/>
        <v>3</v>
      </c>
      <c r="E10" s="65">
        <f t="shared" si="3"/>
        <v>36</v>
      </c>
      <c r="F10" s="41">
        <v>2</v>
      </c>
      <c r="G10" s="39">
        <v>40</v>
      </c>
      <c r="H10" s="89">
        <v>2</v>
      </c>
      <c r="I10" s="90">
        <v>28</v>
      </c>
      <c r="J10" s="41">
        <v>1</v>
      </c>
      <c r="K10" s="39">
        <v>20</v>
      </c>
      <c r="L10" s="89">
        <v>1</v>
      </c>
      <c r="M10" s="90">
        <v>8</v>
      </c>
      <c r="N10" s="41">
        <v>1</v>
      </c>
      <c r="O10" s="39">
        <v>20</v>
      </c>
      <c r="P10" s="89">
        <v>0</v>
      </c>
      <c r="Q10" s="94">
        <v>0</v>
      </c>
    </row>
    <row r="11" spans="1:17" s="2" customFormat="1" ht="22.5" customHeight="1" x14ac:dyDescent="0.15">
      <c r="A11" s="11" t="s">
        <v>16</v>
      </c>
      <c r="B11" s="37">
        <f t="shared" si="0"/>
        <v>1</v>
      </c>
      <c r="C11" s="122">
        <f t="shared" si="1"/>
        <v>2</v>
      </c>
      <c r="D11" s="14">
        <f t="shared" si="2"/>
        <v>1</v>
      </c>
      <c r="E11" s="65">
        <f t="shared" si="3"/>
        <v>14</v>
      </c>
      <c r="F11" s="42">
        <v>0</v>
      </c>
      <c r="G11" s="43">
        <v>0</v>
      </c>
      <c r="H11" s="91">
        <v>1</v>
      </c>
      <c r="I11" s="92">
        <v>14</v>
      </c>
      <c r="J11" s="42">
        <v>0</v>
      </c>
      <c r="K11" s="43">
        <v>0</v>
      </c>
      <c r="L11" s="91">
        <v>0</v>
      </c>
      <c r="M11" s="92">
        <v>0</v>
      </c>
      <c r="N11" s="42">
        <v>1</v>
      </c>
      <c r="O11" s="43">
        <v>2</v>
      </c>
      <c r="P11" s="91">
        <v>0</v>
      </c>
      <c r="Q11" s="95">
        <v>0</v>
      </c>
    </row>
    <row r="12" spans="1:17" s="2" customFormat="1" ht="22.5" customHeight="1" x14ac:dyDescent="0.15">
      <c r="A12" s="11" t="s">
        <v>17</v>
      </c>
      <c r="B12" s="37">
        <f t="shared" si="0"/>
        <v>41</v>
      </c>
      <c r="C12" s="122">
        <f t="shared" si="1"/>
        <v>570</v>
      </c>
      <c r="D12" s="14">
        <f t="shared" si="2"/>
        <v>42</v>
      </c>
      <c r="E12" s="65">
        <f t="shared" si="3"/>
        <v>484</v>
      </c>
      <c r="F12" s="41">
        <v>4</v>
      </c>
      <c r="G12" s="39">
        <v>49</v>
      </c>
      <c r="H12" s="89">
        <v>6</v>
      </c>
      <c r="I12" s="90">
        <v>42</v>
      </c>
      <c r="J12" s="41">
        <v>16</v>
      </c>
      <c r="K12" s="39">
        <v>275</v>
      </c>
      <c r="L12" s="89">
        <v>16</v>
      </c>
      <c r="M12" s="90">
        <v>276</v>
      </c>
      <c r="N12" s="41">
        <v>21</v>
      </c>
      <c r="O12" s="39">
        <v>246</v>
      </c>
      <c r="P12" s="89">
        <v>20</v>
      </c>
      <c r="Q12" s="94">
        <v>166</v>
      </c>
    </row>
    <row r="13" spans="1:17" s="2" customFormat="1" ht="22.5" customHeight="1" x14ac:dyDescent="0.15">
      <c r="A13" s="11" t="s">
        <v>18</v>
      </c>
      <c r="B13" s="37">
        <f t="shared" si="0"/>
        <v>113</v>
      </c>
      <c r="C13" s="122">
        <f t="shared" si="1"/>
        <v>1836</v>
      </c>
      <c r="D13" s="14">
        <v>131</v>
      </c>
      <c r="E13" s="65">
        <v>1629</v>
      </c>
      <c r="F13" s="42">
        <v>6</v>
      </c>
      <c r="G13" s="43">
        <v>142</v>
      </c>
      <c r="H13" s="91">
        <v>7</v>
      </c>
      <c r="I13" s="92">
        <v>50</v>
      </c>
      <c r="J13" s="42">
        <v>52</v>
      </c>
      <c r="K13" s="43">
        <v>1005</v>
      </c>
      <c r="L13" s="91">
        <v>41</v>
      </c>
      <c r="M13" s="92">
        <v>696</v>
      </c>
      <c r="N13" s="42">
        <v>55</v>
      </c>
      <c r="O13" s="43">
        <v>689</v>
      </c>
      <c r="P13" s="91">
        <v>83</v>
      </c>
      <c r="Q13" s="95">
        <v>883</v>
      </c>
    </row>
    <row r="14" spans="1:17" s="2" customFormat="1" ht="22.5" customHeight="1" x14ac:dyDescent="0.15">
      <c r="A14" s="11" t="s">
        <v>19</v>
      </c>
      <c r="B14" s="37">
        <f t="shared" si="0"/>
        <v>30</v>
      </c>
      <c r="C14" s="122">
        <f t="shared" si="1"/>
        <v>416</v>
      </c>
      <c r="D14" s="14">
        <f t="shared" si="2"/>
        <v>21</v>
      </c>
      <c r="E14" s="65">
        <f t="shared" si="3"/>
        <v>305</v>
      </c>
      <c r="F14" s="41">
        <v>4</v>
      </c>
      <c r="G14" s="39">
        <v>55</v>
      </c>
      <c r="H14" s="89">
        <v>4</v>
      </c>
      <c r="I14" s="90">
        <v>47</v>
      </c>
      <c r="J14" s="41">
        <v>16</v>
      </c>
      <c r="K14" s="39">
        <v>243</v>
      </c>
      <c r="L14" s="89">
        <v>12</v>
      </c>
      <c r="M14" s="90">
        <v>205</v>
      </c>
      <c r="N14" s="41">
        <v>10</v>
      </c>
      <c r="O14" s="39">
        <v>118</v>
      </c>
      <c r="P14" s="89">
        <v>5</v>
      </c>
      <c r="Q14" s="94">
        <v>53</v>
      </c>
    </row>
    <row r="15" spans="1:17" s="2" customFormat="1" ht="22.5" customHeight="1" x14ac:dyDescent="0.15">
      <c r="A15" s="11" t="s">
        <v>20</v>
      </c>
      <c r="B15" s="37">
        <f t="shared" si="0"/>
        <v>16</v>
      </c>
      <c r="C15" s="122">
        <f t="shared" si="1"/>
        <v>179</v>
      </c>
      <c r="D15" s="14">
        <f t="shared" si="2"/>
        <v>9</v>
      </c>
      <c r="E15" s="65">
        <f t="shared" si="3"/>
        <v>100</v>
      </c>
      <c r="F15" s="41">
        <v>0</v>
      </c>
      <c r="G15" s="39">
        <v>0</v>
      </c>
      <c r="H15" s="89">
        <v>0</v>
      </c>
      <c r="I15" s="90">
        <v>0</v>
      </c>
      <c r="J15" s="41">
        <v>11</v>
      </c>
      <c r="K15" s="39">
        <v>143</v>
      </c>
      <c r="L15" s="89">
        <v>5</v>
      </c>
      <c r="M15" s="90">
        <v>76</v>
      </c>
      <c r="N15" s="41">
        <v>5</v>
      </c>
      <c r="O15" s="39">
        <v>36</v>
      </c>
      <c r="P15" s="89">
        <v>4</v>
      </c>
      <c r="Q15" s="94">
        <v>24</v>
      </c>
    </row>
    <row r="16" spans="1:17" s="2" customFormat="1" ht="22.5" customHeight="1" x14ac:dyDescent="0.15">
      <c r="A16" s="11" t="s">
        <v>21</v>
      </c>
      <c r="B16" s="37">
        <f t="shared" si="0"/>
        <v>10</v>
      </c>
      <c r="C16" s="122">
        <f t="shared" si="1"/>
        <v>120</v>
      </c>
      <c r="D16" s="14">
        <f t="shared" si="2"/>
        <v>17</v>
      </c>
      <c r="E16" s="65">
        <f t="shared" si="3"/>
        <v>96</v>
      </c>
      <c r="F16" s="41">
        <v>0</v>
      </c>
      <c r="G16" s="39">
        <v>0</v>
      </c>
      <c r="H16" s="89">
        <v>1</v>
      </c>
      <c r="I16" s="90">
        <v>2</v>
      </c>
      <c r="J16" s="41">
        <v>2</v>
      </c>
      <c r="K16" s="39">
        <v>32</v>
      </c>
      <c r="L16" s="89">
        <v>3</v>
      </c>
      <c r="M16" s="90">
        <v>6</v>
      </c>
      <c r="N16" s="41">
        <v>8</v>
      </c>
      <c r="O16" s="39">
        <v>88</v>
      </c>
      <c r="P16" s="89">
        <v>13</v>
      </c>
      <c r="Q16" s="94">
        <v>88</v>
      </c>
    </row>
    <row r="17" spans="1:17" s="2" customFormat="1" ht="22.5" customHeight="1" x14ac:dyDescent="0.15">
      <c r="A17" s="11" t="s">
        <v>22</v>
      </c>
      <c r="B17" s="37">
        <f t="shared" si="0"/>
        <v>72</v>
      </c>
      <c r="C17" s="122">
        <f t="shared" si="1"/>
        <v>819</v>
      </c>
      <c r="D17" s="14">
        <f t="shared" si="2"/>
        <v>71</v>
      </c>
      <c r="E17" s="65">
        <f t="shared" si="3"/>
        <v>718</v>
      </c>
      <c r="F17" s="42">
        <v>11</v>
      </c>
      <c r="G17" s="43">
        <v>113</v>
      </c>
      <c r="H17" s="91">
        <v>6</v>
      </c>
      <c r="I17" s="92">
        <v>57</v>
      </c>
      <c r="J17" s="42">
        <v>40</v>
      </c>
      <c r="K17" s="43">
        <v>588</v>
      </c>
      <c r="L17" s="91">
        <v>32</v>
      </c>
      <c r="M17" s="92">
        <v>372</v>
      </c>
      <c r="N17" s="42">
        <v>21</v>
      </c>
      <c r="O17" s="43">
        <v>118</v>
      </c>
      <c r="P17" s="91">
        <v>33</v>
      </c>
      <c r="Q17" s="95">
        <v>289</v>
      </c>
    </row>
    <row r="18" spans="1:17" s="2" customFormat="1" ht="22.5" customHeight="1" x14ac:dyDescent="0.15">
      <c r="A18" s="11" t="s">
        <v>23</v>
      </c>
      <c r="B18" s="37">
        <f t="shared" si="0"/>
        <v>46</v>
      </c>
      <c r="C18" s="122">
        <f t="shared" si="1"/>
        <v>763</v>
      </c>
      <c r="D18" s="14">
        <f t="shared" si="2"/>
        <v>58</v>
      </c>
      <c r="E18" s="65">
        <f t="shared" si="3"/>
        <v>741</v>
      </c>
      <c r="F18" s="41">
        <v>8</v>
      </c>
      <c r="G18" s="39">
        <v>114</v>
      </c>
      <c r="H18" s="89">
        <v>19</v>
      </c>
      <c r="I18" s="90">
        <v>171</v>
      </c>
      <c r="J18" s="41">
        <v>22</v>
      </c>
      <c r="K18" s="39">
        <v>412</v>
      </c>
      <c r="L18" s="89">
        <v>20</v>
      </c>
      <c r="M18" s="90">
        <v>312</v>
      </c>
      <c r="N18" s="41">
        <v>16</v>
      </c>
      <c r="O18" s="39">
        <v>237</v>
      </c>
      <c r="P18" s="89">
        <v>19</v>
      </c>
      <c r="Q18" s="94">
        <v>258</v>
      </c>
    </row>
    <row r="19" spans="1:17" s="2" customFormat="1" ht="22.5" customHeight="1" x14ac:dyDescent="0.15">
      <c r="A19" s="11" t="s">
        <v>24</v>
      </c>
      <c r="B19" s="37">
        <f t="shared" si="0"/>
        <v>78</v>
      </c>
      <c r="C19" s="122">
        <f t="shared" si="1"/>
        <v>968</v>
      </c>
      <c r="D19" s="14">
        <f t="shared" si="2"/>
        <v>54</v>
      </c>
      <c r="E19" s="65">
        <f t="shared" si="3"/>
        <v>582</v>
      </c>
      <c r="F19" s="41">
        <v>3</v>
      </c>
      <c r="G19" s="39">
        <v>45</v>
      </c>
      <c r="H19" s="89">
        <v>3</v>
      </c>
      <c r="I19" s="90">
        <v>32</v>
      </c>
      <c r="J19" s="41">
        <v>22</v>
      </c>
      <c r="K19" s="39">
        <v>417</v>
      </c>
      <c r="L19" s="89">
        <v>11</v>
      </c>
      <c r="M19" s="90">
        <v>168</v>
      </c>
      <c r="N19" s="41">
        <v>53</v>
      </c>
      <c r="O19" s="39">
        <v>506</v>
      </c>
      <c r="P19" s="89">
        <v>40</v>
      </c>
      <c r="Q19" s="94">
        <v>382</v>
      </c>
    </row>
    <row r="20" spans="1:17" s="2" customFormat="1" ht="22.5" customHeight="1" x14ac:dyDescent="0.15">
      <c r="A20" s="11" t="s">
        <v>25</v>
      </c>
      <c r="B20" s="37">
        <f t="shared" si="0"/>
        <v>33</v>
      </c>
      <c r="C20" s="122">
        <f t="shared" si="1"/>
        <v>564</v>
      </c>
      <c r="D20" s="14">
        <f t="shared" si="2"/>
        <v>26</v>
      </c>
      <c r="E20" s="65">
        <f t="shared" si="3"/>
        <v>451</v>
      </c>
      <c r="F20" s="41">
        <v>2</v>
      </c>
      <c r="G20" s="39">
        <v>38</v>
      </c>
      <c r="H20" s="89">
        <v>1</v>
      </c>
      <c r="I20" s="90">
        <v>4</v>
      </c>
      <c r="J20" s="41">
        <v>10</v>
      </c>
      <c r="K20" s="39">
        <v>190</v>
      </c>
      <c r="L20" s="89">
        <v>12</v>
      </c>
      <c r="M20" s="90">
        <v>230</v>
      </c>
      <c r="N20" s="41">
        <v>21</v>
      </c>
      <c r="O20" s="39">
        <v>336</v>
      </c>
      <c r="P20" s="89">
        <v>13</v>
      </c>
      <c r="Q20" s="94">
        <v>217</v>
      </c>
    </row>
    <row r="21" spans="1:17" s="2" customFormat="1" ht="22.5" customHeight="1" x14ac:dyDescent="0.15">
      <c r="A21" s="11" t="s">
        <v>26</v>
      </c>
      <c r="B21" s="37">
        <f t="shared" si="0"/>
        <v>17</v>
      </c>
      <c r="C21" s="122">
        <f t="shared" si="1"/>
        <v>217</v>
      </c>
      <c r="D21" s="14">
        <f t="shared" si="2"/>
        <v>17</v>
      </c>
      <c r="E21" s="65">
        <f t="shared" si="3"/>
        <v>239</v>
      </c>
      <c r="F21" s="41">
        <v>3</v>
      </c>
      <c r="G21" s="39">
        <v>24</v>
      </c>
      <c r="H21" s="89">
        <v>0</v>
      </c>
      <c r="I21" s="90">
        <v>0</v>
      </c>
      <c r="J21" s="41">
        <v>7</v>
      </c>
      <c r="K21" s="39">
        <v>130</v>
      </c>
      <c r="L21" s="89">
        <v>8</v>
      </c>
      <c r="M21" s="90">
        <v>128</v>
      </c>
      <c r="N21" s="41">
        <v>7</v>
      </c>
      <c r="O21" s="39">
        <v>63</v>
      </c>
      <c r="P21" s="89">
        <v>9</v>
      </c>
      <c r="Q21" s="94">
        <v>111</v>
      </c>
    </row>
    <row r="22" spans="1:17" s="2" customFormat="1" ht="22.5" customHeight="1" x14ac:dyDescent="0.15">
      <c r="A22" s="11" t="s">
        <v>27</v>
      </c>
      <c r="B22" s="37">
        <f t="shared" si="0"/>
        <v>27</v>
      </c>
      <c r="C22" s="122">
        <f t="shared" si="1"/>
        <v>414</v>
      </c>
      <c r="D22" s="14">
        <f t="shared" si="2"/>
        <v>21</v>
      </c>
      <c r="E22" s="65">
        <f t="shared" si="3"/>
        <v>358</v>
      </c>
      <c r="F22" s="41">
        <v>4</v>
      </c>
      <c r="G22" s="39">
        <v>61</v>
      </c>
      <c r="H22" s="89">
        <v>1</v>
      </c>
      <c r="I22" s="90">
        <v>4</v>
      </c>
      <c r="J22" s="41">
        <v>16</v>
      </c>
      <c r="K22" s="39">
        <v>288</v>
      </c>
      <c r="L22" s="89">
        <v>17</v>
      </c>
      <c r="M22" s="90">
        <v>328</v>
      </c>
      <c r="N22" s="41">
        <v>7</v>
      </c>
      <c r="O22" s="39">
        <v>65</v>
      </c>
      <c r="P22" s="89">
        <v>3</v>
      </c>
      <c r="Q22" s="94">
        <v>26</v>
      </c>
    </row>
    <row r="23" spans="1:17" s="2" customFormat="1" ht="22.5" customHeight="1" x14ac:dyDescent="0.15">
      <c r="A23" s="11" t="s">
        <v>28</v>
      </c>
      <c r="B23" s="37">
        <f t="shared" si="0"/>
        <v>13</v>
      </c>
      <c r="C23" s="122">
        <f t="shared" si="1"/>
        <v>141</v>
      </c>
      <c r="D23" s="14">
        <f t="shared" si="2"/>
        <v>9</v>
      </c>
      <c r="E23" s="65">
        <f t="shared" si="3"/>
        <v>131</v>
      </c>
      <c r="F23" s="41">
        <v>1</v>
      </c>
      <c r="G23" s="39">
        <v>9</v>
      </c>
      <c r="H23" s="89">
        <v>1</v>
      </c>
      <c r="I23" s="90">
        <v>18</v>
      </c>
      <c r="J23" s="41">
        <v>6</v>
      </c>
      <c r="K23" s="39">
        <v>78</v>
      </c>
      <c r="L23" s="89">
        <v>5</v>
      </c>
      <c r="M23" s="90">
        <v>85</v>
      </c>
      <c r="N23" s="41">
        <v>6</v>
      </c>
      <c r="O23" s="39">
        <v>54</v>
      </c>
      <c r="P23" s="89">
        <v>3</v>
      </c>
      <c r="Q23" s="94">
        <v>28</v>
      </c>
    </row>
    <row r="24" spans="1:17" s="2" customFormat="1" ht="22.5" customHeight="1" x14ac:dyDescent="0.15">
      <c r="A24" s="11" t="s">
        <v>29</v>
      </c>
      <c r="B24" s="37">
        <f t="shared" si="0"/>
        <v>13</v>
      </c>
      <c r="C24" s="122">
        <f t="shared" si="1"/>
        <v>214</v>
      </c>
      <c r="D24" s="14">
        <f t="shared" si="2"/>
        <v>13</v>
      </c>
      <c r="E24" s="65">
        <f t="shared" si="3"/>
        <v>212</v>
      </c>
      <c r="F24" s="41">
        <v>2</v>
      </c>
      <c r="G24" s="39">
        <v>31</v>
      </c>
      <c r="H24" s="89">
        <v>2</v>
      </c>
      <c r="I24" s="90">
        <v>32</v>
      </c>
      <c r="J24" s="41">
        <v>6</v>
      </c>
      <c r="K24" s="39">
        <v>119</v>
      </c>
      <c r="L24" s="89">
        <v>5</v>
      </c>
      <c r="M24" s="90">
        <v>98</v>
      </c>
      <c r="N24" s="41">
        <v>5</v>
      </c>
      <c r="O24" s="39">
        <v>64</v>
      </c>
      <c r="P24" s="89">
        <v>6</v>
      </c>
      <c r="Q24" s="94">
        <v>82</v>
      </c>
    </row>
    <row r="25" spans="1:17" s="2" customFormat="1" ht="22.5" customHeight="1" x14ac:dyDescent="0.15">
      <c r="A25" s="11" t="s">
        <v>30</v>
      </c>
      <c r="B25" s="37">
        <f t="shared" si="0"/>
        <v>69</v>
      </c>
      <c r="C25" s="122">
        <f t="shared" si="1"/>
        <v>964</v>
      </c>
      <c r="D25" s="14">
        <f t="shared" si="2"/>
        <v>67</v>
      </c>
      <c r="E25" s="65">
        <f t="shared" si="3"/>
        <v>1054</v>
      </c>
      <c r="F25" s="42">
        <v>1</v>
      </c>
      <c r="G25" s="43">
        <v>17</v>
      </c>
      <c r="H25" s="91">
        <v>2</v>
      </c>
      <c r="I25" s="92">
        <v>20</v>
      </c>
      <c r="J25" s="42">
        <v>23</v>
      </c>
      <c r="K25" s="43">
        <v>317</v>
      </c>
      <c r="L25" s="91">
        <v>19</v>
      </c>
      <c r="M25" s="92">
        <v>331</v>
      </c>
      <c r="N25" s="42">
        <v>45</v>
      </c>
      <c r="O25" s="43">
        <v>630</v>
      </c>
      <c r="P25" s="91">
        <v>46</v>
      </c>
      <c r="Q25" s="95">
        <v>703</v>
      </c>
    </row>
    <row r="26" spans="1:17" s="2" customFormat="1" ht="22.5" customHeight="1" x14ac:dyDescent="0.15">
      <c r="A26" s="11" t="s">
        <v>31</v>
      </c>
      <c r="B26" s="37">
        <f t="shared" si="0"/>
        <v>265</v>
      </c>
      <c r="C26" s="122">
        <f t="shared" si="1"/>
        <v>2354</v>
      </c>
      <c r="D26" s="14">
        <f t="shared" si="2"/>
        <v>231</v>
      </c>
      <c r="E26" s="65">
        <f t="shared" si="3"/>
        <v>2257</v>
      </c>
      <c r="F26" s="42">
        <v>32</v>
      </c>
      <c r="G26" s="43">
        <v>189</v>
      </c>
      <c r="H26" s="91">
        <v>31</v>
      </c>
      <c r="I26" s="92">
        <v>284</v>
      </c>
      <c r="J26" s="42">
        <v>82</v>
      </c>
      <c r="K26" s="43">
        <v>1128</v>
      </c>
      <c r="L26" s="91">
        <v>62</v>
      </c>
      <c r="M26" s="92">
        <v>837</v>
      </c>
      <c r="N26" s="42">
        <v>151</v>
      </c>
      <c r="O26" s="43">
        <v>1037</v>
      </c>
      <c r="P26" s="91">
        <v>138</v>
      </c>
      <c r="Q26" s="95">
        <v>1136</v>
      </c>
    </row>
    <row r="27" spans="1:17" s="2" customFormat="1" ht="22.5" customHeight="1" x14ac:dyDescent="0.15">
      <c r="A27" s="11" t="s">
        <v>32</v>
      </c>
      <c r="B27" s="37">
        <f t="shared" si="0"/>
        <v>25</v>
      </c>
      <c r="C27" s="122">
        <f t="shared" si="1"/>
        <v>413</v>
      </c>
      <c r="D27" s="14">
        <f t="shared" si="2"/>
        <v>16</v>
      </c>
      <c r="E27" s="65">
        <f t="shared" si="3"/>
        <v>248</v>
      </c>
      <c r="F27" s="42">
        <v>3</v>
      </c>
      <c r="G27" s="43">
        <v>36</v>
      </c>
      <c r="H27" s="91">
        <v>1</v>
      </c>
      <c r="I27" s="92">
        <v>5</v>
      </c>
      <c r="J27" s="42">
        <v>13</v>
      </c>
      <c r="K27" s="43">
        <v>270</v>
      </c>
      <c r="L27" s="91">
        <v>12</v>
      </c>
      <c r="M27" s="92">
        <v>200</v>
      </c>
      <c r="N27" s="42">
        <v>9</v>
      </c>
      <c r="O27" s="43">
        <v>107</v>
      </c>
      <c r="P27" s="91">
        <v>3</v>
      </c>
      <c r="Q27" s="95">
        <v>43</v>
      </c>
    </row>
    <row r="28" spans="1:17" s="2" customFormat="1" ht="22.5" customHeight="1" x14ac:dyDescent="0.15">
      <c r="A28" s="11" t="s">
        <v>33</v>
      </c>
      <c r="B28" s="37">
        <f t="shared" si="0"/>
        <v>4</v>
      </c>
      <c r="C28" s="122">
        <f t="shared" si="1"/>
        <v>59</v>
      </c>
      <c r="D28" s="14">
        <f t="shared" si="2"/>
        <v>7</v>
      </c>
      <c r="E28" s="65">
        <f t="shared" si="3"/>
        <v>125</v>
      </c>
      <c r="F28" s="41">
        <v>1</v>
      </c>
      <c r="G28" s="39">
        <v>19</v>
      </c>
      <c r="H28" s="89">
        <v>1</v>
      </c>
      <c r="I28" s="90">
        <v>5</v>
      </c>
      <c r="J28" s="41">
        <v>2</v>
      </c>
      <c r="K28" s="39">
        <v>29</v>
      </c>
      <c r="L28" s="89">
        <v>4</v>
      </c>
      <c r="M28" s="90">
        <v>72</v>
      </c>
      <c r="N28" s="41">
        <v>1</v>
      </c>
      <c r="O28" s="39">
        <v>11</v>
      </c>
      <c r="P28" s="89">
        <v>2</v>
      </c>
      <c r="Q28" s="94">
        <v>48</v>
      </c>
    </row>
    <row r="29" spans="1:17" s="2" customFormat="1" ht="22.5" customHeight="1" x14ac:dyDescent="0.15">
      <c r="A29" s="11" t="s">
        <v>34</v>
      </c>
      <c r="B29" s="37">
        <f t="shared" si="0"/>
        <v>14</v>
      </c>
      <c r="C29" s="122">
        <f t="shared" si="1"/>
        <v>250</v>
      </c>
      <c r="D29" s="14">
        <f t="shared" si="2"/>
        <v>12</v>
      </c>
      <c r="E29" s="65">
        <f t="shared" si="3"/>
        <v>182</v>
      </c>
      <c r="F29" s="41">
        <v>1</v>
      </c>
      <c r="G29" s="39">
        <v>11</v>
      </c>
      <c r="H29" s="89">
        <v>0</v>
      </c>
      <c r="I29" s="90">
        <v>0</v>
      </c>
      <c r="J29" s="41">
        <v>11</v>
      </c>
      <c r="K29" s="39">
        <v>201</v>
      </c>
      <c r="L29" s="89">
        <v>9</v>
      </c>
      <c r="M29" s="90">
        <v>148</v>
      </c>
      <c r="N29" s="41">
        <v>2</v>
      </c>
      <c r="O29" s="39">
        <v>38</v>
      </c>
      <c r="P29" s="89">
        <v>3</v>
      </c>
      <c r="Q29" s="94">
        <v>34</v>
      </c>
    </row>
    <row r="30" spans="1:17" s="2" customFormat="1" ht="22.5" customHeight="1" x14ac:dyDescent="0.15">
      <c r="A30" s="11" t="s">
        <v>35</v>
      </c>
      <c r="B30" s="37">
        <f t="shared" si="0"/>
        <v>4</v>
      </c>
      <c r="C30" s="122">
        <f t="shared" si="1"/>
        <v>79</v>
      </c>
      <c r="D30" s="14">
        <f t="shared" si="2"/>
        <v>7</v>
      </c>
      <c r="E30" s="65">
        <f t="shared" si="3"/>
        <v>121</v>
      </c>
      <c r="F30" s="41">
        <v>1</v>
      </c>
      <c r="G30" s="39">
        <v>20</v>
      </c>
      <c r="H30" s="89">
        <v>0</v>
      </c>
      <c r="I30" s="90">
        <v>0</v>
      </c>
      <c r="J30" s="41">
        <v>2</v>
      </c>
      <c r="K30" s="39">
        <v>40</v>
      </c>
      <c r="L30" s="89">
        <v>5</v>
      </c>
      <c r="M30" s="90">
        <v>91</v>
      </c>
      <c r="N30" s="41">
        <v>1</v>
      </c>
      <c r="O30" s="39">
        <v>19</v>
      </c>
      <c r="P30" s="89">
        <v>2</v>
      </c>
      <c r="Q30" s="94">
        <v>30</v>
      </c>
    </row>
    <row r="31" spans="1:17" s="2" customFormat="1" ht="22.5" customHeight="1" x14ac:dyDescent="0.15">
      <c r="A31" s="11" t="s">
        <v>36</v>
      </c>
      <c r="B31" s="37">
        <f t="shared" si="0"/>
        <v>22</v>
      </c>
      <c r="C31" s="122">
        <f t="shared" si="1"/>
        <v>376</v>
      </c>
      <c r="D31" s="14">
        <f t="shared" si="2"/>
        <v>19</v>
      </c>
      <c r="E31" s="65">
        <f t="shared" si="3"/>
        <v>344</v>
      </c>
      <c r="F31" s="41">
        <v>2</v>
      </c>
      <c r="G31" s="39">
        <v>34</v>
      </c>
      <c r="H31" s="89">
        <v>1</v>
      </c>
      <c r="I31" s="90">
        <v>18</v>
      </c>
      <c r="J31" s="41">
        <v>4</v>
      </c>
      <c r="K31" s="39">
        <v>60</v>
      </c>
      <c r="L31" s="89">
        <v>3</v>
      </c>
      <c r="M31" s="90">
        <v>61</v>
      </c>
      <c r="N31" s="41">
        <v>16</v>
      </c>
      <c r="O31" s="39">
        <v>282</v>
      </c>
      <c r="P31" s="89">
        <v>15</v>
      </c>
      <c r="Q31" s="94">
        <v>265</v>
      </c>
    </row>
    <row r="32" spans="1:17" s="2" customFormat="1" ht="22.5" customHeight="1" x14ac:dyDescent="0.15">
      <c r="A32" s="11" t="s">
        <v>37</v>
      </c>
      <c r="B32" s="37">
        <f t="shared" si="0"/>
        <v>18</v>
      </c>
      <c r="C32" s="122">
        <f t="shared" si="1"/>
        <v>270</v>
      </c>
      <c r="D32" s="14">
        <f t="shared" si="2"/>
        <v>14</v>
      </c>
      <c r="E32" s="65">
        <f t="shared" si="3"/>
        <v>247</v>
      </c>
      <c r="F32" s="42">
        <v>1</v>
      </c>
      <c r="G32" s="43">
        <v>20</v>
      </c>
      <c r="H32" s="91">
        <v>1</v>
      </c>
      <c r="I32" s="92">
        <v>2</v>
      </c>
      <c r="J32" s="42">
        <v>4</v>
      </c>
      <c r="K32" s="43">
        <v>70</v>
      </c>
      <c r="L32" s="91">
        <v>3</v>
      </c>
      <c r="M32" s="92">
        <v>58</v>
      </c>
      <c r="N32" s="42">
        <v>13</v>
      </c>
      <c r="O32" s="43">
        <v>180</v>
      </c>
      <c r="P32" s="91">
        <v>10</v>
      </c>
      <c r="Q32" s="95">
        <v>187</v>
      </c>
    </row>
    <row r="33" spans="1:17" s="2" customFormat="1" ht="22.5" customHeight="1" x14ac:dyDescent="0.15">
      <c r="A33" s="11" t="s">
        <v>38</v>
      </c>
      <c r="B33" s="37">
        <f t="shared" si="0"/>
        <v>10</v>
      </c>
      <c r="C33" s="122">
        <f t="shared" si="1"/>
        <v>195</v>
      </c>
      <c r="D33" s="14">
        <f t="shared" si="2"/>
        <v>4</v>
      </c>
      <c r="E33" s="65">
        <f t="shared" si="3"/>
        <v>32</v>
      </c>
      <c r="F33" s="41">
        <v>1</v>
      </c>
      <c r="G33" s="39">
        <v>9</v>
      </c>
      <c r="H33" s="89">
        <v>1</v>
      </c>
      <c r="I33" s="90">
        <v>6</v>
      </c>
      <c r="J33" s="41">
        <v>4</v>
      </c>
      <c r="K33" s="39">
        <v>80</v>
      </c>
      <c r="L33" s="89">
        <v>1</v>
      </c>
      <c r="M33" s="90">
        <v>4</v>
      </c>
      <c r="N33" s="41">
        <v>5</v>
      </c>
      <c r="O33" s="39">
        <v>106</v>
      </c>
      <c r="P33" s="89">
        <v>2</v>
      </c>
      <c r="Q33" s="94">
        <v>22</v>
      </c>
    </row>
    <row r="34" spans="1:17" s="2" customFormat="1" ht="22.5" customHeight="1" x14ac:dyDescent="0.15">
      <c r="A34" s="11" t="s">
        <v>39</v>
      </c>
      <c r="B34" s="37">
        <f t="shared" si="0"/>
        <v>3</v>
      </c>
      <c r="C34" s="122">
        <f t="shared" si="1"/>
        <v>66</v>
      </c>
      <c r="D34" s="14">
        <f t="shared" si="2"/>
        <v>1</v>
      </c>
      <c r="E34" s="65">
        <f t="shared" si="3"/>
        <v>2</v>
      </c>
      <c r="F34" s="41">
        <v>1</v>
      </c>
      <c r="G34" s="39">
        <v>22</v>
      </c>
      <c r="H34" s="89">
        <v>1</v>
      </c>
      <c r="I34" s="90">
        <v>2</v>
      </c>
      <c r="J34" s="41">
        <v>1</v>
      </c>
      <c r="K34" s="39">
        <v>22</v>
      </c>
      <c r="L34" s="89">
        <v>0</v>
      </c>
      <c r="M34" s="90">
        <v>0</v>
      </c>
      <c r="N34" s="41">
        <v>1</v>
      </c>
      <c r="O34" s="39">
        <v>22</v>
      </c>
      <c r="P34" s="89">
        <v>0</v>
      </c>
      <c r="Q34" s="94">
        <v>0</v>
      </c>
    </row>
    <row r="35" spans="1:17" s="2" customFormat="1" ht="22.5" customHeight="1" x14ac:dyDescent="0.15">
      <c r="A35" s="11" t="s">
        <v>40</v>
      </c>
      <c r="B35" s="37">
        <f t="shared" si="0"/>
        <v>2</v>
      </c>
      <c r="C35" s="122">
        <f t="shared" si="1"/>
        <v>29</v>
      </c>
      <c r="D35" s="14">
        <f t="shared" si="2"/>
        <v>0</v>
      </c>
      <c r="E35" s="65">
        <f t="shared" si="3"/>
        <v>0</v>
      </c>
      <c r="F35" s="41">
        <v>0</v>
      </c>
      <c r="G35" s="39">
        <v>0</v>
      </c>
      <c r="H35" s="89">
        <v>0</v>
      </c>
      <c r="I35" s="90">
        <v>0</v>
      </c>
      <c r="J35" s="41">
        <v>1</v>
      </c>
      <c r="K35" s="39">
        <v>9</v>
      </c>
      <c r="L35" s="89">
        <v>0</v>
      </c>
      <c r="M35" s="90">
        <v>0</v>
      </c>
      <c r="N35" s="41">
        <v>1</v>
      </c>
      <c r="O35" s="39">
        <v>20</v>
      </c>
      <c r="P35" s="89">
        <v>0</v>
      </c>
      <c r="Q35" s="94">
        <v>0</v>
      </c>
    </row>
    <row r="36" spans="1:17" s="2" customFormat="1" ht="22.5" customHeight="1" x14ac:dyDescent="0.15">
      <c r="A36" s="11" t="s">
        <v>41</v>
      </c>
      <c r="B36" s="37">
        <f t="shared" si="0"/>
        <v>2</v>
      </c>
      <c r="C36" s="122">
        <f t="shared" si="1"/>
        <v>20</v>
      </c>
      <c r="D36" s="14">
        <f t="shared" si="2"/>
        <v>2</v>
      </c>
      <c r="E36" s="65">
        <f t="shared" si="3"/>
        <v>17</v>
      </c>
      <c r="F36" s="41">
        <v>0</v>
      </c>
      <c r="G36" s="39">
        <v>0</v>
      </c>
      <c r="H36" s="89">
        <v>0</v>
      </c>
      <c r="I36" s="90">
        <v>0</v>
      </c>
      <c r="J36" s="41">
        <v>1</v>
      </c>
      <c r="K36" s="39">
        <v>10</v>
      </c>
      <c r="L36" s="89">
        <v>1</v>
      </c>
      <c r="M36" s="90">
        <v>4</v>
      </c>
      <c r="N36" s="41">
        <v>1</v>
      </c>
      <c r="O36" s="39">
        <v>10</v>
      </c>
      <c r="P36" s="89">
        <v>1</v>
      </c>
      <c r="Q36" s="94">
        <v>13</v>
      </c>
    </row>
    <row r="37" spans="1:17" s="2" customFormat="1" ht="22.5" customHeight="1" x14ac:dyDescent="0.15">
      <c r="A37" s="11" t="s">
        <v>42</v>
      </c>
      <c r="B37" s="37">
        <f t="shared" si="0"/>
        <v>130</v>
      </c>
      <c r="C37" s="122">
        <f t="shared" si="1"/>
        <v>1769</v>
      </c>
      <c r="D37" s="14">
        <f t="shared" si="2"/>
        <v>173</v>
      </c>
      <c r="E37" s="65">
        <f t="shared" si="3"/>
        <v>2148</v>
      </c>
      <c r="F37" s="41">
        <v>37</v>
      </c>
      <c r="G37" s="39">
        <v>436</v>
      </c>
      <c r="H37" s="89">
        <v>27</v>
      </c>
      <c r="I37" s="90">
        <v>283</v>
      </c>
      <c r="J37" s="41">
        <v>28</v>
      </c>
      <c r="K37" s="39">
        <v>366</v>
      </c>
      <c r="L37" s="89">
        <v>54</v>
      </c>
      <c r="M37" s="90">
        <v>974</v>
      </c>
      <c r="N37" s="41">
        <v>65</v>
      </c>
      <c r="O37" s="39">
        <v>967</v>
      </c>
      <c r="P37" s="89">
        <v>92</v>
      </c>
      <c r="Q37" s="94">
        <v>891</v>
      </c>
    </row>
    <row r="38" spans="1:17" s="2" customFormat="1" ht="22.5" customHeight="1" x14ac:dyDescent="0.15">
      <c r="A38" s="11" t="s">
        <v>43</v>
      </c>
      <c r="B38" s="37">
        <f t="shared" si="0"/>
        <v>16</v>
      </c>
      <c r="C38" s="122">
        <f t="shared" si="1"/>
        <v>199</v>
      </c>
      <c r="D38" s="14">
        <f t="shared" si="2"/>
        <v>7</v>
      </c>
      <c r="E38" s="65">
        <f t="shared" si="3"/>
        <v>110</v>
      </c>
      <c r="F38" s="41">
        <v>0</v>
      </c>
      <c r="G38" s="39">
        <v>0</v>
      </c>
      <c r="H38" s="89">
        <v>0</v>
      </c>
      <c r="I38" s="90">
        <v>0</v>
      </c>
      <c r="J38" s="41">
        <v>4</v>
      </c>
      <c r="K38" s="39">
        <v>42</v>
      </c>
      <c r="L38" s="89">
        <v>0</v>
      </c>
      <c r="M38" s="90">
        <v>1</v>
      </c>
      <c r="N38" s="41">
        <v>12</v>
      </c>
      <c r="O38" s="39">
        <v>157</v>
      </c>
      <c r="P38" s="89">
        <v>7</v>
      </c>
      <c r="Q38" s="94">
        <v>109</v>
      </c>
    </row>
    <row r="39" spans="1:17" s="2" customFormat="1" ht="22.5" customHeight="1" x14ac:dyDescent="0.15">
      <c r="A39" s="11" t="s">
        <v>44</v>
      </c>
      <c r="B39" s="37">
        <f t="shared" si="0"/>
        <v>28</v>
      </c>
      <c r="C39" s="122">
        <f t="shared" si="1"/>
        <v>487</v>
      </c>
      <c r="D39" s="14">
        <f t="shared" si="2"/>
        <v>24</v>
      </c>
      <c r="E39" s="65">
        <f t="shared" si="3"/>
        <v>322</v>
      </c>
      <c r="F39" s="41">
        <v>2</v>
      </c>
      <c r="G39" s="39">
        <v>27</v>
      </c>
      <c r="H39" s="89">
        <v>4</v>
      </c>
      <c r="I39" s="90">
        <v>37</v>
      </c>
      <c r="J39" s="41">
        <v>6</v>
      </c>
      <c r="K39" s="39">
        <v>102</v>
      </c>
      <c r="L39" s="89">
        <v>6</v>
      </c>
      <c r="M39" s="90">
        <v>105</v>
      </c>
      <c r="N39" s="41">
        <v>20</v>
      </c>
      <c r="O39" s="39">
        <v>358</v>
      </c>
      <c r="P39" s="89">
        <v>14</v>
      </c>
      <c r="Q39" s="94">
        <v>180</v>
      </c>
    </row>
    <row r="40" spans="1:17" s="2" customFormat="1" ht="22.5" customHeight="1" x14ac:dyDescent="0.15">
      <c r="A40" s="11" t="s">
        <v>45</v>
      </c>
      <c r="B40" s="37">
        <f t="shared" si="0"/>
        <v>8</v>
      </c>
      <c r="C40" s="122">
        <f t="shared" si="1"/>
        <v>124</v>
      </c>
      <c r="D40" s="14">
        <f t="shared" si="2"/>
        <v>3</v>
      </c>
      <c r="E40" s="65">
        <f t="shared" si="3"/>
        <v>37</v>
      </c>
      <c r="F40" s="42">
        <v>0</v>
      </c>
      <c r="G40" s="43">
        <v>0</v>
      </c>
      <c r="H40" s="91">
        <v>1</v>
      </c>
      <c r="I40" s="92">
        <v>21</v>
      </c>
      <c r="J40" s="42">
        <v>5</v>
      </c>
      <c r="K40" s="43">
        <v>82</v>
      </c>
      <c r="L40" s="91">
        <v>2</v>
      </c>
      <c r="M40" s="92">
        <v>16</v>
      </c>
      <c r="N40" s="42">
        <v>3</v>
      </c>
      <c r="O40" s="43">
        <v>42</v>
      </c>
      <c r="P40" s="91">
        <v>0</v>
      </c>
      <c r="Q40" s="95">
        <v>0</v>
      </c>
    </row>
    <row r="41" spans="1:17" s="2" customFormat="1" ht="22.5" customHeight="1" x14ac:dyDescent="0.15">
      <c r="A41" s="11" t="s">
        <v>46</v>
      </c>
      <c r="B41" s="37">
        <f t="shared" si="0"/>
        <v>5</v>
      </c>
      <c r="C41" s="122">
        <f t="shared" si="1"/>
        <v>91</v>
      </c>
      <c r="D41" s="14">
        <f t="shared" si="2"/>
        <v>7</v>
      </c>
      <c r="E41" s="65">
        <f t="shared" si="3"/>
        <v>102</v>
      </c>
      <c r="F41" s="41">
        <v>1</v>
      </c>
      <c r="G41" s="39">
        <v>15</v>
      </c>
      <c r="H41" s="89">
        <v>0</v>
      </c>
      <c r="I41" s="90">
        <v>0</v>
      </c>
      <c r="J41" s="41">
        <v>1</v>
      </c>
      <c r="K41" s="39">
        <v>7</v>
      </c>
      <c r="L41" s="89">
        <v>2</v>
      </c>
      <c r="M41" s="90">
        <v>24</v>
      </c>
      <c r="N41" s="41">
        <v>3</v>
      </c>
      <c r="O41" s="39">
        <v>69</v>
      </c>
      <c r="P41" s="89">
        <v>5</v>
      </c>
      <c r="Q41" s="94">
        <v>78</v>
      </c>
    </row>
    <row r="42" spans="1:17" s="2" customFormat="1" ht="22.5" customHeight="1" x14ac:dyDescent="0.15">
      <c r="A42" s="11" t="s">
        <v>47</v>
      </c>
      <c r="B42" s="37">
        <f t="shared" si="0"/>
        <v>35</v>
      </c>
      <c r="C42" s="122">
        <f t="shared" si="1"/>
        <v>396</v>
      </c>
      <c r="D42" s="14">
        <f t="shared" si="2"/>
        <v>37</v>
      </c>
      <c r="E42" s="65">
        <f t="shared" si="3"/>
        <v>495</v>
      </c>
      <c r="F42" s="42">
        <v>1</v>
      </c>
      <c r="G42" s="43">
        <v>22</v>
      </c>
      <c r="H42" s="91">
        <v>3</v>
      </c>
      <c r="I42" s="92">
        <v>58</v>
      </c>
      <c r="J42" s="42">
        <v>8</v>
      </c>
      <c r="K42" s="43">
        <v>135</v>
      </c>
      <c r="L42" s="91">
        <v>9</v>
      </c>
      <c r="M42" s="92">
        <v>153</v>
      </c>
      <c r="N42" s="42">
        <v>26</v>
      </c>
      <c r="O42" s="43">
        <v>239</v>
      </c>
      <c r="P42" s="91">
        <v>25</v>
      </c>
      <c r="Q42" s="95">
        <v>284</v>
      </c>
    </row>
    <row r="43" spans="1:17" s="2" customFormat="1" ht="22.5" customHeight="1" x14ac:dyDescent="0.15">
      <c r="A43" s="11" t="s">
        <v>48</v>
      </c>
      <c r="B43" s="37">
        <f t="shared" si="0"/>
        <v>7</v>
      </c>
      <c r="C43" s="122">
        <f t="shared" si="1"/>
        <v>51</v>
      </c>
      <c r="D43" s="14">
        <f t="shared" si="2"/>
        <v>11</v>
      </c>
      <c r="E43" s="65">
        <f t="shared" si="3"/>
        <v>160</v>
      </c>
      <c r="F43" s="41">
        <v>1</v>
      </c>
      <c r="G43" s="39">
        <v>5</v>
      </c>
      <c r="H43" s="89">
        <v>2</v>
      </c>
      <c r="I43" s="90">
        <v>3</v>
      </c>
      <c r="J43" s="41">
        <v>2</v>
      </c>
      <c r="K43" s="39">
        <v>14</v>
      </c>
      <c r="L43" s="89">
        <v>4</v>
      </c>
      <c r="M43" s="90">
        <v>80</v>
      </c>
      <c r="N43" s="41">
        <v>4</v>
      </c>
      <c r="O43" s="39">
        <v>32</v>
      </c>
      <c r="P43" s="89">
        <v>5</v>
      </c>
      <c r="Q43" s="94">
        <v>77</v>
      </c>
    </row>
    <row r="44" spans="1:17" s="2" customFormat="1" ht="22.5" customHeight="1" x14ac:dyDescent="0.15">
      <c r="A44" s="11" t="s">
        <v>49</v>
      </c>
      <c r="B44" s="37">
        <f t="shared" si="0"/>
        <v>13</v>
      </c>
      <c r="C44" s="122">
        <f t="shared" si="1"/>
        <v>262</v>
      </c>
      <c r="D44" s="14">
        <f t="shared" si="2"/>
        <v>16</v>
      </c>
      <c r="E44" s="65">
        <f t="shared" si="3"/>
        <v>274</v>
      </c>
      <c r="F44" s="41">
        <v>1</v>
      </c>
      <c r="G44" s="39">
        <v>20</v>
      </c>
      <c r="H44" s="89">
        <v>2</v>
      </c>
      <c r="I44" s="90">
        <v>23</v>
      </c>
      <c r="J44" s="41">
        <v>5</v>
      </c>
      <c r="K44" s="39">
        <v>114</v>
      </c>
      <c r="L44" s="89">
        <v>6</v>
      </c>
      <c r="M44" s="90">
        <v>104</v>
      </c>
      <c r="N44" s="41">
        <v>7</v>
      </c>
      <c r="O44" s="39">
        <v>128</v>
      </c>
      <c r="P44" s="89">
        <v>8</v>
      </c>
      <c r="Q44" s="94">
        <v>147</v>
      </c>
    </row>
    <row r="45" spans="1:17" s="2" customFormat="1" ht="22.5" customHeight="1" x14ac:dyDescent="0.15">
      <c r="A45" s="11" t="s">
        <v>50</v>
      </c>
      <c r="B45" s="37">
        <f t="shared" si="0"/>
        <v>16</v>
      </c>
      <c r="C45" s="122">
        <f t="shared" si="1"/>
        <v>279</v>
      </c>
      <c r="D45" s="14">
        <f t="shared" si="2"/>
        <v>12</v>
      </c>
      <c r="E45" s="65">
        <f t="shared" si="3"/>
        <v>216</v>
      </c>
      <c r="F45" s="41">
        <v>1</v>
      </c>
      <c r="G45" s="39">
        <v>18</v>
      </c>
      <c r="H45" s="89">
        <v>1</v>
      </c>
      <c r="I45" s="90">
        <v>16</v>
      </c>
      <c r="J45" s="41">
        <v>13</v>
      </c>
      <c r="K45" s="39">
        <v>220</v>
      </c>
      <c r="L45" s="89">
        <v>10</v>
      </c>
      <c r="M45" s="90">
        <v>198</v>
      </c>
      <c r="N45" s="41">
        <v>2</v>
      </c>
      <c r="O45" s="39">
        <v>41</v>
      </c>
      <c r="P45" s="89">
        <v>1</v>
      </c>
      <c r="Q45" s="94">
        <v>2</v>
      </c>
    </row>
    <row r="46" spans="1:17" s="2" customFormat="1" ht="22.5" customHeight="1" x14ac:dyDescent="0.15">
      <c r="A46" s="11" t="s">
        <v>51</v>
      </c>
      <c r="B46" s="37">
        <f t="shared" si="0"/>
        <v>18</v>
      </c>
      <c r="C46" s="122">
        <f t="shared" si="1"/>
        <v>223</v>
      </c>
      <c r="D46" s="14">
        <f t="shared" si="2"/>
        <v>13</v>
      </c>
      <c r="E46" s="65">
        <f t="shared" si="3"/>
        <v>171</v>
      </c>
      <c r="F46" s="41">
        <v>1</v>
      </c>
      <c r="G46" s="39">
        <v>2</v>
      </c>
      <c r="H46" s="89">
        <v>0</v>
      </c>
      <c r="I46" s="90">
        <v>0</v>
      </c>
      <c r="J46" s="41">
        <v>4</v>
      </c>
      <c r="K46" s="39">
        <v>71</v>
      </c>
      <c r="L46" s="89">
        <v>2</v>
      </c>
      <c r="M46" s="90">
        <v>43</v>
      </c>
      <c r="N46" s="41">
        <v>13</v>
      </c>
      <c r="O46" s="39">
        <v>150</v>
      </c>
      <c r="P46" s="89">
        <v>11</v>
      </c>
      <c r="Q46" s="94">
        <v>128</v>
      </c>
    </row>
    <row r="47" spans="1:17" s="2" customFormat="1" ht="22.5" customHeight="1" x14ac:dyDescent="0.15">
      <c r="A47" s="11" t="s">
        <v>52</v>
      </c>
      <c r="B47" s="37">
        <f t="shared" si="0"/>
        <v>4</v>
      </c>
      <c r="C47" s="122">
        <f t="shared" si="1"/>
        <v>65</v>
      </c>
      <c r="D47" s="14">
        <f t="shared" si="2"/>
        <v>3</v>
      </c>
      <c r="E47" s="65">
        <f t="shared" si="3"/>
        <v>37</v>
      </c>
      <c r="F47" s="41">
        <v>1</v>
      </c>
      <c r="G47" s="39">
        <v>14</v>
      </c>
      <c r="H47" s="89">
        <v>1</v>
      </c>
      <c r="I47" s="90">
        <v>22</v>
      </c>
      <c r="J47" s="41">
        <v>1</v>
      </c>
      <c r="K47" s="39">
        <v>23</v>
      </c>
      <c r="L47" s="89">
        <v>1</v>
      </c>
      <c r="M47" s="90">
        <v>3</v>
      </c>
      <c r="N47" s="41">
        <v>2</v>
      </c>
      <c r="O47" s="39">
        <v>28</v>
      </c>
      <c r="P47" s="89">
        <v>1</v>
      </c>
      <c r="Q47" s="94">
        <v>12</v>
      </c>
    </row>
    <row r="48" spans="1:17" s="2" customFormat="1" ht="22.5" customHeight="1" x14ac:dyDescent="0.15">
      <c r="A48" s="11" t="s">
        <v>53</v>
      </c>
      <c r="B48" s="37">
        <f t="shared" si="0"/>
        <v>3</v>
      </c>
      <c r="C48" s="122">
        <f t="shared" si="1"/>
        <v>68</v>
      </c>
      <c r="D48" s="14">
        <f t="shared" si="2"/>
        <v>1</v>
      </c>
      <c r="E48" s="65">
        <f t="shared" si="3"/>
        <v>23</v>
      </c>
      <c r="F48" s="42">
        <v>0</v>
      </c>
      <c r="G48" s="43">
        <v>0</v>
      </c>
      <c r="H48" s="91">
        <v>0</v>
      </c>
      <c r="I48" s="92">
        <v>0</v>
      </c>
      <c r="J48" s="41">
        <v>1</v>
      </c>
      <c r="K48" s="39">
        <v>23</v>
      </c>
      <c r="L48" s="89">
        <v>1</v>
      </c>
      <c r="M48" s="90">
        <v>23</v>
      </c>
      <c r="N48" s="41">
        <v>2</v>
      </c>
      <c r="O48" s="39">
        <v>45</v>
      </c>
      <c r="P48" s="89">
        <v>0</v>
      </c>
      <c r="Q48" s="94">
        <v>0</v>
      </c>
    </row>
    <row r="49" spans="1:17" s="2" customFormat="1" ht="22.5" customHeight="1" thickBot="1" x14ac:dyDescent="0.2">
      <c r="A49" s="12" t="s">
        <v>54</v>
      </c>
      <c r="B49" s="37">
        <f t="shared" si="0"/>
        <v>5</v>
      </c>
      <c r="C49" s="123">
        <f t="shared" si="1"/>
        <v>83</v>
      </c>
      <c r="D49" s="14">
        <f t="shared" si="2"/>
        <v>2</v>
      </c>
      <c r="E49" s="65">
        <f t="shared" si="3"/>
        <v>23</v>
      </c>
      <c r="F49" s="41">
        <v>1</v>
      </c>
      <c r="G49" s="39">
        <v>18</v>
      </c>
      <c r="H49" s="89">
        <v>0</v>
      </c>
      <c r="I49" s="90">
        <v>0</v>
      </c>
      <c r="J49" s="41">
        <v>2</v>
      </c>
      <c r="K49" s="39">
        <v>24</v>
      </c>
      <c r="L49" s="89">
        <v>1</v>
      </c>
      <c r="M49" s="90">
        <v>15</v>
      </c>
      <c r="N49" s="41">
        <v>2</v>
      </c>
      <c r="O49" s="39">
        <v>41</v>
      </c>
      <c r="P49" s="89">
        <v>1</v>
      </c>
      <c r="Q49" s="94">
        <v>8</v>
      </c>
    </row>
    <row r="50" spans="1:17" s="13" customFormat="1" ht="42.75" customHeight="1" thickBot="1" x14ac:dyDescent="0.2">
      <c r="A50" s="28" t="s">
        <v>55</v>
      </c>
      <c r="B50" s="29">
        <f>SUM(B7:B49)</f>
        <v>1678</v>
      </c>
      <c r="C50" s="30">
        <f t="shared" ref="C50:O50" si="4">SUM(C7:C49)</f>
        <v>23350</v>
      </c>
      <c r="D50" s="31">
        <f>SUM(D7:D49)</f>
        <v>1661</v>
      </c>
      <c r="E50" s="30">
        <f>SUM(E7:E49)</f>
        <v>23059</v>
      </c>
      <c r="F50" s="32">
        <f t="shared" si="4"/>
        <v>225</v>
      </c>
      <c r="G50" s="30">
        <f t="shared" si="4"/>
        <v>2845</v>
      </c>
      <c r="H50" s="31">
        <f>SUM(H7:H49)</f>
        <v>258</v>
      </c>
      <c r="I50" s="33">
        <f>SUM(I7:I49)</f>
        <v>3220</v>
      </c>
      <c r="J50" s="32">
        <f t="shared" si="4"/>
        <v>601</v>
      </c>
      <c r="K50" s="30">
        <f t="shared" si="4"/>
        <v>9823</v>
      </c>
      <c r="L50" s="31">
        <f>SUM(L7:L49)</f>
        <v>541</v>
      </c>
      <c r="M50" s="33">
        <f>SUM(M7:M49)</f>
        <v>9026</v>
      </c>
      <c r="N50" s="32">
        <f t="shared" si="4"/>
        <v>852</v>
      </c>
      <c r="O50" s="30">
        <f t="shared" si="4"/>
        <v>10682</v>
      </c>
      <c r="P50" s="31">
        <f>SUM(P7:P49)</f>
        <v>862</v>
      </c>
      <c r="Q50" s="34">
        <f>SUM(Q7:Q49)</f>
        <v>10813</v>
      </c>
    </row>
    <row r="51" spans="1:17" ht="23.25" customHeight="1" x14ac:dyDescent="0.15">
      <c r="A51" s="5"/>
    </row>
  </sheetData>
  <mergeCells count="15">
    <mergeCell ref="N3:Q3"/>
    <mergeCell ref="F4:I4"/>
    <mergeCell ref="J4:M4"/>
    <mergeCell ref="N4:Q4"/>
    <mergeCell ref="P5:Q5"/>
    <mergeCell ref="N5:O5"/>
    <mergeCell ref="F5:G5"/>
    <mergeCell ref="J5:K5"/>
    <mergeCell ref="L5:M5"/>
    <mergeCell ref="H5:I5"/>
    <mergeCell ref="A4:A6"/>
    <mergeCell ref="B4:E4"/>
    <mergeCell ref="B5:C5"/>
    <mergeCell ref="D5:E5"/>
    <mergeCell ref="C3:E3"/>
  </mergeCells>
  <phoneticPr fontId="2"/>
  <dataValidations count="1">
    <dataValidation type="whole" allowBlank="1" showInputMessage="1" showErrorMessage="1" errorTitle="入力不可" error="入力できるのは整数のみです" sqref="P7:Q49 L7:M49 H7:I49">
      <formula1>0</formula1>
      <formula2>9999999</formula2>
    </dataValidation>
  </dataValidations>
  <printOptions horizontalCentered="1"/>
  <pageMargins left="0.19685039370078741" right="0.70866141732283472" top="0.94488188976377963" bottom="0.94488188976377963" header="0.31496062992125984" footer="0.31496062992125984"/>
  <pageSetup paperSize="9" scale="38" orientation="landscape" r:id="rId1"/>
  <headerFooter alignWithMargins="0">
    <oddFooter>&amp;C&amp;P/&amp;N&amp;R&amp;F/&amp;A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view="pageBreakPreview" zoomScale="57" zoomScaleNormal="75" zoomScaleSheetLayoutView="57" workbookViewId="0">
      <pane xSplit="1" ySplit="6" topLeftCell="B7" activePane="bottomRight" state="frozen"/>
      <selection pane="topRight" activeCell="A28" sqref="A28"/>
      <selection pane="bottomLeft" activeCell="A28" sqref="A28"/>
      <selection pane="bottomRight" activeCell="Q19" sqref="Q19"/>
    </sheetView>
  </sheetViews>
  <sheetFormatPr defaultColWidth="9" defaultRowHeight="13.5" x14ac:dyDescent="0.15"/>
  <cols>
    <col min="1" max="1" width="19.125" customWidth="1"/>
    <col min="2" max="2" width="14" customWidth="1"/>
    <col min="3" max="3" width="15.375" customWidth="1"/>
    <col min="4" max="4" width="14" customWidth="1"/>
    <col min="5" max="5" width="15.375" customWidth="1"/>
    <col min="6" max="6" width="11.875" customWidth="1"/>
    <col min="7" max="7" width="15.75" customWidth="1"/>
    <col min="8" max="8" width="11.875" customWidth="1"/>
    <col min="9" max="9" width="15.75" customWidth="1"/>
    <col min="10" max="10" width="11.875" customWidth="1"/>
    <col min="11" max="11" width="15.75" customWidth="1"/>
    <col min="12" max="12" width="11.875" customWidth="1"/>
    <col min="13" max="13" width="15.75" customWidth="1"/>
    <col min="14" max="14" width="11.875" customWidth="1"/>
    <col min="15" max="15" width="15.75" customWidth="1"/>
    <col min="16" max="16" width="11.875" customWidth="1"/>
    <col min="17" max="17" width="15.75" customWidth="1"/>
  </cols>
  <sheetData>
    <row r="1" spans="1:17" ht="35.25" customHeight="1" x14ac:dyDescent="0.15">
      <c r="A1" s="15" t="s">
        <v>0</v>
      </c>
      <c r="F1" s="3"/>
      <c r="G1" s="1"/>
      <c r="H1" s="1"/>
      <c r="I1" s="1"/>
    </row>
    <row r="2" spans="1:17" ht="33" customHeight="1" x14ac:dyDescent="0.15">
      <c r="A2" s="15" t="s">
        <v>57</v>
      </c>
      <c r="F2" s="3"/>
      <c r="G2" s="1"/>
      <c r="H2" s="1"/>
      <c r="I2" s="10"/>
    </row>
    <row r="3" spans="1:17" s="8" customFormat="1" ht="33.75" customHeight="1" thickBot="1" x14ac:dyDescent="0.2">
      <c r="A3" s="6"/>
      <c r="B3" s="7"/>
      <c r="C3" s="141" t="s">
        <v>2</v>
      </c>
      <c r="D3" s="141"/>
      <c r="E3" s="141"/>
      <c r="N3" s="159"/>
      <c r="O3" s="159"/>
      <c r="P3" s="159"/>
      <c r="Q3" s="159"/>
    </row>
    <row r="4" spans="1:17" s="8" customFormat="1" ht="36" customHeight="1" thickBot="1" x14ac:dyDescent="0.2">
      <c r="A4" s="132" t="s">
        <v>3</v>
      </c>
      <c r="B4" s="135" t="s">
        <v>4</v>
      </c>
      <c r="C4" s="136"/>
      <c r="D4" s="136"/>
      <c r="E4" s="136"/>
      <c r="F4" s="142" t="s">
        <v>5</v>
      </c>
      <c r="G4" s="143"/>
      <c r="H4" s="143"/>
      <c r="I4" s="143"/>
      <c r="J4" s="142" t="s">
        <v>6</v>
      </c>
      <c r="K4" s="143"/>
      <c r="L4" s="143"/>
      <c r="M4" s="144"/>
      <c r="N4" s="142" t="s">
        <v>7</v>
      </c>
      <c r="O4" s="143"/>
      <c r="P4" s="143"/>
      <c r="Q4" s="145"/>
    </row>
    <row r="5" spans="1:17" s="8" customFormat="1" ht="63" customHeight="1" thickBot="1" x14ac:dyDescent="0.2">
      <c r="A5" s="133"/>
      <c r="B5" s="137" t="s">
        <v>8</v>
      </c>
      <c r="C5" s="138"/>
      <c r="D5" s="139" t="s">
        <v>9</v>
      </c>
      <c r="E5" s="162"/>
      <c r="F5" s="148" t="s">
        <v>8</v>
      </c>
      <c r="G5" s="149"/>
      <c r="H5" s="139" t="s">
        <v>9</v>
      </c>
      <c r="I5" s="162"/>
      <c r="J5" s="148" t="s">
        <v>8</v>
      </c>
      <c r="K5" s="149"/>
      <c r="L5" s="139" t="s">
        <v>9</v>
      </c>
      <c r="M5" s="140"/>
      <c r="N5" s="160" t="s">
        <v>8</v>
      </c>
      <c r="O5" s="149"/>
      <c r="P5" s="139" t="s">
        <v>9</v>
      </c>
      <c r="Q5" s="161"/>
    </row>
    <row r="6" spans="1:17" ht="36" customHeight="1" thickBot="1" x14ac:dyDescent="0.2">
      <c r="A6" s="134"/>
      <c r="B6" s="46" t="s">
        <v>10</v>
      </c>
      <c r="C6" s="47" t="s">
        <v>11</v>
      </c>
      <c r="D6" s="44" t="s">
        <v>10</v>
      </c>
      <c r="E6" s="75" t="s">
        <v>11</v>
      </c>
      <c r="F6" s="48" t="s">
        <v>10</v>
      </c>
      <c r="G6" s="47" t="s">
        <v>11</v>
      </c>
      <c r="H6" s="44" t="s">
        <v>10</v>
      </c>
      <c r="I6" s="75" t="s">
        <v>11</v>
      </c>
      <c r="J6" s="48" t="s">
        <v>10</v>
      </c>
      <c r="K6" s="47" t="s">
        <v>11</v>
      </c>
      <c r="L6" s="44" t="s">
        <v>10</v>
      </c>
      <c r="M6" s="49" t="s">
        <v>11</v>
      </c>
      <c r="N6" s="106" t="s">
        <v>10</v>
      </c>
      <c r="O6" s="47" t="s">
        <v>11</v>
      </c>
      <c r="P6" s="44" t="s">
        <v>10</v>
      </c>
      <c r="Q6" s="45" t="s">
        <v>11</v>
      </c>
    </row>
    <row r="7" spans="1:17" s="16" customFormat="1" ht="22.5" customHeight="1" x14ac:dyDescent="0.15">
      <c r="A7" s="4" t="s">
        <v>12</v>
      </c>
      <c r="B7" s="68">
        <f t="shared" ref="B7:B49" si="0">SUM(F7,J7,N7)</f>
        <v>1526</v>
      </c>
      <c r="C7" s="124">
        <f t="shared" ref="C7:C49" si="1">SUM(G7,K7,O7)</f>
        <v>23636</v>
      </c>
      <c r="D7" s="14">
        <f t="shared" ref="D7:D49" si="2">H7+L7+P7</f>
        <v>1432</v>
      </c>
      <c r="E7" s="65">
        <f t="shared" ref="E7:E49" si="3">I7+M7+Q7</f>
        <v>25734</v>
      </c>
      <c r="F7" s="70">
        <v>170</v>
      </c>
      <c r="G7" s="71">
        <v>2528</v>
      </c>
      <c r="H7" s="78">
        <v>151</v>
      </c>
      <c r="I7" s="103">
        <v>2793</v>
      </c>
      <c r="J7" s="70">
        <v>326</v>
      </c>
      <c r="K7" s="71">
        <v>5431</v>
      </c>
      <c r="L7" s="78">
        <v>305</v>
      </c>
      <c r="M7" s="79">
        <v>5809</v>
      </c>
      <c r="N7" s="107">
        <v>1030</v>
      </c>
      <c r="O7" s="71">
        <v>15677</v>
      </c>
      <c r="P7" s="78">
        <v>976</v>
      </c>
      <c r="Q7" s="84">
        <v>17132</v>
      </c>
    </row>
    <row r="8" spans="1:17" s="2" customFormat="1" ht="22.5" customHeight="1" x14ac:dyDescent="0.15">
      <c r="A8" s="11" t="s">
        <v>13</v>
      </c>
      <c r="B8" s="68">
        <f t="shared" si="0"/>
        <v>46</v>
      </c>
      <c r="C8" s="125">
        <f t="shared" si="1"/>
        <v>839</v>
      </c>
      <c r="D8" s="14">
        <f t="shared" si="2"/>
        <v>46</v>
      </c>
      <c r="E8" s="65">
        <f t="shared" si="3"/>
        <v>738</v>
      </c>
      <c r="F8" s="72">
        <v>3</v>
      </c>
      <c r="G8" s="69">
        <v>54</v>
      </c>
      <c r="H8" s="80">
        <v>1</v>
      </c>
      <c r="I8" s="104">
        <v>11</v>
      </c>
      <c r="J8" s="72">
        <v>15</v>
      </c>
      <c r="K8" s="69">
        <v>285</v>
      </c>
      <c r="L8" s="80">
        <v>14</v>
      </c>
      <c r="M8" s="81">
        <v>237</v>
      </c>
      <c r="N8" s="108">
        <v>28</v>
      </c>
      <c r="O8" s="69">
        <v>500</v>
      </c>
      <c r="P8" s="80">
        <v>31</v>
      </c>
      <c r="Q8" s="85">
        <v>490</v>
      </c>
    </row>
    <row r="9" spans="1:17" s="2" customFormat="1" ht="22.5" customHeight="1" x14ac:dyDescent="0.15">
      <c r="A9" s="11" t="s">
        <v>14</v>
      </c>
      <c r="B9" s="68">
        <f t="shared" si="0"/>
        <v>56</v>
      </c>
      <c r="C9" s="125">
        <f t="shared" si="1"/>
        <v>893</v>
      </c>
      <c r="D9" s="14">
        <f t="shared" si="2"/>
        <v>61</v>
      </c>
      <c r="E9" s="65">
        <f t="shared" si="3"/>
        <v>996</v>
      </c>
      <c r="F9" s="72">
        <v>9</v>
      </c>
      <c r="G9" s="69">
        <v>131</v>
      </c>
      <c r="H9" s="80">
        <v>11</v>
      </c>
      <c r="I9" s="104">
        <v>186</v>
      </c>
      <c r="J9" s="72">
        <v>15</v>
      </c>
      <c r="K9" s="69">
        <v>253</v>
      </c>
      <c r="L9" s="80">
        <v>21</v>
      </c>
      <c r="M9" s="81">
        <v>344</v>
      </c>
      <c r="N9" s="108">
        <v>32</v>
      </c>
      <c r="O9" s="69">
        <v>509</v>
      </c>
      <c r="P9" s="80">
        <v>29</v>
      </c>
      <c r="Q9" s="85">
        <v>466</v>
      </c>
    </row>
    <row r="10" spans="1:17" s="2" customFormat="1" ht="22.5" customHeight="1" x14ac:dyDescent="0.15">
      <c r="A10" s="11" t="s">
        <v>15</v>
      </c>
      <c r="B10" s="68">
        <f t="shared" si="0"/>
        <v>10</v>
      </c>
      <c r="C10" s="125">
        <f t="shared" si="1"/>
        <v>180</v>
      </c>
      <c r="D10" s="14">
        <f t="shared" si="2"/>
        <v>6</v>
      </c>
      <c r="E10" s="65">
        <f t="shared" si="3"/>
        <v>59</v>
      </c>
      <c r="F10" s="72">
        <v>0</v>
      </c>
      <c r="G10" s="69">
        <v>0</v>
      </c>
      <c r="H10" s="80">
        <v>1</v>
      </c>
      <c r="I10" s="104">
        <v>1</v>
      </c>
      <c r="J10" s="72">
        <v>4</v>
      </c>
      <c r="K10" s="69">
        <v>80</v>
      </c>
      <c r="L10" s="80">
        <v>1</v>
      </c>
      <c r="M10" s="81">
        <v>8</v>
      </c>
      <c r="N10" s="108">
        <v>6</v>
      </c>
      <c r="O10" s="69">
        <v>100</v>
      </c>
      <c r="P10" s="80">
        <v>4</v>
      </c>
      <c r="Q10" s="85">
        <v>50</v>
      </c>
    </row>
    <row r="11" spans="1:17" s="2" customFormat="1" ht="22.5" customHeight="1" x14ac:dyDescent="0.15">
      <c r="A11" s="11" t="s">
        <v>16</v>
      </c>
      <c r="B11" s="68">
        <f t="shared" si="0"/>
        <v>3</v>
      </c>
      <c r="C11" s="125">
        <f t="shared" si="1"/>
        <v>60</v>
      </c>
      <c r="D11" s="14">
        <f t="shared" si="2"/>
        <v>6</v>
      </c>
      <c r="E11" s="65">
        <f t="shared" si="3"/>
        <v>111</v>
      </c>
      <c r="F11" s="73">
        <v>1</v>
      </c>
      <c r="G11" s="74">
        <v>20</v>
      </c>
      <c r="H11" s="82">
        <v>0</v>
      </c>
      <c r="I11" s="98">
        <v>0</v>
      </c>
      <c r="J11" s="73">
        <v>1</v>
      </c>
      <c r="K11" s="74">
        <v>20</v>
      </c>
      <c r="L11" s="82">
        <v>5</v>
      </c>
      <c r="M11" s="83">
        <v>101</v>
      </c>
      <c r="N11" s="109">
        <v>1</v>
      </c>
      <c r="O11" s="74">
        <v>20</v>
      </c>
      <c r="P11" s="82">
        <v>1</v>
      </c>
      <c r="Q11" s="86">
        <v>10</v>
      </c>
    </row>
    <row r="12" spans="1:17" s="2" customFormat="1" ht="22.5" customHeight="1" x14ac:dyDescent="0.15">
      <c r="A12" s="11" t="s">
        <v>17</v>
      </c>
      <c r="B12" s="68">
        <f t="shared" si="0"/>
        <v>215</v>
      </c>
      <c r="C12" s="125">
        <f t="shared" si="1"/>
        <v>3217</v>
      </c>
      <c r="D12" s="14">
        <f t="shared" si="2"/>
        <v>201</v>
      </c>
      <c r="E12" s="65">
        <f t="shared" si="3"/>
        <v>3082</v>
      </c>
      <c r="F12" s="72">
        <v>11</v>
      </c>
      <c r="G12" s="69">
        <v>160</v>
      </c>
      <c r="H12" s="80">
        <v>6</v>
      </c>
      <c r="I12" s="104">
        <v>103</v>
      </c>
      <c r="J12" s="72">
        <v>35</v>
      </c>
      <c r="K12" s="69">
        <v>633</v>
      </c>
      <c r="L12" s="80">
        <v>32</v>
      </c>
      <c r="M12" s="81">
        <v>550</v>
      </c>
      <c r="N12" s="108">
        <v>169</v>
      </c>
      <c r="O12" s="69">
        <v>2424</v>
      </c>
      <c r="P12" s="80">
        <v>163</v>
      </c>
      <c r="Q12" s="85">
        <v>2429</v>
      </c>
    </row>
    <row r="13" spans="1:17" s="2" customFormat="1" ht="22.5" customHeight="1" x14ac:dyDescent="0.15">
      <c r="A13" s="11" t="s">
        <v>18</v>
      </c>
      <c r="B13" s="68">
        <f t="shared" si="0"/>
        <v>165</v>
      </c>
      <c r="C13" s="125">
        <f t="shared" si="1"/>
        <v>2335</v>
      </c>
      <c r="D13" s="14">
        <v>338</v>
      </c>
      <c r="E13" s="65">
        <v>3182</v>
      </c>
      <c r="F13" s="73">
        <v>12</v>
      </c>
      <c r="G13" s="74">
        <v>270</v>
      </c>
      <c r="H13" s="82">
        <v>18</v>
      </c>
      <c r="I13" s="98">
        <v>194</v>
      </c>
      <c r="J13" s="73">
        <v>43</v>
      </c>
      <c r="K13" s="74">
        <v>607</v>
      </c>
      <c r="L13" s="82">
        <v>71</v>
      </c>
      <c r="M13" s="83">
        <v>792</v>
      </c>
      <c r="N13" s="109">
        <v>110</v>
      </c>
      <c r="O13" s="74">
        <v>1458</v>
      </c>
      <c r="P13" s="82">
        <v>249</v>
      </c>
      <c r="Q13" s="86">
        <v>2196</v>
      </c>
    </row>
    <row r="14" spans="1:17" s="2" customFormat="1" ht="22.5" customHeight="1" x14ac:dyDescent="0.15">
      <c r="A14" s="11" t="s">
        <v>19</v>
      </c>
      <c r="B14" s="68">
        <f t="shared" si="0"/>
        <v>102</v>
      </c>
      <c r="C14" s="125">
        <f t="shared" si="1"/>
        <v>1736</v>
      </c>
      <c r="D14" s="14">
        <f t="shared" si="2"/>
        <v>109</v>
      </c>
      <c r="E14" s="65">
        <f t="shared" si="3"/>
        <v>1812</v>
      </c>
      <c r="F14" s="72">
        <v>10</v>
      </c>
      <c r="G14" s="69">
        <v>162</v>
      </c>
      <c r="H14" s="80">
        <v>6</v>
      </c>
      <c r="I14" s="104">
        <v>114</v>
      </c>
      <c r="J14" s="72">
        <v>21</v>
      </c>
      <c r="K14" s="69">
        <v>353</v>
      </c>
      <c r="L14" s="80">
        <v>23</v>
      </c>
      <c r="M14" s="81">
        <v>376</v>
      </c>
      <c r="N14" s="108">
        <v>71</v>
      </c>
      <c r="O14" s="69">
        <v>1221</v>
      </c>
      <c r="P14" s="80">
        <v>80</v>
      </c>
      <c r="Q14" s="85">
        <v>1322</v>
      </c>
    </row>
    <row r="15" spans="1:17" s="2" customFormat="1" ht="22.5" customHeight="1" x14ac:dyDescent="0.15">
      <c r="A15" s="11" t="s">
        <v>20</v>
      </c>
      <c r="B15" s="68">
        <f t="shared" si="0"/>
        <v>65</v>
      </c>
      <c r="C15" s="125">
        <f t="shared" si="1"/>
        <v>707</v>
      </c>
      <c r="D15" s="14">
        <f t="shared" si="2"/>
        <v>65</v>
      </c>
      <c r="E15" s="65">
        <f t="shared" si="3"/>
        <v>479</v>
      </c>
      <c r="F15" s="72">
        <v>4</v>
      </c>
      <c r="G15" s="69">
        <v>14</v>
      </c>
      <c r="H15" s="80">
        <v>3</v>
      </c>
      <c r="I15" s="104">
        <v>51</v>
      </c>
      <c r="J15" s="72">
        <v>21</v>
      </c>
      <c r="K15" s="69">
        <v>298</v>
      </c>
      <c r="L15" s="80">
        <v>16</v>
      </c>
      <c r="M15" s="81">
        <v>208</v>
      </c>
      <c r="N15" s="108">
        <v>40</v>
      </c>
      <c r="O15" s="69">
        <v>395</v>
      </c>
      <c r="P15" s="80">
        <v>46</v>
      </c>
      <c r="Q15" s="85">
        <v>220</v>
      </c>
    </row>
    <row r="16" spans="1:17" s="2" customFormat="1" ht="22.5" customHeight="1" x14ac:dyDescent="0.15">
      <c r="A16" s="11" t="s">
        <v>21</v>
      </c>
      <c r="B16" s="68">
        <f t="shared" si="0"/>
        <v>16</v>
      </c>
      <c r="C16" s="125">
        <f t="shared" si="1"/>
        <v>270</v>
      </c>
      <c r="D16" s="14">
        <f t="shared" si="2"/>
        <v>19</v>
      </c>
      <c r="E16" s="65">
        <f t="shared" si="3"/>
        <v>175</v>
      </c>
      <c r="F16" s="72">
        <v>1</v>
      </c>
      <c r="G16" s="69">
        <v>8</v>
      </c>
      <c r="H16" s="80">
        <v>0</v>
      </c>
      <c r="I16" s="104">
        <v>0</v>
      </c>
      <c r="J16" s="72">
        <v>7</v>
      </c>
      <c r="K16" s="69">
        <v>126</v>
      </c>
      <c r="L16" s="80">
        <v>8</v>
      </c>
      <c r="M16" s="81">
        <v>77</v>
      </c>
      <c r="N16" s="108">
        <v>8</v>
      </c>
      <c r="O16" s="69">
        <v>136</v>
      </c>
      <c r="P16" s="80">
        <v>11</v>
      </c>
      <c r="Q16" s="85">
        <v>98</v>
      </c>
    </row>
    <row r="17" spans="1:17" s="2" customFormat="1" ht="22.5" customHeight="1" x14ac:dyDescent="0.15">
      <c r="A17" s="11" t="s">
        <v>22</v>
      </c>
      <c r="B17" s="68">
        <f t="shared" si="0"/>
        <v>223</v>
      </c>
      <c r="C17" s="125">
        <f t="shared" si="1"/>
        <v>2007</v>
      </c>
      <c r="D17" s="14">
        <f t="shared" si="2"/>
        <v>226</v>
      </c>
      <c r="E17" s="65">
        <f t="shared" si="3"/>
        <v>1898</v>
      </c>
      <c r="F17" s="73">
        <v>8</v>
      </c>
      <c r="G17" s="74">
        <v>97</v>
      </c>
      <c r="H17" s="82">
        <v>5</v>
      </c>
      <c r="I17" s="98">
        <v>50</v>
      </c>
      <c r="J17" s="73">
        <v>61</v>
      </c>
      <c r="K17" s="74">
        <v>506</v>
      </c>
      <c r="L17" s="82">
        <v>60</v>
      </c>
      <c r="M17" s="83">
        <v>438</v>
      </c>
      <c r="N17" s="109">
        <v>154</v>
      </c>
      <c r="O17" s="74">
        <v>1404</v>
      </c>
      <c r="P17" s="82">
        <v>161</v>
      </c>
      <c r="Q17" s="86">
        <v>1410</v>
      </c>
    </row>
    <row r="18" spans="1:17" s="2" customFormat="1" ht="22.5" customHeight="1" x14ac:dyDescent="0.15">
      <c r="A18" s="11" t="s">
        <v>23</v>
      </c>
      <c r="B18" s="68">
        <f t="shared" si="0"/>
        <v>160</v>
      </c>
      <c r="C18" s="125">
        <f t="shared" si="1"/>
        <v>2552</v>
      </c>
      <c r="D18" s="14">
        <f t="shared" si="2"/>
        <v>160</v>
      </c>
      <c r="E18" s="65">
        <f t="shared" si="3"/>
        <v>2574</v>
      </c>
      <c r="F18" s="72">
        <v>15</v>
      </c>
      <c r="G18" s="69">
        <v>237</v>
      </c>
      <c r="H18" s="80">
        <v>16</v>
      </c>
      <c r="I18" s="104">
        <v>249</v>
      </c>
      <c r="J18" s="72">
        <v>45</v>
      </c>
      <c r="K18" s="69">
        <v>792</v>
      </c>
      <c r="L18" s="80">
        <v>41</v>
      </c>
      <c r="M18" s="81">
        <v>709</v>
      </c>
      <c r="N18" s="108">
        <v>100</v>
      </c>
      <c r="O18" s="69">
        <v>1523</v>
      </c>
      <c r="P18" s="80">
        <v>103</v>
      </c>
      <c r="Q18" s="85">
        <v>1616</v>
      </c>
    </row>
    <row r="19" spans="1:17" s="2" customFormat="1" ht="22.5" customHeight="1" x14ac:dyDescent="0.15">
      <c r="A19" s="11" t="s">
        <v>24</v>
      </c>
      <c r="B19" s="68">
        <f t="shared" si="0"/>
        <v>130</v>
      </c>
      <c r="C19" s="125">
        <f t="shared" si="1"/>
        <v>2120</v>
      </c>
      <c r="D19" s="14">
        <f t="shared" si="2"/>
        <v>125</v>
      </c>
      <c r="E19" s="65">
        <f t="shared" si="3"/>
        <v>2144</v>
      </c>
      <c r="F19" s="72">
        <v>6</v>
      </c>
      <c r="G19" s="69">
        <v>104</v>
      </c>
      <c r="H19" s="80">
        <v>8</v>
      </c>
      <c r="I19" s="104">
        <v>138</v>
      </c>
      <c r="J19" s="72">
        <v>41</v>
      </c>
      <c r="K19" s="69">
        <v>734</v>
      </c>
      <c r="L19" s="80">
        <v>33</v>
      </c>
      <c r="M19" s="81">
        <v>579</v>
      </c>
      <c r="N19" s="108">
        <v>83</v>
      </c>
      <c r="O19" s="69">
        <v>1282</v>
      </c>
      <c r="P19" s="80">
        <v>84</v>
      </c>
      <c r="Q19" s="85">
        <v>1427</v>
      </c>
    </row>
    <row r="20" spans="1:17" s="2" customFormat="1" ht="22.5" customHeight="1" x14ac:dyDescent="0.15">
      <c r="A20" s="11" t="s">
        <v>25</v>
      </c>
      <c r="B20" s="68">
        <f t="shared" si="0"/>
        <v>83</v>
      </c>
      <c r="C20" s="125">
        <f t="shared" si="1"/>
        <v>1463</v>
      </c>
      <c r="D20" s="14">
        <f t="shared" si="2"/>
        <v>61</v>
      </c>
      <c r="E20" s="65">
        <f t="shared" si="3"/>
        <v>1045</v>
      </c>
      <c r="F20" s="73">
        <v>6</v>
      </c>
      <c r="G20" s="74">
        <v>102</v>
      </c>
      <c r="H20" s="82">
        <v>2</v>
      </c>
      <c r="I20" s="98">
        <v>45</v>
      </c>
      <c r="J20" s="73">
        <v>26</v>
      </c>
      <c r="K20" s="74">
        <v>494</v>
      </c>
      <c r="L20" s="82">
        <v>14</v>
      </c>
      <c r="M20" s="83">
        <v>251</v>
      </c>
      <c r="N20" s="109">
        <v>51</v>
      </c>
      <c r="O20" s="74">
        <v>867</v>
      </c>
      <c r="P20" s="82">
        <v>45</v>
      </c>
      <c r="Q20" s="86">
        <v>749</v>
      </c>
    </row>
    <row r="21" spans="1:17" s="2" customFormat="1" ht="22.5" customHeight="1" x14ac:dyDescent="0.15">
      <c r="A21" s="11" t="s">
        <v>26</v>
      </c>
      <c r="B21" s="68">
        <f t="shared" si="0"/>
        <v>92</v>
      </c>
      <c r="C21" s="125">
        <f t="shared" si="1"/>
        <v>876</v>
      </c>
      <c r="D21" s="14">
        <f t="shared" si="2"/>
        <v>97</v>
      </c>
      <c r="E21" s="65">
        <f t="shared" si="3"/>
        <v>957</v>
      </c>
      <c r="F21" s="72">
        <v>7</v>
      </c>
      <c r="G21" s="69">
        <v>123</v>
      </c>
      <c r="H21" s="80">
        <v>4</v>
      </c>
      <c r="I21" s="104">
        <v>53</v>
      </c>
      <c r="J21" s="72">
        <v>40</v>
      </c>
      <c r="K21" s="69">
        <v>304</v>
      </c>
      <c r="L21" s="80">
        <v>37</v>
      </c>
      <c r="M21" s="81">
        <v>324</v>
      </c>
      <c r="N21" s="108">
        <v>45</v>
      </c>
      <c r="O21" s="69">
        <v>449</v>
      </c>
      <c r="P21" s="80">
        <v>56</v>
      </c>
      <c r="Q21" s="85">
        <v>580</v>
      </c>
    </row>
    <row r="22" spans="1:17" s="2" customFormat="1" ht="22.5" customHeight="1" x14ac:dyDescent="0.15">
      <c r="A22" s="11" t="s">
        <v>27</v>
      </c>
      <c r="B22" s="68">
        <f t="shared" si="0"/>
        <v>54</v>
      </c>
      <c r="C22" s="125">
        <f t="shared" si="1"/>
        <v>846</v>
      </c>
      <c r="D22" s="14">
        <f t="shared" si="2"/>
        <v>49</v>
      </c>
      <c r="E22" s="65">
        <f t="shared" si="3"/>
        <v>770</v>
      </c>
      <c r="F22" s="72">
        <v>4</v>
      </c>
      <c r="G22" s="69">
        <v>64</v>
      </c>
      <c r="H22" s="80">
        <v>5</v>
      </c>
      <c r="I22" s="104">
        <v>79</v>
      </c>
      <c r="J22" s="72">
        <v>12</v>
      </c>
      <c r="K22" s="69">
        <v>216</v>
      </c>
      <c r="L22" s="80">
        <v>12</v>
      </c>
      <c r="M22" s="81">
        <v>200</v>
      </c>
      <c r="N22" s="108">
        <v>38</v>
      </c>
      <c r="O22" s="69">
        <v>566</v>
      </c>
      <c r="P22" s="80">
        <v>32</v>
      </c>
      <c r="Q22" s="85">
        <v>491</v>
      </c>
    </row>
    <row r="23" spans="1:17" s="2" customFormat="1" ht="22.5" customHeight="1" x14ac:dyDescent="0.15">
      <c r="A23" s="11" t="s">
        <v>28</v>
      </c>
      <c r="B23" s="68">
        <f t="shared" si="0"/>
        <v>19</v>
      </c>
      <c r="C23" s="125">
        <f t="shared" si="1"/>
        <v>283</v>
      </c>
      <c r="D23" s="14">
        <f t="shared" si="2"/>
        <v>14</v>
      </c>
      <c r="E23" s="65">
        <f t="shared" si="3"/>
        <v>237</v>
      </c>
      <c r="F23" s="72">
        <v>1</v>
      </c>
      <c r="G23" s="69">
        <v>19</v>
      </c>
      <c r="H23" s="80">
        <v>1</v>
      </c>
      <c r="I23" s="104">
        <v>18</v>
      </c>
      <c r="J23" s="72">
        <v>4</v>
      </c>
      <c r="K23" s="69">
        <v>68</v>
      </c>
      <c r="L23" s="80">
        <v>2</v>
      </c>
      <c r="M23" s="81">
        <v>40</v>
      </c>
      <c r="N23" s="108">
        <v>14</v>
      </c>
      <c r="O23" s="69">
        <v>196</v>
      </c>
      <c r="P23" s="80">
        <v>11</v>
      </c>
      <c r="Q23" s="85">
        <v>179</v>
      </c>
    </row>
    <row r="24" spans="1:17" s="2" customFormat="1" ht="22.5" customHeight="1" x14ac:dyDescent="0.15">
      <c r="A24" s="11" t="s">
        <v>29</v>
      </c>
      <c r="B24" s="68">
        <f t="shared" si="0"/>
        <v>26</v>
      </c>
      <c r="C24" s="125">
        <f t="shared" si="1"/>
        <v>444</v>
      </c>
      <c r="D24" s="14">
        <f t="shared" si="2"/>
        <v>22</v>
      </c>
      <c r="E24" s="65">
        <f t="shared" si="3"/>
        <v>343</v>
      </c>
      <c r="F24" s="72">
        <v>4</v>
      </c>
      <c r="G24" s="69">
        <v>65</v>
      </c>
      <c r="H24" s="80">
        <v>2</v>
      </c>
      <c r="I24" s="104">
        <v>26</v>
      </c>
      <c r="J24" s="72">
        <v>4</v>
      </c>
      <c r="K24" s="69">
        <v>86</v>
      </c>
      <c r="L24" s="80">
        <v>4</v>
      </c>
      <c r="M24" s="81">
        <v>67</v>
      </c>
      <c r="N24" s="108">
        <v>18</v>
      </c>
      <c r="O24" s="69">
        <v>293</v>
      </c>
      <c r="P24" s="80">
        <v>16</v>
      </c>
      <c r="Q24" s="85">
        <v>250</v>
      </c>
    </row>
    <row r="25" spans="1:17" s="2" customFormat="1" ht="22.5" customHeight="1" x14ac:dyDescent="0.15">
      <c r="A25" s="11" t="s">
        <v>30</v>
      </c>
      <c r="B25" s="68">
        <f t="shared" si="0"/>
        <v>99</v>
      </c>
      <c r="C25" s="125">
        <f t="shared" si="1"/>
        <v>1583</v>
      </c>
      <c r="D25" s="14">
        <f t="shared" si="2"/>
        <v>106</v>
      </c>
      <c r="E25" s="65">
        <f t="shared" si="3"/>
        <v>1748</v>
      </c>
      <c r="F25" s="73">
        <v>9</v>
      </c>
      <c r="G25" s="74">
        <v>117</v>
      </c>
      <c r="H25" s="82">
        <v>6</v>
      </c>
      <c r="I25" s="98">
        <v>115</v>
      </c>
      <c r="J25" s="73">
        <v>29</v>
      </c>
      <c r="K25" s="74">
        <v>551</v>
      </c>
      <c r="L25" s="82">
        <v>26</v>
      </c>
      <c r="M25" s="83">
        <v>477</v>
      </c>
      <c r="N25" s="109">
        <v>61</v>
      </c>
      <c r="O25" s="74">
        <v>915</v>
      </c>
      <c r="P25" s="82">
        <v>74</v>
      </c>
      <c r="Q25" s="86">
        <v>1156</v>
      </c>
    </row>
    <row r="26" spans="1:17" s="2" customFormat="1" ht="22.5" customHeight="1" x14ac:dyDescent="0.15">
      <c r="A26" s="11" t="s">
        <v>31</v>
      </c>
      <c r="B26" s="68">
        <f t="shared" si="0"/>
        <v>473</v>
      </c>
      <c r="C26" s="125">
        <f t="shared" si="1"/>
        <v>4181</v>
      </c>
      <c r="D26" s="14">
        <f t="shared" si="2"/>
        <v>410</v>
      </c>
      <c r="E26" s="65">
        <f t="shared" si="3"/>
        <v>3570</v>
      </c>
      <c r="F26" s="73">
        <v>29</v>
      </c>
      <c r="G26" s="74">
        <v>222</v>
      </c>
      <c r="H26" s="82">
        <v>27</v>
      </c>
      <c r="I26" s="98">
        <v>170</v>
      </c>
      <c r="J26" s="73">
        <v>129</v>
      </c>
      <c r="K26" s="74">
        <v>1166</v>
      </c>
      <c r="L26" s="82">
        <v>123</v>
      </c>
      <c r="M26" s="83">
        <v>1012</v>
      </c>
      <c r="N26" s="109">
        <v>315</v>
      </c>
      <c r="O26" s="74">
        <v>2793</v>
      </c>
      <c r="P26" s="82">
        <v>260</v>
      </c>
      <c r="Q26" s="86">
        <v>2388</v>
      </c>
    </row>
    <row r="27" spans="1:17" s="2" customFormat="1" ht="22.5" customHeight="1" x14ac:dyDescent="0.15">
      <c r="A27" s="11" t="s">
        <v>32</v>
      </c>
      <c r="B27" s="68">
        <f t="shared" si="0"/>
        <v>34</v>
      </c>
      <c r="C27" s="125">
        <f t="shared" si="1"/>
        <v>573</v>
      </c>
      <c r="D27" s="14">
        <f t="shared" si="2"/>
        <v>40</v>
      </c>
      <c r="E27" s="65">
        <f t="shared" si="3"/>
        <v>717</v>
      </c>
      <c r="F27" s="73">
        <v>1</v>
      </c>
      <c r="G27" s="74">
        <v>3</v>
      </c>
      <c r="H27" s="82">
        <v>3</v>
      </c>
      <c r="I27" s="98">
        <v>53</v>
      </c>
      <c r="J27" s="73">
        <v>15</v>
      </c>
      <c r="K27" s="74">
        <v>306</v>
      </c>
      <c r="L27" s="82">
        <v>16</v>
      </c>
      <c r="M27" s="83">
        <v>296</v>
      </c>
      <c r="N27" s="109">
        <v>18</v>
      </c>
      <c r="O27" s="74">
        <v>264</v>
      </c>
      <c r="P27" s="82">
        <v>21</v>
      </c>
      <c r="Q27" s="86">
        <v>368</v>
      </c>
    </row>
    <row r="28" spans="1:17" s="2" customFormat="1" ht="22.5" customHeight="1" x14ac:dyDescent="0.15">
      <c r="A28" s="11" t="s">
        <v>33</v>
      </c>
      <c r="B28" s="68">
        <f t="shared" si="0"/>
        <v>21</v>
      </c>
      <c r="C28" s="125">
        <f t="shared" si="1"/>
        <v>253</v>
      </c>
      <c r="D28" s="14">
        <f t="shared" si="2"/>
        <v>18</v>
      </c>
      <c r="E28" s="65">
        <f t="shared" si="3"/>
        <v>333</v>
      </c>
      <c r="F28" s="72">
        <v>2</v>
      </c>
      <c r="G28" s="69">
        <v>17</v>
      </c>
      <c r="H28" s="80">
        <v>1</v>
      </c>
      <c r="I28" s="104">
        <v>19</v>
      </c>
      <c r="J28" s="72">
        <v>4</v>
      </c>
      <c r="K28" s="69">
        <v>62</v>
      </c>
      <c r="L28" s="80">
        <v>5</v>
      </c>
      <c r="M28" s="81">
        <v>103</v>
      </c>
      <c r="N28" s="108">
        <v>15</v>
      </c>
      <c r="O28" s="69">
        <v>174</v>
      </c>
      <c r="P28" s="80">
        <v>12</v>
      </c>
      <c r="Q28" s="85">
        <v>211</v>
      </c>
    </row>
    <row r="29" spans="1:17" s="2" customFormat="1" ht="22.5" customHeight="1" x14ac:dyDescent="0.15">
      <c r="A29" s="11" t="s">
        <v>34</v>
      </c>
      <c r="B29" s="68">
        <f t="shared" si="0"/>
        <v>46</v>
      </c>
      <c r="C29" s="125">
        <f t="shared" si="1"/>
        <v>761</v>
      </c>
      <c r="D29" s="14">
        <f t="shared" si="2"/>
        <v>39</v>
      </c>
      <c r="E29" s="65">
        <f t="shared" si="3"/>
        <v>589</v>
      </c>
      <c r="F29" s="72">
        <v>3</v>
      </c>
      <c r="G29" s="69">
        <v>45</v>
      </c>
      <c r="H29" s="80">
        <v>3</v>
      </c>
      <c r="I29" s="104">
        <v>34</v>
      </c>
      <c r="J29" s="72">
        <v>20</v>
      </c>
      <c r="K29" s="69">
        <v>327</v>
      </c>
      <c r="L29" s="80">
        <v>14</v>
      </c>
      <c r="M29" s="81">
        <v>239</v>
      </c>
      <c r="N29" s="108">
        <v>23</v>
      </c>
      <c r="O29" s="69">
        <v>389</v>
      </c>
      <c r="P29" s="80">
        <v>22</v>
      </c>
      <c r="Q29" s="85">
        <v>316</v>
      </c>
    </row>
    <row r="30" spans="1:17" s="2" customFormat="1" ht="22.5" customHeight="1" x14ac:dyDescent="0.15">
      <c r="A30" s="11" t="s">
        <v>35</v>
      </c>
      <c r="B30" s="68">
        <f t="shared" si="0"/>
        <v>24</v>
      </c>
      <c r="C30" s="125">
        <f t="shared" si="1"/>
        <v>381</v>
      </c>
      <c r="D30" s="14">
        <f t="shared" si="2"/>
        <v>24</v>
      </c>
      <c r="E30" s="65">
        <f t="shared" si="3"/>
        <v>399</v>
      </c>
      <c r="F30" s="72">
        <v>1</v>
      </c>
      <c r="G30" s="69">
        <v>23</v>
      </c>
      <c r="H30" s="80">
        <v>3</v>
      </c>
      <c r="I30" s="104">
        <v>43</v>
      </c>
      <c r="J30" s="72">
        <v>8</v>
      </c>
      <c r="K30" s="69">
        <v>148</v>
      </c>
      <c r="L30" s="80">
        <v>8</v>
      </c>
      <c r="M30" s="81">
        <v>128</v>
      </c>
      <c r="N30" s="108">
        <v>15</v>
      </c>
      <c r="O30" s="69">
        <v>210</v>
      </c>
      <c r="P30" s="80">
        <v>13</v>
      </c>
      <c r="Q30" s="85">
        <v>228</v>
      </c>
    </row>
    <row r="31" spans="1:17" s="2" customFormat="1" ht="22.5" customHeight="1" x14ac:dyDescent="0.15">
      <c r="A31" s="11" t="s">
        <v>36</v>
      </c>
      <c r="B31" s="68">
        <f t="shared" si="0"/>
        <v>34</v>
      </c>
      <c r="C31" s="125">
        <f t="shared" si="1"/>
        <v>534</v>
      </c>
      <c r="D31" s="14">
        <f t="shared" si="2"/>
        <v>25</v>
      </c>
      <c r="E31" s="65">
        <f t="shared" si="3"/>
        <v>371</v>
      </c>
      <c r="F31" s="72">
        <v>1</v>
      </c>
      <c r="G31" s="69">
        <v>13</v>
      </c>
      <c r="H31" s="80">
        <v>1</v>
      </c>
      <c r="I31" s="104">
        <v>12</v>
      </c>
      <c r="J31" s="72">
        <v>8</v>
      </c>
      <c r="K31" s="69">
        <v>143</v>
      </c>
      <c r="L31" s="80">
        <v>5</v>
      </c>
      <c r="M31" s="81">
        <v>62</v>
      </c>
      <c r="N31" s="108">
        <v>25</v>
      </c>
      <c r="O31" s="69">
        <v>378</v>
      </c>
      <c r="P31" s="80">
        <v>19</v>
      </c>
      <c r="Q31" s="85">
        <v>297</v>
      </c>
    </row>
    <row r="32" spans="1:17" s="2" customFormat="1" ht="22.5" customHeight="1" x14ac:dyDescent="0.15">
      <c r="A32" s="11" t="s">
        <v>37</v>
      </c>
      <c r="B32" s="68">
        <f t="shared" si="0"/>
        <v>27</v>
      </c>
      <c r="C32" s="125">
        <f t="shared" si="1"/>
        <v>380</v>
      </c>
      <c r="D32" s="14">
        <f t="shared" si="2"/>
        <v>25</v>
      </c>
      <c r="E32" s="65">
        <f t="shared" si="3"/>
        <v>426</v>
      </c>
      <c r="F32" s="73">
        <v>2</v>
      </c>
      <c r="G32" s="74">
        <v>17</v>
      </c>
      <c r="H32" s="82">
        <v>1</v>
      </c>
      <c r="I32" s="98">
        <v>8</v>
      </c>
      <c r="J32" s="73">
        <v>9</v>
      </c>
      <c r="K32" s="74">
        <v>100</v>
      </c>
      <c r="L32" s="82">
        <v>7</v>
      </c>
      <c r="M32" s="83">
        <v>128</v>
      </c>
      <c r="N32" s="109">
        <v>16</v>
      </c>
      <c r="O32" s="74">
        <v>263</v>
      </c>
      <c r="P32" s="82">
        <v>17</v>
      </c>
      <c r="Q32" s="86">
        <v>290</v>
      </c>
    </row>
    <row r="33" spans="1:17" s="2" customFormat="1" ht="22.5" customHeight="1" x14ac:dyDescent="0.15">
      <c r="A33" s="11" t="s">
        <v>38</v>
      </c>
      <c r="B33" s="68">
        <f t="shared" si="0"/>
        <v>16</v>
      </c>
      <c r="C33" s="125">
        <f t="shared" si="1"/>
        <v>275</v>
      </c>
      <c r="D33" s="14">
        <f t="shared" si="2"/>
        <v>14</v>
      </c>
      <c r="E33" s="65">
        <f t="shared" si="3"/>
        <v>227</v>
      </c>
      <c r="F33" s="73">
        <v>1</v>
      </c>
      <c r="G33" s="74">
        <v>18</v>
      </c>
      <c r="H33" s="82">
        <v>1</v>
      </c>
      <c r="I33" s="98">
        <v>1</v>
      </c>
      <c r="J33" s="73">
        <v>4</v>
      </c>
      <c r="K33" s="74">
        <v>73</v>
      </c>
      <c r="L33" s="82">
        <v>3</v>
      </c>
      <c r="M33" s="83">
        <v>52</v>
      </c>
      <c r="N33" s="109">
        <v>11</v>
      </c>
      <c r="O33" s="74">
        <v>184</v>
      </c>
      <c r="P33" s="82">
        <v>10</v>
      </c>
      <c r="Q33" s="86">
        <v>174</v>
      </c>
    </row>
    <row r="34" spans="1:17" s="2" customFormat="1" ht="22.5" customHeight="1" x14ac:dyDescent="0.15">
      <c r="A34" s="11" t="s">
        <v>39</v>
      </c>
      <c r="B34" s="68">
        <f t="shared" si="0"/>
        <v>7</v>
      </c>
      <c r="C34" s="125">
        <f t="shared" si="1"/>
        <v>134</v>
      </c>
      <c r="D34" s="14">
        <f t="shared" si="2"/>
        <v>6</v>
      </c>
      <c r="E34" s="65">
        <f t="shared" si="3"/>
        <v>108</v>
      </c>
      <c r="F34" s="72">
        <v>0</v>
      </c>
      <c r="G34" s="69">
        <v>0</v>
      </c>
      <c r="H34" s="80">
        <v>1</v>
      </c>
      <c r="I34" s="104">
        <v>15</v>
      </c>
      <c r="J34" s="72">
        <v>5</v>
      </c>
      <c r="K34" s="69">
        <v>90</v>
      </c>
      <c r="L34" s="80">
        <v>3</v>
      </c>
      <c r="M34" s="81">
        <v>57</v>
      </c>
      <c r="N34" s="108">
        <v>2</v>
      </c>
      <c r="O34" s="69">
        <v>44</v>
      </c>
      <c r="P34" s="80">
        <v>2</v>
      </c>
      <c r="Q34" s="85">
        <v>36</v>
      </c>
    </row>
    <row r="35" spans="1:17" s="2" customFormat="1" ht="22.5" customHeight="1" x14ac:dyDescent="0.15">
      <c r="A35" s="11" t="s">
        <v>40</v>
      </c>
      <c r="B35" s="68">
        <f t="shared" si="0"/>
        <v>5</v>
      </c>
      <c r="C35" s="125">
        <f t="shared" si="1"/>
        <v>100</v>
      </c>
      <c r="D35" s="14">
        <f t="shared" si="2"/>
        <v>3</v>
      </c>
      <c r="E35" s="65">
        <f t="shared" si="3"/>
        <v>22</v>
      </c>
      <c r="F35" s="72">
        <v>0</v>
      </c>
      <c r="G35" s="69">
        <v>0</v>
      </c>
      <c r="H35" s="80">
        <v>0</v>
      </c>
      <c r="I35" s="104">
        <v>0</v>
      </c>
      <c r="J35" s="72">
        <v>1</v>
      </c>
      <c r="K35" s="69">
        <v>20</v>
      </c>
      <c r="L35" s="80">
        <v>0</v>
      </c>
      <c r="M35" s="81">
        <v>0</v>
      </c>
      <c r="N35" s="108">
        <v>4</v>
      </c>
      <c r="O35" s="69">
        <v>80</v>
      </c>
      <c r="P35" s="80">
        <v>3</v>
      </c>
      <c r="Q35" s="85">
        <v>22</v>
      </c>
    </row>
    <row r="36" spans="1:17" s="2" customFormat="1" ht="22.5" customHeight="1" x14ac:dyDescent="0.15">
      <c r="A36" s="11" t="s">
        <v>41</v>
      </c>
      <c r="B36" s="68">
        <f t="shared" si="0"/>
        <v>3</v>
      </c>
      <c r="C36" s="125">
        <f t="shared" si="1"/>
        <v>51</v>
      </c>
      <c r="D36" s="14">
        <f t="shared" si="2"/>
        <v>2</v>
      </c>
      <c r="E36" s="65">
        <f t="shared" si="3"/>
        <v>14</v>
      </c>
      <c r="F36" s="72">
        <v>0</v>
      </c>
      <c r="G36" s="69">
        <v>0</v>
      </c>
      <c r="H36" s="80">
        <v>0</v>
      </c>
      <c r="I36" s="104">
        <v>0</v>
      </c>
      <c r="J36" s="72">
        <v>1</v>
      </c>
      <c r="K36" s="69">
        <v>17</v>
      </c>
      <c r="L36" s="80">
        <v>1</v>
      </c>
      <c r="M36" s="81">
        <v>1</v>
      </c>
      <c r="N36" s="108">
        <v>2</v>
      </c>
      <c r="O36" s="69">
        <v>34</v>
      </c>
      <c r="P36" s="80">
        <v>1</v>
      </c>
      <c r="Q36" s="85">
        <v>13</v>
      </c>
    </row>
    <row r="37" spans="1:17" s="2" customFormat="1" ht="22.5" customHeight="1" x14ac:dyDescent="0.15">
      <c r="A37" s="11" t="s">
        <v>42</v>
      </c>
      <c r="B37" s="68">
        <f t="shared" si="0"/>
        <v>309</v>
      </c>
      <c r="C37" s="125">
        <f t="shared" si="1"/>
        <v>5005</v>
      </c>
      <c r="D37" s="14">
        <f t="shared" si="2"/>
        <v>307</v>
      </c>
      <c r="E37" s="65">
        <f t="shared" si="3"/>
        <v>5207</v>
      </c>
      <c r="F37" s="72">
        <v>19</v>
      </c>
      <c r="G37" s="69">
        <v>312</v>
      </c>
      <c r="H37" s="80">
        <v>19</v>
      </c>
      <c r="I37" s="104">
        <v>321</v>
      </c>
      <c r="J37" s="72">
        <v>89</v>
      </c>
      <c r="K37" s="69">
        <v>1446</v>
      </c>
      <c r="L37" s="80">
        <v>94</v>
      </c>
      <c r="M37" s="81">
        <v>1668</v>
      </c>
      <c r="N37" s="108">
        <v>201</v>
      </c>
      <c r="O37" s="69">
        <v>3247</v>
      </c>
      <c r="P37" s="80">
        <v>194</v>
      </c>
      <c r="Q37" s="85">
        <v>3218</v>
      </c>
    </row>
    <row r="38" spans="1:17" s="2" customFormat="1" ht="22.5" customHeight="1" x14ac:dyDescent="0.15">
      <c r="A38" s="11" t="s">
        <v>43</v>
      </c>
      <c r="B38" s="68">
        <f t="shared" si="0"/>
        <v>24</v>
      </c>
      <c r="C38" s="125">
        <f t="shared" si="1"/>
        <v>368</v>
      </c>
      <c r="D38" s="14">
        <f t="shared" si="2"/>
        <v>29</v>
      </c>
      <c r="E38" s="65">
        <f t="shared" si="3"/>
        <v>511</v>
      </c>
      <c r="F38" s="72">
        <v>2</v>
      </c>
      <c r="G38" s="69">
        <v>18</v>
      </c>
      <c r="H38" s="80">
        <v>2</v>
      </c>
      <c r="I38" s="104">
        <v>26</v>
      </c>
      <c r="J38" s="72">
        <v>7</v>
      </c>
      <c r="K38" s="69">
        <v>133</v>
      </c>
      <c r="L38" s="80">
        <v>13</v>
      </c>
      <c r="M38" s="81">
        <v>268</v>
      </c>
      <c r="N38" s="108">
        <v>15</v>
      </c>
      <c r="O38" s="69">
        <v>217</v>
      </c>
      <c r="P38" s="80">
        <v>14</v>
      </c>
      <c r="Q38" s="85">
        <v>217</v>
      </c>
    </row>
    <row r="39" spans="1:17" s="2" customFormat="1" ht="22.5" customHeight="1" x14ac:dyDescent="0.15">
      <c r="A39" s="11" t="s">
        <v>44</v>
      </c>
      <c r="B39" s="68">
        <f t="shared" si="0"/>
        <v>53</v>
      </c>
      <c r="C39" s="125">
        <f t="shared" si="1"/>
        <v>829</v>
      </c>
      <c r="D39" s="14">
        <f t="shared" si="2"/>
        <v>59</v>
      </c>
      <c r="E39" s="65">
        <f t="shared" si="3"/>
        <v>1074</v>
      </c>
      <c r="F39" s="72">
        <v>3</v>
      </c>
      <c r="G39" s="69">
        <v>42</v>
      </c>
      <c r="H39" s="80">
        <v>3</v>
      </c>
      <c r="I39" s="104">
        <v>38</v>
      </c>
      <c r="J39" s="72">
        <v>33</v>
      </c>
      <c r="K39" s="69">
        <v>396</v>
      </c>
      <c r="L39" s="80">
        <v>18</v>
      </c>
      <c r="M39" s="81">
        <v>380</v>
      </c>
      <c r="N39" s="108">
        <v>17</v>
      </c>
      <c r="O39" s="69">
        <v>391</v>
      </c>
      <c r="P39" s="80">
        <v>38</v>
      </c>
      <c r="Q39" s="85">
        <v>656</v>
      </c>
    </row>
    <row r="40" spans="1:17" s="2" customFormat="1" ht="22.5" customHeight="1" x14ac:dyDescent="0.15">
      <c r="A40" s="11" t="s">
        <v>45</v>
      </c>
      <c r="B40" s="68">
        <f t="shared" si="0"/>
        <v>20</v>
      </c>
      <c r="C40" s="125">
        <f t="shared" si="1"/>
        <v>309</v>
      </c>
      <c r="D40" s="14">
        <f t="shared" si="2"/>
        <v>23</v>
      </c>
      <c r="E40" s="65">
        <f t="shared" si="3"/>
        <v>308</v>
      </c>
      <c r="F40" s="76">
        <v>3</v>
      </c>
      <c r="G40" s="77">
        <v>53</v>
      </c>
      <c r="H40" s="96">
        <v>2</v>
      </c>
      <c r="I40" s="105">
        <v>41</v>
      </c>
      <c r="J40" s="76">
        <v>6</v>
      </c>
      <c r="K40" s="77">
        <v>116</v>
      </c>
      <c r="L40" s="96">
        <v>9</v>
      </c>
      <c r="M40" s="128">
        <v>85</v>
      </c>
      <c r="N40" s="110">
        <v>11</v>
      </c>
      <c r="O40" s="77">
        <v>140</v>
      </c>
      <c r="P40" s="96">
        <v>12</v>
      </c>
      <c r="Q40" s="97">
        <v>182</v>
      </c>
    </row>
    <row r="41" spans="1:17" s="2" customFormat="1" ht="22.5" customHeight="1" x14ac:dyDescent="0.15">
      <c r="A41" s="11" t="s">
        <v>46</v>
      </c>
      <c r="B41" s="68">
        <f t="shared" si="0"/>
        <v>12</v>
      </c>
      <c r="C41" s="125">
        <f t="shared" si="1"/>
        <v>215</v>
      </c>
      <c r="D41" s="14">
        <f t="shared" si="2"/>
        <v>9</v>
      </c>
      <c r="E41" s="65">
        <f t="shared" si="3"/>
        <v>136</v>
      </c>
      <c r="F41" s="72">
        <v>1</v>
      </c>
      <c r="G41" s="69">
        <v>23</v>
      </c>
      <c r="H41" s="80">
        <v>1</v>
      </c>
      <c r="I41" s="104">
        <v>11</v>
      </c>
      <c r="J41" s="72">
        <v>3</v>
      </c>
      <c r="K41" s="69">
        <v>45</v>
      </c>
      <c r="L41" s="80">
        <v>2</v>
      </c>
      <c r="M41" s="81">
        <v>26</v>
      </c>
      <c r="N41" s="108">
        <v>8</v>
      </c>
      <c r="O41" s="69">
        <v>147</v>
      </c>
      <c r="P41" s="80">
        <v>6</v>
      </c>
      <c r="Q41" s="85">
        <v>99</v>
      </c>
    </row>
    <row r="42" spans="1:17" s="2" customFormat="1" ht="22.5" customHeight="1" x14ac:dyDescent="0.15">
      <c r="A42" s="11" t="s">
        <v>47</v>
      </c>
      <c r="B42" s="68">
        <f t="shared" si="0"/>
        <v>60</v>
      </c>
      <c r="C42" s="125">
        <f t="shared" si="1"/>
        <v>1153</v>
      </c>
      <c r="D42" s="14">
        <f t="shared" si="2"/>
        <v>79</v>
      </c>
      <c r="E42" s="65">
        <f t="shared" si="3"/>
        <v>1428</v>
      </c>
      <c r="F42" s="73">
        <v>4</v>
      </c>
      <c r="G42" s="74">
        <v>81</v>
      </c>
      <c r="H42" s="82">
        <v>4</v>
      </c>
      <c r="I42" s="98">
        <v>71</v>
      </c>
      <c r="J42" s="73">
        <v>22</v>
      </c>
      <c r="K42" s="74">
        <v>520</v>
      </c>
      <c r="L42" s="82">
        <v>22</v>
      </c>
      <c r="M42" s="83">
        <v>419</v>
      </c>
      <c r="N42" s="109">
        <v>34</v>
      </c>
      <c r="O42" s="74">
        <v>552</v>
      </c>
      <c r="P42" s="82">
        <v>53</v>
      </c>
      <c r="Q42" s="86">
        <v>938</v>
      </c>
    </row>
    <row r="43" spans="1:17" s="2" customFormat="1" ht="22.5" customHeight="1" x14ac:dyDescent="0.15">
      <c r="A43" s="11" t="s">
        <v>48</v>
      </c>
      <c r="B43" s="68">
        <f t="shared" si="0"/>
        <v>21</v>
      </c>
      <c r="C43" s="125">
        <f t="shared" si="1"/>
        <v>355</v>
      </c>
      <c r="D43" s="14">
        <f t="shared" si="2"/>
        <v>18</v>
      </c>
      <c r="E43" s="65">
        <f t="shared" si="3"/>
        <v>293</v>
      </c>
      <c r="F43" s="72">
        <v>3</v>
      </c>
      <c r="G43" s="69">
        <v>39</v>
      </c>
      <c r="H43" s="80">
        <v>1</v>
      </c>
      <c r="I43" s="104">
        <v>5</v>
      </c>
      <c r="J43" s="72">
        <v>8</v>
      </c>
      <c r="K43" s="69">
        <v>141</v>
      </c>
      <c r="L43" s="80">
        <v>7</v>
      </c>
      <c r="M43" s="81">
        <v>115</v>
      </c>
      <c r="N43" s="108">
        <v>10</v>
      </c>
      <c r="O43" s="69">
        <v>175</v>
      </c>
      <c r="P43" s="80">
        <v>10</v>
      </c>
      <c r="Q43" s="85">
        <v>173</v>
      </c>
    </row>
    <row r="44" spans="1:17" s="2" customFormat="1" ht="22.5" customHeight="1" x14ac:dyDescent="0.15">
      <c r="A44" s="11" t="s">
        <v>49</v>
      </c>
      <c r="B44" s="68">
        <f t="shared" si="0"/>
        <v>38</v>
      </c>
      <c r="C44" s="125">
        <f t="shared" si="1"/>
        <v>698</v>
      </c>
      <c r="D44" s="14">
        <f t="shared" si="2"/>
        <v>27</v>
      </c>
      <c r="E44" s="65">
        <f t="shared" si="3"/>
        <v>528</v>
      </c>
      <c r="F44" s="72">
        <v>2</v>
      </c>
      <c r="G44" s="69">
        <v>48</v>
      </c>
      <c r="H44" s="80">
        <v>2</v>
      </c>
      <c r="I44" s="104">
        <v>41</v>
      </c>
      <c r="J44" s="72">
        <v>17</v>
      </c>
      <c r="K44" s="69">
        <v>321</v>
      </c>
      <c r="L44" s="80">
        <v>11</v>
      </c>
      <c r="M44" s="81">
        <v>227</v>
      </c>
      <c r="N44" s="108">
        <v>19</v>
      </c>
      <c r="O44" s="69">
        <v>329</v>
      </c>
      <c r="P44" s="80">
        <v>14</v>
      </c>
      <c r="Q44" s="85">
        <v>260</v>
      </c>
    </row>
    <row r="45" spans="1:17" s="2" customFormat="1" ht="22.5" customHeight="1" x14ac:dyDescent="0.15">
      <c r="A45" s="11" t="s">
        <v>50</v>
      </c>
      <c r="B45" s="68">
        <f t="shared" si="0"/>
        <v>17</v>
      </c>
      <c r="C45" s="125">
        <f t="shared" si="1"/>
        <v>353</v>
      </c>
      <c r="D45" s="14">
        <f t="shared" si="2"/>
        <v>15</v>
      </c>
      <c r="E45" s="65">
        <f t="shared" si="3"/>
        <v>245</v>
      </c>
      <c r="F45" s="72">
        <v>3</v>
      </c>
      <c r="G45" s="69">
        <v>54</v>
      </c>
      <c r="H45" s="80">
        <v>1</v>
      </c>
      <c r="I45" s="104">
        <v>7</v>
      </c>
      <c r="J45" s="72">
        <v>11</v>
      </c>
      <c r="K45" s="69">
        <v>232</v>
      </c>
      <c r="L45" s="80">
        <v>9</v>
      </c>
      <c r="M45" s="81">
        <v>153</v>
      </c>
      <c r="N45" s="108">
        <v>3</v>
      </c>
      <c r="O45" s="69">
        <v>67</v>
      </c>
      <c r="P45" s="80">
        <v>5</v>
      </c>
      <c r="Q45" s="85">
        <v>85</v>
      </c>
    </row>
    <row r="46" spans="1:17" s="2" customFormat="1" ht="22.5" customHeight="1" x14ac:dyDescent="0.15">
      <c r="A46" s="11" t="s">
        <v>51</v>
      </c>
      <c r="B46" s="68">
        <f t="shared" si="0"/>
        <v>24</v>
      </c>
      <c r="C46" s="125">
        <f t="shared" si="1"/>
        <v>392</v>
      </c>
      <c r="D46" s="14">
        <v>19</v>
      </c>
      <c r="E46" s="65">
        <v>308</v>
      </c>
      <c r="F46" s="72">
        <v>2</v>
      </c>
      <c r="G46" s="69">
        <v>23</v>
      </c>
      <c r="H46" s="80">
        <v>3</v>
      </c>
      <c r="I46" s="104">
        <v>40</v>
      </c>
      <c r="J46" s="72">
        <v>8</v>
      </c>
      <c r="K46" s="69">
        <v>132</v>
      </c>
      <c r="L46" s="80">
        <v>7</v>
      </c>
      <c r="M46" s="81">
        <v>112</v>
      </c>
      <c r="N46" s="108">
        <v>14</v>
      </c>
      <c r="O46" s="69">
        <v>237</v>
      </c>
      <c r="P46" s="80">
        <v>9</v>
      </c>
      <c r="Q46" s="85">
        <v>156</v>
      </c>
    </row>
    <row r="47" spans="1:17" s="2" customFormat="1" ht="22.5" customHeight="1" x14ac:dyDescent="0.15">
      <c r="A47" s="11" t="s">
        <v>52</v>
      </c>
      <c r="B47" s="68">
        <f t="shared" si="0"/>
        <v>10</v>
      </c>
      <c r="C47" s="125">
        <f t="shared" si="1"/>
        <v>208</v>
      </c>
      <c r="D47" s="14">
        <f t="shared" si="2"/>
        <v>7</v>
      </c>
      <c r="E47" s="65">
        <f t="shared" si="3"/>
        <v>110</v>
      </c>
      <c r="F47" s="72">
        <v>1</v>
      </c>
      <c r="G47" s="69">
        <v>16</v>
      </c>
      <c r="H47" s="80">
        <v>1</v>
      </c>
      <c r="I47" s="104">
        <v>5</v>
      </c>
      <c r="J47" s="72">
        <v>4</v>
      </c>
      <c r="K47" s="69">
        <v>92</v>
      </c>
      <c r="L47" s="80">
        <v>4</v>
      </c>
      <c r="M47" s="81">
        <v>62</v>
      </c>
      <c r="N47" s="108">
        <v>5</v>
      </c>
      <c r="O47" s="69">
        <v>100</v>
      </c>
      <c r="P47" s="80">
        <v>2</v>
      </c>
      <c r="Q47" s="85">
        <v>43</v>
      </c>
    </row>
    <row r="48" spans="1:17" s="2" customFormat="1" ht="22.5" customHeight="1" x14ac:dyDescent="0.15">
      <c r="A48" s="11" t="s">
        <v>53</v>
      </c>
      <c r="B48" s="68">
        <f t="shared" si="0"/>
        <v>4</v>
      </c>
      <c r="C48" s="125">
        <f t="shared" si="1"/>
        <v>57</v>
      </c>
      <c r="D48" s="14">
        <f t="shared" si="2"/>
        <v>4</v>
      </c>
      <c r="E48" s="65">
        <f t="shared" si="3"/>
        <v>45</v>
      </c>
      <c r="F48" s="73">
        <v>0</v>
      </c>
      <c r="G48" s="74">
        <v>0</v>
      </c>
      <c r="H48" s="82">
        <v>0</v>
      </c>
      <c r="I48" s="98">
        <v>0</v>
      </c>
      <c r="J48" s="72">
        <v>1</v>
      </c>
      <c r="K48" s="69">
        <v>11</v>
      </c>
      <c r="L48" s="80">
        <v>1</v>
      </c>
      <c r="M48" s="81">
        <v>8</v>
      </c>
      <c r="N48" s="108">
        <v>3</v>
      </c>
      <c r="O48" s="69">
        <v>46</v>
      </c>
      <c r="P48" s="80">
        <v>3</v>
      </c>
      <c r="Q48" s="85">
        <v>37</v>
      </c>
    </row>
    <row r="49" spans="1:17" s="2" customFormat="1" ht="22.5" customHeight="1" thickBot="1" x14ac:dyDescent="0.2">
      <c r="A49" s="12" t="s">
        <v>54</v>
      </c>
      <c r="B49" s="68">
        <f t="shared" si="0"/>
        <v>4</v>
      </c>
      <c r="C49" s="126">
        <f t="shared" si="1"/>
        <v>30</v>
      </c>
      <c r="D49" s="14">
        <f t="shared" si="2"/>
        <v>4</v>
      </c>
      <c r="E49" s="65">
        <f t="shared" si="3"/>
        <v>44</v>
      </c>
      <c r="F49" s="72">
        <v>1</v>
      </c>
      <c r="G49" s="69">
        <v>1</v>
      </c>
      <c r="H49" s="80">
        <v>1</v>
      </c>
      <c r="I49" s="104">
        <v>6</v>
      </c>
      <c r="J49" s="72">
        <v>1</v>
      </c>
      <c r="K49" s="69">
        <v>14</v>
      </c>
      <c r="L49" s="80">
        <v>1</v>
      </c>
      <c r="M49" s="81">
        <v>8</v>
      </c>
      <c r="N49" s="108">
        <v>2</v>
      </c>
      <c r="O49" s="69">
        <v>15</v>
      </c>
      <c r="P49" s="80">
        <v>2</v>
      </c>
      <c r="Q49" s="85">
        <v>30</v>
      </c>
    </row>
    <row r="50" spans="1:17" s="17" customFormat="1" ht="42.75" customHeight="1" thickBot="1" x14ac:dyDescent="0.2">
      <c r="A50" s="18" t="s">
        <v>55</v>
      </c>
      <c r="B50" s="29">
        <f t="shared" ref="B50:Q50" si="4">SUM(B7:B49)</f>
        <v>4376</v>
      </c>
      <c r="C50" s="30">
        <f t="shared" si="4"/>
        <v>63642</v>
      </c>
      <c r="D50" s="31">
        <f t="shared" si="4"/>
        <v>4349</v>
      </c>
      <c r="E50" s="30">
        <f t="shared" si="4"/>
        <v>65097</v>
      </c>
      <c r="F50" s="32">
        <f t="shared" si="4"/>
        <v>365</v>
      </c>
      <c r="G50" s="30">
        <f t="shared" si="4"/>
        <v>5343</v>
      </c>
      <c r="H50" s="31">
        <f t="shared" si="4"/>
        <v>327</v>
      </c>
      <c r="I50" s="30">
        <f t="shared" si="4"/>
        <v>5193</v>
      </c>
      <c r="J50" s="32">
        <f t="shared" si="4"/>
        <v>1164</v>
      </c>
      <c r="K50" s="30">
        <f t="shared" si="4"/>
        <v>17888</v>
      </c>
      <c r="L50" s="31">
        <f t="shared" si="4"/>
        <v>1108</v>
      </c>
      <c r="M50" s="33">
        <f t="shared" si="4"/>
        <v>17196</v>
      </c>
      <c r="N50" s="102">
        <f t="shared" si="4"/>
        <v>2847</v>
      </c>
      <c r="O50" s="30">
        <f t="shared" si="4"/>
        <v>40411</v>
      </c>
      <c r="P50" s="31">
        <f t="shared" si="4"/>
        <v>2914</v>
      </c>
      <c r="Q50" s="34">
        <f t="shared" si="4"/>
        <v>42708</v>
      </c>
    </row>
    <row r="51" spans="1:17" ht="23.25" customHeight="1" x14ac:dyDescent="0.15">
      <c r="A51" s="5"/>
    </row>
  </sheetData>
  <mergeCells count="15">
    <mergeCell ref="A4:A6"/>
    <mergeCell ref="B5:C5"/>
    <mergeCell ref="D5:E5"/>
    <mergeCell ref="F4:I4"/>
    <mergeCell ref="J4:M4"/>
    <mergeCell ref="F5:G5"/>
    <mergeCell ref="H5:I5"/>
    <mergeCell ref="C3:E3"/>
    <mergeCell ref="N3:Q3"/>
    <mergeCell ref="N5:O5"/>
    <mergeCell ref="J5:K5"/>
    <mergeCell ref="P5:Q5"/>
    <mergeCell ref="L5:M5"/>
    <mergeCell ref="B4:E4"/>
    <mergeCell ref="N4:Q4"/>
  </mergeCells>
  <phoneticPr fontId="2"/>
  <dataValidations count="1">
    <dataValidation type="whole" allowBlank="1" showInputMessage="1" showErrorMessage="1" errorTitle="入力不可" error="入力できるのは整数のみです" sqref="P7:Q49 L7:M49 H7:I49">
      <formula1>0</formula1>
      <formula2>9999999</formula2>
    </dataValidation>
  </dataValidations>
  <printOptions horizontalCentered="1"/>
  <pageMargins left="0.19685039370078741" right="0.70866141732283472" top="0.94488188976377963" bottom="0.94488188976377963" header="0.31496062992125984" footer="0.31496062992125984"/>
  <pageSetup paperSize="9" scale="38" orientation="landscape" r:id="rId1"/>
  <headerFooter alignWithMargins="0">
    <oddFooter>&amp;C&amp;P/&amp;N&amp;R&amp;F/&amp;A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view="pageBreakPreview" zoomScale="60" zoomScaleNormal="75" workbookViewId="0">
      <pane xSplit="1" ySplit="6" topLeftCell="B40" activePane="bottomRight" state="frozen"/>
      <selection pane="topRight" activeCell="A28" sqref="A28"/>
      <selection pane="bottomLeft" activeCell="A28" sqref="A28"/>
      <selection pane="bottomRight" activeCell="Q30" sqref="Q30"/>
    </sheetView>
  </sheetViews>
  <sheetFormatPr defaultColWidth="9" defaultRowHeight="13.5" x14ac:dyDescent="0.15"/>
  <cols>
    <col min="1" max="1" width="19.125" customWidth="1"/>
    <col min="2" max="2" width="13.625" customWidth="1"/>
    <col min="3" max="3" width="15.125" customWidth="1"/>
    <col min="4" max="4" width="13.625" customWidth="1"/>
    <col min="5" max="5" width="15.125" customWidth="1"/>
    <col min="6" max="6" width="11.375" customWidth="1"/>
    <col min="7" max="7" width="14.75" customWidth="1"/>
    <col min="8" max="8" width="11.375" customWidth="1"/>
    <col min="9" max="9" width="14.75" customWidth="1"/>
    <col min="10" max="10" width="11.375" customWidth="1"/>
    <col min="11" max="11" width="14.75" customWidth="1"/>
    <col min="12" max="12" width="11.375" customWidth="1"/>
    <col min="13" max="13" width="14.75" customWidth="1"/>
    <col min="14" max="14" width="11.375" customWidth="1"/>
    <col min="15" max="15" width="14.75" customWidth="1"/>
    <col min="16" max="16" width="11.375" customWidth="1"/>
    <col min="17" max="17" width="14.75" customWidth="1"/>
  </cols>
  <sheetData>
    <row r="1" spans="1:17" ht="35.25" customHeight="1" x14ac:dyDescent="0.15">
      <c r="A1" s="15" t="s">
        <v>0</v>
      </c>
      <c r="F1" s="3"/>
      <c r="G1" s="1"/>
      <c r="H1" s="1"/>
      <c r="I1" s="1"/>
    </row>
    <row r="2" spans="1:17" ht="33" customHeight="1" x14ac:dyDescent="0.15">
      <c r="A2" s="15" t="s">
        <v>58</v>
      </c>
      <c r="F2" s="3"/>
      <c r="G2" s="1"/>
      <c r="H2" s="1"/>
      <c r="I2" s="10"/>
    </row>
    <row r="3" spans="1:17" s="8" customFormat="1" ht="33.75" customHeight="1" thickBot="1" x14ac:dyDescent="0.2">
      <c r="A3" s="6"/>
      <c r="B3" s="7"/>
      <c r="C3" s="141" t="s">
        <v>2</v>
      </c>
      <c r="D3" s="141"/>
      <c r="E3" s="141"/>
      <c r="N3" s="141"/>
      <c r="O3" s="141"/>
      <c r="P3" s="141"/>
      <c r="Q3" s="141"/>
    </row>
    <row r="4" spans="1:17" s="8" customFormat="1" ht="36" customHeight="1" thickBot="1" x14ac:dyDescent="0.2">
      <c r="A4" s="132" t="s">
        <v>3</v>
      </c>
      <c r="B4" s="135" t="s">
        <v>4</v>
      </c>
      <c r="C4" s="136"/>
      <c r="D4" s="136"/>
      <c r="E4" s="136"/>
      <c r="F4" s="142" t="s">
        <v>5</v>
      </c>
      <c r="G4" s="143"/>
      <c r="H4" s="143"/>
      <c r="I4" s="144"/>
      <c r="J4" s="142" t="s">
        <v>6</v>
      </c>
      <c r="K4" s="143"/>
      <c r="L4" s="143"/>
      <c r="M4" s="143"/>
      <c r="N4" s="142" t="s">
        <v>7</v>
      </c>
      <c r="O4" s="143"/>
      <c r="P4" s="143"/>
      <c r="Q4" s="145"/>
    </row>
    <row r="5" spans="1:17" s="8" customFormat="1" ht="63" customHeight="1" thickBot="1" x14ac:dyDescent="0.2">
      <c r="A5" s="133"/>
      <c r="B5" s="137" t="s">
        <v>8</v>
      </c>
      <c r="C5" s="147"/>
      <c r="D5" s="150" t="s">
        <v>9</v>
      </c>
      <c r="E5" s="163"/>
      <c r="F5" s="146" t="s">
        <v>8</v>
      </c>
      <c r="G5" s="147"/>
      <c r="H5" s="150" t="s">
        <v>9</v>
      </c>
      <c r="I5" s="163"/>
      <c r="J5" s="146" t="s">
        <v>8</v>
      </c>
      <c r="K5" s="147"/>
      <c r="L5" s="150" t="s">
        <v>9</v>
      </c>
      <c r="M5" s="163"/>
      <c r="N5" s="146" t="s">
        <v>8</v>
      </c>
      <c r="O5" s="147"/>
      <c r="P5" s="150" t="s">
        <v>9</v>
      </c>
      <c r="Q5" s="151"/>
    </row>
    <row r="6" spans="1:17" ht="36" customHeight="1" thickBot="1" x14ac:dyDescent="0.2">
      <c r="A6" s="134"/>
      <c r="B6" s="46" t="s">
        <v>10</v>
      </c>
      <c r="C6" s="47" t="s">
        <v>11</v>
      </c>
      <c r="D6" s="44" t="s">
        <v>10</v>
      </c>
      <c r="E6" s="75" t="s">
        <v>11</v>
      </c>
      <c r="F6" s="48" t="s">
        <v>10</v>
      </c>
      <c r="G6" s="47" t="s">
        <v>11</v>
      </c>
      <c r="H6" s="44" t="s">
        <v>10</v>
      </c>
      <c r="I6" s="49" t="s">
        <v>11</v>
      </c>
      <c r="J6" s="48" t="s">
        <v>10</v>
      </c>
      <c r="K6" s="47" t="s">
        <v>11</v>
      </c>
      <c r="L6" s="44" t="s">
        <v>10</v>
      </c>
      <c r="M6" s="45" t="s">
        <v>11</v>
      </c>
      <c r="N6" s="48" t="s">
        <v>10</v>
      </c>
      <c r="O6" s="47" t="s">
        <v>11</v>
      </c>
      <c r="P6" s="44" t="s">
        <v>10</v>
      </c>
      <c r="Q6" s="45" t="s">
        <v>11</v>
      </c>
    </row>
    <row r="7" spans="1:17" s="16" customFormat="1" ht="22.5" customHeight="1" x14ac:dyDescent="0.15">
      <c r="A7" s="4" t="s">
        <v>12</v>
      </c>
      <c r="B7" s="68">
        <f>SUM(F7,J7,N7)</f>
        <v>2755</v>
      </c>
      <c r="C7" s="124">
        <f>SUM(G7,K7,O7)</f>
        <v>47358</v>
      </c>
      <c r="D7" s="14">
        <f>H7+L7+P7</f>
        <v>3096</v>
      </c>
      <c r="E7" s="65">
        <f>I7+M7+Q7</f>
        <v>59675</v>
      </c>
      <c r="F7" s="70">
        <v>777</v>
      </c>
      <c r="G7" s="71">
        <v>13396</v>
      </c>
      <c r="H7" s="78">
        <v>821</v>
      </c>
      <c r="I7" s="79">
        <v>16142</v>
      </c>
      <c r="J7" s="70">
        <v>768</v>
      </c>
      <c r="K7" s="71">
        <v>14289</v>
      </c>
      <c r="L7" s="78">
        <v>819</v>
      </c>
      <c r="M7" s="84">
        <v>16493</v>
      </c>
      <c r="N7" s="70">
        <v>1210</v>
      </c>
      <c r="O7" s="71">
        <v>19673</v>
      </c>
      <c r="P7" s="78">
        <v>1456</v>
      </c>
      <c r="Q7" s="84">
        <v>27040</v>
      </c>
    </row>
    <row r="8" spans="1:17" s="2" customFormat="1" ht="22.5" customHeight="1" x14ac:dyDescent="0.15">
      <c r="A8" s="11" t="s">
        <v>13</v>
      </c>
      <c r="B8" s="68">
        <f t="shared" ref="B8:B49" si="0">SUM(F8,J8,N8)</f>
        <v>70</v>
      </c>
      <c r="C8" s="125">
        <f t="shared" ref="C8:C49" si="1">SUM(G8,K8,O8)</f>
        <v>1382</v>
      </c>
      <c r="D8" s="14">
        <f>H8+L8+P8</f>
        <v>60</v>
      </c>
      <c r="E8" s="65">
        <f>I8+M8+Q8</f>
        <v>1186</v>
      </c>
      <c r="F8" s="72">
        <v>17</v>
      </c>
      <c r="G8" s="69">
        <v>346</v>
      </c>
      <c r="H8" s="80">
        <v>11</v>
      </c>
      <c r="I8" s="81">
        <v>215</v>
      </c>
      <c r="J8" s="72">
        <v>19</v>
      </c>
      <c r="K8" s="69">
        <v>390</v>
      </c>
      <c r="L8" s="80">
        <v>18</v>
      </c>
      <c r="M8" s="85">
        <v>372</v>
      </c>
      <c r="N8" s="72">
        <v>34</v>
      </c>
      <c r="O8" s="69">
        <v>646</v>
      </c>
      <c r="P8" s="80">
        <v>31</v>
      </c>
      <c r="Q8" s="85">
        <v>599</v>
      </c>
    </row>
    <row r="9" spans="1:17" s="2" customFormat="1" ht="22.5" customHeight="1" x14ac:dyDescent="0.15">
      <c r="A9" s="11" t="s">
        <v>14</v>
      </c>
      <c r="B9" s="68">
        <f t="shared" si="0"/>
        <v>50</v>
      </c>
      <c r="C9" s="125">
        <f t="shared" si="1"/>
        <v>972</v>
      </c>
      <c r="D9" s="14">
        <f t="shared" ref="D9:D49" si="2">H9+L9+P9</f>
        <v>45</v>
      </c>
      <c r="E9" s="65">
        <f t="shared" ref="E9:E49" si="3">I9+M9+Q9</f>
        <v>888</v>
      </c>
      <c r="F9" s="72">
        <v>8</v>
      </c>
      <c r="G9" s="69">
        <v>159</v>
      </c>
      <c r="H9" s="80">
        <v>6</v>
      </c>
      <c r="I9" s="81">
        <v>119</v>
      </c>
      <c r="J9" s="72">
        <v>13</v>
      </c>
      <c r="K9" s="69">
        <v>259</v>
      </c>
      <c r="L9" s="80">
        <v>13</v>
      </c>
      <c r="M9" s="85">
        <v>264</v>
      </c>
      <c r="N9" s="72">
        <v>29</v>
      </c>
      <c r="O9" s="69">
        <v>554</v>
      </c>
      <c r="P9" s="80">
        <v>26</v>
      </c>
      <c r="Q9" s="85">
        <v>505</v>
      </c>
    </row>
    <row r="10" spans="1:17" s="2" customFormat="1" ht="22.5" customHeight="1" x14ac:dyDescent="0.15">
      <c r="A10" s="11" t="s">
        <v>15</v>
      </c>
      <c r="B10" s="68">
        <f t="shared" si="0"/>
        <v>12</v>
      </c>
      <c r="C10" s="125">
        <f t="shared" si="1"/>
        <v>240</v>
      </c>
      <c r="D10" s="14">
        <f t="shared" si="2"/>
        <v>10</v>
      </c>
      <c r="E10" s="65">
        <f t="shared" si="3"/>
        <v>198</v>
      </c>
      <c r="F10" s="72">
        <v>2</v>
      </c>
      <c r="G10" s="69">
        <v>40</v>
      </c>
      <c r="H10" s="80">
        <v>1</v>
      </c>
      <c r="I10" s="81">
        <v>21</v>
      </c>
      <c r="J10" s="72">
        <v>3</v>
      </c>
      <c r="K10" s="69">
        <v>60</v>
      </c>
      <c r="L10" s="80">
        <v>3</v>
      </c>
      <c r="M10" s="85">
        <v>66</v>
      </c>
      <c r="N10" s="72">
        <v>7</v>
      </c>
      <c r="O10" s="69">
        <v>140</v>
      </c>
      <c r="P10" s="80">
        <v>6</v>
      </c>
      <c r="Q10" s="85">
        <v>111</v>
      </c>
    </row>
    <row r="11" spans="1:17" s="2" customFormat="1" ht="22.5" customHeight="1" x14ac:dyDescent="0.15">
      <c r="A11" s="11" t="s">
        <v>16</v>
      </c>
      <c r="B11" s="68">
        <f t="shared" si="0"/>
        <v>6</v>
      </c>
      <c r="C11" s="125">
        <f t="shared" si="1"/>
        <v>104</v>
      </c>
      <c r="D11" s="14">
        <f t="shared" si="2"/>
        <v>8</v>
      </c>
      <c r="E11" s="65">
        <f t="shared" si="3"/>
        <v>145</v>
      </c>
      <c r="F11" s="73">
        <v>0</v>
      </c>
      <c r="G11" s="74">
        <v>0</v>
      </c>
      <c r="H11" s="82">
        <v>0</v>
      </c>
      <c r="I11" s="83">
        <v>0</v>
      </c>
      <c r="J11" s="73">
        <v>3</v>
      </c>
      <c r="K11" s="74">
        <v>59</v>
      </c>
      <c r="L11" s="82">
        <v>5</v>
      </c>
      <c r="M11" s="98">
        <v>84</v>
      </c>
      <c r="N11" s="73">
        <v>3</v>
      </c>
      <c r="O11" s="74">
        <v>45</v>
      </c>
      <c r="P11" s="82">
        <v>3</v>
      </c>
      <c r="Q11" s="86">
        <v>61</v>
      </c>
    </row>
    <row r="12" spans="1:17" s="2" customFormat="1" ht="22.5" customHeight="1" x14ac:dyDescent="0.15">
      <c r="A12" s="11" t="s">
        <v>17</v>
      </c>
      <c r="B12" s="68">
        <f t="shared" si="0"/>
        <v>273</v>
      </c>
      <c r="C12" s="125">
        <f t="shared" si="1"/>
        <v>4926</v>
      </c>
      <c r="D12" s="14">
        <f t="shared" si="2"/>
        <v>276</v>
      </c>
      <c r="E12" s="65">
        <f t="shared" si="3"/>
        <v>5142</v>
      </c>
      <c r="F12" s="72">
        <v>42</v>
      </c>
      <c r="G12" s="69">
        <v>792</v>
      </c>
      <c r="H12" s="80">
        <v>42</v>
      </c>
      <c r="I12" s="81">
        <v>815</v>
      </c>
      <c r="J12" s="72">
        <v>92</v>
      </c>
      <c r="K12" s="69">
        <v>1731</v>
      </c>
      <c r="L12" s="80">
        <v>86</v>
      </c>
      <c r="M12" s="85">
        <v>1697</v>
      </c>
      <c r="N12" s="72">
        <v>139</v>
      </c>
      <c r="O12" s="69">
        <v>2403</v>
      </c>
      <c r="P12" s="80">
        <v>148</v>
      </c>
      <c r="Q12" s="85">
        <v>2630</v>
      </c>
    </row>
    <row r="13" spans="1:17" s="2" customFormat="1" ht="22.5" customHeight="1" x14ac:dyDescent="0.15">
      <c r="A13" s="11" t="s">
        <v>18</v>
      </c>
      <c r="B13" s="68">
        <f t="shared" si="0"/>
        <v>237</v>
      </c>
      <c r="C13" s="125">
        <f t="shared" si="1"/>
        <v>3859</v>
      </c>
      <c r="D13" s="14">
        <v>275</v>
      </c>
      <c r="E13" s="65">
        <v>4007</v>
      </c>
      <c r="F13" s="73">
        <v>31</v>
      </c>
      <c r="G13" s="74">
        <v>539</v>
      </c>
      <c r="H13" s="82">
        <v>47</v>
      </c>
      <c r="I13" s="83">
        <v>767</v>
      </c>
      <c r="J13" s="73">
        <v>58</v>
      </c>
      <c r="K13" s="74">
        <v>1002</v>
      </c>
      <c r="L13" s="82">
        <v>58</v>
      </c>
      <c r="M13" s="86">
        <v>942</v>
      </c>
      <c r="N13" s="73">
        <v>148</v>
      </c>
      <c r="O13" s="74">
        <v>2318</v>
      </c>
      <c r="P13" s="82">
        <v>170</v>
      </c>
      <c r="Q13" s="86">
        <v>2298</v>
      </c>
    </row>
    <row r="14" spans="1:17" s="2" customFormat="1" ht="22.5" customHeight="1" x14ac:dyDescent="0.15">
      <c r="A14" s="11" t="s">
        <v>19</v>
      </c>
      <c r="B14" s="68">
        <f t="shared" si="0"/>
        <v>147</v>
      </c>
      <c r="C14" s="125">
        <f t="shared" si="1"/>
        <v>2584</v>
      </c>
      <c r="D14" s="14">
        <f t="shared" si="2"/>
        <v>163</v>
      </c>
      <c r="E14" s="65">
        <f t="shared" si="3"/>
        <v>2945</v>
      </c>
      <c r="F14" s="72">
        <v>27</v>
      </c>
      <c r="G14" s="69">
        <v>463</v>
      </c>
      <c r="H14" s="80">
        <v>28</v>
      </c>
      <c r="I14" s="81">
        <v>525</v>
      </c>
      <c r="J14" s="72">
        <v>42</v>
      </c>
      <c r="K14" s="69">
        <v>762</v>
      </c>
      <c r="L14" s="80">
        <v>45</v>
      </c>
      <c r="M14" s="85">
        <v>864</v>
      </c>
      <c r="N14" s="72">
        <v>78</v>
      </c>
      <c r="O14" s="69">
        <v>1359</v>
      </c>
      <c r="P14" s="80">
        <v>90</v>
      </c>
      <c r="Q14" s="85">
        <v>1556</v>
      </c>
    </row>
    <row r="15" spans="1:17" s="2" customFormat="1" ht="22.5" customHeight="1" x14ac:dyDescent="0.15">
      <c r="A15" s="11" t="s">
        <v>20</v>
      </c>
      <c r="B15" s="68">
        <f t="shared" si="0"/>
        <v>178</v>
      </c>
      <c r="C15" s="125">
        <f t="shared" si="1"/>
        <v>674</v>
      </c>
      <c r="D15" s="14">
        <f t="shared" si="2"/>
        <v>69</v>
      </c>
      <c r="E15" s="65">
        <f t="shared" si="3"/>
        <v>867</v>
      </c>
      <c r="F15" s="72">
        <v>11</v>
      </c>
      <c r="G15" s="69">
        <v>157</v>
      </c>
      <c r="H15" s="80">
        <v>9</v>
      </c>
      <c r="I15" s="81">
        <v>147</v>
      </c>
      <c r="J15" s="72">
        <v>10</v>
      </c>
      <c r="K15" s="69">
        <v>152</v>
      </c>
      <c r="L15" s="80">
        <v>21</v>
      </c>
      <c r="M15" s="85">
        <v>279</v>
      </c>
      <c r="N15" s="72">
        <v>157</v>
      </c>
      <c r="O15" s="69">
        <v>365</v>
      </c>
      <c r="P15" s="80">
        <v>39</v>
      </c>
      <c r="Q15" s="85">
        <v>441</v>
      </c>
    </row>
    <row r="16" spans="1:17" s="2" customFormat="1" ht="22.5" customHeight="1" x14ac:dyDescent="0.15">
      <c r="A16" s="11" t="s">
        <v>21</v>
      </c>
      <c r="B16" s="68">
        <f t="shared" si="0"/>
        <v>19</v>
      </c>
      <c r="C16" s="125">
        <f t="shared" si="1"/>
        <v>392</v>
      </c>
      <c r="D16" s="14">
        <f t="shared" si="2"/>
        <v>23</v>
      </c>
      <c r="E16" s="65">
        <f t="shared" si="3"/>
        <v>346</v>
      </c>
      <c r="F16" s="72">
        <v>2</v>
      </c>
      <c r="G16" s="69">
        <v>36</v>
      </c>
      <c r="H16" s="80">
        <v>2</v>
      </c>
      <c r="I16" s="81">
        <v>27</v>
      </c>
      <c r="J16" s="72">
        <v>8</v>
      </c>
      <c r="K16" s="69">
        <v>176</v>
      </c>
      <c r="L16" s="80">
        <v>6</v>
      </c>
      <c r="M16" s="85">
        <v>110</v>
      </c>
      <c r="N16" s="72">
        <v>9</v>
      </c>
      <c r="O16" s="69">
        <v>180</v>
      </c>
      <c r="P16" s="80">
        <v>15</v>
      </c>
      <c r="Q16" s="85">
        <v>209</v>
      </c>
    </row>
    <row r="17" spans="1:17" s="2" customFormat="1" ht="22.5" customHeight="1" x14ac:dyDescent="0.15">
      <c r="A17" s="11" t="s">
        <v>22</v>
      </c>
      <c r="B17" s="68">
        <f t="shared" si="0"/>
        <v>227</v>
      </c>
      <c r="C17" s="125">
        <f t="shared" si="1"/>
        <v>3292</v>
      </c>
      <c r="D17" s="14">
        <f t="shared" si="2"/>
        <v>247</v>
      </c>
      <c r="E17" s="65">
        <f t="shared" si="3"/>
        <v>3482</v>
      </c>
      <c r="F17" s="73">
        <v>37</v>
      </c>
      <c r="G17" s="74">
        <v>586</v>
      </c>
      <c r="H17" s="82">
        <v>29</v>
      </c>
      <c r="I17" s="83">
        <v>486</v>
      </c>
      <c r="J17" s="73">
        <v>55</v>
      </c>
      <c r="K17" s="74">
        <v>884</v>
      </c>
      <c r="L17" s="82">
        <v>68</v>
      </c>
      <c r="M17" s="86">
        <v>1083</v>
      </c>
      <c r="N17" s="73">
        <v>135</v>
      </c>
      <c r="O17" s="74">
        <v>1822</v>
      </c>
      <c r="P17" s="82">
        <v>150</v>
      </c>
      <c r="Q17" s="86">
        <v>1913</v>
      </c>
    </row>
    <row r="18" spans="1:17" s="2" customFormat="1" ht="22.5" customHeight="1" x14ac:dyDescent="0.15">
      <c r="A18" s="11" t="s">
        <v>23</v>
      </c>
      <c r="B18" s="68">
        <f t="shared" si="0"/>
        <v>185</v>
      </c>
      <c r="C18" s="125">
        <f t="shared" si="1"/>
        <v>3457</v>
      </c>
      <c r="D18" s="14">
        <f t="shared" si="2"/>
        <v>204</v>
      </c>
      <c r="E18" s="65">
        <f t="shared" si="3"/>
        <v>3767</v>
      </c>
      <c r="F18" s="72">
        <v>30</v>
      </c>
      <c r="G18" s="69">
        <v>572</v>
      </c>
      <c r="H18" s="80">
        <v>40</v>
      </c>
      <c r="I18" s="81">
        <v>765</v>
      </c>
      <c r="J18" s="72">
        <v>49</v>
      </c>
      <c r="K18" s="69">
        <v>962</v>
      </c>
      <c r="L18" s="80">
        <v>60</v>
      </c>
      <c r="M18" s="85">
        <v>1171</v>
      </c>
      <c r="N18" s="72">
        <v>106</v>
      </c>
      <c r="O18" s="69">
        <v>1923</v>
      </c>
      <c r="P18" s="80">
        <v>104</v>
      </c>
      <c r="Q18" s="85">
        <v>1831</v>
      </c>
    </row>
    <row r="19" spans="1:17" s="2" customFormat="1" ht="22.5" customHeight="1" x14ac:dyDescent="0.15">
      <c r="A19" s="11" t="s">
        <v>24</v>
      </c>
      <c r="B19" s="68">
        <f t="shared" si="0"/>
        <v>124</v>
      </c>
      <c r="C19" s="125">
        <f t="shared" si="1"/>
        <v>2208</v>
      </c>
      <c r="D19" s="14">
        <f t="shared" si="2"/>
        <v>139</v>
      </c>
      <c r="E19" s="65">
        <f t="shared" si="3"/>
        <v>2541</v>
      </c>
      <c r="F19" s="72">
        <v>21</v>
      </c>
      <c r="G19" s="69">
        <v>390</v>
      </c>
      <c r="H19" s="80">
        <v>22</v>
      </c>
      <c r="I19" s="81">
        <v>433</v>
      </c>
      <c r="J19" s="72">
        <v>42</v>
      </c>
      <c r="K19" s="69">
        <v>790</v>
      </c>
      <c r="L19" s="80">
        <v>45</v>
      </c>
      <c r="M19" s="85">
        <v>844</v>
      </c>
      <c r="N19" s="72">
        <v>61</v>
      </c>
      <c r="O19" s="69">
        <v>1028</v>
      </c>
      <c r="P19" s="80">
        <v>72</v>
      </c>
      <c r="Q19" s="130">
        <v>1264</v>
      </c>
    </row>
    <row r="20" spans="1:17" s="2" customFormat="1" ht="22.5" customHeight="1" x14ac:dyDescent="0.15">
      <c r="A20" s="11" t="s">
        <v>25</v>
      </c>
      <c r="B20" s="68">
        <f t="shared" si="0"/>
        <v>136</v>
      </c>
      <c r="C20" s="125">
        <f t="shared" si="1"/>
        <v>2510</v>
      </c>
      <c r="D20" s="14">
        <f t="shared" si="2"/>
        <v>153</v>
      </c>
      <c r="E20" s="65">
        <f t="shared" si="3"/>
        <v>2884</v>
      </c>
      <c r="F20" s="73">
        <v>21</v>
      </c>
      <c r="G20" s="74">
        <v>399</v>
      </c>
      <c r="H20" s="82">
        <v>32</v>
      </c>
      <c r="I20" s="83">
        <v>603</v>
      </c>
      <c r="J20" s="73">
        <v>52</v>
      </c>
      <c r="K20" s="74">
        <v>1040</v>
      </c>
      <c r="L20" s="82">
        <v>49</v>
      </c>
      <c r="M20" s="86">
        <v>955</v>
      </c>
      <c r="N20" s="73">
        <v>63</v>
      </c>
      <c r="O20" s="74">
        <v>1071</v>
      </c>
      <c r="P20" s="82">
        <v>72</v>
      </c>
      <c r="Q20" s="131">
        <v>1326</v>
      </c>
    </row>
    <row r="21" spans="1:17" s="2" customFormat="1" ht="22.5" customHeight="1" x14ac:dyDescent="0.15">
      <c r="A21" s="11" t="s">
        <v>26</v>
      </c>
      <c r="B21" s="68">
        <f t="shared" si="0"/>
        <v>123</v>
      </c>
      <c r="C21" s="125">
        <f t="shared" si="1"/>
        <v>1698</v>
      </c>
      <c r="D21" s="14">
        <f t="shared" si="2"/>
        <v>172</v>
      </c>
      <c r="E21" s="65">
        <f t="shared" si="3"/>
        <v>2533</v>
      </c>
      <c r="F21" s="72">
        <v>29</v>
      </c>
      <c r="G21" s="69">
        <v>425</v>
      </c>
      <c r="H21" s="80">
        <v>30</v>
      </c>
      <c r="I21" s="81">
        <v>476</v>
      </c>
      <c r="J21" s="72">
        <v>40</v>
      </c>
      <c r="K21" s="69">
        <v>720</v>
      </c>
      <c r="L21" s="80">
        <v>59</v>
      </c>
      <c r="M21" s="85">
        <v>1013</v>
      </c>
      <c r="N21" s="72">
        <v>54</v>
      </c>
      <c r="O21" s="69">
        <v>553</v>
      </c>
      <c r="P21" s="80">
        <v>83</v>
      </c>
      <c r="Q21" s="85">
        <v>1044</v>
      </c>
    </row>
    <row r="22" spans="1:17" s="2" customFormat="1" ht="22.5" customHeight="1" x14ac:dyDescent="0.15">
      <c r="A22" s="11" t="s">
        <v>27</v>
      </c>
      <c r="B22" s="68">
        <f t="shared" si="0"/>
        <v>141</v>
      </c>
      <c r="C22" s="125">
        <f t="shared" si="1"/>
        <v>2567</v>
      </c>
      <c r="D22" s="14">
        <f t="shared" si="2"/>
        <v>140</v>
      </c>
      <c r="E22" s="65">
        <f t="shared" si="3"/>
        <v>2600</v>
      </c>
      <c r="F22" s="72">
        <v>26</v>
      </c>
      <c r="G22" s="69">
        <v>494</v>
      </c>
      <c r="H22" s="80">
        <v>21</v>
      </c>
      <c r="I22" s="81">
        <v>383</v>
      </c>
      <c r="J22" s="72">
        <v>47</v>
      </c>
      <c r="K22" s="69">
        <v>920</v>
      </c>
      <c r="L22" s="80">
        <v>48</v>
      </c>
      <c r="M22" s="85">
        <v>923</v>
      </c>
      <c r="N22" s="72">
        <v>68</v>
      </c>
      <c r="O22" s="69">
        <v>1153</v>
      </c>
      <c r="P22" s="80">
        <v>71</v>
      </c>
      <c r="Q22" s="85">
        <v>1294</v>
      </c>
    </row>
    <row r="23" spans="1:17" s="2" customFormat="1" ht="22.5" customHeight="1" x14ac:dyDescent="0.15">
      <c r="A23" s="11" t="s">
        <v>28</v>
      </c>
      <c r="B23" s="68">
        <f t="shared" si="0"/>
        <v>49</v>
      </c>
      <c r="C23" s="125">
        <f t="shared" si="1"/>
        <v>914</v>
      </c>
      <c r="D23" s="14">
        <f t="shared" si="2"/>
        <v>42</v>
      </c>
      <c r="E23" s="65">
        <f t="shared" si="3"/>
        <v>801</v>
      </c>
      <c r="F23" s="72">
        <v>10</v>
      </c>
      <c r="G23" s="69">
        <v>190</v>
      </c>
      <c r="H23" s="80">
        <v>8</v>
      </c>
      <c r="I23" s="81">
        <v>154</v>
      </c>
      <c r="J23" s="72">
        <v>22</v>
      </c>
      <c r="K23" s="69">
        <v>418</v>
      </c>
      <c r="L23" s="80">
        <v>13</v>
      </c>
      <c r="M23" s="85">
        <v>258</v>
      </c>
      <c r="N23" s="72">
        <v>17</v>
      </c>
      <c r="O23" s="69">
        <v>306</v>
      </c>
      <c r="P23" s="80">
        <v>21</v>
      </c>
      <c r="Q23" s="85">
        <v>389</v>
      </c>
    </row>
    <row r="24" spans="1:17" s="2" customFormat="1" ht="22.5" customHeight="1" x14ac:dyDescent="0.15">
      <c r="A24" s="11" t="s">
        <v>29</v>
      </c>
      <c r="B24" s="68">
        <f t="shared" si="0"/>
        <v>29</v>
      </c>
      <c r="C24" s="125">
        <f t="shared" si="1"/>
        <v>593</v>
      </c>
      <c r="D24" s="14">
        <f t="shared" si="2"/>
        <v>40</v>
      </c>
      <c r="E24" s="65">
        <f t="shared" si="3"/>
        <v>773</v>
      </c>
      <c r="F24" s="72">
        <v>5</v>
      </c>
      <c r="G24" s="69">
        <v>103</v>
      </c>
      <c r="H24" s="80">
        <v>5</v>
      </c>
      <c r="I24" s="81">
        <v>101</v>
      </c>
      <c r="J24" s="72">
        <v>11</v>
      </c>
      <c r="K24" s="69">
        <v>226</v>
      </c>
      <c r="L24" s="80">
        <v>13</v>
      </c>
      <c r="M24" s="85">
        <v>244</v>
      </c>
      <c r="N24" s="72">
        <v>13</v>
      </c>
      <c r="O24" s="69">
        <v>264</v>
      </c>
      <c r="P24" s="80">
        <v>22</v>
      </c>
      <c r="Q24" s="85">
        <v>428</v>
      </c>
    </row>
    <row r="25" spans="1:17" s="2" customFormat="1" ht="22.5" customHeight="1" x14ac:dyDescent="0.15">
      <c r="A25" s="11" t="s">
        <v>30</v>
      </c>
      <c r="B25" s="68">
        <f t="shared" si="0"/>
        <v>261</v>
      </c>
      <c r="C25" s="125">
        <f t="shared" si="1"/>
        <v>4662</v>
      </c>
      <c r="D25" s="14">
        <f t="shared" si="2"/>
        <v>315</v>
      </c>
      <c r="E25" s="65">
        <f t="shared" si="3"/>
        <v>5637</v>
      </c>
      <c r="F25" s="73">
        <v>50</v>
      </c>
      <c r="G25" s="74">
        <v>850</v>
      </c>
      <c r="H25" s="82">
        <v>54</v>
      </c>
      <c r="I25" s="83">
        <v>1008</v>
      </c>
      <c r="J25" s="73">
        <v>69</v>
      </c>
      <c r="K25" s="74">
        <v>1273</v>
      </c>
      <c r="L25" s="82">
        <v>65</v>
      </c>
      <c r="M25" s="86">
        <v>1263</v>
      </c>
      <c r="N25" s="73">
        <v>142</v>
      </c>
      <c r="O25" s="74">
        <v>2539</v>
      </c>
      <c r="P25" s="82">
        <v>196</v>
      </c>
      <c r="Q25" s="86">
        <v>3366</v>
      </c>
    </row>
    <row r="26" spans="1:17" s="2" customFormat="1" ht="22.5" customHeight="1" x14ac:dyDescent="0.15">
      <c r="A26" s="11" t="s">
        <v>31</v>
      </c>
      <c r="B26" s="68">
        <f t="shared" si="0"/>
        <v>489</v>
      </c>
      <c r="C26" s="125">
        <f t="shared" si="1"/>
        <v>6349</v>
      </c>
      <c r="D26" s="14">
        <f t="shared" si="2"/>
        <v>548</v>
      </c>
      <c r="E26" s="65">
        <f t="shared" si="3"/>
        <v>7742</v>
      </c>
      <c r="F26" s="73">
        <v>99</v>
      </c>
      <c r="G26" s="74">
        <v>1544</v>
      </c>
      <c r="H26" s="82">
        <v>112</v>
      </c>
      <c r="I26" s="83">
        <v>1672</v>
      </c>
      <c r="J26" s="73">
        <v>133</v>
      </c>
      <c r="K26" s="74">
        <v>1859</v>
      </c>
      <c r="L26" s="82">
        <v>122</v>
      </c>
      <c r="M26" s="86">
        <v>1982</v>
      </c>
      <c r="N26" s="73">
        <v>257</v>
      </c>
      <c r="O26" s="74">
        <v>2946</v>
      </c>
      <c r="P26" s="82">
        <v>314</v>
      </c>
      <c r="Q26" s="86">
        <v>4088</v>
      </c>
    </row>
    <row r="27" spans="1:17" s="2" customFormat="1" ht="22.5" customHeight="1" x14ac:dyDescent="0.15">
      <c r="A27" s="11" t="s">
        <v>32</v>
      </c>
      <c r="B27" s="68">
        <f t="shared" si="0"/>
        <v>98</v>
      </c>
      <c r="C27" s="125">
        <f t="shared" si="1"/>
        <v>1979</v>
      </c>
      <c r="D27" s="14">
        <f t="shared" si="2"/>
        <v>97</v>
      </c>
      <c r="E27" s="65">
        <f t="shared" si="3"/>
        <v>1814</v>
      </c>
      <c r="F27" s="73">
        <v>27</v>
      </c>
      <c r="G27" s="74">
        <v>550</v>
      </c>
      <c r="H27" s="82">
        <v>27</v>
      </c>
      <c r="I27" s="83">
        <v>546</v>
      </c>
      <c r="J27" s="73">
        <v>28</v>
      </c>
      <c r="K27" s="74">
        <v>582</v>
      </c>
      <c r="L27" s="82">
        <v>26</v>
      </c>
      <c r="M27" s="86">
        <v>484</v>
      </c>
      <c r="N27" s="73">
        <v>43</v>
      </c>
      <c r="O27" s="74">
        <v>847</v>
      </c>
      <c r="P27" s="82">
        <v>44</v>
      </c>
      <c r="Q27" s="86">
        <v>784</v>
      </c>
    </row>
    <row r="28" spans="1:17" s="2" customFormat="1" ht="22.5" customHeight="1" x14ac:dyDescent="0.15">
      <c r="A28" s="11" t="s">
        <v>33</v>
      </c>
      <c r="B28" s="68">
        <f t="shared" si="0"/>
        <v>102</v>
      </c>
      <c r="C28" s="125">
        <f t="shared" si="1"/>
        <v>1771</v>
      </c>
      <c r="D28" s="14">
        <f t="shared" si="2"/>
        <v>112</v>
      </c>
      <c r="E28" s="65">
        <f t="shared" si="3"/>
        <v>1960</v>
      </c>
      <c r="F28" s="72">
        <v>15</v>
      </c>
      <c r="G28" s="69">
        <v>280</v>
      </c>
      <c r="H28" s="80">
        <v>22</v>
      </c>
      <c r="I28" s="81">
        <v>428</v>
      </c>
      <c r="J28" s="72">
        <v>28</v>
      </c>
      <c r="K28" s="69">
        <v>523</v>
      </c>
      <c r="L28" s="80">
        <v>28</v>
      </c>
      <c r="M28" s="85">
        <v>523</v>
      </c>
      <c r="N28" s="72">
        <v>59</v>
      </c>
      <c r="O28" s="69">
        <v>968</v>
      </c>
      <c r="P28" s="80">
        <v>62</v>
      </c>
      <c r="Q28" s="85">
        <v>1009</v>
      </c>
    </row>
    <row r="29" spans="1:17" s="2" customFormat="1" ht="22.5" customHeight="1" x14ac:dyDescent="0.15">
      <c r="A29" s="11" t="s">
        <v>34</v>
      </c>
      <c r="B29" s="68">
        <f t="shared" si="0"/>
        <v>56</v>
      </c>
      <c r="C29" s="125">
        <f t="shared" si="1"/>
        <v>1006</v>
      </c>
      <c r="D29" s="14">
        <f t="shared" si="2"/>
        <v>62</v>
      </c>
      <c r="E29" s="65">
        <f t="shared" si="3"/>
        <v>1092</v>
      </c>
      <c r="F29" s="72">
        <v>7</v>
      </c>
      <c r="G29" s="69">
        <v>135</v>
      </c>
      <c r="H29" s="80">
        <v>8</v>
      </c>
      <c r="I29" s="81">
        <v>150</v>
      </c>
      <c r="J29" s="72">
        <v>20</v>
      </c>
      <c r="K29" s="69">
        <v>386</v>
      </c>
      <c r="L29" s="80">
        <v>22</v>
      </c>
      <c r="M29" s="85">
        <v>398</v>
      </c>
      <c r="N29" s="72">
        <v>29</v>
      </c>
      <c r="O29" s="69">
        <v>485</v>
      </c>
      <c r="P29" s="80">
        <v>32</v>
      </c>
      <c r="Q29" s="85">
        <v>544</v>
      </c>
    </row>
    <row r="30" spans="1:17" s="2" customFormat="1" ht="22.5" customHeight="1" x14ac:dyDescent="0.15">
      <c r="A30" s="11" t="s">
        <v>35</v>
      </c>
      <c r="B30" s="68">
        <f t="shared" si="0"/>
        <v>32</v>
      </c>
      <c r="C30" s="125">
        <f>SUM(G30,K30,O30)</f>
        <v>646</v>
      </c>
      <c r="D30" s="14">
        <f t="shared" si="2"/>
        <v>44</v>
      </c>
      <c r="E30" s="65">
        <f t="shared" si="3"/>
        <v>826</v>
      </c>
      <c r="F30" s="72">
        <v>6</v>
      </c>
      <c r="G30" s="69">
        <v>129</v>
      </c>
      <c r="H30" s="80">
        <v>8</v>
      </c>
      <c r="I30" s="81">
        <v>147</v>
      </c>
      <c r="J30" s="72">
        <v>5</v>
      </c>
      <c r="K30" s="69">
        <v>97</v>
      </c>
      <c r="L30" s="80">
        <v>8</v>
      </c>
      <c r="M30" s="85">
        <v>144</v>
      </c>
      <c r="N30" s="72">
        <v>21</v>
      </c>
      <c r="O30" s="69">
        <v>420</v>
      </c>
      <c r="P30" s="80">
        <v>28</v>
      </c>
      <c r="Q30" s="85">
        <v>535</v>
      </c>
    </row>
    <row r="31" spans="1:17" s="2" customFormat="1" ht="22.5" customHeight="1" x14ac:dyDescent="0.15">
      <c r="A31" s="11" t="s">
        <v>36</v>
      </c>
      <c r="B31" s="68">
        <f t="shared" si="0"/>
        <v>62</v>
      </c>
      <c r="C31" s="125">
        <f t="shared" si="1"/>
        <v>1143</v>
      </c>
      <c r="D31" s="14">
        <f t="shared" si="2"/>
        <v>75</v>
      </c>
      <c r="E31" s="65">
        <f t="shared" si="3"/>
        <v>1382</v>
      </c>
      <c r="F31" s="72">
        <v>19</v>
      </c>
      <c r="G31" s="69">
        <v>361</v>
      </c>
      <c r="H31" s="80">
        <v>15</v>
      </c>
      <c r="I31" s="81">
        <v>282</v>
      </c>
      <c r="J31" s="72">
        <v>14</v>
      </c>
      <c r="K31" s="69">
        <v>260</v>
      </c>
      <c r="L31" s="80">
        <v>23</v>
      </c>
      <c r="M31" s="85">
        <v>422</v>
      </c>
      <c r="N31" s="72">
        <v>29</v>
      </c>
      <c r="O31" s="69">
        <v>522</v>
      </c>
      <c r="P31" s="80">
        <v>37</v>
      </c>
      <c r="Q31" s="85">
        <v>678</v>
      </c>
    </row>
    <row r="32" spans="1:17" s="2" customFormat="1" ht="22.5" customHeight="1" x14ac:dyDescent="0.15">
      <c r="A32" s="11" t="s">
        <v>37</v>
      </c>
      <c r="B32" s="68">
        <f t="shared" si="0"/>
        <v>53</v>
      </c>
      <c r="C32" s="125">
        <f t="shared" si="1"/>
        <v>902</v>
      </c>
      <c r="D32" s="14">
        <f t="shared" si="2"/>
        <v>66</v>
      </c>
      <c r="E32" s="65">
        <f t="shared" si="3"/>
        <v>1200</v>
      </c>
      <c r="F32" s="73">
        <v>12</v>
      </c>
      <c r="G32" s="74">
        <v>240</v>
      </c>
      <c r="H32" s="82">
        <v>14</v>
      </c>
      <c r="I32" s="83">
        <v>270</v>
      </c>
      <c r="J32" s="73">
        <v>8</v>
      </c>
      <c r="K32" s="74">
        <v>122</v>
      </c>
      <c r="L32" s="82">
        <v>12</v>
      </c>
      <c r="M32" s="86">
        <v>208</v>
      </c>
      <c r="N32" s="73">
        <v>33</v>
      </c>
      <c r="O32" s="74">
        <v>540</v>
      </c>
      <c r="P32" s="82">
        <v>40</v>
      </c>
      <c r="Q32" s="86">
        <v>722</v>
      </c>
    </row>
    <row r="33" spans="1:17" s="2" customFormat="1" ht="22.5" customHeight="1" x14ac:dyDescent="0.15">
      <c r="A33" s="11" t="s">
        <v>38</v>
      </c>
      <c r="B33" s="68">
        <f t="shared" si="0"/>
        <v>30</v>
      </c>
      <c r="C33" s="125">
        <f t="shared" si="1"/>
        <v>564</v>
      </c>
      <c r="D33" s="14">
        <f t="shared" si="2"/>
        <v>25</v>
      </c>
      <c r="E33" s="65">
        <f t="shared" si="3"/>
        <v>463</v>
      </c>
      <c r="F33" s="73">
        <v>8</v>
      </c>
      <c r="G33" s="74">
        <v>154</v>
      </c>
      <c r="H33" s="82">
        <v>5</v>
      </c>
      <c r="I33" s="83">
        <v>94</v>
      </c>
      <c r="J33" s="73">
        <v>8</v>
      </c>
      <c r="K33" s="74">
        <v>149</v>
      </c>
      <c r="L33" s="82">
        <v>4</v>
      </c>
      <c r="M33" s="86">
        <v>79</v>
      </c>
      <c r="N33" s="73">
        <v>14</v>
      </c>
      <c r="O33" s="74">
        <v>261</v>
      </c>
      <c r="P33" s="82">
        <v>16</v>
      </c>
      <c r="Q33" s="86">
        <v>290</v>
      </c>
    </row>
    <row r="34" spans="1:17" s="2" customFormat="1" ht="22.5" customHeight="1" x14ac:dyDescent="0.15">
      <c r="A34" s="11" t="s">
        <v>39</v>
      </c>
      <c r="B34" s="68">
        <f t="shared" si="0"/>
        <v>12</v>
      </c>
      <c r="C34" s="125">
        <f t="shared" si="1"/>
        <v>208</v>
      </c>
      <c r="D34" s="14">
        <f t="shared" si="2"/>
        <v>15</v>
      </c>
      <c r="E34" s="65">
        <f t="shared" si="3"/>
        <v>255</v>
      </c>
      <c r="F34" s="72">
        <v>2</v>
      </c>
      <c r="G34" s="69">
        <v>44</v>
      </c>
      <c r="H34" s="80">
        <v>3</v>
      </c>
      <c r="I34" s="81">
        <v>61</v>
      </c>
      <c r="J34" s="72">
        <v>2</v>
      </c>
      <c r="K34" s="69">
        <v>44</v>
      </c>
      <c r="L34" s="80">
        <v>5</v>
      </c>
      <c r="M34" s="85">
        <v>80</v>
      </c>
      <c r="N34" s="72">
        <v>8</v>
      </c>
      <c r="O34" s="69">
        <v>120</v>
      </c>
      <c r="P34" s="80">
        <v>7</v>
      </c>
      <c r="Q34" s="85">
        <v>114</v>
      </c>
    </row>
    <row r="35" spans="1:17" s="2" customFormat="1" ht="22.5" customHeight="1" x14ac:dyDescent="0.15">
      <c r="A35" s="11" t="s">
        <v>40</v>
      </c>
      <c r="B35" s="68">
        <f t="shared" si="0"/>
        <v>25</v>
      </c>
      <c r="C35" s="125">
        <f t="shared" si="1"/>
        <v>500</v>
      </c>
      <c r="D35" s="14">
        <f t="shared" si="2"/>
        <v>14</v>
      </c>
      <c r="E35" s="65">
        <f t="shared" si="3"/>
        <v>148</v>
      </c>
      <c r="F35" s="72">
        <v>10</v>
      </c>
      <c r="G35" s="69">
        <v>200</v>
      </c>
      <c r="H35" s="80">
        <v>4</v>
      </c>
      <c r="I35" s="81">
        <v>23</v>
      </c>
      <c r="J35" s="72">
        <v>5</v>
      </c>
      <c r="K35" s="69">
        <v>100</v>
      </c>
      <c r="L35" s="80">
        <v>5</v>
      </c>
      <c r="M35" s="85">
        <v>72</v>
      </c>
      <c r="N35" s="72">
        <v>10</v>
      </c>
      <c r="O35" s="69">
        <v>200</v>
      </c>
      <c r="P35" s="80">
        <v>5</v>
      </c>
      <c r="Q35" s="85">
        <v>53</v>
      </c>
    </row>
    <row r="36" spans="1:17" s="2" customFormat="1" ht="22.5" customHeight="1" x14ac:dyDescent="0.15">
      <c r="A36" s="11" t="s">
        <v>41</v>
      </c>
      <c r="B36" s="68">
        <f t="shared" si="0"/>
        <v>3</v>
      </c>
      <c r="C36" s="125">
        <f t="shared" si="1"/>
        <v>40</v>
      </c>
      <c r="D36" s="14">
        <f t="shared" si="2"/>
        <v>1</v>
      </c>
      <c r="E36" s="65">
        <f t="shared" si="3"/>
        <v>11</v>
      </c>
      <c r="F36" s="72">
        <v>0</v>
      </c>
      <c r="G36" s="69">
        <v>0</v>
      </c>
      <c r="H36" s="80">
        <v>0</v>
      </c>
      <c r="I36" s="81">
        <v>0</v>
      </c>
      <c r="J36" s="72">
        <v>1</v>
      </c>
      <c r="K36" s="69">
        <v>15</v>
      </c>
      <c r="L36" s="80">
        <v>0</v>
      </c>
      <c r="M36" s="85">
        <v>0</v>
      </c>
      <c r="N36" s="72">
        <v>2</v>
      </c>
      <c r="O36" s="69">
        <v>25</v>
      </c>
      <c r="P36" s="80">
        <v>1</v>
      </c>
      <c r="Q36" s="85">
        <v>11</v>
      </c>
    </row>
    <row r="37" spans="1:17" s="2" customFormat="1" ht="22.5" customHeight="1" x14ac:dyDescent="0.15">
      <c r="A37" s="11" t="s">
        <v>42</v>
      </c>
      <c r="B37" s="68">
        <f t="shared" si="0"/>
        <v>403</v>
      </c>
      <c r="C37" s="125">
        <f t="shared" si="1"/>
        <v>7472</v>
      </c>
      <c r="D37" s="14">
        <f t="shared" si="2"/>
        <v>460</v>
      </c>
      <c r="E37" s="65">
        <f t="shared" si="3"/>
        <v>8497</v>
      </c>
      <c r="F37" s="72">
        <v>83</v>
      </c>
      <c r="G37" s="69">
        <v>1638</v>
      </c>
      <c r="H37" s="80">
        <v>99</v>
      </c>
      <c r="I37" s="81">
        <v>1855</v>
      </c>
      <c r="J37" s="72">
        <v>119</v>
      </c>
      <c r="K37" s="69">
        <v>2204</v>
      </c>
      <c r="L37" s="80">
        <v>125</v>
      </c>
      <c r="M37" s="85">
        <v>2462</v>
      </c>
      <c r="N37" s="72">
        <v>201</v>
      </c>
      <c r="O37" s="69">
        <v>3630</v>
      </c>
      <c r="P37" s="80">
        <v>236</v>
      </c>
      <c r="Q37" s="85">
        <v>4180</v>
      </c>
    </row>
    <row r="38" spans="1:17" s="2" customFormat="1" ht="22.5" customHeight="1" x14ac:dyDescent="0.15">
      <c r="A38" s="11" t="s">
        <v>43</v>
      </c>
      <c r="B38" s="68">
        <f t="shared" si="0"/>
        <v>61</v>
      </c>
      <c r="C38" s="125">
        <f t="shared" si="1"/>
        <v>1035</v>
      </c>
      <c r="D38" s="14">
        <f t="shared" si="2"/>
        <v>37</v>
      </c>
      <c r="E38" s="65">
        <f t="shared" si="3"/>
        <v>648</v>
      </c>
      <c r="F38" s="72">
        <v>11</v>
      </c>
      <c r="G38" s="69">
        <v>179</v>
      </c>
      <c r="H38" s="80">
        <v>5</v>
      </c>
      <c r="I38" s="81">
        <v>79</v>
      </c>
      <c r="J38" s="72">
        <v>19</v>
      </c>
      <c r="K38" s="69">
        <v>352</v>
      </c>
      <c r="L38" s="80">
        <v>14</v>
      </c>
      <c r="M38" s="85">
        <v>267</v>
      </c>
      <c r="N38" s="72">
        <v>31</v>
      </c>
      <c r="O38" s="69">
        <v>504</v>
      </c>
      <c r="P38" s="80">
        <v>18</v>
      </c>
      <c r="Q38" s="85">
        <v>302</v>
      </c>
    </row>
    <row r="39" spans="1:17" s="2" customFormat="1" ht="22.5" customHeight="1" x14ac:dyDescent="0.15">
      <c r="A39" s="11" t="s">
        <v>44</v>
      </c>
      <c r="B39" s="68">
        <f t="shared" si="0"/>
        <v>97</v>
      </c>
      <c r="C39" s="125">
        <f t="shared" si="1"/>
        <v>1771</v>
      </c>
      <c r="D39" s="14">
        <f t="shared" si="2"/>
        <v>97</v>
      </c>
      <c r="E39" s="65">
        <f t="shared" si="3"/>
        <v>1753</v>
      </c>
      <c r="F39" s="72">
        <v>22</v>
      </c>
      <c r="G39" s="69">
        <v>392</v>
      </c>
      <c r="H39" s="80">
        <v>16</v>
      </c>
      <c r="I39" s="81">
        <v>290</v>
      </c>
      <c r="J39" s="72">
        <v>29</v>
      </c>
      <c r="K39" s="69">
        <v>551</v>
      </c>
      <c r="L39" s="80">
        <v>26</v>
      </c>
      <c r="M39" s="85">
        <v>490</v>
      </c>
      <c r="N39" s="72">
        <v>46</v>
      </c>
      <c r="O39" s="69">
        <v>828</v>
      </c>
      <c r="P39" s="80">
        <v>55</v>
      </c>
      <c r="Q39" s="85">
        <v>973</v>
      </c>
    </row>
    <row r="40" spans="1:17" s="2" customFormat="1" ht="22.5" customHeight="1" x14ac:dyDescent="0.15">
      <c r="A40" s="11" t="s">
        <v>45</v>
      </c>
      <c r="B40" s="68">
        <f t="shared" si="0"/>
        <v>34</v>
      </c>
      <c r="C40" s="125">
        <f t="shared" si="1"/>
        <v>605</v>
      </c>
      <c r="D40" s="14">
        <f t="shared" si="2"/>
        <v>31</v>
      </c>
      <c r="E40" s="65">
        <f t="shared" si="3"/>
        <v>440</v>
      </c>
      <c r="F40" s="73">
        <v>6</v>
      </c>
      <c r="G40" s="74">
        <v>99</v>
      </c>
      <c r="H40" s="82">
        <v>4</v>
      </c>
      <c r="I40" s="83">
        <v>61</v>
      </c>
      <c r="J40" s="73">
        <v>13</v>
      </c>
      <c r="K40" s="74">
        <v>253</v>
      </c>
      <c r="L40" s="82">
        <v>10</v>
      </c>
      <c r="M40" s="86">
        <v>182</v>
      </c>
      <c r="N40" s="73">
        <v>15</v>
      </c>
      <c r="O40" s="74">
        <v>253</v>
      </c>
      <c r="P40" s="82">
        <v>17</v>
      </c>
      <c r="Q40" s="86">
        <v>197</v>
      </c>
    </row>
    <row r="41" spans="1:17" s="2" customFormat="1" ht="22.5" customHeight="1" x14ac:dyDescent="0.15">
      <c r="A41" s="11" t="s">
        <v>46</v>
      </c>
      <c r="B41" s="68">
        <f t="shared" si="0"/>
        <v>12</v>
      </c>
      <c r="C41" s="125">
        <f t="shared" si="1"/>
        <v>221</v>
      </c>
      <c r="D41" s="14">
        <f t="shared" si="2"/>
        <v>6</v>
      </c>
      <c r="E41" s="65">
        <f t="shared" si="3"/>
        <v>91</v>
      </c>
      <c r="F41" s="72">
        <v>2</v>
      </c>
      <c r="G41" s="69">
        <v>42</v>
      </c>
      <c r="H41" s="80">
        <v>1</v>
      </c>
      <c r="I41" s="81">
        <v>5</v>
      </c>
      <c r="J41" s="72">
        <v>3</v>
      </c>
      <c r="K41" s="69">
        <v>51</v>
      </c>
      <c r="L41" s="80">
        <v>3</v>
      </c>
      <c r="M41" s="85">
        <v>46</v>
      </c>
      <c r="N41" s="72">
        <v>7</v>
      </c>
      <c r="O41" s="69">
        <v>128</v>
      </c>
      <c r="P41" s="80">
        <v>2</v>
      </c>
      <c r="Q41" s="85">
        <v>40</v>
      </c>
    </row>
    <row r="42" spans="1:17" s="2" customFormat="1" ht="22.5" customHeight="1" x14ac:dyDescent="0.15">
      <c r="A42" s="11" t="s">
        <v>47</v>
      </c>
      <c r="B42" s="68">
        <f t="shared" si="0"/>
        <v>88</v>
      </c>
      <c r="C42" s="125">
        <f t="shared" si="1"/>
        <v>1697</v>
      </c>
      <c r="D42" s="14">
        <f t="shared" si="2"/>
        <v>105</v>
      </c>
      <c r="E42" s="65">
        <f t="shared" si="3"/>
        <v>1815</v>
      </c>
      <c r="F42" s="73">
        <v>11</v>
      </c>
      <c r="G42" s="74">
        <v>232</v>
      </c>
      <c r="H42" s="82">
        <v>16</v>
      </c>
      <c r="I42" s="83">
        <v>262</v>
      </c>
      <c r="J42" s="73">
        <v>38</v>
      </c>
      <c r="K42" s="74">
        <v>760</v>
      </c>
      <c r="L42" s="82">
        <v>39</v>
      </c>
      <c r="M42" s="86">
        <v>708</v>
      </c>
      <c r="N42" s="73">
        <v>39</v>
      </c>
      <c r="O42" s="74">
        <v>705</v>
      </c>
      <c r="P42" s="82">
        <v>50</v>
      </c>
      <c r="Q42" s="86">
        <v>845</v>
      </c>
    </row>
    <row r="43" spans="1:17" s="2" customFormat="1" ht="22.5" customHeight="1" x14ac:dyDescent="0.15">
      <c r="A43" s="11" t="s">
        <v>48</v>
      </c>
      <c r="B43" s="68">
        <f t="shared" si="0"/>
        <v>44</v>
      </c>
      <c r="C43" s="125">
        <f t="shared" si="1"/>
        <v>795</v>
      </c>
      <c r="D43" s="14">
        <f t="shared" si="2"/>
        <v>44</v>
      </c>
      <c r="E43" s="65">
        <f t="shared" si="3"/>
        <v>821</v>
      </c>
      <c r="F43" s="72">
        <v>11</v>
      </c>
      <c r="G43" s="69">
        <v>194</v>
      </c>
      <c r="H43" s="80">
        <v>9</v>
      </c>
      <c r="I43" s="81">
        <v>183</v>
      </c>
      <c r="J43" s="72">
        <v>20</v>
      </c>
      <c r="K43" s="69">
        <v>389</v>
      </c>
      <c r="L43" s="80">
        <v>19</v>
      </c>
      <c r="M43" s="85">
        <v>366</v>
      </c>
      <c r="N43" s="72">
        <v>13</v>
      </c>
      <c r="O43" s="69">
        <v>212</v>
      </c>
      <c r="P43" s="80">
        <v>16</v>
      </c>
      <c r="Q43" s="85">
        <v>272</v>
      </c>
    </row>
    <row r="44" spans="1:17" s="2" customFormat="1" ht="22.5" customHeight="1" x14ac:dyDescent="0.15">
      <c r="A44" s="11" t="s">
        <v>49</v>
      </c>
      <c r="B44" s="68">
        <f t="shared" si="0"/>
        <v>60</v>
      </c>
      <c r="C44" s="125">
        <f t="shared" si="1"/>
        <v>1036</v>
      </c>
      <c r="D44" s="14">
        <f t="shared" si="2"/>
        <v>58</v>
      </c>
      <c r="E44" s="65">
        <f t="shared" si="3"/>
        <v>1010</v>
      </c>
      <c r="F44" s="72">
        <v>11</v>
      </c>
      <c r="G44" s="69">
        <v>195</v>
      </c>
      <c r="H44" s="80">
        <v>9</v>
      </c>
      <c r="I44" s="81">
        <v>153</v>
      </c>
      <c r="J44" s="72">
        <v>16</v>
      </c>
      <c r="K44" s="69">
        <v>307</v>
      </c>
      <c r="L44" s="80">
        <v>16</v>
      </c>
      <c r="M44" s="85">
        <v>310</v>
      </c>
      <c r="N44" s="72">
        <v>33</v>
      </c>
      <c r="O44" s="69">
        <v>534</v>
      </c>
      <c r="P44" s="80">
        <v>33</v>
      </c>
      <c r="Q44" s="85">
        <v>547</v>
      </c>
    </row>
    <row r="45" spans="1:17" s="2" customFormat="1" ht="22.5" customHeight="1" x14ac:dyDescent="0.15">
      <c r="A45" s="11" t="s">
        <v>50</v>
      </c>
      <c r="B45" s="68">
        <f t="shared" si="0"/>
        <v>33</v>
      </c>
      <c r="C45" s="125">
        <f t="shared" si="1"/>
        <v>655</v>
      </c>
      <c r="D45" s="14">
        <f t="shared" si="2"/>
        <v>35</v>
      </c>
      <c r="E45" s="65">
        <f t="shared" si="3"/>
        <v>638</v>
      </c>
      <c r="F45" s="72">
        <v>10</v>
      </c>
      <c r="G45" s="69">
        <v>188</v>
      </c>
      <c r="H45" s="80">
        <v>8</v>
      </c>
      <c r="I45" s="81">
        <v>142</v>
      </c>
      <c r="J45" s="72">
        <v>13</v>
      </c>
      <c r="K45" s="69">
        <v>273</v>
      </c>
      <c r="L45" s="80">
        <v>15</v>
      </c>
      <c r="M45" s="85">
        <v>297</v>
      </c>
      <c r="N45" s="72">
        <v>10</v>
      </c>
      <c r="O45" s="69">
        <v>194</v>
      </c>
      <c r="P45" s="80">
        <v>12</v>
      </c>
      <c r="Q45" s="85">
        <v>199</v>
      </c>
    </row>
    <row r="46" spans="1:17" s="2" customFormat="1" ht="22.5" customHeight="1" x14ac:dyDescent="0.15">
      <c r="A46" s="11" t="s">
        <v>51</v>
      </c>
      <c r="B46" s="68">
        <f t="shared" si="0"/>
        <v>32</v>
      </c>
      <c r="C46" s="125">
        <f t="shared" si="1"/>
        <v>566</v>
      </c>
      <c r="D46" s="14">
        <v>48</v>
      </c>
      <c r="E46" s="65">
        <v>689</v>
      </c>
      <c r="F46" s="72">
        <v>9</v>
      </c>
      <c r="G46" s="69">
        <v>158</v>
      </c>
      <c r="H46" s="80">
        <v>14</v>
      </c>
      <c r="I46" s="81">
        <v>188</v>
      </c>
      <c r="J46" s="72">
        <v>6</v>
      </c>
      <c r="K46" s="69">
        <v>104</v>
      </c>
      <c r="L46" s="80">
        <v>9</v>
      </c>
      <c r="M46" s="85">
        <v>191</v>
      </c>
      <c r="N46" s="72">
        <v>17</v>
      </c>
      <c r="O46" s="69">
        <v>304</v>
      </c>
      <c r="P46" s="80">
        <v>25</v>
      </c>
      <c r="Q46" s="85">
        <v>310</v>
      </c>
    </row>
    <row r="47" spans="1:17" s="2" customFormat="1" ht="22.5" customHeight="1" x14ac:dyDescent="0.15">
      <c r="A47" s="11" t="s">
        <v>52</v>
      </c>
      <c r="B47" s="68">
        <f t="shared" si="0"/>
        <v>12</v>
      </c>
      <c r="C47" s="125">
        <f t="shared" si="1"/>
        <v>234</v>
      </c>
      <c r="D47" s="14">
        <f t="shared" si="2"/>
        <v>13</v>
      </c>
      <c r="E47" s="65">
        <f t="shared" si="3"/>
        <v>260</v>
      </c>
      <c r="F47" s="72">
        <v>2</v>
      </c>
      <c r="G47" s="69">
        <v>46</v>
      </c>
      <c r="H47" s="80">
        <v>2</v>
      </c>
      <c r="I47" s="81">
        <v>39</v>
      </c>
      <c r="J47" s="72">
        <v>4</v>
      </c>
      <c r="K47" s="69">
        <v>92</v>
      </c>
      <c r="L47" s="80">
        <v>6</v>
      </c>
      <c r="M47" s="85">
        <v>120</v>
      </c>
      <c r="N47" s="72">
        <v>6</v>
      </c>
      <c r="O47" s="69">
        <v>96</v>
      </c>
      <c r="P47" s="80">
        <v>5</v>
      </c>
      <c r="Q47" s="85">
        <v>101</v>
      </c>
    </row>
    <row r="48" spans="1:17" s="2" customFormat="1" ht="22.5" customHeight="1" x14ac:dyDescent="0.15">
      <c r="A48" s="11" t="s">
        <v>53</v>
      </c>
      <c r="B48" s="68">
        <f t="shared" si="0"/>
        <v>2</v>
      </c>
      <c r="C48" s="125">
        <f t="shared" si="1"/>
        <v>28</v>
      </c>
      <c r="D48" s="14">
        <f t="shared" si="2"/>
        <v>2</v>
      </c>
      <c r="E48" s="65">
        <f t="shared" si="3"/>
        <v>14</v>
      </c>
      <c r="F48" s="72">
        <v>1</v>
      </c>
      <c r="G48" s="69">
        <v>19</v>
      </c>
      <c r="H48" s="80">
        <v>1</v>
      </c>
      <c r="I48" s="81">
        <v>1</v>
      </c>
      <c r="J48" s="72">
        <v>0</v>
      </c>
      <c r="K48" s="69">
        <v>0</v>
      </c>
      <c r="L48" s="80">
        <v>0</v>
      </c>
      <c r="M48" s="85">
        <v>0</v>
      </c>
      <c r="N48" s="72">
        <v>1</v>
      </c>
      <c r="O48" s="69">
        <v>9</v>
      </c>
      <c r="P48" s="80">
        <v>1</v>
      </c>
      <c r="Q48" s="85">
        <v>13</v>
      </c>
    </row>
    <row r="49" spans="1:17" s="2" customFormat="1" ht="22.5" customHeight="1" thickBot="1" x14ac:dyDescent="0.2">
      <c r="A49" s="12" t="s">
        <v>54</v>
      </c>
      <c r="B49" s="68">
        <f t="shared" si="0"/>
        <v>8</v>
      </c>
      <c r="C49" s="126">
        <f t="shared" si="1"/>
        <v>143</v>
      </c>
      <c r="D49" s="14">
        <f t="shared" si="2"/>
        <v>12</v>
      </c>
      <c r="E49" s="65">
        <f t="shared" si="3"/>
        <v>215</v>
      </c>
      <c r="F49" s="72">
        <v>2</v>
      </c>
      <c r="G49" s="69">
        <v>44</v>
      </c>
      <c r="H49" s="80">
        <v>4</v>
      </c>
      <c r="I49" s="81">
        <v>70</v>
      </c>
      <c r="J49" s="72">
        <v>4</v>
      </c>
      <c r="K49" s="69">
        <v>71</v>
      </c>
      <c r="L49" s="80">
        <v>5</v>
      </c>
      <c r="M49" s="85">
        <v>103</v>
      </c>
      <c r="N49" s="72">
        <v>2</v>
      </c>
      <c r="O49" s="69">
        <v>28</v>
      </c>
      <c r="P49" s="80">
        <v>3</v>
      </c>
      <c r="Q49" s="85">
        <v>42</v>
      </c>
    </row>
    <row r="50" spans="1:17" s="17" customFormat="1" ht="42.75" customHeight="1" thickBot="1" x14ac:dyDescent="0.2">
      <c r="A50" s="50" t="s">
        <v>55</v>
      </c>
      <c r="B50" s="51">
        <f>SUM(B7:B49)</f>
        <v>6870</v>
      </c>
      <c r="C50" s="52">
        <f t="shared" ref="C50:O50" si="4">SUM(C7:C49)</f>
        <v>115758</v>
      </c>
      <c r="D50" s="53">
        <f>SUM(D7:D49)</f>
        <v>7484</v>
      </c>
      <c r="E50" s="52">
        <f>SUM(E7:E49)</f>
        <v>134201</v>
      </c>
      <c r="F50" s="54">
        <f>SUM(F7:F49)</f>
        <v>1532</v>
      </c>
      <c r="G50" s="52">
        <f t="shared" si="4"/>
        <v>27000</v>
      </c>
      <c r="H50" s="53">
        <f>SUM(H7:H49)</f>
        <v>1614</v>
      </c>
      <c r="I50" s="55">
        <f>SUM(I7:I49)</f>
        <v>30188</v>
      </c>
      <c r="J50" s="54">
        <f t="shared" si="4"/>
        <v>1939</v>
      </c>
      <c r="K50" s="52">
        <f t="shared" si="4"/>
        <v>35657</v>
      </c>
      <c r="L50" s="53">
        <f>SUM(L7:L49)</f>
        <v>2036</v>
      </c>
      <c r="M50" s="56">
        <f>SUM(M7:M49)</f>
        <v>38859</v>
      </c>
      <c r="N50" s="54">
        <f t="shared" si="4"/>
        <v>3399</v>
      </c>
      <c r="O50" s="52">
        <f t="shared" si="4"/>
        <v>53101</v>
      </c>
      <c r="P50" s="53">
        <f>SUM(P7:P49)</f>
        <v>3834</v>
      </c>
      <c r="Q50" s="56">
        <f>SUM(Q7:Q49)</f>
        <v>65154</v>
      </c>
    </row>
    <row r="51" spans="1:17" ht="23.25" customHeight="1" x14ac:dyDescent="0.15">
      <c r="A51" s="5"/>
    </row>
  </sheetData>
  <mergeCells count="15">
    <mergeCell ref="A4:A6"/>
    <mergeCell ref="B4:E4"/>
    <mergeCell ref="B5:C5"/>
    <mergeCell ref="D5:E5"/>
    <mergeCell ref="P5:Q5"/>
    <mergeCell ref="N5:O5"/>
    <mergeCell ref="F5:G5"/>
    <mergeCell ref="H5:I5"/>
    <mergeCell ref="J5:K5"/>
    <mergeCell ref="L5:M5"/>
    <mergeCell ref="C3:E3"/>
    <mergeCell ref="N3:Q3"/>
    <mergeCell ref="F4:I4"/>
    <mergeCell ref="J4:M4"/>
    <mergeCell ref="N4:Q4"/>
  </mergeCells>
  <phoneticPr fontId="2"/>
  <dataValidations count="1">
    <dataValidation type="whole" allowBlank="1" showInputMessage="1" showErrorMessage="1" errorTitle="入力不可" error="入力できるのは整数のみです" sqref="P7:Q49 L7:M49 H7:I49">
      <formula1>0</formula1>
      <formula2>9999999</formula2>
    </dataValidation>
  </dataValidations>
  <printOptions horizontalCentered="1"/>
  <pageMargins left="0.19685039370078741" right="0.70866141732283472" top="0.94488188976377963" bottom="0.94488188976377963" header="0.31496062992125984" footer="0.31496062992125984"/>
  <pageSetup paperSize="9" scale="38" orientation="landscape" r:id="rId1"/>
  <headerFooter alignWithMargins="0">
    <oddFooter>&amp;C&amp;P/&amp;N&amp;R&amp;F/&amp;A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view="pageBreakPreview" zoomScale="55" zoomScaleNormal="75" zoomScaleSheetLayoutView="55" workbookViewId="0">
      <pane xSplit="2" ySplit="6" topLeftCell="C7" activePane="bottomRight" state="frozen"/>
      <selection pane="topRight" activeCell="A28" sqref="A28"/>
      <selection pane="bottomLeft" activeCell="A28" sqref="A28"/>
      <selection pane="bottomRight" activeCell="R29" sqref="R29"/>
    </sheetView>
  </sheetViews>
  <sheetFormatPr defaultColWidth="9" defaultRowHeight="13.5" x14ac:dyDescent="0.15"/>
  <cols>
    <col min="1" max="1" width="3.375" customWidth="1"/>
    <col min="2" max="2" width="19.125" customWidth="1"/>
    <col min="3" max="3" width="12.875" customWidth="1"/>
    <col min="4" max="4" width="17.5" customWidth="1"/>
    <col min="5" max="5" width="12.875" customWidth="1"/>
    <col min="6" max="6" width="17.5" customWidth="1"/>
    <col min="7" max="7" width="11.625" customWidth="1"/>
    <col min="8" max="8" width="15.25" customWidth="1"/>
    <col min="9" max="9" width="11.625" customWidth="1"/>
    <col min="10" max="10" width="15.25" customWidth="1"/>
    <col min="11" max="11" width="11.625" customWidth="1"/>
    <col min="12" max="12" width="15.25" customWidth="1"/>
    <col min="13" max="13" width="11.625" customWidth="1"/>
    <col min="14" max="14" width="15.25" customWidth="1"/>
    <col min="15" max="15" width="11.625" customWidth="1"/>
    <col min="16" max="16" width="15.25" customWidth="1"/>
    <col min="17" max="17" width="11.625" customWidth="1"/>
    <col min="18" max="18" width="15.25" customWidth="1"/>
  </cols>
  <sheetData>
    <row r="1" spans="2:18" ht="35.25" customHeight="1" x14ac:dyDescent="0.15">
      <c r="B1" s="15" t="s">
        <v>0</v>
      </c>
      <c r="G1" s="3"/>
      <c r="H1" s="1"/>
      <c r="I1" s="1"/>
      <c r="J1" s="1"/>
    </row>
    <row r="2" spans="2:18" ht="33" customHeight="1" x14ac:dyDescent="0.15">
      <c r="B2" s="15" t="s">
        <v>59</v>
      </c>
      <c r="G2" s="3"/>
      <c r="H2" s="1"/>
      <c r="I2" s="1"/>
      <c r="J2" s="10"/>
    </row>
    <row r="3" spans="2:18" s="8" customFormat="1" ht="33.75" customHeight="1" thickBot="1" x14ac:dyDescent="0.2">
      <c r="B3" s="6"/>
      <c r="C3" s="7"/>
      <c r="D3" s="141" t="s">
        <v>2</v>
      </c>
      <c r="E3" s="141"/>
      <c r="F3" s="141"/>
      <c r="O3" s="141"/>
      <c r="P3" s="141"/>
      <c r="Q3" s="141"/>
      <c r="R3" s="141"/>
    </row>
    <row r="4" spans="2:18" s="8" customFormat="1" ht="36" customHeight="1" thickBot="1" x14ac:dyDescent="0.2">
      <c r="B4" s="132" t="s">
        <v>3</v>
      </c>
      <c r="C4" s="135" t="s">
        <v>4</v>
      </c>
      <c r="D4" s="136"/>
      <c r="E4" s="136"/>
      <c r="F4" s="136"/>
      <c r="G4" s="142" t="s">
        <v>5</v>
      </c>
      <c r="H4" s="143"/>
      <c r="I4" s="143"/>
      <c r="J4" s="144"/>
      <c r="K4" s="142" t="s">
        <v>6</v>
      </c>
      <c r="L4" s="143"/>
      <c r="M4" s="143"/>
      <c r="N4" s="143"/>
      <c r="O4" s="142" t="s">
        <v>7</v>
      </c>
      <c r="P4" s="143"/>
      <c r="Q4" s="143"/>
      <c r="R4" s="145"/>
    </row>
    <row r="5" spans="2:18" s="8" customFormat="1" ht="63" customHeight="1" thickBot="1" x14ac:dyDescent="0.2">
      <c r="B5" s="133"/>
      <c r="C5" s="137" t="s">
        <v>8</v>
      </c>
      <c r="D5" s="138"/>
      <c r="E5" s="139" t="s">
        <v>9</v>
      </c>
      <c r="F5" s="140"/>
      <c r="G5" s="148" t="s">
        <v>8</v>
      </c>
      <c r="H5" s="149"/>
      <c r="I5" s="139" t="s">
        <v>9</v>
      </c>
      <c r="J5" s="140"/>
      <c r="K5" s="148" t="s">
        <v>8</v>
      </c>
      <c r="L5" s="149"/>
      <c r="M5" s="139" t="s">
        <v>9</v>
      </c>
      <c r="N5" s="140"/>
      <c r="O5" s="148" t="s">
        <v>8</v>
      </c>
      <c r="P5" s="149"/>
      <c r="Q5" s="139" t="s">
        <v>9</v>
      </c>
      <c r="R5" s="161"/>
    </row>
    <row r="6" spans="2:18" ht="36" customHeight="1" thickBot="1" x14ac:dyDescent="0.2">
      <c r="B6" s="134"/>
      <c r="C6" s="46" t="s">
        <v>10</v>
      </c>
      <c r="D6" s="47" t="s">
        <v>11</v>
      </c>
      <c r="E6" s="44" t="s">
        <v>10</v>
      </c>
      <c r="F6" s="75" t="s">
        <v>11</v>
      </c>
      <c r="G6" s="48" t="s">
        <v>10</v>
      </c>
      <c r="H6" s="47" t="s">
        <v>11</v>
      </c>
      <c r="I6" s="44" t="s">
        <v>10</v>
      </c>
      <c r="J6" s="49" t="s">
        <v>11</v>
      </c>
      <c r="K6" s="48" t="s">
        <v>10</v>
      </c>
      <c r="L6" s="47" t="s">
        <v>11</v>
      </c>
      <c r="M6" s="44" t="s">
        <v>10</v>
      </c>
      <c r="N6" s="45" t="s">
        <v>11</v>
      </c>
      <c r="O6" s="48" t="s">
        <v>10</v>
      </c>
      <c r="P6" s="47" t="s">
        <v>11</v>
      </c>
      <c r="Q6" s="44" t="s">
        <v>10</v>
      </c>
      <c r="R6" s="45" t="s">
        <v>11</v>
      </c>
    </row>
    <row r="7" spans="2:18" s="16" customFormat="1" ht="22.5" customHeight="1" x14ac:dyDescent="0.15">
      <c r="B7" s="4" t="s">
        <v>12</v>
      </c>
      <c r="C7" s="68">
        <f>SUM(G7,K7,O7)</f>
        <v>5708</v>
      </c>
      <c r="D7" s="124">
        <f>SUM(H7,L7,P7)</f>
        <v>88109</v>
      </c>
      <c r="E7" s="14">
        <f>I7+M7+Q7</f>
        <v>6872</v>
      </c>
      <c r="F7" s="65">
        <f>J7+N7+R7</f>
        <v>125031</v>
      </c>
      <c r="G7" s="70">
        <v>1046</v>
      </c>
      <c r="H7" s="71">
        <v>16358</v>
      </c>
      <c r="I7" s="78">
        <v>1173</v>
      </c>
      <c r="J7" s="79">
        <v>21533</v>
      </c>
      <c r="K7" s="70">
        <v>2366</v>
      </c>
      <c r="L7" s="71">
        <v>39920</v>
      </c>
      <c r="M7" s="78">
        <v>2513</v>
      </c>
      <c r="N7" s="84">
        <v>47271</v>
      </c>
      <c r="O7" s="70">
        <v>2296</v>
      </c>
      <c r="P7" s="71">
        <v>31831</v>
      </c>
      <c r="Q7" s="78">
        <v>3186</v>
      </c>
      <c r="R7" s="84">
        <v>56227</v>
      </c>
    </row>
    <row r="8" spans="2:18" s="2" customFormat="1" ht="22.5" customHeight="1" x14ac:dyDescent="0.15">
      <c r="B8" s="11" t="s">
        <v>13</v>
      </c>
      <c r="C8" s="68">
        <f t="shared" ref="C8:C49" si="0">SUM(G8,K8,O8)</f>
        <v>136</v>
      </c>
      <c r="D8" s="125">
        <f t="shared" ref="D8:D49" si="1">SUM(H8,L8,P8)</f>
        <v>2165</v>
      </c>
      <c r="E8" s="14">
        <f>I8+M8+Q8</f>
        <v>153</v>
      </c>
      <c r="F8" s="65">
        <f>J8+N8+R8</f>
        <v>2385</v>
      </c>
      <c r="G8" s="72">
        <v>9</v>
      </c>
      <c r="H8" s="69">
        <v>170</v>
      </c>
      <c r="I8" s="80">
        <v>11</v>
      </c>
      <c r="J8" s="81">
        <v>186</v>
      </c>
      <c r="K8" s="72">
        <v>67</v>
      </c>
      <c r="L8" s="69">
        <v>1275</v>
      </c>
      <c r="M8" s="80">
        <v>78</v>
      </c>
      <c r="N8" s="85">
        <v>1419</v>
      </c>
      <c r="O8" s="72">
        <v>60</v>
      </c>
      <c r="P8" s="69">
        <v>720</v>
      </c>
      <c r="Q8" s="80">
        <v>64</v>
      </c>
      <c r="R8" s="85">
        <v>780</v>
      </c>
    </row>
    <row r="9" spans="2:18" s="2" customFormat="1" ht="22.5" customHeight="1" x14ac:dyDescent="0.15">
      <c r="B9" s="11" t="s">
        <v>14</v>
      </c>
      <c r="C9" s="68">
        <f t="shared" si="0"/>
        <v>154</v>
      </c>
      <c r="D9" s="125">
        <f t="shared" si="1"/>
        <v>2513</v>
      </c>
      <c r="E9" s="14">
        <f t="shared" ref="E9:E49" si="2">I9+M9+Q9</f>
        <v>178</v>
      </c>
      <c r="F9" s="65">
        <f t="shared" ref="F9:F49" si="3">J9+N9+R9</f>
        <v>2864</v>
      </c>
      <c r="G9" s="72">
        <v>26</v>
      </c>
      <c r="H9" s="69">
        <v>375</v>
      </c>
      <c r="I9" s="80">
        <v>32</v>
      </c>
      <c r="J9" s="81">
        <v>452</v>
      </c>
      <c r="K9" s="72">
        <v>79</v>
      </c>
      <c r="L9" s="69">
        <v>1494</v>
      </c>
      <c r="M9" s="80">
        <v>89</v>
      </c>
      <c r="N9" s="85">
        <v>1611</v>
      </c>
      <c r="O9" s="72">
        <v>49</v>
      </c>
      <c r="P9" s="69">
        <v>644</v>
      </c>
      <c r="Q9" s="80">
        <v>57</v>
      </c>
      <c r="R9" s="85">
        <v>801</v>
      </c>
    </row>
    <row r="10" spans="2:18" s="2" customFormat="1" ht="22.5" customHeight="1" x14ac:dyDescent="0.15">
      <c r="B10" s="11" t="s">
        <v>15</v>
      </c>
      <c r="C10" s="68">
        <f t="shared" si="0"/>
        <v>33</v>
      </c>
      <c r="D10" s="125">
        <f t="shared" si="1"/>
        <v>660</v>
      </c>
      <c r="E10" s="14">
        <f t="shared" si="2"/>
        <v>18</v>
      </c>
      <c r="F10" s="65">
        <f t="shared" si="3"/>
        <v>287</v>
      </c>
      <c r="G10" s="72">
        <v>6</v>
      </c>
      <c r="H10" s="69">
        <v>120</v>
      </c>
      <c r="I10" s="80">
        <v>3</v>
      </c>
      <c r="J10" s="81">
        <v>27</v>
      </c>
      <c r="K10" s="72">
        <v>17</v>
      </c>
      <c r="L10" s="69">
        <v>340</v>
      </c>
      <c r="M10" s="80">
        <v>9</v>
      </c>
      <c r="N10" s="85">
        <v>165</v>
      </c>
      <c r="O10" s="72">
        <v>10</v>
      </c>
      <c r="P10" s="69">
        <v>200</v>
      </c>
      <c r="Q10" s="80">
        <v>6</v>
      </c>
      <c r="R10" s="85">
        <v>95</v>
      </c>
    </row>
    <row r="11" spans="2:18" s="2" customFormat="1" ht="22.5" customHeight="1" x14ac:dyDescent="0.15">
      <c r="B11" s="11" t="s">
        <v>16</v>
      </c>
      <c r="C11" s="68">
        <f t="shared" si="0"/>
        <v>28</v>
      </c>
      <c r="D11" s="125">
        <f t="shared" si="1"/>
        <v>412</v>
      </c>
      <c r="E11" s="14">
        <f t="shared" si="2"/>
        <v>31</v>
      </c>
      <c r="F11" s="65">
        <f t="shared" si="3"/>
        <v>469</v>
      </c>
      <c r="G11" s="73">
        <v>3</v>
      </c>
      <c r="H11" s="74">
        <v>38</v>
      </c>
      <c r="I11" s="82">
        <v>3</v>
      </c>
      <c r="J11" s="83">
        <v>30</v>
      </c>
      <c r="K11" s="73">
        <v>16</v>
      </c>
      <c r="L11" s="74">
        <v>267</v>
      </c>
      <c r="M11" s="82">
        <v>18</v>
      </c>
      <c r="N11" s="86">
        <v>314</v>
      </c>
      <c r="O11" s="73">
        <v>9</v>
      </c>
      <c r="P11" s="74">
        <v>107</v>
      </c>
      <c r="Q11" s="82">
        <v>10</v>
      </c>
      <c r="R11" s="86">
        <v>125</v>
      </c>
    </row>
    <row r="12" spans="2:18" s="2" customFormat="1" ht="22.5" customHeight="1" x14ac:dyDescent="0.15">
      <c r="B12" s="11" t="s">
        <v>17</v>
      </c>
      <c r="C12" s="68">
        <f t="shared" si="0"/>
        <v>558</v>
      </c>
      <c r="D12" s="125">
        <f t="shared" si="1"/>
        <v>8267</v>
      </c>
      <c r="E12" s="14">
        <f t="shared" si="2"/>
        <v>573</v>
      </c>
      <c r="F12" s="65">
        <f t="shared" si="3"/>
        <v>8822</v>
      </c>
      <c r="G12" s="72">
        <v>62</v>
      </c>
      <c r="H12" s="69">
        <v>840</v>
      </c>
      <c r="I12" s="80">
        <v>58</v>
      </c>
      <c r="J12" s="81">
        <v>869</v>
      </c>
      <c r="K12" s="72">
        <v>241</v>
      </c>
      <c r="L12" s="69">
        <v>4226</v>
      </c>
      <c r="M12" s="80">
        <v>243</v>
      </c>
      <c r="N12" s="85">
        <v>4272</v>
      </c>
      <c r="O12" s="72">
        <v>255</v>
      </c>
      <c r="P12" s="69">
        <v>3201</v>
      </c>
      <c r="Q12" s="80">
        <v>272</v>
      </c>
      <c r="R12" s="85">
        <v>3681</v>
      </c>
    </row>
    <row r="13" spans="2:18" s="2" customFormat="1" ht="22.5" customHeight="1" x14ac:dyDescent="0.15">
      <c r="B13" s="11" t="s">
        <v>18</v>
      </c>
      <c r="C13" s="68">
        <f t="shared" si="0"/>
        <v>414</v>
      </c>
      <c r="D13" s="125">
        <f t="shared" si="1"/>
        <v>6105</v>
      </c>
      <c r="E13" s="14">
        <v>508</v>
      </c>
      <c r="F13" s="65">
        <v>6803</v>
      </c>
      <c r="G13" s="73">
        <v>66</v>
      </c>
      <c r="H13" s="74">
        <v>863</v>
      </c>
      <c r="I13" s="82">
        <v>75</v>
      </c>
      <c r="J13" s="83">
        <v>900</v>
      </c>
      <c r="K13" s="73">
        <v>192</v>
      </c>
      <c r="L13" s="74">
        <v>3150</v>
      </c>
      <c r="M13" s="82">
        <v>230</v>
      </c>
      <c r="N13" s="86">
        <v>3677</v>
      </c>
      <c r="O13" s="73">
        <v>156</v>
      </c>
      <c r="P13" s="74">
        <v>2092</v>
      </c>
      <c r="Q13" s="82">
        <v>203</v>
      </c>
      <c r="R13" s="86">
        <v>2226</v>
      </c>
    </row>
    <row r="14" spans="2:18" s="2" customFormat="1" ht="22.5" customHeight="1" x14ac:dyDescent="0.15">
      <c r="B14" s="11" t="s">
        <v>19</v>
      </c>
      <c r="C14" s="68">
        <f t="shared" si="0"/>
        <v>451</v>
      </c>
      <c r="D14" s="125">
        <f t="shared" si="1"/>
        <v>7206</v>
      </c>
      <c r="E14" s="14">
        <f t="shared" si="2"/>
        <v>470</v>
      </c>
      <c r="F14" s="65">
        <f t="shared" si="3"/>
        <v>7698</v>
      </c>
      <c r="G14" s="72">
        <v>52</v>
      </c>
      <c r="H14" s="69">
        <v>813</v>
      </c>
      <c r="I14" s="80">
        <v>61</v>
      </c>
      <c r="J14" s="81">
        <v>977</v>
      </c>
      <c r="K14" s="72">
        <v>265</v>
      </c>
      <c r="L14" s="69">
        <v>4710</v>
      </c>
      <c r="M14" s="80">
        <v>265</v>
      </c>
      <c r="N14" s="85">
        <v>4756</v>
      </c>
      <c r="O14" s="72">
        <v>134</v>
      </c>
      <c r="P14" s="69">
        <v>1683</v>
      </c>
      <c r="Q14" s="80">
        <v>144</v>
      </c>
      <c r="R14" s="85">
        <v>1965</v>
      </c>
    </row>
    <row r="15" spans="2:18" s="2" customFormat="1" ht="22.5" customHeight="1" x14ac:dyDescent="0.15">
      <c r="B15" s="11" t="s">
        <v>20</v>
      </c>
      <c r="C15" s="68">
        <f t="shared" si="0"/>
        <v>119</v>
      </c>
      <c r="D15" s="125">
        <f t="shared" si="1"/>
        <v>1747</v>
      </c>
      <c r="E15" s="14">
        <f t="shared" si="2"/>
        <v>135</v>
      </c>
      <c r="F15" s="65">
        <f t="shared" si="3"/>
        <v>1745</v>
      </c>
      <c r="G15" s="72">
        <v>8</v>
      </c>
      <c r="H15" s="69">
        <v>93</v>
      </c>
      <c r="I15" s="80">
        <v>5</v>
      </c>
      <c r="J15" s="81">
        <v>47</v>
      </c>
      <c r="K15" s="72">
        <v>78</v>
      </c>
      <c r="L15" s="69">
        <v>1324</v>
      </c>
      <c r="M15" s="80">
        <v>80</v>
      </c>
      <c r="N15" s="85">
        <v>1329</v>
      </c>
      <c r="O15" s="72">
        <v>33</v>
      </c>
      <c r="P15" s="69">
        <v>330</v>
      </c>
      <c r="Q15" s="80">
        <v>50</v>
      </c>
      <c r="R15" s="85">
        <v>369</v>
      </c>
    </row>
    <row r="16" spans="2:18" s="2" customFormat="1" ht="22.5" customHeight="1" x14ac:dyDescent="0.15">
      <c r="B16" s="11" t="s">
        <v>21</v>
      </c>
      <c r="C16" s="68">
        <f t="shared" si="0"/>
        <v>50</v>
      </c>
      <c r="D16" s="125">
        <f t="shared" si="1"/>
        <v>745</v>
      </c>
      <c r="E16" s="14">
        <f t="shared" si="2"/>
        <v>60</v>
      </c>
      <c r="F16" s="65">
        <f t="shared" si="3"/>
        <v>738</v>
      </c>
      <c r="G16" s="72">
        <v>1</v>
      </c>
      <c r="H16" s="69">
        <v>15</v>
      </c>
      <c r="I16" s="80">
        <v>3</v>
      </c>
      <c r="J16" s="81">
        <v>30</v>
      </c>
      <c r="K16" s="72">
        <v>30</v>
      </c>
      <c r="L16" s="69">
        <v>540</v>
      </c>
      <c r="M16" s="80">
        <v>29</v>
      </c>
      <c r="N16" s="85">
        <v>501</v>
      </c>
      <c r="O16" s="72">
        <v>19</v>
      </c>
      <c r="P16" s="69">
        <v>190</v>
      </c>
      <c r="Q16" s="80">
        <v>28</v>
      </c>
      <c r="R16" s="85">
        <v>207</v>
      </c>
    </row>
    <row r="17" spans="1:18" s="2" customFormat="1" ht="22.5" customHeight="1" x14ac:dyDescent="0.15">
      <c r="B17" s="11" t="s">
        <v>22</v>
      </c>
      <c r="C17" s="68">
        <f t="shared" si="0"/>
        <v>594</v>
      </c>
      <c r="D17" s="125">
        <f t="shared" si="1"/>
        <v>7603</v>
      </c>
      <c r="E17" s="14">
        <f t="shared" si="2"/>
        <v>625</v>
      </c>
      <c r="F17" s="65">
        <f t="shared" si="3"/>
        <v>7540</v>
      </c>
      <c r="G17" s="73">
        <v>36</v>
      </c>
      <c r="H17" s="74">
        <v>533</v>
      </c>
      <c r="I17" s="82">
        <v>45</v>
      </c>
      <c r="J17" s="83">
        <v>619</v>
      </c>
      <c r="K17" s="73">
        <v>270</v>
      </c>
      <c r="L17" s="74">
        <v>4325</v>
      </c>
      <c r="M17" s="82">
        <v>262</v>
      </c>
      <c r="N17" s="86">
        <v>4026</v>
      </c>
      <c r="O17" s="73">
        <v>288</v>
      </c>
      <c r="P17" s="74">
        <v>2745</v>
      </c>
      <c r="Q17" s="82">
        <v>318</v>
      </c>
      <c r="R17" s="86">
        <v>2895</v>
      </c>
    </row>
    <row r="18" spans="1:18" s="2" customFormat="1" ht="22.5" customHeight="1" x14ac:dyDescent="0.15">
      <c r="B18" s="11" t="s">
        <v>23</v>
      </c>
      <c r="C18" s="68">
        <f t="shared" si="0"/>
        <v>699</v>
      </c>
      <c r="D18" s="125">
        <f t="shared" si="1"/>
        <v>11743</v>
      </c>
      <c r="E18" s="14">
        <f t="shared" si="2"/>
        <v>716</v>
      </c>
      <c r="F18" s="65">
        <f t="shared" si="3"/>
        <v>11998</v>
      </c>
      <c r="G18" s="72">
        <v>84</v>
      </c>
      <c r="H18" s="69">
        <v>1411</v>
      </c>
      <c r="I18" s="80">
        <v>89</v>
      </c>
      <c r="J18" s="81">
        <v>1660</v>
      </c>
      <c r="K18" s="72">
        <v>376</v>
      </c>
      <c r="L18" s="69">
        <v>6317</v>
      </c>
      <c r="M18" s="80">
        <v>372</v>
      </c>
      <c r="N18" s="85">
        <v>6888</v>
      </c>
      <c r="O18" s="72">
        <v>239</v>
      </c>
      <c r="P18" s="69">
        <v>4015</v>
      </c>
      <c r="Q18" s="80">
        <v>255</v>
      </c>
      <c r="R18" s="85">
        <v>3450</v>
      </c>
    </row>
    <row r="19" spans="1:18" s="2" customFormat="1" ht="22.5" customHeight="1" x14ac:dyDescent="0.15">
      <c r="B19" s="11" t="s">
        <v>24</v>
      </c>
      <c r="C19" s="68">
        <f t="shared" si="0"/>
        <v>434</v>
      </c>
      <c r="D19" s="125">
        <f t="shared" si="1"/>
        <v>6643</v>
      </c>
      <c r="E19" s="14">
        <f t="shared" si="2"/>
        <v>482</v>
      </c>
      <c r="F19" s="65">
        <f t="shared" si="3"/>
        <v>7720</v>
      </c>
      <c r="G19" s="72">
        <v>26</v>
      </c>
      <c r="H19" s="69">
        <v>406</v>
      </c>
      <c r="I19" s="80">
        <v>30</v>
      </c>
      <c r="J19" s="81">
        <v>482</v>
      </c>
      <c r="K19" s="72">
        <v>210</v>
      </c>
      <c r="L19" s="69">
        <v>3980</v>
      </c>
      <c r="M19" s="80">
        <v>222</v>
      </c>
      <c r="N19" s="85">
        <v>4303</v>
      </c>
      <c r="O19" s="72">
        <v>198</v>
      </c>
      <c r="P19" s="69">
        <v>2257</v>
      </c>
      <c r="Q19" s="80">
        <v>230</v>
      </c>
      <c r="R19" s="85">
        <v>2935</v>
      </c>
    </row>
    <row r="20" spans="1:18" s="2" customFormat="1" ht="22.5" customHeight="1" x14ac:dyDescent="0.15">
      <c r="B20" s="11" t="s">
        <v>25</v>
      </c>
      <c r="C20" s="68">
        <f t="shared" si="0"/>
        <v>376</v>
      </c>
      <c r="D20" s="125">
        <f t="shared" si="1"/>
        <v>6116</v>
      </c>
      <c r="E20" s="14">
        <f t="shared" si="2"/>
        <v>375</v>
      </c>
      <c r="F20" s="65">
        <f t="shared" si="3"/>
        <v>6124</v>
      </c>
      <c r="G20" s="73">
        <v>45</v>
      </c>
      <c r="H20" s="74">
        <v>765</v>
      </c>
      <c r="I20" s="82">
        <v>41</v>
      </c>
      <c r="J20" s="83">
        <v>708</v>
      </c>
      <c r="K20" s="73">
        <v>197</v>
      </c>
      <c r="L20" s="74">
        <v>3743</v>
      </c>
      <c r="M20" s="82">
        <v>185</v>
      </c>
      <c r="N20" s="86">
        <v>3485</v>
      </c>
      <c r="O20" s="73">
        <v>134</v>
      </c>
      <c r="P20" s="74">
        <v>1608</v>
      </c>
      <c r="Q20" s="82">
        <v>149</v>
      </c>
      <c r="R20" s="86">
        <v>1931</v>
      </c>
    </row>
    <row r="21" spans="1:18" s="2" customFormat="1" ht="22.5" customHeight="1" x14ac:dyDescent="0.15">
      <c r="B21" s="11" t="s">
        <v>26</v>
      </c>
      <c r="C21" s="68">
        <f t="shared" si="0"/>
        <v>327</v>
      </c>
      <c r="D21" s="125">
        <f t="shared" si="1"/>
        <v>4549</v>
      </c>
      <c r="E21" s="14">
        <f t="shared" si="2"/>
        <v>397</v>
      </c>
      <c r="F21" s="65">
        <f t="shared" si="3"/>
        <v>5261</v>
      </c>
      <c r="G21" s="72">
        <v>23</v>
      </c>
      <c r="H21" s="69">
        <v>244</v>
      </c>
      <c r="I21" s="80">
        <v>28</v>
      </c>
      <c r="J21" s="81">
        <v>348</v>
      </c>
      <c r="K21" s="72">
        <v>191</v>
      </c>
      <c r="L21" s="69">
        <v>3204</v>
      </c>
      <c r="M21" s="80">
        <v>212</v>
      </c>
      <c r="N21" s="85">
        <v>3349</v>
      </c>
      <c r="O21" s="72">
        <v>113</v>
      </c>
      <c r="P21" s="69">
        <v>1101</v>
      </c>
      <c r="Q21" s="80">
        <v>157</v>
      </c>
      <c r="R21" s="85">
        <v>1564</v>
      </c>
    </row>
    <row r="22" spans="1:18" s="2" customFormat="1" ht="22.5" customHeight="1" x14ac:dyDescent="0.15">
      <c r="B22" s="11" t="s">
        <v>27</v>
      </c>
      <c r="C22" s="68">
        <f t="shared" si="0"/>
        <v>140</v>
      </c>
      <c r="D22" s="125">
        <f t="shared" si="1"/>
        <v>2374</v>
      </c>
      <c r="E22" s="14">
        <f t="shared" si="2"/>
        <v>182</v>
      </c>
      <c r="F22" s="65">
        <f t="shared" si="3"/>
        <v>3003</v>
      </c>
      <c r="G22" s="72">
        <v>30</v>
      </c>
      <c r="H22" s="69">
        <v>480</v>
      </c>
      <c r="I22" s="80">
        <v>38</v>
      </c>
      <c r="J22" s="81">
        <v>540</v>
      </c>
      <c r="K22" s="72">
        <v>76</v>
      </c>
      <c r="L22" s="69">
        <v>1467</v>
      </c>
      <c r="M22" s="80">
        <v>97</v>
      </c>
      <c r="N22" s="85">
        <v>1832</v>
      </c>
      <c r="O22" s="72">
        <v>34</v>
      </c>
      <c r="P22" s="69">
        <v>427</v>
      </c>
      <c r="Q22" s="80">
        <v>47</v>
      </c>
      <c r="R22" s="85">
        <v>631</v>
      </c>
    </row>
    <row r="23" spans="1:18" s="2" customFormat="1" ht="22.5" customHeight="1" x14ac:dyDescent="0.15">
      <c r="B23" s="11" t="s">
        <v>28</v>
      </c>
      <c r="C23" s="68">
        <f t="shared" si="0"/>
        <v>110</v>
      </c>
      <c r="D23" s="125">
        <f t="shared" si="1"/>
        <v>1808</v>
      </c>
      <c r="E23" s="14">
        <f t="shared" si="2"/>
        <v>108</v>
      </c>
      <c r="F23" s="65">
        <f t="shared" si="3"/>
        <v>1813</v>
      </c>
      <c r="G23" s="72">
        <v>10</v>
      </c>
      <c r="H23" s="69">
        <v>160</v>
      </c>
      <c r="I23" s="80">
        <v>13</v>
      </c>
      <c r="J23" s="81">
        <v>221</v>
      </c>
      <c r="K23" s="72">
        <v>62</v>
      </c>
      <c r="L23" s="69">
        <v>1116</v>
      </c>
      <c r="M23" s="80">
        <v>60</v>
      </c>
      <c r="N23" s="85">
        <v>1062</v>
      </c>
      <c r="O23" s="72">
        <v>38</v>
      </c>
      <c r="P23" s="69">
        <v>532</v>
      </c>
      <c r="Q23" s="80">
        <v>35</v>
      </c>
      <c r="R23" s="85">
        <v>530</v>
      </c>
    </row>
    <row r="24" spans="1:18" s="2" customFormat="1" ht="22.5" customHeight="1" x14ac:dyDescent="0.15">
      <c r="B24" s="11" t="s">
        <v>29</v>
      </c>
      <c r="C24" s="68">
        <f t="shared" si="0"/>
        <v>167</v>
      </c>
      <c r="D24" s="125">
        <f t="shared" si="1"/>
        <v>2650</v>
      </c>
      <c r="E24" s="14">
        <f t="shared" si="2"/>
        <v>144</v>
      </c>
      <c r="F24" s="65">
        <f t="shared" si="3"/>
        <v>2294</v>
      </c>
      <c r="G24" s="72">
        <v>31</v>
      </c>
      <c r="H24" s="69">
        <v>526</v>
      </c>
      <c r="I24" s="80">
        <v>26</v>
      </c>
      <c r="J24" s="81">
        <v>424</v>
      </c>
      <c r="K24" s="72">
        <v>87</v>
      </c>
      <c r="L24" s="69">
        <v>1589</v>
      </c>
      <c r="M24" s="80">
        <v>79</v>
      </c>
      <c r="N24" s="85">
        <v>1403</v>
      </c>
      <c r="O24" s="72">
        <v>49</v>
      </c>
      <c r="P24" s="69">
        <v>535</v>
      </c>
      <c r="Q24" s="80">
        <v>39</v>
      </c>
      <c r="R24" s="85">
        <v>467</v>
      </c>
    </row>
    <row r="25" spans="1:18" s="2" customFormat="1" ht="22.5" customHeight="1" x14ac:dyDescent="0.15">
      <c r="B25" s="11" t="s">
        <v>30</v>
      </c>
      <c r="C25" s="68">
        <f t="shared" si="0"/>
        <v>851</v>
      </c>
      <c r="D25" s="125">
        <f t="shared" si="1"/>
        <v>12537</v>
      </c>
      <c r="E25" s="14">
        <f t="shared" si="2"/>
        <v>734</v>
      </c>
      <c r="F25" s="65">
        <f t="shared" si="3"/>
        <v>12009</v>
      </c>
      <c r="G25" s="73">
        <v>84</v>
      </c>
      <c r="H25" s="74">
        <v>1260</v>
      </c>
      <c r="I25" s="82">
        <v>75</v>
      </c>
      <c r="J25" s="83">
        <v>1163</v>
      </c>
      <c r="K25" s="73">
        <v>433</v>
      </c>
      <c r="L25" s="74">
        <v>6935</v>
      </c>
      <c r="M25" s="82">
        <v>350</v>
      </c>
      <c r="N25" s="86">
        <v>6604</v>
      </c>
      <c r="O25" s="73">
        <v>334</v>
      </c>
      <c r="P25" s="74">
        <v>4342</v>
      </c>
      <c r="Q25" s="82">
        <v>309</v>
      </c>
      <c r="R25" s="86">
        <v>4242</v>
      </c>
    </row>
    <row r="26" spans="1:18" s="2" customFormat="1" ht="22.5" customHeight="1" x14ac:dyDescent="0.15">
      <c r="B26" s="11" t="s">
        <v>31</v>
      </c>
      <c r="C26" s="68">
        <f t="shared" si="0"/>
        <v>1500</v>
      </c>
      <c r="D26" s="125">
        <f t="shared" si="1"/>
        <v>20151</v>
      </c>
      <c r="E26" s="14">
        <f t="shared" si="2"/>
        <v>1578</v>
      </c>
      <c r="F26" s="65">
        <f t="shared" si="3"/>
        <v>21924</v>
      </c>
      <c r="G26" s="73">
        <v>168</v>
      </c>
      <c r="H26" s="74">
        <v>2181</v>
      </c>
      <c r="I26" s="82">
        <v>168</v>
      </c>
      <c r="J26" s="83">
        <v>2361</v>
      </c>
      <c r="K26" s="73">
        <v>590</v>
      </c>
      <c r="L26" s="74">
        <v>9794</v>
      </c>
      <c r="M26" s="82">
        <v>604</v>
      </c>
      <c r="N26" s="86">
        <v>9925</v>
      </c>
      <c r="O26" s="73">
        <v>742</v>
      </c>
      <c r="P26" s="74">
        <v>8176</v>
      </c>
      <c r="Q26" s="82">
        <v>806</v>
      </c>
      <c r="R26" s="86">
        <v>9638</v>
      </c>
    </row>
    <row r="27" spans="1:18" s="2" customFormat="1" ht="22.5" customHeight="1" x14ac:dyDescent="0.15">
      <c r="B27" s="11" t="s">
        <v>32</v>
      </c>
      <c r="C27" s="68">
        <f t="shared" si="0"/>
        <v>245</v>
      </c>
      <c r="D27" s="125">
        <f t="shared" si="1"/>
        <v>4345</v>
      </c>
      <c r="E27" s="14">
        <f t="shared" si="2"/>
        <v>273</v>
      </c>
      <c r="F27" s="65">
        <f t="shared" si="3"/>
        <v>4792</v>
      </c>
      <c r="G27" s="73">
        <v>11</v>
      </c>
      <c r="H27" s="74">
        <v>207</v>
      </c>
      <c r="I27" s="82">
        <v>16</v>
      </c>
      <c r="J27" s="83">
        <v>261</v>
      </c>
      <c r="K27" s="73">
        <v>133</v>
      </c>
      <c r="L27" s="74">
        <v>2743</v>
      </c>
      <c r="M27" s="82">
        <v>148</v>
      </c>
      <c r="N27" s="86">
        <v>2858</v>
      </c>
      <c r="O27" s="73">
        <v>101</v>
      </c>
      <c r="P27" s="74">
        <v>1395</v>
      </c>
      <c r="Q27" s="82">
        <v>109</v>
      </c>
      <c r="R27" s="86">
        <v>1673</v>
      </c>
    </row>
    <row r="28" spans="1:18" s="2" customFormat="1" ht="22.5" customHeight="1" x14ac:dyDescent="0.15">
      <c r="A28" s="129" t="s">
        <v>11</v>
      </c>
      <c r="B28" s="11" t="s">
        <v>33</v>
      </c>
      <c r="C28" s="68">
        <f t="shared" si="0"/>
        <v>137</v>
      </c>
      <c r="D28" s="125">
        <f t="shared" si="1"/>
        <v>1935</v>
      </c>
      <c r="E28" s="14">
        <f t="shared" si="2"/>
        <v>144</v>
      </c>
      <c r="F28" s="65">
        <f t="shared" si="3"/>
        <v>2180</v>
      </c>
      <c r="G28" s="72">
        <v>18</v>
      </c>
      <c r="H28" s="69">
        <v>270</v>
      </c>
      <c r="I28" s="80">
        <v>20</v>
      </c>
      <c r="J28" s="81">
        <v>328</v>
      </c>
      <c r="K28" s="72">
        <v>57</v>
      </c>
      <c r="L28" s="69">
        <v>1040</v>
      </c>
      <c r="M28" s="80">
        <v>64</v>
      </c>
      <c r="N28" s="85">
        <v>1161</v>
      </c>
      <c r="O28" s="72">
        <v>62</v>
      </c>
      <c r="P28" s="69">
        <v>625</v>
      </c>
      <c r="Q28" s="80">
        <v>60</v>
      </c>
      <c r="R28" s="85">
        <v>691</v>
      </c>
    </row>
    <row r="29" spans="1:18" s="2" customFormat="1" ht="22.5" customHeight="1" x14ac:dyDescent="0.15">
      <c r="B29" s="11" t="s">
        <v>34</v>
      </c>
      <c r="C29" s="68">
        <f t="shared" si="0"/>
        <v>179</v>
      </c>
      <c r="D29" s="125">
        <f t="shared" si="1"/>
        <v>3005</v>
      </c>
      <c r="E29" s="14">
        <f t="shared" si="2"/>
        <v>208</v>
      </c>
      <c r="F29" s="65">
        <f t="shared" si="3"/>
        <v>3567</v>
      </c>
      <c r="G29" s="72">
        <v>32</v>
      </c>
      <c r="H29" s="69">
        <v>566</v>
      </c>
      <c r="I29" s="80">
        <v>32</v>
      </c>
      <c r="J29" s="81">
        <v>594</v>
      </c>
      <c r="K29" s="72">
        <v>88</v>
      </c>
      <c r="L29" s="69">
        <v>1690</v>
      </c>
      <c r="M29" s="80">
        <v>97</v>
      </c>
      <c r="N29" s="85">
        <v>1874</v>
      </c>
      <c r="O29" s="72">
        <v>59</v>
      </c>
      <c r="P29" s="69">
        <v>749</v>
      </c>
      <c r="Q29" s="80">
        <v>79</v>
      </c>
      <c r="R29" s="85">
        <v>1099</v>
      </c>
    </row>
    <row r="30" spans="1:18" s="2" customFormat="1" ht="22.5" customHeight="1" x14ac:dyDescent="0.15">
      <c r="B30" s="11" t="s">
        <v>35</v>
      </c>
      <c r="C30" s="68">
        <f t="shared" si="0"/>
        <v>116</v>
      </c>
      <c r="D30" s="125">
        <f t="shared" si="1"/>
        <v>1996</v>
      </c>
      <c r="E30" s="14">
        <f t="shared" si="2"/>
        <v>125</v>
      </c>
      <c r="F30" s="65">
        <f t="shared" si="3"/>
        <v>2032</v>
      </c>
      <c r="G30" s="72">
        <v>8</v>
      </c>
      <c r="H30" s="69">
        <v>120</v>
      </c>
      <c r="I30" s="80">
        <v>9</v>
      </c>
      <c r="J30" s="81">
        <v>125</v>
      </c>
      <c r="K30" s="72">
        <v>72</v>
      </c>
      <c r="L30" s="69">
        <v>1300</v>
      </c>
      <c r="M30" s="80">
        <v>77</v>
      </c>
      <c r="N30" s="85">
        <v>1352</v>
      </c>
      <c r="O30" s="72">
        <v>36</v>
      </c>
      <c r="P30" s="69">
        <v>576</v>
      </c>
      <c r="Q30" s="80">
        <v>39</v>
      </c>
      <c r="R30" s="85">
        <v>555</v>
      </c>
    </row>
    <row r="31" spans="1:18" s="2" customFormat="1" ht="22.5" customHeight="1" x14ac:dyDescent="0.15">
      <c r="B31" s="11" t="s">
        <v>36</v>
      </c>
      <c r="C31" s="68">
        <f t="shared" si="0"/>
        <v>265</v>
      </c>
      <c r="D31" s="125">
        <f t="shared" si="1"/>
        <v>4444</v>
      </c>
      <c r="E31" s="14">
        <f t="shared" si="2"/>
        <v>293</v>
      </c>
      <c r="F31" s="65">
        <f t="shared" si="3"/>
        <v>4882</v>
      </c>
      <c r="G31" s="72">
        <v>39</v>
      </c>
      <c r="H31" s="69">
        <v>597</v>
      </c>
      <c r="I31" s="80">
        <v>38</v>
      </c>
      <c r="J31" s="81">
        <v>587</v>
      </c>
      <c r="K31" s="72">
        <v>131</v>
      </c>
      <c r="L31" s="69">
        <v>2450</v>
      </c>
      <c r="M31" s="80">
        <v>131</v>
      </c>
      <c r="N31" s="85">
        <v>2396</v>
      </c>
      <c r="O31" s="72">
        <v>95</v>
      </c>
      <c r="P31" s="69">
        <v>1397</v>
      </c>
      <c r="Q31" s="80">
        <v>124</v>
      </c>
      <c r="R31" s="85">
        <v>1899</v>
      </c>
    </row>
    <row r="32" spans="1:18" s="2" customFormat="1" ht="22.5" customHeight="1" x14ac:dyDescent="0.15">
      <c r="B32" s="11" t="s">
        <v>37</v>
      </c>
      <c r="C32" s="68">
        <f t="shared" si="0"/>
        <v>284</v>
      </c>
      <c r="D32" s="125">
        <f t="shared" si="1"/>
        <v>4760</v>
      </c>
      <c r="E32" s="14">
        <f t="shared" si="2"/>
        <v>302</v>
      </c>
      <c r="F32" s="65">
        <f t="shared" si="3"/>
        <v>5105</v>
      </c>
      <c r="G32" s="73">
        <v>33</v>
      </c>
      <c r="H32" s="74">
        <v>560</v>
      </c>
      <c r="I32" s="82">
        <v>36</v>
      </c>
      <c r="J32" s="83">
        <v>565</v>
      </c>
      <c r="K32" s="73">
        <v>151</v>
      </c>
      <c r="L32" s="74">
        <v>2800</v>
      </c>
      <c r="M32" s="82">
        <v>154</v>
      </c>
      <c r="N32" s="86">
        <v>2892</v>
      </c>
      <c r="O32" s="73">
        <v>100</v>
      </c>
      <c r="P32" s="74">
        <v>1400</v>
      </c>
      <c r="Q32" s="82">
        <v>112</v>
      </c>
      <c r="R32" s="86">
        <v>1648</v>
      </c>
    </row>
    <row r="33" spans="2:18" s="2" customFormat="1" ht="22.5" customHeight="1" x14ac:dyDescent="0.15">
      <c r="B33" s="11" t="s">
        <v>38</v>
      </c>
      <c r="C33" s="68">
        <f t="shared" si="0"/>
        <v>150</v>
      </c>
      <c r="D33" s="125">
        <f t="shared" si="1"/>
        <v>2413</v>
      </c>
      <c r="E33" s="14">
        <f t="shared" si="2"/>
        <v>135</v>
      </c>
      <c r="F33" s="65">
        <f t="shared" si="3"/>
        <v>2264</v>
      </c>
      <c r="G33" s="73">
        <v>11</v>
      </c>
      <c r="H33" s="74">
        <v>183</v>
      </c>
      <c r="I33" s="82">
        <v>12</v>
      </c>
      <c r="J33" s="83">
        <v>230</v>
      </c>
      <c r="K33" s="73">
        <v>79</v>
      </c>
      <c r="L33" s="74">
        <v>1392</v>
      </c>
      <c r="M33" s="82">
        <v>68</v>
      </c>
      <c r="N33" s="86">
        <v>1211</v>
      </c>
      <c r="O33" s="73">
        <v>60</v>
      </c>
      <c r="P33" s="74">
        <v>838</v>
      </c>
      <c r="Q33" s="82">
        <v>55</v>
      </c>
      <c r="R33" s="86">
        <v>823</v>
      </c>
    </row>
    <row r="34" spans="2:18" s="2" customFormat="1" ht="22.5" customHeight="1" x14ac:dyDescent="0.15">
      <c r="B34" s="11" t="s">
        <v>39</v>
      </c>
      <c r="C34" s="68">
        <f t="shared" si="0"/>
        <v>39</v>
      </c>
      <c r="D34" s="125">
        <f t="shared" si="1"/>
        <v>660</v>
      </c>
      <c r="E34" s="14">
        <f t="shared" si="2"/>
        <v>21</v>
      </c>
      <c r="F34" s="65">
        <f t="shared" si="3"/>
        <v>379</v>
      </c>
      <c r="G34" s="72">
        <v>9</v>
      </c>
      <c r="H34" s="69">
        <v>135</v>
      </c>
      <c r="I34" s="80">
        <v>5</v>
      </c>
      <c r="J34" s="81">
        <v>70</v>
      </c>
      <c r="K34" s="72">
        <v>15</v>
      </c>
      <c r="L34" s="69">
        <v>300</v>
      </c>
      <c r="M34" s="80">
        <v>9</v>
      </c>
      <c r="N34" s="85">
        <v>179</v>
      </c>
      <c r="O34" s="72">
        <v>15</v>
      </c>
      <c r="P34" s="69">
        <v>225</v>
      </c>
      <c r="Q34" s="80">
        <v>7</v>
      </c>
      <c r="R34" s="85">
        <v>130</v>
      </c>
    </row>
    <row r="35" spans="2:18" s="2" customFormat="1" ht="22.5" customHeight="1" x14ac:dyDescent="0.15">
      <c r="B35" s="11" t="s">
        <v>40</v>
      </c>
      <c r="C35" s="68">
        <f t="shared" si="0"/>
        <v>41</v>
      </c>
      <c r="D35" s="125">
        <f t="shared" si="1"/>
        <v>587</v>
      </c>
      <c r="E35" s="14">
        <f t="shared" si="2"/>
        <v>37</v>
      </c>
      <c r="F35" s="65">
        <f t="shared" si="3"/>
        <v>445</v>
      </c>
      <c r="G35" s="72">
        <v>5</v>
      </c>
      <c r="H35" s="69">
        <v>75</v>
      </c>
      <c r="I35" s="80">
        <v>5</v>
      </c>
      <c r="J35" s="81">
        <v>56</v>
      </c>
      <c r="K35" s="72">
        <v>19</v>
      </c>
      <c r="L35" s="69">
        <v>342</v>
      </c>
      <c r="M35" s="80">
        <v>17</v>
      </c>
      <c r="N35" s="85">
        <v>271</v>
      </c>
      <c r="O35" s="72">
        <v>17</v>
      </c>
      <c r="P35" s="69">
        <v>170</v>
      </c>
      <c r="Q35" s="80">
        <v>15</v>
      </c>
      <c r="R35" s="85">
        <v>118</v>
      </c>
    </row>
    <row r="36" spans="2:18" s="2" customFormat="1" ht="22.5" customHeight="1" x14ac:dyDescent="0.15">
      <c r="B36" s="11" t="s">
        <v>41</v>
      </c>
      <c r="C36" s="68">
        <f t="shared" si="0"/>
        <v>12</v>
      </c>
      <c r="D36" s="125">
        <f t="shared" si="1"/>
        <v>204</v>
      </c>
      <c r="E36" s="14">
        <f t="shared" si="2"/>
        <v>5</v>
      </c>
      <c r="F36" s="65">
        <f t="shared" si="3"/>
        <v>96</v>
      </c>
      <c r="G36" s="72">
        <v>0</v>
      </c>
      <c r="H36" s="69">
        <v>0</v>
      </c>
      <c r="I36" s="80">
        <v>0</v>
      </c>
      <c r="J36" s="81">
        <v>0</v>
      </c>
      <c r="K36" s="72">
        <v>5</v>
      </c>
      <c r="L36" s="69">
        <v>85</v>
      </c>
      <c r="M36" s="80">
        <v>2</v>
      </c>
      <c r="N36" s="85">
        <v>41</v>
      </c>
      <c r="O36" s="72">
        <v>7</v>
      </c>
      <c r="P36" s="69">
        <v>119</v>
      </c>
      <c r="Q36" s="80">
        <v>3</v>
      </c>
      <c r="R36" s="85">
        <v>55</v>
      </c>
    </row>
    <row r="37" spans="2:18" s="2" customFormat="1" ht="22.5" customHeight="1" x14ac:dyDescent="0.15">
      <c r="B37" s="11" t="s">
        <v>42</v>
      </c>
      <c r="C37" s="68">
        <f t="shared" si="0"/>
        <v>2543</v>
      </c>
      <c r="D37" s="125">
        <f t="shared" si="1"/>
        <v>42078</v>
      </c>
      <c r="E37" s="14">
        <f t="shared" si="2"/>
        <v>2542</v>
      </c>
      <c r="F37" s="65">
        <f t="shared" si="3"/>
        <v>43822</v>
      </c>
      <c r="G37" s="72">
        <v>374</v>
      </c>
      <c r="H37" s="69">
        <v>6145</v>
      </c>
      <c r="I37" s="80">
        <v>387</v>
      </c>
      <c r="J37" s="81">
        <v>6452</v>
      </c>
      <c r="K37" s="72">
        <v>1019</v>
      </c>
      <c r="L37" s="69">
        <v>16868</v>
      </c>
      <c r="M37" s="80">
        <v>1006</v>
      </c>
      <c r="N37" s="85">
        <v>18851</v>
      </c>
      <c r="O37" s="72">
        <v>1150</v>
      </c>
      <c r="P37" s="69">
        <v>19065</v>
      </c>
      <c r="Q37" s="80">
        <v>1149</v>
      </c>
      <c r="R37" s="85">
        <v>18519</v>
      </c>
    </row>
    <row r="38" spans="2:18" s="2" customFormat="1" ht="22.5" customHeight="1" x14ac:dyDescent="0.15">
      <c r="B38" s="11" t="s">
        <v>43</v>
      </c>
      <c r="C38" s="68">
        <f t="shared" si="0"/>
        <v>207</v>
      </c>
      <c r="D38" s="125">
        <f t="shared" si="1"/>
        <v>3472</v>
      </c>
      <c r="E38" s="14">
        <f t="shared" si="2"/>
        <v>212</v>
      </c>
      <c r="F38" s="65">
        <f t="shared" si="3"/>
        <v>3646</v>
      </c>
      <c r="G38" s="72">
        <v>22</v>
      </c>
      <c r="H38" s="69">
        <v>370</v>
      </c>
      <c r="I38" s="80">
        <v>24</v>
      </c>
      <c r="J38" s="81">
        <v>383</v>
      </c>
      <c r="K38" s="72">
        <v>110</v>
      </c>
      <c r="L38" s="69">
        <v>2042</v>
      </c>
      <c r="M38" s="80">
        <v>106</v>
      </c>
      <c r="N38" s="85">
        <v>1980</v>
      </c>
      <c r="O38" s="72">
        <v>75</v>
      </c>
      <c r="P38" s="69">
        <v>1060</v>
      </c>
      <c r="Q38" s="80">
        <v>82</v>
      </c>
      <c r="R38" s="85">
        <v>1283</v>
      </c>
    </row>
    <row r="39" spans="2:18" s="2" customFormat="1" ht="22.5" customHeight="1" x14ac:dyDescent="0.15">
      <c r="B39" s="11" t="s">
        <v>44</v>
      </c>
      <c r="C39" s="68">
        <f t="shared" si="0"/>
        <v>551</v>
      </c>
      <c r="D39" s="125">
        <f t="shared" si="1"/>
        <v>9712</v>
      </c>
      <c r="E39" s="14">
        <f t="shared" si="2"/>
        <v>536</v>
      </c>
      <c r="F39" s="65">
        <f t="shared" si="3"/>
        <v>9356</v>
      </c>
      <c r="G39" s="72">
        <v>80</v>
      </c>
      <c r="H39" s="69">
        <v>1360</v>
      </c>
      <c r="I39" s="80">
        <v>80</v>
      </c>
      <c r="J39" s="81">
        <v>1346</v>
      </c>
      <c r="K39" s="72">
        <v>259</v>
      </c>
      <c r="L39" s="69">
        <v>5172</v>
      </c>
      <c r="M39" s="80">
        <v>263</v>
      </c>
      <c r="N39" s="85">
        <v>5038</v>
      </c>
      <c r="O39" s="72">
        <v>212</v>
      </c>
      <c r="P39" s="69">
        <v>3180</v>
      </c>
      <c r="Q39" s="80">
        <v>193</v>
      </c>
      <c r="R39" s="85">
        <v>2972</v>
      </c>
    </row>
    <row r="40" spans="2:18" s="2" customFormat="1" ht="22.5" customHeight="1" x14ac:dyDescent="0.15">
      <c r="B40" s="11" t="s">
        <v>45</v>
      </c>
      <c r="C40" s="68">
        <f t="shared" si="0"/>
        <v>158</v>
      </c>
      <c r="D40" s="125">
        <f t="shared" si="1"/>
        <v>2825</v>
      </c>
      <c r="E40" s="14">
        <f t="shared" si="2"/>
        <v>169</v>
      </c>
      <c r="F40" s="65">
        <f t="shared" si="3"/>
        <v>2919</v>
      </c>
      <c r="G40" s="73">
        <v>10</v>
      </c>
      <c r="H40" s="74">
        <v>151</v>
      </c>
      <c r="I40" s="82">
        <v>16</v>
      </c>
      <c r="J40" s="83">
        <v>265</v>
      </c>
      <c r="K40" s="73">
        <v>79</v>
      </c>
      <c r="L40" s="74">
        <v>1501</v>
      </c>
      <c r="M40" s="82">
        <v>80</v>
      </c>
      <c r="N40" s="86">
        <v>1429</v>
      </c>
      <c r="O40" s="73">
        <v>69</v>
      </c>
      <c r="P40" s="74">
        <v>1173</v>
      </c>
      <c r="Q40" s="82">
        <v>73</v>
      </c>
      <c r="R40" s="86">
        <v>1225</v>
      </c>
    </row>
    <row r="41" spans="2:18" s="2" customFormat="1" ht="22.5" customHeight="1" x14ac:dyDescent="0.15">
      <c r="B41" s="11" t="s">
        <v>46</v>
      </c>
      <c r="C41" s="68">
        <f t="shared" si="0"/>
        <v>45</v>
      </c>
      <c r="D41" s="125">
        <f t="shared" si="1"/>
        <v>765</v>
      </c>
      <c r="E41" s="14">
        <f t="shared" si="2"/>
        <v>48</v>
      </c>
      <c r="F41" s="65">
        <f t="shared" si="3"/>
        <v>839</v>
      </c>
      <c r="G41" s="72">
        <v>6</v>
      </c>
      <c r="H41" s="69">
        <v>108</v>
      </c>
      <c r="I41" s="80">
        <v>6</v>
      </c>
      <c r="J41" s="81">
        <v>125</v>
      </c>
      <c r="K41" s="72">
        <v>28</v>
      </c>
      <c r="L41" s="69">
        <v>492</v>
      </c>
      <c r="M41" s="80">
        <v>26</v>
      </c>
      <c r="N41" s="85">
        <v>481</v>
      </c>
      <c r="O41" s="72">
        <v>11</v>
      </c>
      <c r="P41" s="69">
        <v>165</v>
      </c>
      <c r="Q41" s="80">
        <v>16</v>
      </c>
      <c r="R41" s="85">
        <v>233</v>
      </c>
    </row>
    <row r="42" spans="2:18" s="2" customFormat="1" ht="22.5" customHeight="1" x14ac:dyDescent="0.15">
      <c r="B42" s="11" t="s">
        <v>47</v>
      </c>
      <c r="C42" s="68">
        <f t="shared" si="0"/>
        <v>664</v>
      </c>
      <c r="D42" s="125">
        <f t="shared" si="1"/>
        <v>11606</v>
      </c>
      <c r="E42" s="14">
        <f t="shared" si="2"/>
        <v>664</v>
      </c>
      <c r="F42" s="65">
        <f t="shared" si="3"/>
        <v>10779</v>
      </c>
      <c r="G42" s="73">
        <v>72</v>
      </c>
      <c r="H42" s="74">
        <v>1168</v>
      </c>
      <c r="I42" s="82">
        <v>71</v>
      </c>
      <c r="J42" s="83">
        <v>1159</v>
      </c>
      <c r="K42" s="73">
        <v>316</v>
      </c>
      <c r="L42" s="74">
        <v>6262</v>
      </c>
      <c r="M42" s="82">
        <v>303</v>
      </c>
      <c r="N42" s="86">
        <v>5593</v>
      </c>
      <c r="O42" s="73">
        <v>276</v>
      </c>
      <c r="P42" s="74">
        <v>4176</v>
      </c>
      <c r="Q42" s="82">
        <v>290</v>
      </c>
      <c r="R42" s="86">
        <v>4027</v>
      </c>
    </row>
    <row r="43" spans="2:18" s="2" customFormat="1" ht="22.5" customHeight="1" x14ac:dyDescent="0.15">
      <c r="B43" s="11" t="s">
        <v>48</v>
      </c>
      <c r="C43" s="68">
        <f t="shared" si="0"/>
        <v>211</v>
      </c>
      <c r="D43" s="125">
        <f t="shared" si="1"/>
        <v>3581</v>
      </c>
      <c r="E43" s="14">
        <f t="shared" si="2"/>
        <v>229</v>
      </c>
      <c r="F43" s="65">
        <f t="shared" si="3"/>
        <v>3907</v>
      </c>
      <c r="G43" s="72">
        <v>27</v>
      </c>
      <c r="H43" s="69">
        <v>468</v>
      </c>
      <c r="I43" s="80">
        <v>30</v>
      </c>
      <c r="J43" s="81">
        <v>496</v>
      </c>
      <c r="K43" s="72">
        <v>103</v>
      </c>
      <c r="L43" s="69">
        <v>2018</v>
      </c>
      <c r="M43" s="80">
        <v>111</v>
      </c>
      <c r="N43" s="85">
        <v>2150</v>
      </c>
      <c r="O43" s="72">
        <v>81</v>
      </c>
      <c r="P43" s="69">
        <v>1095</v>
      </c>
      <c r="Q43" s="80">
        <v>88</v>
      </c>
      <c r="R43" s="85">
        <v>1261</v>
      </c>
    </row>
    <row r="44" spans="2:18" s="2" customFormat="1" ht="22.5" customHeight="1" x14ac:dyDescent="0.15">
      <c r="B44" s="11" t="s">
        <v>49</v>
      </c>
      <c r="C44" s="68">
        <f t="shared" si="0"/>
        <v>293</v>
      </c>
      <c r="D44" s="125">
        <f t="shared" si="1"/>
        <v>5297</v>
      </c>
      <c r="E44" s="14">
        <f t="shared" si="2"/>
        <v>325</v>
      </c>
      <c r="F44" s="65">
        <f t="shared" si="3"/>
        <v>5893</v>
      </c>
      <c r="G44" s="72">
        <v>28</v>
      </c>
      <c r="H44" s="69">
        <v>542</v>
      </c>
      <c r="I44" s="80">
        <v>27</v>
      </c>
      <c r="J44" s="81">
        <v>477</v>
      </c>
      <c r="K44" s="72">
        <v>158</v>
      </c>
      <c r="L44" s="69">
        <v>3086</v>
      </c>
      <c r="M44" s="80">
        <v>173</v>
      </c>
      <c r="N44" s="85">
        <v>3393</v>
      </c>
      <c r="O44" s="72">
        <v>107</v>
      </c>
      <c r="P44" s="69">
        <v>1669</v>
      </c>
      <c r="Q44" s="80">
        <v>125</v>
      </c>
      <c r="R44" s="85">
        <v>2023</v>
      </c>
    </row>
    <row r="45" spans="2:18" s="2" customFormat="1" ht="22.5" customHeight="1" x14ac:dyDescent="0.15">
      <c r="B45" s="11" t="s">
        <v>50</v>
      </c>
      <c r="C45" s="68">
        <f t="shared" si="0"/>
        <v>206</v>
      </c>
      <c r="D45" s="125">
        <f t="shared" si="1"/>
        <v>3691</v>
      </c>
      <c r="E45" s="14">
        <f t="shared" si="2"/>
        <v>230</v>
      </c>
      <c r="F45" s="65">
        <f t="shared" si="3"/>
        <v>3987</v>
      </c>
      <c r="G45" s="72">
        <v>23</v>
      </c>
      <c r="H45" s="69">
        <v>396</v>
      </c>
      <c r="I45" s="80">
        <v>25</v>
      </c>
      <c r="J45" s="81">
        <v>419</v>
      </c>
      <c r="K45" s="72">
        <v>123</v>
      </c>
      <c r="L45" s="69">
        <v>2370</v>
      </c>
      <c r="M45" s="80">
        <v>136</v>
      </c>
      <c r="N45" s="85">
        <v>2570</v>
      </c>
      <c r="O45" s="72">
        <v>60</v>
      </c>
      <c r="P45" s="69">
        <v>925</v>
      </c>
      <c r="Q45" s="80">
        <v>69</v>
      </c>
      <c r="R45" s="85">
        <v>998</v>
      </c>
    </row>
    <row r="46" spans="2:18" s="2" customFormat="1" ht="22.5" customHeight="1" x14ac:dyDescent="0.15">
      <c r="B46" s="11" t="s">
        <v>51</v>
      </c>
      <c r="C46" s="68">
        <f t="shared" si="0"/>
        <v>196</v>
      </c>
      <c r="D46" s="125">
        <f t="shared" si="1"/>
        <v>3533</v>
      </c>
      <c r="E46" s="14">
        <v>196</v>
      </c>
      <c r="F46" s="65">
        <v>3512</v>
      </c>
      <c r="G46" s="72">
        <v>22</v>
      </c>
      <c r="H46" s="69">
        <v>401</v>
      </c>
      <c r="I46" s="80">
        <v>22</v>
      </c>
      <c r="J46" s="81">
        <v>412</v>
      </c>
      <c r="K46" s="72">
        <v>120</v>
      </c>
      <c r="L46" s="69">
        <v>2274</v>
      </c>
      <c r="M46" s="80">
        <v>109</v>
      </c>
      <c r="N46" s="85">
        <v>2106</v>
      </c>
      <c r="O46" s="72">
        <v>54</v>
      </c>
      <c r="P46" s="69">
        <v>858</v>
      </c>
      <c r="Q46" s="80">
        <v>65</v>
      </c>
      <c r="R46" s="85">
        <v>994</v>
      </c>
    </row>
    <row r="47" spans="2:18" s="2" customFormat="1" ht="22.5" customHeight="1" x14ac:dyDescent="0.15">
      <c r="B47" s="11" t="s">
        <v>52</v>
      </c>
      <c r="C47" s="68">
        <f t="shared" si="0"/>
        <v>103</v>
      </c>
      <c r="D47" s="125">
        <f t="shared" si="1"/>
        <v>1986</v>
      </c>
      <c r="E47" s="14">
        <f t="shared" si="2"/>
        <v>116</v>
      </c>
      <c r="F47" s="65">
        <f t="shared" si="3"/>
        <v>2120</v>
      </c>
      <c r="G47" s="72">
        <v>11</v>
      </c>
      <c r="H47" s="69">
        <v>194</v>
      </c>
      <c r="I47" s="80">
        <v>13</v>
      </c>
      <c r="J47" s="81">
        <v>240</v>
      </c>
      <c r="K47" s="72">
        <v>56</v>
      </c>
      <c r="L47" s="69">
        <v>1288</v>
      </c>
      <c r="M47" s="80">
        <v>59</v>
      </c>
      <c r="N47" s="85">
        <v>1177</v>
      </c>
      <c r="O47" s="72">
        <v>36</v>
      </c>
      <c r="P47" s="69">
        <v>504</v>
      </c>
      <c r="Q47" s="80">
        <v>44</v>
      </c>
      <c r="R47" s="85">
        <v>703</v>
      </c>
    </row>
    <row r="48" spans="2:18" s="2" customFormat="1" ht="22.5" customHeight="1" x14ac:dyDescent="0.15">
      <c r="B48" s="11" t="s">
        <v>53</v>
      </c>
      <c r="C48" s="68">
        <f t="shared" si="0"/>
        <v>26</v>
      </c>
      <c r="D48" s="125">
        <f t="shared" si="1"/>
        <v>496</v>
      </c>
      <c r="E48" s="14">
        <f t="shared" si="2"/>
        <v>26</v>
      </c>
      <c r="F48" s="65">
        <f t="shared" si="3"/>
        <v>441</v>
      </c>
      <c r="G48" s="73">
        <v>3</v>
      </c>
      <c r="H48" s="74">
        <v>60</v>
      </c>
      <c r="I48" s="82">
        <v>5</v>
      </c>
      <c r="J48" s="83">
        <v>75</v>
      </c>
      <c r="K48" s="73">
        <v>14</v>
      </c>
      <c r="L48" s="74">
        <v>280</v>
      </c>
      <c r="M48" s="82">
        <v>12</v>
      </c>
      <c r="N48" s="86">
        <v>251</v>
      </c>
      <c r="O48" s="73">
        <v>9</v>
      </c>
      <c r="P48" s="74">
        <v>156</v>
      </c>
      <c r="Q48" s="82">
        <v>9</v>
      </c>
      <c r="R48" s="86">
        <v>115</v>
      </c>
    </row>
    <row r="49" spans="2:18" s="2" customFormat="1" ht="22.5" customHeight="1" thickBot="1" x14ac:dyDescent="0.2">
      <c r="B49" s="12" t="s">
        <v>54</v>
      </c>
      <c r="C49" s="68">
        <f t="shared" si="0"/>
        <v>60</v>
      </c>
      <c r="D49" s="126">
        <f t="shared" si="1"/>
        <v>1091</v>
      </c>
      <c r="E49" s="14">
        <f t="shared" si="2"/>
        <v>69</v>
      </c>
      <c r="F49" s="65">
        <f t="shared" si="3"/>
        <v>1247</v>
      </c>
      <c r="G49" s="72">
        <v>3</v>
      </c>
      <c r="H49" s="69">
        <v>56</v>
      </c>
      <c r="I49" s="80">
        <v>5</v>
      </c>
      <c r="J49" s="81">
        <v>80</v>
      </c>
      <c r="K49" s="72">
        <v>42</v>
      </c>
      <c r="L49" s="69">
        <v>818</v>
      </c>
      <c r="M49" s="80">
        <v>45</v>
      </c>
      <c r="N49" s="85">
        <v>873</v>
      </c>
      <c r="O49" s="72">
        <v>15</v>
      </c>
      <c r="P49" s="69">
        <v>217</v>
      </c>
      <c r="Q49" s="80">
        <v>19</v>
      </c>
      <c r="R49" s="85">
        <v>294</v>
      </c>
    </row>
    <row r="50" spans="2:18" s="13" customFormat="1" ht="42.75" customHeight="1" thickBot="1" x14ac:dyDescent="0.2">
      <c r="B50" s="28" t="s">
        <v>55</v>
      </c>
      <c r="C50" s="29">
        <f>SUM(C7:C49)</f>
        <v>19580</v>
      </c>
      <c r="D50" s="30">
        <f t="shared" ref="D50:P50" si="4">SUM(D7:D49)</f>
        <v>308585</v>
      </c>
      <c r="E50" s="31">
        <f>SUM(E7:E49)</f>
        <v>21244</v>
      </c>
      <c r="F50" s="30">
        <f>SUM(F7:F49)</f>
        <v>354738</v>
      </c>
      <c r="G50" s="32">
        <f t="shared" si="4"/>
        <v>2663</v>
      </c>
      <c r="H50" s="30">
        <f t="shared" si="4"/>
        <v>41783</v>
      </c>
      <c r="I50" s="31">
        <f>SUM(I7:I49)</f>
        <v>2861</v>
      </c>
      <c r="J50" s="33">
        <f>SUM(J7:J49)</f>
        <v>48322</v>
      </c>
      <c r="K50" s="32">
        <f t="shared" si="4"/>
        <v>9020</v>
      </c>
      <c r="L50" s="30">
        <f t="shared" si="4"/>
        <v>158329</v>
      </c>
      <c r="M50" s="31">
        <f>SUM(M7:M49)</f>
        <v>9193</v>
      </c>
      <c r="N50" s="34">
        <f>SUM(N7:N49)</f>
        <v>168319</v>
      </c>
      <c r="O50" s="32">
        <f t="shared" si="4"/>
        <v>7897</v>
      </c>
      <c r="P50" s="30">
        <f t="shared" si="4"/>
        <v>108473</v>
      </c>
      <c r="Q50" s="31">
        <f>SUM(Q7:Q49)</f>
        <v>9190</v>
      </c>
      <c r="R50" s="34">
        <f>SUM(R7:R49)</f>
        <v>138097</v>
      </c>
    </row>
    <row r="51" spans="2:18" ht="23.25" customHeight="1" x14ac:dyDescent="0.15">
      <c r="B51" s="5"/>
    </row>
  </sheetData>
  <mergeCells count="15">
    <mergeCell ref="O3:R3"/>
    <mergeCell ref="G4:J4"/>
    <mergeCell ref="K4:N4"/>
    <mergeCell ref="O4:R4"/>
    <mergeCell ref="B4:B6"/>
    <mergeCell ref="C4:F4"/>
    <mergeCell ref="C5:D5"/>
    <mergeCell ref="E5:F5"/>
    <mergeCell ref="D3:F3"/>
    <mergeCell ref="G5:H5"/>
    <mergeCell ref="I5:J5"/>
    <mergeCell ref="Q5:R5"/>
    <mergeCell ref="K5:L5"/>
    <mergeCell ref="M5:N5"/>
    <mergeCell ref="O5:P5"/>
  </mergeCells>
  <phoneticPr fontId="2"/>
  <dataValidations count="1">
    <dataValidation type="whole" allowBlank="1" showInputMessage="1" showErrorMessage="1" errorTitle="入力不可" error="入力できるのは整数のみです" sqref="Q7:R49 M7:N49 I7:J49">
      <formula1>0</formula1>
      <formula2>9999999</formula2>
    </dataValidation>
  </dataValidations>
  <printOptions horizontalCentered="1"/>
  <pageMargins left="0.19685039370078741" right="0.70866141732283472" top="0.94488188976377963" bottom="0.94488188976377963" header="0.31496062992125984" footer="0.31496062992125984"/>
  <pageSetup paperSize="9" scale="38" orientation="landscape" r:id="rId1"/>
  <headerFooter alignWithMargins="0">
    <oddFooter>&amp;C&amp;P/&amp;N&amp;R&amp;F/&amp;A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view="pageBreakPreview" zoomScale="60" zoomScaleNormal="75" workbookViewId="0">
      <pane xSplit="2" ySplit="5" topLeftCell="C6" activePane="bottomRight" state="frozen"/>
      <selection pane="topRight" activeCell="A28" sqref="A28"/>
      <selection pane="bottomLeft" activeCell="A28" sqref="A28"/>
      <selection pane="bottomRight" activeCell="D44" sqref="D44"/>
    </sheetView>
  </sheetViews>
  <sheetFormatPr defaultColWidth="9" defaultRowHeight="13.5" x14ac:dyDescent="0.15"/>
  <cols>
    <col min="1" max="1" width="3.375" customWidth="1"/>
    <col min="2" max="2" width="19.125" customWidth="1"/>
    <col min="3" max="4" width="24.5" customWidth="1"/>
    <col min="5" max="5" width="24.375" customWidth="1"/>
  </cols>
  <sheetData>
    <row r="1" spans="2:4" ht="35.25" customHeight="1" x14ac:dyDescent="0.15">
      <c r="B1" s="15" t="s">
        <v>0</v>
      </c>
      <c r="C1" s="3"/>
      <c r="D1" s="1"/>
    </row>
    <row r="2" spans="2:4" ht="33" customHeight="1" x14ac:dyDescent="0.15">
      <c r="B2" s="15" t="s">
        <v>60</v>
      </c>
      <c r="C2" s="3"/>
      <c r="D2" s="1"/>
    </row>
    <row r="3" spans="2:4" s="8" customFormat="1" ht="33.75" customHeight="1" thickBot="1" x14ac:dyDescent="0.2">
      <c r="B3" s="6"/>
    </row>
    <row r="4" spans="2:4" s="8" customFormat="1" ht="63" customHeight="1" thickBot="1" x14ac:dyDescent="0.2">
      <c r="B4" s="164" t="s">
        <v>3</v>
      </c>
      <c r="C4" s="127" t="s">
        <v>8</v>
      </c>
      <c r="D4" s="115" t="s">
        <v>9</v>
      </c>
    </row>
    <row r="5" spans="2:4" ht="36" customHeight="1" thickBot="1" x14ac:dyDescent="0.2">
      <c r="B5" s="134"/>
      <c r="C5" s="48" t="s">
        <v>10</v>
      </c>
      <c r="D5" s="116" t="s">
        <v>10</v>
      </c>
    </row>
    <row r="6" spans="2:4" s="16" customFormat="1" ht="22.5" customHeight="1" x14ac:dyDescent="0.15">
      <c r="B6" s="4" t="s">
        <v>12</v>
      </c>
      <c r="C6" s="70">
        <v>510</v>
      </c>
      <c r="D6" s="117">
        <v>358</v>
      </c>
    </row>
    <row r="7" spans="2:4" s="2" customFormat="1" ht="22.5" customHeight="1" x14ac:dyDescent="0.15">
      <c r="B7" s="11" t="s">
        <v>13</v>
      </c>
      <c r="C7" s="72">
        <v>10</v>
      </c>
      <c r="D7" s="118">
        <v>11</v>
      </c>
    </row>
    <row r="8" spans="2:4" s="2" customFormat="1" ht="22.5" customHeight="1" x14ac:dyDescent="0.15">
      <c r="B8" s="11" t="s">
        <v>14</v>
      </c>
      <c r="C8" s="72">
        <v>17</v>
      </c>
      <c r="D8" s="118">
        <v>15</v>
      </c>
    </row>
    <row r="9" spans="2:4" s="2" customFormat="1" ht="22.5" customHeight="1" x14ac:dyDescent="0.15">
      <c r="B9" s="11" t="s">
        <v>15</v>
      </c>
      <c r="C9" s="72">
        <v>2</v>
      </c>
      <c r="D9" s="118">
        <v>3</v>
      </c>
    </row>
    <row r="10" spans="2:4" s="2" customFormat="1" ht="22.5" customHeight="1" x14ac:dyDescent="0.15">
      <c r="B10" s="11" t="s">
        <v>16</v>
      </c>
      <c r="C10" s="73">
        <v>1</v>
      </c>
      <c r="D10" s="119">
        <v>2</v>
      </c>
    </row>
    <row r="11" spans="2:4" s="2" customFormat="1" ht="22.5" customHeight="1" x14ac:dyDescent="0.15">
      <c r="B11" s="11" t="s">
        <v>17</v>
      </c>
      <c r="C11" s="72">
        <v>86</v>
      </c>
      <c r="D11" s="118">
        <v>61</v>
      </c>
    </row>
    <row r="12" spans="2:4" s="2" customFormat="1" ht="22.5" customHeight="1" x14ac:dyDescent="0.15">
      <c r="B12" s="11" t="s">
        <v>18</v>
      </c>
      <c r="C12" s="73">
        <v>61</v>
      </c>
      <c r="D12" s="119">
        <v>97</v>
      </c>
    </row>
    <row r="13" spans="2:4" s="2" customFormat="1" ht="22.5" customHeight="1" x14ac:dyDescent="0.15">
      <c r="B13" s="11" t="s">
        <v>19</v>
      </c>
      <c r="C13" s="72">
        <v>52</v>
      </c>
      <c r="D13" s="118">
        <v>52</v>
      </c>
    </row>
    <row r="14" spans="2:4" s="2" customFormat="1" ht="22.5" customHeight="1" x14ac:dyDescent="0.15">
      <c r="B14" s="11" t="s">
        <v>20</v>
      </c>
      <c r="C14" s="72">
        <v>23</v>
      </c>
      <c r="D14" s="118">
        <v>33</v>
      </c>
    </row>
    <row r="15" spans="2:4" s="2" customFormat="1" ht="22.5" customHeight="1" x14ac:dyDescent="0.15">
      <c r="B15" s="11" t="s">
        <v>21</v>
      </c>
      <c r="C15" s="72">
        <v>8</v>
      </c>
      <c r="D15" s="118">
        <v>8</v>
      </c>
    </row>
    <row r="16" spans="2:4" s="2" customFormat="1" ht="22.5" customHeight="1" x14ac:dyDescent="0.15">
      <c r="B16" s="11" t="s">
        <v>22</v>
      </c>
      <c r="C16" s="73">
        <v>174</v>
      </c>
      <c r="D16" s="119">
        <v>104</v>
      </c>
    </row>
    <row r="17" spans="2:4" s="2" customFormat="1" ht="22.5" customHeight="1" x14ac:dyDescent="0.15">
      <c r="B17" s="11" t="s">
        <v>23</v>
      </c>
      <c r="C17" s="72">
        <v>45</v>
      </c>
      <c r="D17" s="118">
        <v>55</v>
      </c>
    </row>
    <row r="18" spans="2:4" s="2" customFormat="1" ht="22.5" customHeight="1" x14ac:dyDescent="0.15">
      <c r="B18" s="11" t="s">
        <v>24</v>
      </c>
      <c r="C18" s="72">
        <v>66</v>
      </c>
      <c r="D18" s="118">
        <v>57</v>
      </c>
    </row>
    <row r="19" spans="2:4" s="2" customFormat="1" ht="22.5" customHeight="1" x14ac:dyDescent="0.15">
      <c r="B19" s="11" t="s">
        <v>25</v>
      </c>
      <c r="C19" s="73">
        <v>20</v>
      </c>
      <c r="D19" s="119">
        <v>23</v>
      </c>
    </row>
    <row r="20" spans="2:4" s="2" customFormat="1" ht="22.5" customHeight="1" x14ac:dyDescent="0.15">
      <c r="B20" s="11" t="s">
        <v>26</v>
      </c>
      <c r="C20" s="72">
        <v>26</v>
      </c>
      <c r="D20" s="118">
        <v>20</v>
      </c>
    </row>
    <row r="21" spans="2:4" s="2" customFormat="1" ht="22.5" customHeight="1" x14ac:dyDescent="0.15">
      <c r="B21" s="11" t="s">
        <v>27</v>
      </c>
      <c r="C21" s="72">
        <v>24</v>
      </c>
      <c r="D21" s="118">
        <v>18</v>
      </c>
    </row>
    <row r="22" spans="2:4" s="2" customFormat="1" ht="22.5" customHeight="1" x14ac:dyDescent="0.15">
      <c r="B22" s="11" t="s">
        <v>28</v>
      </c>
      <c r="C22" s="72">
        <v>9</v>
      </c>
      <c r="D22" s="118">
        <v>9</v>
      </c>
    </row>
    <row r="23" spans="2:4" s="2" customFormat="1" ht="22.5" customHeight="1" x14ac:dyDescent="0.15">
      <c r="B23" s="11" t="s">
        <v>29</v>
      </c>
      <c r="C23" s="72">
        <v>17</v>
      </c>
      <c r="D23" s="118">
        <v>13</v>
      </c>
    </row>
    <row r="24" spans="2:4" s="2" customFormat="1" ht="22.5" customHeight="1" x14ac:dyDescent="0.15">
      <c r="B24" s="11" t="s">
        <v>30</v>
      </c>
      <c r="C24" s="73">
        <v>33</v>
      </c>
      <c r="D24" s="119">
        <v>42</v>
      </c>
    </row>
    <row r="25" spans="2:4" s="2" customFormat="1" ht="22.5" customHeight="1" x14ac:dyDescent="0.15">
      <c r="B25" s="11" t="s">
        <v>31</v>
      </c>
      <c r="C25" s="73">
        <v>182</v>
      </c>
      <c r="D25" s="119">
        <v>129</v>
      </c>
    </row>
    <row r="26" spans="2:4" s="2" customFormat="1" ht="22.5" customHeight="1" x14ac:dyDescent="0.15">
      <c r="B26" s="11" t="s">
        <v>32</v>
      </c>
      <c r="C26" s="73">
        <v>32</v>
      </c>
      <c r="D26" s="119">
        <v>18</v>
      </c>
    </row>
    <row r="27" spans="2:4" s="2" customFormat="1" ht="22.5" customHeight="1" x14ac:dyDescent="0.15">
      <c r="B27" s="11" t="s">
        <v>33</v>
      </c>
      <c r="C27" s="72">
        <v>5</v>
      </c>
      <c r="D27" s="118">
        <v>3</v>
      </c>
    </row>
    <row r="28" spans="2:4" s="2" customFormat="1" ht="22.5" customHeight="1" x14ac:dyDescent="0.15">
      <c r="B28" s="11" t="s">
        <v>34</v>
      </c>
      <c r="C28" s="72">
        <v>11</v>
      </c>
      <c r="D28" s="118">
        <v>12</v>
      </c>
    </row>
    <row r="29" spans="2:4" s="2" customFormat="1" ht="22.5" customHeight="1" x14ac:dyDescent="0.15">
      <c r="B29" s="11" t="s">
        <v>35</v>
      </c>
      <c r="C29" s="72">
        <v>7</v>
      </c>
      <c r="D29" s="118">
        <v>6</v>
      </c>
    </row>
    <row r="30" spans="2:4" s="2" customFormat="1" ht="22.5" customHeight="1" x14ac:dyDescent="0.15">
      <c r="B30" s="11" t="s">
        <v>36</v>
      </c>
      <c r="C30" s="72">
        <v>15</v>
      </c>
      <c r="D30" s="118">
        <v>14</v>
      </c>
    </row>
    <row r="31" spans="2:4" s="2" customFormat="1" ht="22.5" customHeight="1" x14ac:dyDescent="0.15">
      <c r="B31" s="11" t="s">
        <v>37</v>
      </c>
      <c r="C31" s="73">
        <v>9</v>
      </c>
      <c r="D31" s="119">
        <v>9</v>
      </c>
    </row>
    <row r="32" spans="2:4" s="2" customFormat="1" ht="22.5" customHeight="1" x14ac:dyDescent="0.15">
      <c r="B32" s="11" t="s">
        <v>38</v>
      </c>
      <c r="C32" s="73">
        <v>6</v>
      </c>
      <c r="D32" s="119">
        <v>4</v>
      </c>
    </row>
    <row r="33" spans="2:4" s="2" customFormat="1" ht="22.5" customHeight="1" x14ac:dyDescent="0.15">
      <c r="B33" s="11" t="s">
        <v>39</v>
      </c>
      <c r="C33" s="72">
        <v>1</v>
      </c>
      <c r="D33" s="118">
        <v>2</v>
      </c>
    </row>
    <row r="34" spans="2:4" s="2" customFormat="1" ht="22.5" customHeight="1" x14ac:dyDescent="0.15">
      <c r="B34" s="11" t="s">
        <v>40</v>
      </c>
      <c r="C34" s="72">
        <v>1</v>
      </c>
      <c r="D34" s="118">
        <v>1</v>
      </c>
    </row>
    <row r="35" spans="2:4" s="2" customFormat="1" ht="22.5" customHeight="1" x14ac:dyDescent="0.15">
      <c r="B35" s="11" t="s">
        <v>41</v>
      </c>
      <c r="C35" s="72">
        <v>1</v>
      </c>
      <c r="D35" s="118">
        <v>0</v>
      </c>
    </row>
    <row r="36" spans="2:4" s="2" customFormat="1" ht="22.5" customHeight="1" x14ac:dyDescent="0.15">
      <c r="B36" s="11" t="s">
        <v>42</v>
      </c>
      <c r="C36" s="72">
        <v>110</v>
      </c>
      <c r="D36" s="118">
        <v>86</v>
      </c>
    </row>
    <row r="37" spans="2:4" s="2" customFormat="1" ht="22.5" customHeight="1" x14ac:dyDescent="0.15">
      <c r="B37" s="11" t="s">
        <v>43</v>
      </c>
      <c r="C37" s="72">
        <v>7</v>
      </c>
      <c r="D37" s="118">
        <v>7</v>
      </c>
    </row>
    <row r="38" spans="2:4" s="2" customFormat="1" ht="22.5" customHeight="1" x14ac:dyDescent="0.15">
      <c r="B38" s="11" t="s">
        <v>44</v>
      </c>
      <c r="C38" s="72">
        <v>13</v>
      </c>
      <c r="D38" s="118">
        <v>17</v>
      </c>
    </row>
    <row r="39" spans="2:4" s="2" customFormat="1" ht="22.5" customHeight="1" x14ac:dyDescent="0.15">
      <c r="B39" s="11" t="s">
        <v>45</v>
      </c>
      <c r="C39" s="73">
        <v>4</v>
      </c>
      <c r="D39" s="119">
        <v>4</v>
      </c>
    </row>
    <row r="40" spans="2:4" s="2" customFormat="1" ht="22.5" customHeight="1" x14ac:dyDescent="0.15">
      <c r="B40" s="11" t="s">
        <v>46</v>
      </c>
      <c r="C40" s="72">
        <v>2</v>
      </c>
      <c r="D40" s="118">
        <v>4</v>
      </c>
    </row>
    <row r="41" spans="2:4" s="2" customFormat="1" ht="22.5" customHeight="1" x14ac:dyDescent="0.15">
      <c r="B41" s="11" t="s">
        <v>47</v>
      </c>
      <c r="C41" s="73">
        <v>10</v>
      </c>
      <c r="D41" s="119">
        <v>17</v>
      </c>
    </row>
    <row r="42" spans="2:4" s="2" customFormat="1" ht="22.5" customHeight="1" x14ac:dyDescent="0.15">
      <c r="B42" s="11" t="s">
        <v>48</v>
      </c>
      <c r="C42" s="72">
        <v>3</v>
      </c>
      <c r="D42" s="118">
        <v>1</v>
      </c>
    </row>
    <row r="43" spans="2:4" s="2" customFormat="1" ht="22.5" customHeight="1" x14ac:dyDescent="0.15">
      <c r="B43" s="11" t="s">
        <v>49</v>
      </c>
      <c r="C43" s="72">
        <v>2</v>
      </c>
      <c r="D43" s="118">
        <v>9</v>
      </c>
    </row>
    <row r="44" spans="2:4" s="2" customFormat="1" ht="22.5" customHeight="1" x14ac:dyDescent="0.15">
      <c r="B44" s="11" t="s">
        <v>50</v>
      </c>
      <c r="C44" s="72">
        <v>4</v>
      </c>
      <c r="D44" s="118">
        <v>6</v>
      </c>
    </row>
    <row r="45" spans="2:4" s="2" customFormat="1" ht="22.5" customHeight="1" x14ac:dyDescent="0.15">
      <c r="B45" s="11" t="s">
        <v>51</v>
      </c>
      <c r="C45" s="72">
        <v>12</v>
      </c>
      <c r="D45" s="118">
        <v>9</v>
      </c>
    </row>
    <row r="46" spans="2:4" s="2" customFormat="1" ht="22.5" customHeight="1" x14ac:dyDescent="0.15">
      <c r="B46" s="11" t="s">
        <v>52</v>
      </c>
      <c r="C46" s="72">
        <v>1</v>
      </c>
      <c r="D46" s="118">
        <v>3</v>
      </c>
    </row>
    <row r="47" spans="2:4" s="2" customFormat="1" ht="22.5" customHeight="1" x14ac:dyDescent="0.15">
      <c r="B47" s="11" t="s">
        <v>53</v>
      </c>
      <c r="C47" s="73">
        <v>0</v>
      </c>
      <c r="D47" s="119">
        <v>0</v>
      </c>
    </row>
    <row r="48" spans="2:4" s="2" customFormat="1" ht="22.5" customHeight="1" thickBot="1" x14ac:dyDescent="0.2">
      <c r="B48" s="12" t="s">
        <v>54</v>
      </c>
      <c r="C48" s="72">
        <v>0</v>
      </c>
      <c r="D48" s="118">
        <v>1</v>
      </c>
    </row>
    <row r="49" spans="2:4" s="13" customFormat="1" ht="42.75" customHeight="1" thickBot="1" x14ac:dyDescent="0.2">
      <c r="B49" s="28" t="s">
        <v>55</v>
      </c>
      <c r="C49" s="32">
        <f>SUM(C6:C48)</f>
        <v>1622</v>
      </c>
      <c r="D49" s="120">
        <f>SUM(D6:D48)</f>
        <v>1343</v>
      </c>
    </row>
    <row r="50" spans="2:4" ht="23.25" customHeight="1" x14ac:dyDescent="0.15">
      <c r="B50" s="5"/>
    </row>
  </sheetData>
  <mergeCells count="1">
    <mergeCell ref="B4:B5"/>
  </mergeCells>
  <phoneticPr fontId="2"/>
  <dataValidations count="1">
    <dataValidation type="whole" allowBlank="1" showInputMessage="1" showErrorMessage="1" errorTitle="入力不可" error="入力できるのは整数のみです" sqref="D6:D48">
      <formula1>0</formula1>
      <formula2>9999999</formula2>
    </dataValidation>
  </dataValidations>
  <printOptions horizontalCentered="1"/>
  <pageMargins left="0.19685039370078741" right="0.70866141732283472" top="0.94488188976377963" bottom="0.94488188976377963" header="0.31496062992125984" footer="0.31496062992125984"/>
  <pageSetup paperSize="9" scale="39" orientation="landscape" r:id="rId1"/>
  <headerFooter alignWithMargins="0">
    <oddFooter>&amp;C&amp;P/&amp;N&amp;R&amp;F/&amp;A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1"/>
  <sheetViews>
    <sheetView tabSelected="1" view="pageBreakPreview" zoomScaleNormal="100" zoomScaleSheetLayoutView="100" workbookViewId="0">
      <pane xSplit="2" ySplit="6" topLeftCell="C25" activePane="bottomRight" state="frozen"/>
      <selection pane="topRight" activeCell="A28" sqref="A28"/>
      <selection pane="bottomLeft" activeCell="A28" sqref="A28"/>
      <selection pane="bottomRight" activeCell="D19" sqref="D19"/>
    </sheetView>
  </sheetViews>
  <sheetFormatPr defaultColWidth="9" defaultRowHeight="13.5" x14ac:dyDescent="0.15"/>
  <cols>
    <col min="1" max="1" width="14.375" style="16" customWidth="1"/>
    <col min="2" max="2" width="14.75" style="16" customWidth="1"/>
    <col min="3" max="5" width="15.625" style="16" customWidth="1"/>
    <col min="6" max="6" width="12.25" style="16" customWidth="1"/>
    <col min="7" max="16384" width="9" style="16"/>
  </cols>
  <sheetData>
    <row r="1" spans="2:4" ht="21.75" customHeight="1" x14ac:dyDescent="0.15">
      <c r="B1" s="24" t="s">
        <v>0</v>
      </c>
      <c r="C1" s="23"/>
    </row>
    <row r="2" spans="2:4" ht="21.75" customHeight="1" x14ac:dyDescent="0.15">
      <c r="B2" s="165" t="s">
        <v>61</v>
      </c>
      <c r="C2" s="165"/>
      <c r="D2" s="1"/>
    </row>
    <row r="3" spans="2:4" ht="16.5" customHeight="1" thickBot="1" x14ac:dyDescent="0.2">
      <c r="B3" s="22"/>
      <c r="C3" s="166"/>
      <c r="D3" s="166"/>
    </row>
    <row r="4" spans="2:4" ht="24" customHeight="1" x14ac:dyDescent="0.15">
      <c r="B4" s="171" t="s">
        <v>3</v>
      </c>
      <c r="C4" s="169" t="s">
        <v>8</v>
      </c>
      <c r="D4" s="167" t="s">
        <v>9</v>
      </c>
    </row>
    <row r="5" spans="2:4" ht="24" customHeight="1" x14ac:dyDescent="0.15">
      <c r="B5" s="172"/>
      <c r="C5" s="170"/>
      <c r="D5" s="168"/>
    </row>
    <row r="6" spans="2:4" ht="14.25" thickBot="1" x14ac:dyDescent="0.2">
      <c r="B6" s="173"/>
      <c r="C6" s="57" t="s">
        <v>10</v>
      </c>
      <c r="D6" s="60" t="s">
        <v>10</v>
      </c>
    </row>
    <row r="7" spans="2:4" ht="16.5" customHeight="1" x14ac:dyDescent="0.15">
      <c r="B7" s="21" t="s">
        <v>12</v>
      </c>
      <c r="C7" s="58">
        <v>313</v>
      </c>
      <c r="D7" s="99">
        <v>309</v>
      </c>
    </row>
    <row r="8" spans="2:4" s="2" customFormat="1" ht="16.5" customHeight="1" x14ac:dyDescent="0.15">
      <c r="B8" s="20" t="s">
        <v>13</v>
      </c>
      <c r="C8" s="58">
        <v>11</v>
      </c>
      <c r="D8" s="100">
        <v>10</v>
      </c>
    </row>
    <row r="9" spans="2:4" s="2" customFormat="1" ht="16.5" customHeight="1" x14ac:dyDescent="0.15">
      <c r="B9" s="20" t="s">
        <v>14</v>
      </c>
      <c r="C9" s="58">
        <v>9</v>
      </c>
      <c r="D9" s="100">
        <v>10</v>
      </c>
    </row>
    <row r="10" spans="2:4" s="2" customFormat="1" ht="16.5" customHeight="1" x14ac:dyDescent="0.15">
      <c r="B10" s="20" t="s">
        <v>15</v>
      </c>
      <c r="C10" s="58">
        <v>1</v>
      </c>
      <c r="D10" s="100">
        <v>1</v>
      </c>
    </row>
    <row r="11" spans="2:4" s="2" customFormat="1" ht="16.5" customHeight="1" x14ac:dyDescent="0.15">
      <c r="B11" s="20" t="s">
        <v>16</v>
      </c>
      <c r="C11" s="59">
        <v>0</v>
      </c>
      <c r="D11" s="101">
        <v>1</v>
      </c>
    </row>
    <row r="12" spans="2:4" s="2" customFormat="1" ht="16.5" customHeight="1" x14ac:dyDescent="0.15">
      <c r="B12" s="20" t="s">
        <v>17</v>
      </c>
      <c r="C12" s="58">
        <v>52</v>
      </c>
      <c r="D12" s="100">
        <v>47</v>
      </c>
    </row>
    <row r="13" spans="2:4" s="2" customFormat="1" ht="16.5" customHeight="1" x14ac:dyDescent="0.15">
      <c r="B13" s="20" t="s">
        <v>18</v>
      </c>
      <c r="C13" s="59">
        <v>40</v>
      </c>
      <c r="D13" s="101">
        <v>40</v>
      </c>
    </row>
    <row r="14" spans="2:4" s="2" customFormat="1" ht="16.5" customHeight="1" x14ac:dyDescent="0.15">
      <c r="B14" s="20" t="s">
        <v>19</v>
      </c>
      <c r="C14" s="58">
        <v>20</v>
      </c>
      <c r="D14" s="100">
        <v>22</v>
      </c>
    </row>
    <row r="15" spans="2:4" s="2" customFormat="1" ht="16.5" customHeight="1" x14ac:dyDescent="0.15">
      <c r="B15" s="20" t="s">
        <v>20</v>
      </c>
      <c r="C15" s="58">
        <v>11</v>
      </c>
      <c r="D15" s="100">
        <v>11</v>
      </c>
    </row>
    <row r="16" spans="2:4" s="2" customFormat="1" ht="16.5" customHeight="1" x14ac:dyDescent="0.15">
      <c r="B16" s="20" t="s">
        <v>21</v>
      </c>
      <c r="C16" s="58">
        <v>3</v>
      </c>
      <c r="D16" s="100">
        <v>4</v>
      </c>
    </row>
    <row r="17" spans="2:4" s="2" customFormat="1" ht="16.5" customHeight="1" x14ac:dyDescent="0.15">
      <c r="B17" s="20" t="s">
        <v>22</v>
      </c>
      <c r="C17" s="59">
        <v>52</v>
      </c>
      <c r="D17" s="101">
        <v>57</v>
      </c>
    </row>
    <row r="18" spans="2:4" s="2" customFormat="1" ht="16.5" customHeight="1" x14ac:dyDescent="0.15">
      <c r="B18" s="20" t="s">
        <v>23</v>
      </c>
      <c r="C18" s="58">
        <v>53</v>
      </c>
      <c r="D18" s="100">
        <v>53</v>
      </c>
    </row>
    <row r="19" spans="2:4" s="2" customFormat="1" ht="16.5" customHeight="1" x14ac:dyDescent="0.15">
      <c r="B19" s="20" t="s">
        <v>24</v>
      </c>
      <c r="C19" s="58">
        <v>22</v>
      </c>
      <c r="D19" s="100">
        <v>33</v>
      </c>
    </row>
    <row r="20" spans="2:4" s="2" customFormat="1" ht="16.5" customHeight="1" x14ac:dyDescent="0.15">
      <c r="B20" s="20" t="s">
        <v>25</v>
      </c>
      <c r="C20" s="58">
        <v>15</v>
      </c>
      <c r="D20" s="100">
        <v>15</v>
      </c>
    </row>
    <row r="21" spans="2:4" s="2" customFormat="1" ht="16.5" customHeight="1" x14ac:dyDescent="0.15">
      <c r="B21" s="20" t="s">
        <v>26</v>
      </c>
      <c r="C21" s="58">
        <v>21</v>
      </c>
      <c r="D21" s="100">
        <v>21</v>
      </c>
    </row>
    <row r="22" spans="2:4" s="2" customFormat="1" ht="16.5" customHeight="1" x14ac:dyDescent="0.15">
      <c r="B22" s="20" t="s">
        <v>27</v>
      </c>
      <c r="C22" s="58">
        <v>12</v>
      </c>
      <c r="D22" s="100">
        <v>12</v>
      </c>
    </row>
    <row r="23" spans="2:4" s="2" customFormat="1" ht="16.5" customHeight="1" x14ac:dyDescent="0.15">
      <c r="B23" s="20" t="s">
        <v>28</v>
      </c>
      <c r="C23" s="58">
        <v>6</v>
      </c>
      <c r="D23" s="100">
        <v>4</v>
      </c>
    </row>
    <row r="24" spans="2:4" s="2" customFormat="1" ht="16.5" customHeight="1" x14ac:dyDescent="0.15">
      <c r="B24" s="20" t="s">
        <v>29</v>
      </c>
      <c r="C24" s="58">
        <v>8</v>
      </c>
      <c r="D24" s="100">
        <v>8</v>
      </c>
    </row>
    <row r="25" spans="2:4" s="2" customFormat="1" ht="16.5" customHeight="1" x14ac:dyDescent="0.15">
      <c r="B25" s="20" t="s">
        <v>30</v>
      </c>
      <c r="C25" s="59">
        <v>30</v>
      </c>
      <c r="D25" s="101">
        <v>29</v>
      </c>
    </row>
    <row r="26" spans="2:4" s="2" customFormat="1" ht="16.5" customHeight="1" x14ac:dyDescent="0.15">
      <c r="B26" s="20" t="s">
        <v>31</v>
      </c>
      <c r="C26" s="58">
        <v>60</v>
      </c>
      <c r="D26" s="100">
        <v>51</v>
      </c>
    </row>
    <row r="27" spans="2:4" s="2" customFormat="1" ht="16.5" customHeight="1" x14ac:dyDescent="0.15">
      <c r="B27" s="20" t="s">
        <v>32</v>
      </c>
      <c r="C27" s="59">
        <v>19</v>
      </c>
      <c r="D27" s="101">
        <v>15</v>
      </c>
    </row>
    <row r="28" spans="2:4" s="2" customFormat="1" ht="16.5" customHeight="1" x14ac:dyDescent="0.15">
      <c r="B28" s="20" t="s">
        <v>33</v>
      </c>
      <c r="C28" s="58">
        <v>3</v>
      </c>
      <c r="D28" s="100">
        <v>3</v>
      </c>
    </row>
    <row r="29" spans="2:4" s="2" customFormat="1" ht="16.5" customHeight="1" x14ac:dyDescent="0.15">
      <c r="B29" s="20" t="s">
        <v>34</v>
      </c>
      <c r="C29" s="58">
        <v>18</v>
      </c>
      <c r="D29" s="100">
        <v>17</v>
      </c>
    </row>
    <row r="30" spans="2:4" s="2" customFormat="1" ht="16.5" customHeight="1" x14ac:dyDescent="0.15">
      <c r="B30" s="20" t="s">
        <v>35</v>
      </c>
      <c r="C30" s="58">
        <v>6</v>
      </c>
      <c r="D30" s="100">
        <v>6</v>
      </c>
    </row>
    <row r="31" spans="2:4" s="2" customFormat="1" ht="16.5" customHeight="1" x14ac:dyDescent="0.15">
      <c r="B31" s="20" t="s">
        <v>36</v>
      </c>
      <c r="C31" s="58">
        <v>26</v>
      </c>
      <c r="D31" s="100">
        <v>25</v>
      </c>
    </row>
    <row r="32" spans="2:4" s="2" customFormat="1" ht="16.5" customHeight="1" x14ac:dyDescent="0.15">
      <c r="B32" s="20" t="s">
        <v>37</v>
      </c>
      <c r="C32" s="59">
        <v>10</v>
      </c>
      <c r="D32" s="101">
        <v>9</v>
      </c>
    </row>
    <row r="33" spans="2:4" s="2" customFormat="1" ht="16.5" customHeight="1" x14ac:dyDescent="0.15">
      <c r="B33" s="20" t="s">
        <v>38</v>
      </c>
      <c r="C33" s="59">
        <v>3</v>
      </c>
      <c r="D33" s="101">
        <v>3</v>
      </c>
    </row>
    <row r="34" spans="2:4" s="2" customFormat="1" ht="16.5" customHeight="1" x14ac:dyDescent="0.15">
      <c r="B34" s="20" t="s">
        <v>39</v>
      </c>
      <c r="C34" s="58">
        <v>2</v>
      </c>
      <c r="D34" s="100">
        <v>2</v>
      </c>
    </row>
    <row r="35" spans="2:4" s="2" customFormat="1" ht="16.5" customHeight="1" x14ac:dyDescent="0.15">
      <c r="B35" s="20" t="s">
        <v>40</v>
      </c>
      <c r="C35" s="58">
        <v>1</v>
      </c>
      <c r="D35" s="100">
        <v>1</v>
      </c>
    </row>
    <row r="36" spans="2:4" s="2" customFormat="1" ht="16.5" customHeight="1" x14ac:dyDescent="0.15">
      <c r="B36" s="20" t="s">
        <v>41</v>
      </c>
      <c r="C36" s="58">
        <v>0</v>
      </c>
      <c r="D36" s="100">
        <v>0</v>
      </c>
    </row>
    <row r="37" spans="2:4" s="2" customFormat="1" ht="16.5" customHeight="1" x14ac:dyDescent="0.15">
      <c r="B37" s="20" t="s">
        <v>42</v>
      </c>
      <c r="C37" s="58">
        <v>135</v>
      </c>
      <c r="D37" s="100">
        <v>128</v>
      </c>
    </row>
    <row r="38" spans="2:4" s="2" customFormat="1" ht="16.5" customHeight="1" x14ac:dyDescent="0.15">
      <c r="B38" s="20" t="s">
        <v>43</v>
      </c>
      <c r="C38" s="58">
        <v>10</v>
      </c>
      <c r="D38" s="100">
        <v>8</v>
      </c>
    </row>
    <row r="39" spans="2:4" s="2" customFormat="1" ht="16.5" customHeight="1" x14ac:dyDescent="0.15">
      <c r="B39" s="20" t="s">
        <v>44</v>
      </c>
      <c r="C39" s="58">
        <v>9</v>
      </c>
      <c r="D39" s="100">
        <v>8</v>
      </c>
    </row>
    <row r="40" spans="2:4" s="2" customFormat="1" ht="16.5" customHeight="1" x14ac:dyDescent="0.15">
      <c r="B40" s="20" t="s">
        <v>45</v>
      </c>
      <c r="C40" s="59">
        <v>9</v>
      </c>
      <c r="D40" s="101">
        <v>9</v>
      </c>
    </row>
    <row r="41" spans="2:4" s="2" customFormat="1" ht="16.5" customHeight="1" x14ac:dyDescent="0.15">
      <c r="B41" s="20" t="s">
        <v>46</v>
      </c>
      <c r="C41" s="58">
        <v>1</v>
      </c>
      <c r="D41" s="100">
        <v>0</v>
      </c>
    </row>
    <row r="42" spans="2:4" s="2" customFormat="1" ht="16.5" customHeight="1" x14ac:dyDescent="0.15">
      <c r="B42" s="20" t="s">
        <v>47</v>
      </c>
      <c r="C42" s="59">
        <v>25</v>
      </c>
      <c r="D42" s="101">
        <v>25</v>
      </c>
    </row>
    <row r="43" spans="2:4" s="2" customFormat="1" ht="16.5" customHeight="1" x14ac:dyDescent="0.15">
      <c r="B43" s="20" t="s">
        <v>48</v>
      </c>
      <c r="C43" s="58">
        <v>13</v>
      </c>
      <c r="D43" s="100">
        <v>14</v>
      </c>
    </row>
    <row r="44" spans="2:4" s="2" customFormat="1" ht="16.5" customHeight="1" x14ac:dyDescent="0.15">
      <c r="B44" s="20" t="s">
        <v>49</v>
      </c>
      <c r="C44" s="58">
        <v>15</v>
      </c>
      <c r="D44" s="100">
        <v>14</v>
      </c>
    </row>
    <row r="45" spans="2:4" s="2" customFormat="1" ht="16.5" customHeight="1" x14ac:dyDescent="0.15">
      <c r="B45" s="20" t="s">
        <v>50</v>
      </c>
      <c r="C45" s="58">
        <v>4</v>
      </c>
      <c r="D45" s="100">
        <v>4</v>
      </c>
    </row>
    <row r="46" spans="2:4" s="2" customFormat="1" ht="16.5" customHeight="1" x14ac:dyDescent="0.15">
      <c r="B46" s="20" t="s">
        <v>51</v>
      </c>
      <c r="C46" s="58">
        <v>1</v>
      </c>
      <c r="D46" s="100">
        <v>0</v>
      </c>
    </row>
    <row r="47" spans="2:4" s="2" customFormat="1" ht="16.5" customHeight="1" x14ac:dyDescent="0.15">
      <c r="B47" s="20" t="s">
        <v>52</v>
      </c>
      <c r="C47" s="58">
        <v>3</v>
      </c>
      <c r="D47" s="100">
        <v>2</v>
      </c>
    </row>
    <row r="48" spans="2:4" s="2" customFormat="1" ht="16.5" customHeight="1" x14ac:dyDescent="0.15">
      <c r="B48" s="20" t="s">
        <v>53</v>
      </c>
      <c r="C48" s="59">
        <v>1</v>
      </c>
      <c r="D48" s="101">
        <v>1</v>
      </c>
    </row>
    <row r="49" spans="2:4" s="2" customFormat="1" ht="16.5" customHeight="1" thickBot="1" x14ac:dyDescent="0.2">
      <c r="B49" s="19" t="s">
        <v>54</v>
      </c>
      <c r="C49" s="58">
        <v>1</v>
      </c>
      <c r="D49" s="100">
        <v>1</v>
      </c>
    </row>
    <row r="50" spans="2:4" s="17" customFormat="1" ht="17.25" customHeight="1" thickBot="1" x14ac:dyDescent="0.2">
      <c r="B50" s="61" t="s">
        <v>55</v>
      </c>
      <c r="C50" s="62">
        <f>SUM(C7:C49)</f>
        <v>1054</v>
      </c>
      <c r="D50" s="63">
        <f>SUM(D7:D49)</f>
        <v>1033</v>
      </c>
    </row>
    <row r="51" spans="2:4" ht="21" customHeight="1" x14ac:dyDescent="0.15"/>
  </sheetData>
  <sheetProtection selectLockedCells="1" selectUnlockedCells="1"/>
  <mergeCells count="5">
    <mergeCell ref="B2:C2"/>
    <mergeCell ref="C3:D3"/>
    <mergeCell ref="D4:D5"/>
    <mergeCell ref="C4:C5"/>
    <mergeCell ref="B4:B6"/>
  </mergeCells>
  <phoneticPr fontId="2"/>
  <dataValidations count="1">
    <dataValidation type="whole" allowBlank="1" showInputMessage="1" showErrorMessage="1" errorTitle="入力不可" error="入力できるのは整数のみです_x000a_" sqref="D7:D49">
      <formula1>0</formula1>
      <formula2>9999999</formula2>
    </dataValidation>
  </dataValidations>
  <printOptions horizontalCentered="1"/>
  <pageMargins left="0.19685039370078741" right="0.70866141732283472" top="0.94488188976377963" bottom="0.94488188976377963" header="0.31496062992125984" footer="0.31496062992125984"/>
  <pageSetup paperSize="9" scale="59" orientation="landscape" r:id="rId1"/>
  <headerFooter alignWithMargins="0">
    <oddFooter>&amp;C&amp;P/&amp;N&amp;R&amp;F/&amp;A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75682CEA5BDDB4281C7323A049FB5C2" ma:contentTypeVersion="2" ma:contentTypeDescription="新しいドキュメントを作成します。" ma:contentTypeScope="" ma:versionID="961f19b174b70065797a82d366f17ea7">
  <xsd:schema xmlns:xsd="http://www.w3.org/2001/XMLSchema" xmlns:xs="http://www.w3.org/2001/XMLSchema" xmlns:p="http://schemas.microsoft.com/office/2006/metadata/properties" xmlns:ns2="952eb0e8-7bc8-4794-a1b3-b6fece8f2331" targetNamespace="http://schemas.microsoft.com/office/2006/metadata/properties" ma:root="true" ma:fieldsID="3ee096b7502ebd0abe4be53021e69c35" ns2:_="">
    <xsd:import namespace="952eb0e8-7bc8-4794-a1b3-b6fece8f23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b0e8-7bc8-4794-a1b3-b6fece8f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933975-56CD-4B3A-A767-8E3538FE7F6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7EC1BAD-3278-46C8-BCF7-29DCF28BB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b0e8-7bc8-4794-a1b3-b6fece8f2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E2F0EF-745A-4243-82BB-941849E9AF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生活介護</vt:lpstr>
      <vt:lpstr>自立訓練</vt:lpstr>
      <vt:lpstr>就労移行支援</vt:lpstr>
      <vt:lpstr>就労継続Ａ</vt:lpstr>
      <vt:lpstr>就労継続B</vt:lpstr>
      <vt:lpstr>就労定着支援</vt:lpstr>
      <vt:lpstr>療養介護</vt:lpstr>
      <vt:lpstr>自立訓練!Print_Area</vt:lpstr>
      <vt:lpstr>就労移行支援!Print_Area</vt:lpstr>
      <vt:lpstr>就労継続Ａ!Print_Area</vt:lpstr>
      <vt:lpstr>就労継続B!Print_Area</vt:lpstr>
      <vt:lpstr>就労定着支援!Print_Area</vt:lpstr>
      <vt:lpstr>生活介護!Print_Area</vt:lpstr>
      <vt:lpstr>療養介護!Print_Area</vt:lpstr>
    </vt:vector>
  </TitlesOfParts>
  <Manager/>
  <Company>大阪府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職員端末機１３年度９月調達</dc:creator>
  <cp:keywords/>
  <dc:description/>
  <cp:lastModifiedBy>【大阪府1】</cp:lastModifiedBy>
  <cp:revision/>
  <dcterms:created xsi:type="dcterms:W3CDTF">2003-05-20T08:23:38Z</dcterms:created>
  <dcterms:modified xsi:type="dcterms:W3CDTF">2023-03-15T10:58:02Z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0x010100A75682CEA5BDDB4281C7323A049FB5C2</vt:lpwstr>
  </property>
</Properties>
</file>