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5" yWindow="75" windowWidth="15300" windowHeight="6630"/>
  </bookViews>
  <sheets>
    <sheet name="☆分析" sheetId="6" r:id="rId1"/>
  </sheets>
  <definedNames>
    <definedName name="_xlnm.Print_Area" localSheetId="0">☆分析!$A$1:$L$50</definedName>
  </definedNames>
  <calcPr calcId="145621"/>
</workbook>
</file>

<file path=xl/calcChain.xml><?xml version="1.0" encoding="utf-8"?>
<calcChain xmlns="http://schemas.openxmlformats.org/spreadsheetml/2006/main">
  <c r="I44" i="6" l="1"/>
  <c r="I40" i="6"/>
  <c r="J35" i="6"/>
  <c r="J36" i="6"/>
  <c r="J34" i="6"/>
  <c r="C29" i="6"/>
  <c r="D29" i="6"/>
  <c r="E29" i="6"/>
  <c r="F29" i="6"/>
  <c r="G29" i="6"/>
  <c r="B29" i="6"/>
  <c r="H26" i="6"/>
  <c r="H27" i="6"/>
  <c r="H28" i="6"/>
  <c r="H25" i="6"/>
  <c r="H19" i="6"/>
  <c r="H20" i="6"/>
  <c r="H18" i="6"/>
  <c r="C21" i="6"/>
  <c r="D21" i="6"/>
  <c r="E21" i="6"/>
  <c r="F21" i="6"/>
  <c r="G21" i="6"/>
  <c r="B21" i="6"/>
  <c r="C14" i="6"/>
  <c r="D14" i="6"/>
  <c r="E14" i="6"/>
  <c r="F14" i="6"/>
  <c r="G14" i="6"/>
  <c r="B14" i="6"/>
  <c r="H9" i="6"/>
  <c r="H10" i="6"/>
  <c r="H11" i="6"/>
  <c r="H12" i="6"/>
  <c r="H13" i="6"/>
  <c r="H8" i="6"/>
  <c r="H21" i="6" l="1"/>
  <c r="H29" i="6"/>
  <c r="H14" i="6"/>
</calcChain>
</file>

<file path=xl/sharedStrings.xml><?xml version="1.0" encoding="utf-8"?>
<sst xmlns="http://schemas.openxmlformats.org/spreadsheetml/2006/main" count="84" uniqueCount="45">
  <si>
    <t>発達</t>
    <rPh sb="0" eb="2">
      <t>ハッタツ</t>
    </rPh>
    <phoneticPr fontId="1"/>
  </si>
  <si>
    <t>難病</t>
    <rPh sb="0" eb="2">
      <t>ナンビョウ</t>
    </rPh>
    <phoneticPr fontId="1"/>
  </si>
  <si>
    <t>※無回答を除く</t>
    <rPh sb="1" eb="4">
      <t>ムカイトウ</t>
    </rPh>
    <rPh sb="5" eb="6">
      <t>ノゾ</t>
    </rPh>
    <phoneticPr fontId="1"/>
  </si>
  <si>
    <t>総計</t>
    <rPh sb="0" eb="2">
      <t>ソウケイ</t>
    </rPh>
    <phoneticPr fontId="1"/>
  </si>
  <si>
    <t>医療的ケアや医薬品</t>
    <rPh sb="0" eb="3">
      <t>イリョウテキ</t>
    </rPh>
    <rPh sb="6" eb="9">
      <t>イヤクヒン</t>
    </rPh>
    <phoneticPr fontId="1"/>
  </si>
  <si>
    <t>災害情報
の取得</t>
    <rPh sb="0" eb="2">
      <t>サイガイ</t>
    </rPh>
    <rPh sb="2" eb="4">
      <t>ジョウホウ</t>
    </rPh>
    <rPh sb="6" eb="8">
      <t>シュトク</t>
    </rPh>
    <phoneticPr fontId="1"/>
  </si>
  <si>
    <t>安全な場所
への移動</t>
    <rPh sb="0" eb="2">
      <t>アンゼン</t>
    </rPh>
    <rPh sb="3" eb="5">
      <t>バショ</t>
    </rPh>
    <rPh sb="8" eb="10">
      <t>イドウ</t>
    </rPh>
    <phoneticPr fontId="1"/>
  </si>
  <si>
    <t>避難所での
生活（ハード面）</t>
    <rPh sb="0" eb="3">
      <t>ヒナンショ</t>
    </rPh>
    <rPh sb="6" eb="8">
      <t>セイカツ</t>
    </rPh>
    <rPh sb="12" eb="13">
      <t>メン</t>
    </rPh>
    <phoneticPr fontId="1"/>
  </si>
  <si>
    <t>避難所での
生活（ソフト面）</t>
    <rPh sb="0" eb="3">
      <t>ヒナンショ</t>
    </rPh>
    <rPh sb="6" eb="8">
      <t>セイカツ</t>
    </rPh>
    <rPh sb="12" eb="13">
      <t>メン</t>
    </rPh>
    <phoneticPr fontId="1"/>
  </si>
  <si>
    <t>福祉避難所
の数と情報</t>
    <rPh sb="0" eb="2">
      <t>フクシ</t>
    </rPh>
    <rPh sb="2" eb="5">
      <t>ヒナンショ</t>
    </rPh>
    <rPh sb="7" eb="8">
      <t>カズ</t>
    </rPh>
    <rPh sb="9" eb="11">
      <t>ジョウホウ</t>
    </rPh>
    <phoneticPr fontId="1"/>
  </si>
  <si>
    <t>※手帳の不所持や無回答を除く</t>
    <rPh sb="1" eb="3">
      <t>テチョウ</t>
    </rPh>
    <rPh sb="4" eb="5">
      <t>フ</t>
    </rPh>
    <rPh sb="5" eb="7">
      <t>ショジ</t>
    </rPh>
    <rPh sb="8" eb="11">
      <t>ムカイトウ</t>
    </rPh>
    <rPh sb="12" eb="13">
      <t>ノゾ</t>
    </rPh>
    <phoneticPr fontId="1"/>
  </si>
  <si>
    <t>■障がい種別、障がい程度別の災害時の困りごとについて</t>
    <rPh sb="1" eb="2">
      <t>ショウ</t>
    </rPh>
    <rPh sb="4" eb="6">
      <t>シュベツ</t>
    </rPh>
    <rPh sb="7" eb="8">
      <t>ショウ</t>
    </rPh>
    <rPh sb="10" eb="12">
      <t>テイド</t>
    </rPh>
    <rPh sb="12" eb="13">
      <t>ベツ</t>
    </rPh>
    <rPh sb="14" eb="16">
      <t>サイガイ</t>
    </rPh>
    <rPh sb="16" eb="17">
      <t>ジ</t>
    </rPh>
    <rPh sb="18" eb="19">
      <t>コマ</t>
    </rPh>
    <phoneticPr fontId="1"/>
  </si>
  <si>
    <t>広汎性発達障がい・自閉症スペクトラム症（４８５）</t>
    <rPh sb="0" eb="3">
      <t>コウハンセイ</t>
    </rPh>
    <rPh sb="3" eb="5">
      <t>ハッタツ</t>
    </rPh>
    <rPh sb="5" eb="6">
      <t>ショウ</t>
    </rPh>
    <rPh sb="9" eb="12">
      <t>ジヘイショウ</t>
    </rPh>
    <rPh sb="18" eb="19">
      <t>ショウ</t>
    </rPh>
    <phoneticPr fontId="1"/>
  </si>
  <si>
    <t>注意欠陥多動性障がい（６１）</t>
    <rPh sb="0" eb="2">
      <t>チュウイ</t>
    </rPh>
    <rPh sb="2" eb="4">
      <t>ケッカン</t>
    </rPh>
    <rPh sb="4" eb="7">
      <t>タドウセイ</t>
    </rPh>
    <rPh sb="7" eb="8">
      <t>ショウ</t>
    </rPh>
    <phoneticPr fontId="1"/>
  </si>
  <si>
    <t>学習障がい（７５）</t>
    <rPh sb="0" eb="2">
      <t>ガクシュウ</t>
    </rPh>
    <rPh sb="2" eb="3">
      <t>ショウ</t>
    </rPh>
    <phoneticPr fontId="1"/>
  </si>
  <si>
    <t>高次脳機能障がい</t>
    <rPh sb="0" eb="2">
      <t>コウジ</t>
    </rPh>
    <rPh sb="2" eb="3">
      <t>ノウ</t>
    </rPh>
    <rPh sb="3" eb="5">
      <t>キノウ</t>
    </rPh>
    <rPh sb="5" eb="6">
      <t>ショウ</t>
    </rPh>
    <phoneticPr fontId="1"/>
  </si>
  <si>
    <t>データ①：障がい種別ごとの手帳の等級×「問36　災害時の困りごと」（回答は複数回答可）</t>
    <rPh sb="5" eb="6">
      <t>ショウ</t>
    </rPh>
    <rPh sb="8" eb="10">
      <t>シュベツ</t>
    </rPh>
    <rPh sb="13" eb="15">
      <t>テチョウ</t>
    </rPh>
    <rPh sb="16" eb="18">
      <t>トウキュウ</t>
    </rPh>
    <rPh sb="20" eb="21">
      <t>トイ</t>
    </rPh>
    <rPh sb="24" eb="26">
      <t>サイガイ</t>
    </rPh>
    <rPh sb="26" eb="27">
      <t>ジ</t>
    </rPh>
    <rPh sb="28" eb="29">
      <t>コマ</t>
    </rPh>
    <rPh sb="34" eb="36">
      <t>カイトウ</t>
    </rPh>
    <rPh sb="37" eb="39">
      <t>フクスウ</t>
    </rPh>
    <rPh sb="39" eb="41">
      <t>カイトウ</t>
    </rPh>
    <rPh sb="41" eb="42">
      <t>カ</t>
    </rPh>
    <phoneticPr fontId="1"/>
  </si>
  <si>
    <t>データ②：「問９　発達障がいの診断」×「問36　災害時の困りごと」（回答は複数回答可）</t>
    <rPh sb="6" eb="7">
      <t>トイ</t>
    </rPh>
    <rPh sb="9" eb="11">
      <t>ハッタツ</t>
    </rPh>
    <rPh sb="11" eb="12">
      <t>ショウ</t>
    </rPh>
    <rPh sb="15" eb="17">
      <t>シンダン</t>
    </rPh>
    <phoneticPr fontId="1"/>
  </si>
  <si>
    <t>データ③：「問10　高次脳機能障がいの診断」×「問36　災害時の困りごと」（回答は複数回答可）</t>
    <rPh sb="6" eb="7">
      <t>トイ</t>
    </rPh>
    <rPh sb="10" eb="12">
      <t>コウジ</t>
    </rPh>
    <rPh sb="12" eb="13">
      <t>ノウ</t>
    </rPh>
    <rPh sb="13" eb="15">
      <t>キノウ</t>
    </rPh>
    <rPh sb="15" eb="16">
      <t>ショウ</t>
    </rPh>
    <rPh sb="19" eb="21">
      <t>シンダン</t>
    </rPh>
    <phoneticPr fontId="1"/>
  </si>
  <si>
    <t>＜データからわかること＞</t>
    <phoneticPr fontId="1"/>
  </si>
  <si>
    <t>○知的障がい、精神障がい、発達障がいのうち「広汎性発達障がい・自閉症スペクトラム症」については、「避難所での生活</t>
    <rPh sb="1" eb="3">
      <t>チテキ</t>
    </rPh>
    <rPh sb="3" eb="4">
      <t>ショウ</t>
    </rPh>
    <rPh sb="7" eb="9">
      <t>セイシン</t>
    </rPh>
    <rPh sb="9" eb="10">
      <t>ショウ</t>
    </rPh>
    <rPh sb="13" eb="15">
      <t>ハッタツ</t>
    </rPh>
    <rPh sb="15" eb="16">
      <t>ショウ</t>
    </rPh>
    <rPh sb="49" eb="52">
      <t>ヒナンショ</t>
    </rPh>
    <rPh sb="54" eb="56">
      <t>セイカツ</t>
    </rPh>
    <phoneticPr fontId="1"/>
  </si>
  <si>
    <t>災害時の困りごとについては、各障がい種別ごとの様々な状態像ごとに、適切に把握しなければならない。
そこで、「問36　災害時の困りごと」の回答について、身体障がい、知的障がい、精神障がいの手帳等級ごとの回答状況について集計するとともに、発達障がい、高次脳機能障がい、難病ごとの回答状況についても集計し、その特徴を捉える。</t>
    <rPh sb="0" eb="2">
      <t>サイガイ</t>
    </rPh>
    <rPh sb="2" eb="3">
      <t>ジ</t>
    </rPh>
    <rPh sb="4" eb="5">
      <t>コマ</t>
    </rPh>
    <rPh sb="14" eb="15">
      <t>カク</t>
    </rPh>
    <rPh sb="15" eb="16">
      <t>ショウ</t>
    </rPh>
    <rPh sb="18" eb="20">
      <t>シュベツ</t>
    </rPh>
    <rPh sb="23" eb="25">
      <t>サマザマ</t>
    </rPh>
    <rPh sb="26" eb="28">
      <t>ジョウタイ</t>
    </rPh>
    <rPh sb="28" eb="29">
      <t>ゾウ</t>
    </rPh>
    <rPh sb="33" eb="35">
      <t>テキセツ</t>
    </rPh>
    <rPh sb="36" eb="38">
      <t>ハアク</t>
    </rPh>
    <rPh sb="68" eb="70">
      <t>カイトウ</t>
    </rPh>
    <rPh sb="75" eb="77">
      <t>シンタイ</t>
    </rPh>
    <rPh sb="77" eb="78">
      <t>ショウ</t>
    </rPh>
    <rPh sb="81" eb="83">
      <t>チテキ</t>
    </rPh>
    <rPh sb="117" eb="119">
      <t>ハッタツ</t>
    </rPh>
    <phoneticPr fontId="1"/>
  </si>
  <si>
    <t>〔身体〕</t>
    <rPh sb="1" eb="3">
      <t>シンタイ</t>
    </rPh>
    <phoneticPr fontId="1"/>
  </si>
  <si>
    <t>1級(656)</t>
    <rPh sb="1" eb="2">
      <t>キュウ</t>
    </rPh>
    <phoneticPr fontId="1"/>
  </si>
  <si>
    <t>2級(445)</t>
    <rPh sb="1" eb="2">
      <t>キュウ</t>
    </rPh>
    <phoneticPr fontId="1"/>
  </si>
  <si>
    <t>3級(344)</t>
    <rPh sb="1" eb="2">
      <t>キュウ</t>
    </rPh>
    <phoneticPr fontId="1"/>
  </si>
  <si>
    <t>4級(406)</t>
    <rPh sb="1" eb="2">
      <t>キュウ</t>
    </rPh>
    <phoneticPr fontId="1"/>
  </si>
  <si>
    <t>5級(100)</t>
    <rPh sb="1" eb="2">
      <t>キュウ</t>
    </rPh>
    <phoneticPr fontId="1"/>
  </si>
  <si>
    <t>6級(115)</t>
    <rPh sb="1" eb="2">
      <t>キュウ</t>
    </rPh>
    <phoneticPr fontId="1"/>
  </si>
  <si>
    <t>Ａ(590)</t>
    <phoneticPr fontId="1"/>
  </si>
  <si>
    <t>Ｂ１(273)</t>
    <phoneticPr fontId="1"/>
  </si>
  <si>
    <t>Ｂ２(335)</t>
    <phoneticPr fontId="1"/>
  </si>
  <si>
    <t>1級(84)</t>
    <rPh sb="1" eb="2">
      <t>キュウ</t>
    </rPh>
    <phoneticPr fontId="1"/>
  </si>
  <si>
    <t>2級(314)</t>
    <rPh sb="1" eb="2">
      <t>キュウ</t>
    </rPh>
    <phoneticPr fontId="1"/>
  </si>
  <si>
    <t>3級(113)</t>
    <rPh sb="1" eb="2">
      <t>キュウ</t>
    </rPh>
    <phoneticPr fontId="1"/>
  </si>
  <si>
    <t>自立支援医療のみ(302)</t>
    <rPh sb="0" eb="2">
      <t>ジリツ</t>
    </rPh>
    <rPh sb="2" eb="4">
      <t>シエン</t>
    </rPh>
    <rPh sb="4" eb="6">
      <t>イリョウ</t>
    </rPh>
    <phoneticPr fontId="1"/>
  </si>
  <si>
    <t>〔知的〕</t>
    <phoneticPr fontId="1"/>
  </si>
  <si>
    <t>〔精神〕</t>
    <phoneticPr fontId="1"/>
  </si>
  <si>
    <t>難病(648)</t>
    <rPh sb="0" eb="2">
      <t>ナンビョウ</t>
    </rPh>
    <phoneticPr fontId="1"/>
  </si>
  <si>
    <t>高次脳機能障がい(152)</t>
    <rPh sb="0" eb="2">
      <t>コウジ</t>
    </rPh>
    <rPh sb="2" eb="3">
      <t>ノウ</t>
    </rPh>
    <rPh sb="3" eb="5">
      <t>キノウ</t>
    </rPh>
    <rPh sb="5" eb="6">
      <t>ショウ</t>
    </rPh>
    <phoneticPr fontId="1"/>
  </si>
  <si>
    <t>データ④：「問11　難病」×「問36　災害時の困りごと」（回答は複数回答可）</t>
    <rPh sb="6" eb="7">
      <t>トイ</t>
    </rPh>
    <rPh sb="10" eb="12">
      <t>ナンビョウ</t>
    </rPh>
    <phoneticPr fontId="1"/>
  </si>
  <si>
    <t>※以下の各集計表で「避難所での生活」の「ハード面」とは建物の構造・設備・個室がない等、「ソフト面」とは周囲の理解、コミュニケーション、介護等を意味します。</t>
    <rPh sb="1" eb="3">
      <t>イカ</t>
    </rPh>
    <rPh sb="4" eb="5">
      <t>カク</t>
    </rPh>
    <rPh sb="5" eb="8">
      <t>シュウケイヒョウ</t>
    </rPh>
    <phoneticPr fontId="1"/>
  </si>
  <si>
    <t>○全ての障がい種別において、「安全な場所への移動」「福祉避難所の数と情報」への回答が際立っていた（データ①②③④）。</t>
    <rPh sb="1" eb="2">
      <t>スベ</t>
    </rPh>
    <rPh sb="4" eb="5">
      <t>ショウ</t>
    </rPh>
    <rPh sb="7" eb="9">
      <t>シュベツ</t>
    </rPh>
    <rPh sb="15" eb="17">
      <t>アンゼン</t>
    </rPh>
    <rPh sb="18" eb="20">
      <t>バショ</t>
    </rPh>
    <rPh sb="22" eb="24">
      <t>イドウ</t>
    </rPh>
    <rPh sb="26" eb="28">
      <t>フクシ</t>
    </rPh>
    <rPh sb="28" eb="31">
      <t>ヒナンショ</t>
    </rPh>
    <rPh sb="32" eb="33">
      <t>カズ</t>
    </rPh>
    <rPh sb="34" eb="36">
      <t>ジョウホウ</t>
    </rPh>
    <rPh sb="39" eb="41">
      <t>カイトウ</t>
    </rPh>
    <rPh sb="42" eb="44">
      <t>キワダ</t>
    </rPh>
    <phoneticPr fontId="1"/>
  </si>
  <si>
    <t>　（ソフト面）」の回答が多いという特徴が確認できた（データ①②）。</t>
    <rPh sb="9" eb="11">
      <t>カイトウ</t>
    </rPh>
    <rPh sb="12" eb="13">
      <t>オオ</t>
    </rPh>
    <rPh sb="17" eb="19">
      <t>トクチョウ</t>
    </rPh>
    <rPh sb="20" eb="22">
      <t>カクニン</t>
    </rPh>
    <phoneticPr fontId="1"/>
  </si>
  <si>
    <t>○難病については、「医療的ケアや医薬品」の回答が多く、医療面での不安の高さが際立っていた（データ④）。</t>
    <rPh sb="1" eb="3">
      <t>ナンビョウ</t>
    </rPh>
    <rPh sb="21" eb="23">
      <t>カイトウ</t>
    </rPh>
    <rPh sb="24" eb="25">
      <t>オオ</t>
    </rPh>
    <rPh sb="27" eb="29">
      <t>イリョウ</t>
    </rPh>
    <rPh sb="29" eb="30">
      <t>メン</t>
    </rPh>
    <rPh sb="32" eb="34">
      <t>フアン</t>
    </rPh>
    <rPh sb="35" eb="36">
      <t>タカ</t>
    </rPh>
    <rPh sb="38" eb="40">
      <t>キワダ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</si>
</sst>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0" xfId="0" applyBorder="1"/>
    <xf numFmtId="0" fontId="0" fillId="2" borderId="8" xfId="0" applyFill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0" fillId="0" borderId="0" xfId="0" applyFont="1" applyAlignment="1">
      <alignment horizontal="left"/>
    </xf>
    <xf numFmtId="0" fontId="6" fillId="2" borderId="5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14" xfId="0" applyBorder="1"/>
    <xf numFmtId="0" fontId="0" fillId="0" borderId="15" xfId="0" applyBorder="1"/>
    <xf numFmtId="0" fontId="5" fillId="2" borderId="21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1" xfId="0" applyBorder="1"/>
    <xf numFmtId="0" fontId="0" fillId="0" borderId="2" xfId="0" applyBorder="1"/>
    <xf numFmtId="0" fontId="0" fillId="0" borderId="22" xfId="0" applyBorder="1"/>
    <xf numFmtId="0" fontId="0" fillId="0" borderId="4" xfId="0" applyBorder="1"/>
    <xf numFmtId="0" fontId="0" fillId="0" borderId="3" xfId="0" applyBorder="1"/>
    <xf numFmtId="0" fontId="0" fillId="0" borderId="23" xfId="0" applyBorder="1"/>
    <xf numFmtId="0" fontId="0" fillId="0" borderId="24" xfId="0" applyFill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5" fillId="0" borderId="1" xfId="0" applyFont="1" applyBorder="1" applyAlignment="1">
      <alignment wrapText="1" shrinkToFit="1"/>
    </xf>
    <xf numFmtId="0" fontId="6" fillId="0" borderId="0" xfId="0" applyFont="1"/>
    <xf numFmtId="0" fontId="7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zoomScaleNormal="100" zoomScaleSheetLayoutView="100" workbookViewId="0">
      <selection activeCell="D52" sqref="D52"/>
    </sheetView>
  </sheetViews>
  <sheetFormatPr defaultRowHeight="13.5" x14ac:dyDescent="0.15"/>
  <sheetData>
    <row r="1" spans="1:12" s="1" customFormat="1" ht="24.75" customHeight="1" x14ac:dyDescent="0.15">
      <c r="A1" s="2" t="s">
        <v>11</v>
      </c>
    </row>
    <row r="2" spans="1:12" ht="56.25" customHeight="1" x14ac:dyDescent="0.15">
      <c r="A2" s="50" t="s">
        <v>21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</row>
    <row r="4" spans="1:12" x14ac:dyDescent="0.15">
      <c r="A4" s="45" t="s">
        <v>41</v>
      </c>
    </row>
    <row r="6" spans="1:12" ht="14.25" thickBot="1" x14ac:dyDescent="0.2">
      <c r="A6" t="s">
        <v>16</v>
      </c>
    </row>
    <row r="7" spans="1:12" ht="31.5" x14ac:dyDescent="0.15">
      <c r="A7" s="16" t="s">
        <v>22</v>
      </c>
      <c r="B7" s="21" t="s">
        <v>5</v>
      </c>
      <c r="C7" s="4" t="s">
        <v>6</v>
      </c>
      <c r="D7" s="11" t="s">
        <v>7</v>
      </c>
      <c r="E7" s="3" t="s">
        <v>8</v>
      </c>
      <c r="F7" s="4" t="s">
        <v>9</v>
      </c>
      <c r="G7" s="25" t="s">
        <v>4</v>
      </c>
      <c r="H7" s="29" t="s">
        <v>3</v>
      </c>
    </row>
    <row r="8" spans="1:12" x14ac:dyDescent="0.15">
      <c r="A8" s="13" t="s">
        <v>23</v>
      </c>
      <c r="B8" s="12">
        <v>38</v>
      </c>
      <c r="C8" s="17">
        <v>317</v>
      </c>
      <c r="D8" s="14">
        <v>100</v>
      </c>
      <c r="E8" s="12">
        <v>106</v>
      </c>
      <c r="F8" s="17">
        <v>163</v>
      </c>
      <c r="G8" s="19">
        <v>148</v>
      </c>
      <c r="H8" s="30">
        <f>SUM(B8:G8)</f>
        <v>872</v>
      </c>
    </row>
    <row r="9" spans="1:12" x14ac:dyDescent="0.15">
      <c r="A9" s="13" t="s">
        <v>24</v>
      </c>
      <c r="B9" s="12">
        <v>42</v>
      </c>
      <c r="C9" s="17">
        <v>237</v>
      </c>
      <c r="D9" s="14">
        <v>69</v>
      </c>
      <c r="E9" s="12">
        <v>77</v>
      </c>
      <c r="F9" s="17">
        <v>133</v>
      </c>
      <c r="G9" s="19">
        <v>60</v>
      </c>
      <c r="H9" s="30">
        <f t="shared" ref="H9:H14" si="0">SUM(B9:G9)</f>
        <v>618</v>
      </c>
    </row>
    <row r="10" spans="1:12" x14ac:dyDescent="0.15">
      <c r="A10" s="13" t="s">
        <v>25</v>
      </c>
      <c r="B10" s="12">
        <v>38</v>
      </c>
      <c r="C10" s="17">
        <v>115</v>
      </c>
      <c r="D10" s="14">
        <v>53</v>
      </c>
      <c r="E10" s="12">
        <v>34</v>
      </c>
      <c r="F10" s="17">
        <v>72</v>
      </c>
      <c r="G10" s="19">
        <v>52</v>
      </c>
      <c r="H10" s="30">
        <f t="shared" si="0"/>
        <v>364</v>
      </c>
    </row>
    <row r="11" spans="1:12" x14ac:dyDescent="0.15">
      <c r="A11" s="13" t="s">
        <v>26</v>
      </c>
      <c r="B11" s="12">
        <v>53</v>
      </c>
      <c r="C11" s="17">
        <v>153</v>
      </c>
      <c r="D11" s="14">
        <v>51</v>
      </c>
      <c r="E11" s="12">
        <v>37</v>
      </c>
      <c r="F11" s="17">
        <v>68</v>
      </c>
      <c r="G11" s="19">
        <v>58</v>
      </c>
      <c r="H11" s="30">
        <f t="shared" si="0"/>
        <v>420</v>
      </c>
    </row>
    <row r="12" spans="1:12" x14ac:dyDescent="0.15">
      <c r="A12" s="13" t="s">
        <v>27</v>
      </c>
      <c r="B12" s="12">
        <v>8</v>
      </c>
      <c r="C12" s="17">
        <v>32</v>
      </c>
      <c r="D12" s="14">
        <v>17</v>
      </c>
      <c r="E12" s="12">
        <v>10</v>
      </c>
      <c r="F12" s="17">
        <v>31</v>
      </c>
      <c r="G12" s="19">
        <v>20</v>
      </c>
      <c r="H12" s="30">
        <f t="shared" si="0"/>
        <v>118</v>
      </c>
    </row>
    <row r="13" spans="1:12" ht="14.25" thickBot="1" x14ac:dyDescent="0.2">
      <c r="A13" s="31" t="s">
        <v>28</v>
      </c>
      <c r="B13" s="32">
        <v>19</v>
      </c>
      <c r="C13" s="33">
        <v>32</v>
      </c>
      <c r="D13" s="34">
        <v>18</v>
      </c>
      <c r="E13" s="32">
        <v>9</v>
      </c>
      <c r="F13" s="33">
        <v>20</v>
      </c>
      <c r="G13" s="35">
        <v>9</v>
      </c>
      <c r="H13" s="36">
        <f t="shared" si="0"/>
        <v>107</v>
      </c>
    </row>
    <row r="14" spans="1:12" ht="15" thickTop="1" thickBot="1" x14ac:dyDescent="0.2">
      <c r="A14" s="37" t="s">
        <v>3</v>
      </c>
      <c r="B14" s="38">
        <f>SUM(B8:B13)</f>
        <v>198</v>
      </c>
      <c r="C14" s="39">
        <f t="shared" ref="C14:G14" si="1">SUM(C8:C13)</f>
        <v>886</v>
      </c>
      <c r="D14" s="40">
        <f t="shared" si="1"/>
        <v>308</v>
      </c>
      <c r="E14" s="38">
        <f t="shared" si="1"/>
        <v>273</v>
      </c>
      <c r="F14" s="39">
        <f t="shared" si="1"/>
        <v>487</v>
      </c>
      <c r="G14" s="41">
        <f t="shared" si="1"/>
        <v>347</v>
      </c>
      <c r="H14" s="42">
        <f t="shared" si="0"/>
        <v>2499</v>
      </c>
    </row>
    <row r="15" spans="1:12" x14ac:dyDescent="0.15">
      <c r="A15" s="20" t="s">
        <v>10</v>
      </c>
    </row>
    <row r="16" spans="1:12" ht="14.25" thickBot="1" x14ac:dyDescent="0.2">
      <c r="A16" s="20"/>
    </row>
    <row r="17" spans="1:8" ht="31.5" x14ac:dyDescent="0.15">
      <c r="A17" s="16" t="s">
        <v>36</v>
      </c>
      <c r="B17" s="21" t="s">
        <v>5</v>
      </c>
      <c r="C17" s="4" t="s">
        <v>6</v>
      </c>
      <c r="D17" s="25" t="s">
        <v>7</v>
      </c>
      <c r="E17" s="4" t="s">
        <v>8</v>
      </c>
      <c r="F17" s="4" t="s">
        <v>9</v>
      </c>
      <c r="G17" s="25" t="s">
        <v>4</v>
      </c>
      <c r="H17" s="29" t="s">
        <v>3</v>
      </c>
    </row>
    <row r="18" spans="1:8" x14ac:dyDescent="0.15">
      <c r="A18" s="13" t="s">
        <v>29</v>
      </c>
      <c r="B18" s="12">
        <v>25</v>
      </c>
      <c r="C18" s="17">
        <v>386</v>
      </c>
      <c r="D18" s="19">
        <v>105</v>
      </c>
      <c r="E18" s="17">
        <v>223</v>
      </c>
      <c r="F18" s="17">
        <v>228</v>
      </c>
      <c r="G18" s="19">
        <v>50</v>
      </c>
      <c r="H18" s="30">
        <f>SUM(B18:G18)</f>
        <v>1017</v>
      </c>
    </row>
    <row r="19" spans="1:8" x14ac:dyDescent="0.15">
      <c r="A19" s="13" t="s">
        <v>30</v>
      </c>
      <c r="B19" s="12">
        <v>47</v>
      </c>
      <c r="C19" s="17">
        <v>116</v>
      </c>
      <c r="D19" s="19">
        <v>21</v>
      </c>
      <c r="E19" s="17">
        <v>67</v>
      </c>
      <c r="F19" s="17">
        <v>89</v>
      </c>
      <c r="G19" s="19">
        <v>20</v>
      </c>
      <c r="H19" s="30">
        <f t="shared" ref="H19:H20" si="2">SUM(B19:G19)</f>
        <v>360</v>
      </c>
    </row>
    <row r="20" spans="1:8" ht="14.25" thickBot="1" x14ac:dyDescent="0.2">
      <c r="A20" s="31" t="s">
        <v>31</v>
      </c>
      <c r="B20" s="32">
        <v>46</v>
      </c>
      <c r="C20" s="33">
        <v>130</v>
      </c>
      <c r="D20" s="35">
        <v>30</v>
      </c>
      <c r="E20" s="33">
        <v>86</v>
      </c>
      <c r="F20" s="33">
        <v>100</v>
      </c>
      <c r="G20" s="35">
        <v>23</v>
      </c>
      <c r="H20" s="36">
        <f t="shared" si="2"/>
        <v>415</v>
      </c>
    </row>
    <row r="21" spans="1:8" ht="15" thickTop="1" thickBot="1" x14ac:dyDescent="0.2">
      <c r="A21" s="43" t="s">
        <v>3</v>
      </c>
      <c r="B21" s="38">
        <f>SUM(B18:B20)</f>
        <v>118</v>
      </c>
      <c r="C21" s="39">
        <f t="shared" ref="C21:G21" si="3">SUM(C18:C20)</f>
        <v>632</v>
      </c>
      <c r="D21" s="41">
        <f t="shared" si="3"/>
        <v>156</v>
      </c>
      <c r="E21" s="39">
        <f t="shared" si="3"/>
        <v>376</v>
      </c>
      <c r="F21" s="39">
        <f t="shared" si="3"/>
        <v>417</v>
      </c>
      <c r="G21" s="41">
        <f t="shared" si="3"/>
        <v>93</v>
      </c>
      <c r="H21" s="42">
        <f>SUM(B21:G21)</f>
        <v>1792</v>
      </c>
    </row>
    <row r="22" spans="1:8" x14ac:dyDescent="0.15">
      <c r="A22" s="20" t="s">
        <v>10</v>
      </c>
    </row>
    <row r="23" spans="1:8" ht="14.25" thickBot="1" x14ac:dyDescent="0.2"/>
    <row r="24" spans="1:8" ht="31.5" x14ac:dyDescent="0.15">
      <c r="A24" s="16" t="s">
        <v>37</v>
      </c>
      <c r="B24" s="21" t="s">
        <v>5</v>
      </c>
      <c r="C24" s="4" t="s">
        <v>6</v>
      </c>
      <c r="D24" s="25" t="s">
        <v>7</v>
      </c>
      <c r="E24" s="4" t="s">
        <v>8</v>
      </c>
      <c r="F24" s="4" t="s">
        <v>9</v>
      </c>
      <c r="G24" s="25" t="s">
        <v>4</v>
      </c>
      <c r="H24" s="29" t="s">
        <v>3</v>
      </c>
    </row>
    <row r="25" spans="1:8" x14ac:dyDescent="0.15">
      <c r="A25" s="13" t="s">
        <v>32</v>
      </c>
      <c r="B25" s="12">
        <v>10</v>
      </c>
      <c r="C25" s="17">
        <v>30</v>
      </c>
      <c r="D25" s="19">
        <v>11</v>
      </c>
      <c r="E25" s="17">
        <v>23</v>
      </c>
      <c r="F25" s="17">
        <v>18</v>
      </c>
      <c r="G25" s="19">
        <v>11</v>
      </c>
      <c r="H25" s="30">
        <f>SUM(B25:G25)</f>
        <v>103</v>
      </c>
    </row>
    <row r="26" spans="1:8" x14ac:dyDescent="0.15">
      <c r="A26" s="13" t="s">
        <v>33</v>
      </c>
      <c r="B26" s="12">
        <v>42</v>
      </c>
      <c r="C26" s="17">
        <v>74</v>
      </c>
      <c r="D26" s="19">
        <v>44</v>
      </c>
      <c r="E26" s="17">
        <v>71</v>
      </c>
      <c r="F26" s="17">
        <v>79</v>
      </c>
      <c r="G26" s="19">
        <v>68</v>
      </c>
      <c r="H26" s="30">
        <f t="shared" ref="H26:H29" si="4">SUM(B26:G26)</f>
        <v>378</v>
      </c>
    </row>
    <row r="27" spans="1:8" x14ac:dyDescent="0.15">
      <c r="A27" s="13" t="s">
        <v>34</v>
      </c>
      <c r="B27" s="12">
        <v>17</v>
      </c>
      <c r="C27" s="17">
        <v>21</v>
      </c>
      <c r="D27" s="19">
        <v>19</v>
      </c>
      <c r="E27" s="17">
        <v>21</v>
      </c>
      <c r="F27" s="17">
        <v>24</v>
      </c>
      <c r="G27" s="19">
        <v>29</v>
      </c>
      <c r="H27" s="30">
        <f t="shared" si="4"/>
        <v>131</v>
      </c>
    </row>
    <row r="28" spans="1:8" ht="21.75" thickBot="1" x14ac:dyDescent="0.2">
      <c r="A28" s="44" t="s">
        <v>35</v>
      </c>
      <c r="B28" s="32">
        <v>34</v>
      </c>
      <c r="C28" s="33">
        <v>79</v>
      </c>
      <c r="D28" s="35">
        <v>48</v>
      </c>
      <c r="E28" s="33">
        <v>60</v>
      </c>
      <c r="F28" s="33">
        <v>63</v>
      </c>
      <c r="G28" s="35">
        <v>65</v>
      </c>
      <c r="H28" s="36">
        <f t="shared" si="4"/>
        <v>349</v>
      </c>
    </row>
    <row r="29" spans="1:8" ht="15" thickTop="1" thickBot="1" x14ac:dyDescent="0.2">
      <c r="A29" s="37" t="s">
        <v>3</v>
      </c>
      <c r="B29" s="38">
        <f t="shared" ref="B29:G29" si="5">SUM(B25:B28)</f>
        <v>103</v>
      </c>
      <c r="C29" s="39">
        <f t="shared" si="5"/>
        <v>204</v>
      </c>
      <c r="D29" s="41">
        <f t="shared" si="5"/>
        <v>122</v>
      </c>
      <c r="E29" s="39">
        <f t="shared" si="5"/>
        <v>175</v>
      </c>
      <c r="F29" s="39">
        <f t="shared" si="5"/>
        <v>184</v>
      </c>
      <c r="G29" s="41">
        <f t="shared" si="5"/>
        <v>173</v>
      </c>
      <c r="H29" s="42">
        <f t="shared" si="4"/>
        <v>961</v>
      </c>
    </row>
    <row r="30" spans="1:8" x14ac:dyDescent="0.15">
      <c r="A30" s="20" t="s">
        <v>2</v>
      </c>
    </row>
    <row r="31" spans="1:8" x14ac:dyDescent="0.15">
      <c r="A31" s="20"/>
    </row>
    <row r="32" spans="1:8" ht="14.25" thickBot="1" x14ac:dyDescent="0.2">
      <c r="A32" t="s">
        <v>17</v>
      </c>
    </row>
    <row r="33" spans="1:12" ht="31.5" x14ac:dyDescent="0.15">
      <c r="A33" s="55" t="s">
        <v>0</v>
      </c>
      <c r="B33" s="56"/>
      <c r="C33" s="57"/>
      <c r="D33" s="21" t="s">
        <v>5</v>
      </c>
      <c r="E33" s="4" t="s">
        <v>6</v>
      </c>
      <c r="F33" s="25" t="s">
        <v>7</v>
      </c>
      <c r="G33" s="4" t="s">
        <v>8</v>
      </c>
      <c r="H33" s="4" t="s">
        <v>9</v>
      </c>
      <c r="I33" s="25" t="s">
        <v>4</v>
      </c>
      <c r="J33" s="29" t="s">
        <v>3</v>
      </c>
    </row>
    <row r="34" spans="1:12" ht="36.75" customHeight="1" thickBot="1" x14ac:dyDescent="0.2">
      <c r="A34" s="53" t="s">
        <v>12</v>
      </c>
      <c r="B34" s="53"/>
      <c r="C34" s="53"/>
      <c r="D34" s="12">
        <v>41</v>
      </c>
      <c r="E34" s="18">
        <v>208</v>
      </c>
      <c r="F34" s="19">
        <v>87</v>
      </c>
      <c r="G34" s="18">
        <v>230</v>
      </c>
      <c r="H34" s="18">
        <v>166</v>
      </c>
      <c r="I34" s="19">
        <v>25</v>
      </c>
      <c r="J34" s="30">
        <f>SUM(D34:I34)</f>
        <v>757</v>
      </c>
    </row>
    <row r="35" spans="1:12" ht="36.75" customHeight="1" x14ac:dyDescent="0.15">
      <c r="A35" s="54" t="s">
        <v>13</v>
      </c>
      <c r="B35" s="54"/>
      <c r="C35" s="54"/>
      <c r="D35" s="13">
        <v>7</v>
      </c>
      <c r="E35" s="22">
        <v>19</v>
      </c>
      <c r="F35" s="13">
        <v>14</v>
      </c>
      <c r="G35" s="22">
        <v>21</v>
      </c>
      <c r="H35" s="22">
        <v>25</v>
      </c>
      <c r="I35" s="12">
        <v>7</v>
      </c>
      <c r="J35" s="30">
        <f t="shared" ref="J35:J36" si="6">SUM(D35:I35)</f>
        <v>93</v>
      </c>
    </row>
    <row r="36" spans="1:12" ht="36.75" customHeight="1" x14ac:dyDescent="0.15">
      <c r="A36" s="53" t="s">
        <v>14</v>
      </c>
      <c r="B36" s="53"/>
      <c r="C36" s="53"/>
      <c r="D36" s="13">
        <v>14</v>
      </c>
      <c r="E36" s="13">
        <v>23</v>
      </c>
      <c r="F36" s="13">
        <v>10</v>
      </c>
      <c r="G36" s="13">
        <v>15</v>
      </c>
      <c r="H36" s="13">
        <v>24</v>
      </c>
      <c r="I36" s="12">
        <v>6</v>
      </c>
      <c r="J36" s="30">
        <f t="shared" si="6"/>
        <v>92</v>
      </c>
    </row>
    <row r="37" spans="1:12" x14ac:dyDescent="0.15">
      <c r="A37" s="24"/>
      <c r="B37" s="24"/>
      <c r="C37" s="24"/>
      <c r="D37" s="15"/>
      <c r="E37" s="15"/>
      <c r="F37" s="15"/>
      <c r="G37" s="15"/>
      <c r="H37" s="15"/>
      <c r="I37" s="15"/>
      <c r="J37" s="15"/>
    </row>
    <row r="38" spans="1:12" ht="14.25" thickBot="1" x14ac:dyDescent="0.2">
      <c r="A38" t="s">
        <v>18</v>
      </c>
    </row>
    <row r="39" spans="1:12" ht="31.5" x14ac:dyDescent="0.15">
      <c r="A39" s="48" t="s">
        <v>15</v>
      </c>
      <c r="B39" s="48"/>
      <c r="C39" s="21" t="s">
        <v>5</v>
      </c>
      <c r="D39" s="4" t="s">
        <v>6</v>
      </c>
      <c r="E39" s="11" t="s">
        <v>7</v>
      </c>
      <c r="F39" s="3" t="s">
        <v>8</v>
      </c>
      <c r="G39" s="4" t="s">
        <v>9</v>
      </c>
      <c r="H39" s="25" t="s">
        <v>4</v>
      </c>
      <c r="I39" s="29" t="s">
        <v>3</v>
      </c>
    </row>
    <row r="40" spans="1:12" ht="14.25" thickBot="1" x14ac:dyDescent="0.2">
      <c r="A40" s="46" t="s">
        <v>39</v>
      </c>
      <c r="B40" s="47"/>
      <c r="C40" s="12">
        <v>11</v>
      </c>
      <c r="D40" s="18">
        <v>59</v>
      </c>
      <c r="E40" s="14">
        <v>20</v>
      </c>
      <c r="F40" s="12">
        <v>13</v>
      </c>
      <c r="G40" s="18">
        <v>32</v>
      </c>
      <c r="H40" s="19">
        <v>7</v>
      </c>
      <c r="I40" s="30">
        <f>SUM(C40:H40)</f>
        <v>142</v>
      </c>
    </row>
    <row r="41" spans="1:12" x14ac:dyDescent="0.15">
      <c r="A41" s="23"/>
      <c r="B41" s="23"/>
      <c r="C41" s="15"/>
      <c r="D41" s="15"/>
      <c r="E41" s="15"/>
      <c r="F41" s="15"/>
      <c r="G41" s="15"/>
      <c r="H41" s="15"/>
      <c r="I41" s="15"/>
    </row>
    <row r="42" spans="1:12" ht="14.25" thickBot="1" x14ac:dyDescent="0.2">
      <c r="A42" t="s">
        <v>40</v>
      </c>
    </row>
    <row r="43" spans="1:12" ht="31.5" x14ac:dyDescent="0.15">
      <c r="A43" s="48" t="s">
        <v>1</v>
      </c>
      <c r="B43" s="48"/>
      <c r="C43" s="21" t="s">
        <v>5</v>
      </c>
      <c r="D43" s="4" t="s">
        <v>6</v>
      </c>
      <c r="E43" s="11" t="s">
        <v>7</v>
      </c>
      <c r="F43" s="3" t="s">
        <v>8</v>
      </c>
      <c r="G43" s="4" t="s">
        <v>9</v>
      </c>
      <c r="H43" s="4" t="s">
        <v>4</v>
      </c>
      <c r="I43" s="11" t="s">
        <v>3</v>
      </c>
    </row>
    <row r="44" spans="1:12" ht="14.25" thickBot="1" x14ac:dyDescent="0.2">
      <c r="A44" s="49" t="s">
        <v>38</v>
      </c>
      <c r="B44" s="49"/>
      <c r="C44" s="12">
        <v>49</v>
      </c>
      <c r="D44" s="18">
        <v>282</v>
      </c>
      <c r="E44" s="14">
        <v>94</v>
      </c>
      <c r="F44" s="12">
        <v>106</v>
      </c>
      <c r="G44" s="18">
        <v>178</v>
      </c>
      <c r="H44" s="18">
        <v>183</v>
      </c>
      <c r="I44" s="14">
        <f>SUM(C44:H44)</f>
        <v>892</v>
      </c>
    </row>
    <row r="45" spans="1:12" ht="14.25" thickBot="1" x14ac:dyDescent="0.2"/>
    <row r="46" spans="1:12" ht="20.100000000000001" customHeight="1" thickTop="1" x14ac:dyDescent="0.15">
      <c r="A46" s="26" t="s">
        <v>19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8"/>
    </row>
    <row r="47" spans="1:12" s="1" customFormat="1" ht="20.100000000000001" customHeight="1" x14ac:dyDescent="0.15">
      <c r="A47" s="5" t="s">
        <v>42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7"/>
    </row>
    <row r="48" spans="1:12" s="1" customFormat="1" ht="20.100000000000001" customHeight="1" x14ac:dyDescent="0.15">
      <c r="A48" s="5" t="s">
        <v>20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7"/>
    </row>
    <row r="49" spans="1:12" s="1" customFormat="1" ht="20.100000000000001" customHeight="1" x14ac:dyDescent="0.15">
      <c r="A49" s="5" t="s">
        <v>43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7"/>
    </row>
    <row r="50" spans="1:12" s="1" customFormat="1" ht="20.100000000000001" customHeight="1" thickBot="1" x14ac:dyDescent="0.2">
      <c r="A50" s="8" t="s">
        <v>44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10"/>
    </row>
    <row r="51" spans="1:12" ht="14.25" thickTop="1" x14ac:dyDescent="0.15"/>
  </sheetData>
  <mergeCells count="9">
    <mergeCell ref="A40:B40"/>
    <mergeCell ref="A43:B43"/>
    <mergeCell ref="A44:B44"/>
    <mergeCell ref="A2:L2"/>
    <mergeCell ref="A34:C34"/>
    <mergeCell ref="A35:C35"/>
    <mergeCell ref="A36:C36"/>
    <mergeCell ref="A33:C33"/>
    <mergeCell ref="A39:B39"/>
  </mergeCells>
  <phoneticPr fontId="1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☆分析</vt:lpstr>
      <vt:lpstr>☆分析!Print_Area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2017-07-18T08:16:34Z</dcterms:modified>
</cp:coreProperties>
</file>