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5\doc\【R2】重症心身障がい児者地域ケアシステム整備事業\01_医療的ケア児等部会\第2回（R3.2.17実施）\07_HP\"/>
    </mc:Choice>
  </mc:AlternateContent>
  <bookViews>
    <workbookView xWindow="120" yWindow="120" windowWidth="19440" windowHeight="14355"/>
  </bookViews>
  <sheets>
    <sheet name="会議資料１" sheetId="8" r:id="rId1"/>
    <sheet name="会議資料２" sheetId="9" r:id="rId2"/>
  </sheets>
  <definedNames>
    <definedName name="_xlnm.Print_Area" localSheetId="0">会議資料１!$A$1:$P$51</definedName>
    <definedName name="_xlnm.Print_Area" localSheetId="1">会議資料２!$A$1:$G$32</definedName>
  </definedNames>
  <calcPr calcId="162913"/>
</workbook>
</file>

<file path=xl/calcChain.xml><?xml version="1.0" encoding="utf-8"?>
<calcChain xmlns="http://schemas.openxmlformats.org/spreadsheetml/2006/main">
  <c r="D31" i="9" l="1"/>
  <c r="E31" i="9"/>
  <c r="P48" i="8" l="1"/>
  <c r="P45" i="8"/>
  <c r="P44" i="8"/>
  <c r="P41" i="8"/>
  <c r="P40" i="8"/>
  <c r="P37" i="8"/>
  <c r="P36" i="8"/>
  <c r="P33" i="8"/>
  <c r="P32" i="8"/>
  <c r="P29" i="8"/>
  <c r="P28" i="8"/>
  <c r="P26" i="8"/>
  <c r="P25" i="8"/>
  <c r="P24" i="8"/>
  <c r="P22" i="8"/>
  <c r="P21" i="8"/>
  <c r="P20" i="8"/>
  <c r="P18" i="8"/>
  <c r="P17" i="8"/>
  <c r="P16" i="8"/>
  <c r="P14" i="8"/>
  <c r="P13" i="8"/>
  <c r="P12" i="8"/>
  <c r="P9" i="8"/>
  <c r="P8" i="8"/>
  <c r="P6" i="8"/>
  <c r="P49" i="8" l="1"/>
  <c r="P10" i="8"/>
  <c r="P30" i="8"/>
  <c r="P34" i="8"/>
  <c r="P38" i="8"/>
  <c r="P42" i="8"/>
  <c r="P46" i="8"/>
  <c r="P7" i="8"/>
  <c r="P11" i="8"/>
  <c r="P15" i="8"/>
  <c r="P19" i="8"/>
  <c r="P23" i="8"/>
  <c r="P27" i="8"/>
  <c r="P31" i="8"/>
  <c r="P35" i="8"/>
  <c r="P39" i="8"/>
  <c r="P43" i="8"/>
  <c r="P47" i="8"/>
  <c r="F18" i="9"/>
  <c r="P50" i="8" l="1"/>
  <c r="F16" i="9" l="1"/>
  <c r="F25" i="9"/>
  <c r="F30" i="9"/>
  <c r="F29" i="9"/>
  <c r="F28" i="9"/>
  <c r="F27" i="9"/>
  <c r="F26" i="9"/>
  <c r="F24" i="9"/>
  <c r="F23" i="9"/>
  <c r="F22" i="9"/>
  <c r="F21" i="9"/>
  <c r="F20" i="9"/>
  <c r="F19" i="9"/>
  <c r="F17" i="9"/>
  <c r="F15" i="9"/>
  <c r="F14" i="9"/>
  <c r="F13" i="9"/>
  <c r="F12" i="9"/>
  <c r="F11" i="9"/>
  <c r="F10" i="9"/>
  <c r="F9" i="9"/>
  <c r="F8" i="9"/>
  <c r="F7" i="9"/>
  <c r="F6" i="9"/>
  <c r="O50" i="8"/>
  <c r="N50" i="8"/>
  <c r="F31" i="9" l="1"/>
</calcChain>
</file>

<file path=xl/sharedStrings.xml><?xml version="1.0" encoding="utf-8"?>
<sst xmlns="http://schemas.openxmlformats.org/spreadsheetml/2006/main" count="114" uniqueCount="107">
  <si>
    <t>年齢</t>
    <rPh sb="0" eb="2">
      <t>ネンレイ</t>
    </rPh>
    <phoneticPr fontId="1"/>
  </si>
  <si>
    <t>合計</t>
    <rPh sb="0" eb="2">
      <t>ゴウケイ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</si>
  <si>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</si>
  <si>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</si>
  <si>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2">
      <t>イケダ</t>
    </rPh>
    <rPh sb="2" eb="3">
      <t>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</si>
  <si>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</si>
  <si>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</si>
  <si>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</si>
  <si>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</si>
  <si>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</si>
  <si>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</si>
  <si>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2">
      <t>イバラギ</t>
    </rPh>
    <rPh sb="2" eb="3">
      <t>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</si>
  <si>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</si>
  <si>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</si>
  <si>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</si>
  <si>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</si>
  <si>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</si>
  <si>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</si>
  <si>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2">
      <t>ダイトウ</t>
    </rPh>
    <rPh sb="2" eb="3">
      <t>シ</t>
    </rPh>
    <phoneticPr fontId="1"/>
  </si>
  <si>
    <t>和泉市</t>
    <rPh sb="0" eb="3">
      <t>イズミシ</t>
    </rPh>
    <phoneticPr fontId="1"/>
  </si>
  <si>
    <t>箕面市</t>
    <rPh sb="0" eb="2">
      <t>ミノオ</t>
    </rPh>
    <rPh sb="2" eb="3">
      <t>シ</t>
    </rPh>
    <phoneticPr fontId="1"/>
  </si>
  <si>
    <t>柏原市</t>
    <rPh sb="0" eb="2">
      <t>カシハラ</t>
    </rPh>
    <rPh sb="2" eb="3">
      <t>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</si>
  <si>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</si>
  <si>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</si>
  <si>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</si>
  <si>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2">
      <t>タカイシ</t>
    </rPh>
    <rPh sb="2" eb="3">
      <t>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</si>
  <si>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</si>
  <si>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</si>
  <si>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</si>
  <si>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四條畷市</t>
    <rPh sb="0" eb="3">
      <t>シジョウナワテ</t>
    </rPh>
    <rPh sb="3" eb="4">
      <t>シ</t>
    </rPh>
    <phoneticPr fontId="1"/>
  </si>
  <si>
    <t>交野市</t>
    <rPh sb="0" eb="3">
      <t>カタノシ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</si>
  <si>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</si>
  <si>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</si>
  <si>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</si>
  <si>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</si>
  <si>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</si>
  <si>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</si>
  <si>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阪南市</t>
    <rPh sb="0" eb="3">
      <t>ハンナンシ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</si>
  <si>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</si>
  <si>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</si>
  <si>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</si>
  <si>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</si>
  <si>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大阪狭山市</t>
    <rPh sb="0" eb="5">
      <t>オオサカサヤマシ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</si>
  <si>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</si>
  <si>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</si>
  <si>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市町村名</t>
    <rPh sb="0" eb="3">
      <t>シチョウソン</t>
    </rPh>
    <rPh sb="3" eb="4">
      <t>メイ</t>
    </rPh>
    <phoneticPr fontId="1"/>
  </si>
  <si>
    <t>0～6</t>
  </si>
  <si>
    <t>7～18</t>
  </si>
  <si>
    <t>7～18</t>
    <phoneticPr fontId="1"/>
  </si>
  <si>
    <t>在宅迷走神経電気刺激治療指導管理料</t>
    <phoneticPr fontId="1"/>
  </si>
  <si>
    <t>在宅半固形栄養経管栄養法指導管理料</t>
    <phoneticPr fontId="1"/>
  </si>
  <si>
    <t>在宅肺高血圧症患者指導管理料</t>
    <phoneticPr fontId="1"/>
  </si>
  <si>
    <t>在宅難治性皮膚疾患処置指導管理料</t>
    <phoneticPr fontId="1"/>
  </si>
  <si>
    <t>在宅中心静脈栄養法指導管理料</t>
    <phoneticPr fontId="1"/>
  </si>
  <si>
    <t>在宅仙骨神経刺激療法指導管理料</t>
    <phoneticPr fontId="1"/>
  </si>
  <si>
    <t>在宅成分栄養経管栄養法指導管理料</t>
    <phoneticPr fontId="1"/>
  </si>
  <si>
    <t>在宅人工呼吸指導管理料</t>
    <phoneticPr fontId="1"/>
  </si>
  <si>
    <t>在宅振戦等刺激装置治療指導管理料</t>
    <phoneticPr fontId="1"/>
  </si>
  <si>
    <t>在宅寝たきり患者処置指導管理料</t>
    <phoneticPr fontId="1"/>
  </si>
  <si>
    <t>在宅植込型補助人工心臓（非拍動流型）指導管理料</t>
    <phoneticPr fontId="1"/>
  </si>
  <si>
    <t>在宅小児経管栄養法指導管理料</t>
    <phoneticPr fontId="1"/>
  </si>
  <si>
    <t>在宅腫瘍治療電場療法指導管理料</t>
    <phoneticPr fontId="1"/>
  </si>
  <si>
    <t>在宅自己疼痛管理指導管理料</t>
    <phoneticPr fontId="1"/>
  </si>
  <si>
    <t>在宅自己導尿指導管理料</t>
    <phoneticPr fontId="1"/>
  </si>
  <si>
    <t>在宅持続陽圧呼吸療法指導管理料２</t>
    <phoneticPr fontId="1"/>
  </si>
  <si>
    <t>在宅持続陽圧呼吸療法指導管理料１</t>
    <phoneticPr fontId="1"/>
  </si>
  <si>
    <t>在宅酸素療法指導管理料（その他）</t>
    <phoneticPr fontId="1"/>
  </si>
  <si>
    <t>在宅血液透析指導管理料</t>
    <phoneticPr fontId="1"/>
  </si>
  <si>
    <t>在宅経肛門的自己洗腸指導管理料</t>
    <phoneticPr fontId="1"/>
  </si>
  <si>
    <t>在宅経腸投薬指導管理料</t>
    <phoneticPr fontId="1"/>
  </si>
  <si>
    <t>在宅気管切開患者指導管理料</t>
    <phoneticPr fontId="1"/>
  </si>
  <si>
    <t>在宅悪性腫瘍等患者指導管理料</t>
    <phoneticPr fontId="1"/>
  </si>
  <si>
    <t>C110-3</t>
  </si>
  <si>
    <t>C105-3</t>
  </si>
  <si>
    <t>C111</t>
  </si>
  <si>
    <t>C114</t>
  </si>
  <si>
    <t>C104</t>
  </si>
  <si>
    <t>C110-4</t>
  </si>
  <si>
    <t>C105</t>
  </si>
  <si>
    <t>C107</t>
  </si>
  <si>
    <t>C110-2</t>
  </si>
  <si>
    <t>C109</t>
  </si>
  <si>
    <t>C116</t>
  </si>
  <si>
    <t>C105-2</t>
  </si>
  <si>
    <t>C118</t>
  </si>
  <si>
    <t>C110</t>
  </si>
  <si>
    <t>C102</t>
  </si>
  <si>
    <t>C106</t>
  </si>
  <si>
    <t>C107-2</t>
  </si>
  <si>
    <t>C102-2</t>
  </si>
  <si>
    <t>C117</t>
  </si>
  <si>
    <t>C112</t>
  </si>
  <si>
    <t>C108</t>
  </si>
  <si>
    <t>C103</t>
    <phoneticPr fontId="1"/>
  </si>
  <si>
    <t>C119</t>
    <phoneticPr fontId="1"/>
  </si>
  <si>
    <t>大阪府（＊）</t>
    <rPh sb="0" eb="3">
      <t>オオサカフ</t>
    </rPh>
    <phoneticPr fontId="1"/>
  </si>
  <si>
    <t>＊市町村名不明</t>
    <rPh sb="1" eb="4">
      <t>シチョウソン</t>
    </rPh>
    <rPh sb="4" eb="5">
      <t>メイ</t>
    </rPh>
    <rPh sb="5" eb="7">
      <t>フメイ</t>
    </rPh>
    <phoneticPr fontId="1"/>
  </si>
  <si>
    <t>在宅療養指導管理料科目</t>
    <rPh sb="0" eb="2">
      <t>ザイタク</t>
    </rPh>
    <rPh sb="2" eb="4">
      <t>リョウヨウ</t>
    </rPh>
    <rPh sb="4" eb="6">
      <t>シドウ</t>
    </rPh>
    <rPh sb="6" eb="8">
      <t>カンリ</t>
    </rPh>
    <rPh sb="8" eb="9">
      <t>リョウ</t>
    </rPh>
    <rPh sb="9" eb="11">
      <t>カモク</t>
    </rPh>
    <phoneticPr fontId="1"/>
  </si>
  <si>
    <t>0～6</t>
    <phoneticPr fontId="1"/>
  </si>
  <si>
    <t>１．市町別の年齢区分</t>
    <rPh sb="2" eb="3">
      <t>シ</t>
    </rPh>
    <rPh sb="3" eb="4">
      <t>チョウ</t>
    </rPh>
    <rPh sb="4" eb="5">
      <t>ベツ</t>
    </rPh>
    <rPh sb="6" eb="8">
      <t>ネンレイ</t>
    </rPh>
    <rPh sb="8" eb="10">
      <t>クブン</t>
    </rPh>
    <phoneticPr fontId="1"/>
  </si>
  <si>
    <t>２．在宅療養指導管理料科目別の年齢区分</t>
    <rPh sb="2" eb="4">
      <t>ザイタク</t>
    </rPh>
    <rPh sb="4" eb="6">
      <t>リョウヨウ</t>
    </rPh>
    <rPh sb="6" eb="8">
      <t>シドウ</t>
    </rPh>
    <rPh sb="8" eb="10">
      <t>カンリ</t>
    </rPh>
    <rPh sb="10" eb="11">
      <t>リョウ</t>
    </rPh>
    <rPh sb="11" eb="13">
      <t>カモク</t>
    </rPh>
    <rPh sb="13" eb="14">
      <t>ベツ</t>
    </rPh>
    <rPh sb="15" eb="17">
      <t>ネンレイ</t>
    </rPh>
    <rPh sb="17" eb="19">
      <t>クブン</t>
    </rPh>
    <phoneticPr fontId="1"/>
  </si>
  <si>
    <t>（人）</t>
    <rPh sb="1" eb="2">
      <t>ニン</t>
    </rPh>
    <phoneticPr fontId="1"/>
  </si>
  <si>
    <t>在宅酸素療法指導管理料（チアノーゼ型先天性心疾患）</t>
    <phoneticPr fontId="1"/>
  </si>
  <si>
    <t>在宅自己腹膜灌流指導管理料</t>
    <phoneticPr fontId="1"/>
  </si>
  <si>
    <t>（参考）医療的ケア児者の国保連データと健康保険種別割合に基づく推計値</t>
    <rPh sb="1" eb="3">
      <t>サンコウ</t>
    </rPh>
    <rPh sb="12" eb="15">
      <t>コクホレン</t>
    </rPh>
    <rPh sb="19" eb="25">
      <t>ケンコウホケンシュベツ</t>
    </rPh>
    <rPh sb="25" eb="27">
      <t>ワリアイ</t>
    </rPh>
    <rPh sb="28" eb="29">
      <t>モト</t>
    </rPh>
    <rPh sb="31" eb="33">
      <t>スイケイ</t>
    </rPh>
    <rPh sb="33" eb="34">
      <t>チ</t>
    </rPh>
    <phoneticPr fontId="1"/>
  </si>
  <si>
    <t>～概要～
　大阪府国民健康保険団体連合会の算定データを基に、医療的ケア児実態調査の健康保険種別の割合から推計値を作成。
○国保連データ
　府内医療機関等において「在宅療養指導管理料」が算定されている
者にかかる一覧
　※平成３１年１月診療分のうち、在宅療養指導管理料の算定データ
　＜データ出力項目＞
　　医療機関コード・医療機関名・在宅療養指導管理料コード
　　・診療報酬点数・公費番号・保険者番号・年齢（H31.1時点）
○医療的ケア児実態調査の健康保険種別割合
・国民健康保険　19.7％　　　・社会保険　76.6％
・生活保護　　　 2.6％　　　・その他　　 1.2％</t>
    <rPh sb="1" eb="3">
      <t>ガイヨウ</t>
    </rPh>
    <rPh sb="6" eb="9">
      <t>オオサカフ</t>
    </rPh>
    <rPh sb="9" eb="20">
      <t>コクミンケンコウホケンダンタイレンゴウカイ</t>
    </rPh>
    <rPh sb="21" eb="23">
      <t>サンテイ</t>
    </rPh>
    <rPh sb="27" eb="28">
      <t>モト</t>
    </rPh>
    <rPh sb="30" eb="33">
      <t>イリョウテキ</t>
    </rPh>
    <rPh sb="35" eb="36">
      <t>ジ</t>
    </rPh>
    <rPh sb="36" eb="40">
      <t>ジッタイチョウサ</t>
    </rPh>
    <rPh sb="41" eb="47">
      <t>ケンコウホケンシュベツ</t>
    </rPh>
    <rPh sb="48" eb="50">
      <t>ワリアイ</t>
    </rPh>
    <rPh sb="52" eb="54">
      <t>スイケイ</t>
    </rPh>
    <rPh sb="54" eb="55">
      <t>チ</t>
    </rPh>
    <rPh sb="56" eb="58">
      <t>サクセイ</t>
    </rPh>
    <rPh sb="62" eb="64">
      <t>コクホ</t>
    </rPh>
    <rPh sb="64" eb="65">
      <t>レン</t>
    </rPh>
    <rPh sb="216" eb="219">
      <t>イリョウテキ</t>
    </rPh>
    <rPh sb="221" eb="226">
      <t>ジジッタイチョウサ</t>
    </rPh>
    <rPh sb="227" eb="229">
      <t>ケンコウ</t>
    </rPh>
    <rPh sb="229" eb="233">
      <t>ホケンシュベツ</t>
    </rPh>
    <rPh sb="233" eb="235">
      <t>ワリアイ</t>
    </rPh>
    <rPh sb="237" eb="243">
      <t>コクミンケンコウホケン</t>
    </rPh>
    <rPh sb="253" eb="257">
      <t>シャカイホケン</t>
    </rPh>
    <rPh sb="265" eb="267">
      <t>セイカツ</t>
    </rPh>
    <rPh sb="267" eb="269">
      <t>ホゴ</t>
    </rPh>
    <rPh sb="283" eb="284">
      <t>タ</t>
    </rPh>
    <phoneticPr fontId="1"/>
  </si>
  <si>
    <t>合計
0～18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</si>
</sst>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9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4" xfId="0" applyFont="1" applyFill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7" xfId="0" applyNumberFormat="1" applyFont="1" applyBorder="1">
      <alignment vertical="center"/>
    </xf>
    <xf numFmtId="176" fontId="8" fillId="3" borderId="8" xfId="0" applyNumberFormat="1" applyFont="1" applyFill="1" applyBorder="1">
      <alignment vertical="center"/>
    </xf>
    <xf numFmtId="176" fontId="8" fillId="3" borderId="9" xfId="0" applyNumberFormat="1" applyFont="1" applyFill="1" applyBorder="1">
      <alignment vertical="center"/>
    </xf>
    <xf numFmtId="176" fontId="8" fillId="3" borderId="10" xfId="0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3" borderId="13" xfId="0" applyNumberFormat="1" applyFont="1" applyFill="1" applyBorder="1">
      <alignment vertical="center"/>
    </xf>
    <xf numFmtId="176" fontId="3" fillId="3" borderId="14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DD-4890-8C0D-4A5BDB2F65C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DD-4890-8C0D-4A5BDB2F65C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DD-4890-8C0D-4A5BDB2F65C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DD-4890-8C0D-4A5BDB2F65C6}"/>
              </c:ext>
            </c:extLst>
          </c:dPt>
          <c:dLbls>
            <c:dLbl>
              <c:idx val="0"/>
              <c:layout>
                <c:manualLayout>
                  <c:x val="-0.17379229291055193"/>
                  <c:y val="6.54533819728756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/>
                      <a:t>0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6</a:t>
                    </a:r>
                    <a:r>
                      <a:rPr lang="ja-JP" altLang="en-US" baseline="0"/>
                      <a:t>歳
</a:t>
                    </a:r>
                    <a:fld id="{A3E659A4-8C50-4AE9-9DAC-E05F63C0B5A7}" type="PERCENTAGE">
                      <a:rPr lang="en-US" altLang="ja-JP" baseline="0"/>
                      <a:pPr>
                        <a:defRPr sz="1400" b="1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DD-4890-8C0D-4A5BDB2F65C6}"/>
                </c:ext>
              </c:extLst>
            </c:dLbl>
            <c:dLbl>
              <c:idx val="1"/>
              <c:layout>
                <c:manualLayout>
                  <c:x val="0.2373490087661829"/>
                  <c:y val="-3.77946368820821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/>
                      <a:t>7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18</a:t>
                    </a:r>
                    <a:r>
                      <a:rPr lang="ja-JP" altLang="en-US" baseline="0"/>
                      <a:t>歳
</a:t>
                    </a:r>
                    <a:fld id="{F46542F1-ADD8-4100-A67D-B975B7F30BEF}" type="PERCENTAGE">
                      <a:rPr lang="en-US" altLang="ja-JP" baseline="0"/>
                      <a:pPr>
                        <a:defRPr sz="1400" b="1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DD-4890-8C0D-4A5BDB2F65C6}"/>
                </c:ext>
              </c:extLst>
            </c:dLbl>
            <c:dLbl>
              <c:idx val="2"/>
              <c:layout>
                <c:manualLayout>
                  <c:x val="-0.20894958819802698"/>
                  <c:y val="-4.19591219668799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aseline="0"/>
                      <a:t>41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64</a:t>
                    </a:r>
                    <a:r>
                      <a:rPr lang="ja-JP" altLang="en-US" baseline="0"/>
                      <a:t>歳
</a:t>
                    </a:r>
                    <a:fld id="{0C9A7752-A844-4CE6-B2B1-24AC93F3DDB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2DD-4890-8C0D-4A5BDB2F65C6}"/>
                </c:ext>
              </c:extLst>
            </c:dLbl>
            <c:dLbl>
              <c:idx val="3"/>
              <c:layout>
                <c:manualLayout>
                  <c:x val="1.476206959450852E-2"/>
                  <c:y val="-0.1303913448609129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aseline="0"/>
                      <a:t>65</a:t>
                    </a:r>
                    <a:r>
                      <a:rPr lang="ja-JP" altLang="en-US" baseline="0"/>
                      <a:t>歳以上
</a:t>
                    </a:r>
                    <a:fld id="{6C8ABF7B-FC3C-468D-8168-1B590981B89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DD-4890-8C0D-4A5BDB2F65C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8211-495E-863D-1ED73DE6A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会議資料１!$N$50:$P$50</c15:sqref>
                  </c15:fullRef>
                </c:ext>
              </c:extLst>
              <c:f>会議資料１!$N$50:$O$50</c:f>
              <c:numCache>
                <c:formatCode>#,##0;[Red]#,##0</c:formatCode>
                <c:ptCount val="2"/>
                <c:pt idx="0">
                  <c:v>499</c:v>
                </c:pt>
                <c:pt idx="1">
                  <c:v>620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2DD-4890-8C0D-4A5BDB2F65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142875</xdr:rowOff>
    </xdr:from>
    <xdr:to>
      <xdr:col>9</xdr:col>
      <xdr:colOff>212912</xdr:colOff>
      <xdr:row>50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201706</xdr:colOff>
      <xdr:row>0</xdr:row>
      <xdr:rowOff>68356</xdr:rowOff>
    </xdr:from>
    <xdr:to>
      <xdr:col>15</xdr:col>
      <xdr:colOff>605680</xdr:colOff>
      <xdr:row>1</xdr:row>
      <xdr:rowOff>56029</xdr:rowOff>
    </xdr:to>
    <xdr:sp macro="" textlink="">
      <xdr:nvSpPr>
        <xdr:cNvPr id="3" name="正方形/長方形 2"/>
        <xdr:cNvSpPr/>
      </xdr:nvSpPr>
      <xdr:spPr>
        <a:xfrm>
          <a:off x="8673353" y="68356"/>
          <a:ext cx="1143562" cy="301438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/>
        <a:lstStyle/>
        <a:p>
          <a:pPr algn="ctr">
            <a:spcAft>
              <a:spcPts val="0"/>
            </a:spcAft>
          </a:pP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１</a:t>
          </a: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－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４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="85" zoomScaleNormal="85" zoomScaleSheetLayoutView="85" workbookViewId="0">
      <selection activeCell="K50" sqref="K50"/>
    </sheetView>
  </sheetViews>
  <sheetFormatPr defaultRowHeight="12" customHeight="1" x14ac:dyDescent="0.15"/>
  <cols>
    <col min="1" max="12" width="9.33203125" style="8"/>
    <col min="13" max="13" width="22.33203125" style="8" customWidth="1"/>
    <col min="14" max="16" width="13" style="8" customWidth="1"/>
    <col min="17" max="17" width="9.33203125" style="8" customWidth="1"/>
    <col min="18" max="16384" width="9.33203125" style="8"/>
  </cols>
  <sheetData>
    <row r="1" spans="1:16" ht="24.75" customHeight="1" x14ac:dyDescent="0.15">
      <c r="A1" s="41" t="s">
        <v>104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3" spans="1:16" ht="12" customHeight="1" x14ac:dyDescent="0.15">
      <c r="A3" s="36" t="s">
        <v>105</v>
      </c>
      <c r="B3" s="36"/>
      <c r="C3" s="36"/>
      <c r="D3" s="36"/>
      <c r="E3" s="36"/>
      <c r="F3" s="36"/>
      <c r="G3" s="36"/>
      <c r="H3" s="36"/>
      <c r="I3" s="36"/>
      <c r="M3" s="12" t="s">
        <v>99</v>
      </c>
      <c r="P3" s="11" t="s">
        <v>101</v>
      </c>
    </row>
    <row r="4" spans="1:16" ht="15.75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M4" s="9" t="s">
        <v>0</v>
      </c>
      <c r="N4" s="37" t="s">
        <v>46</v>
      </c>
      <c r="O4" s="38" t="s">
        <v>47</v>
      </c>
      <c r="P4" s="39" t="s">
        <v>106</v>
      </c>
    </row>
    <row r="5" spans="1:16" ht="15.75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M5" s="10" t="s">
        <v>45</v>
      </c>
      <c r="N5" s="37"/>
      <c r="O5" s="38"/>
      <c r="P5" s="40"/>
    </row>
    <row r="6" spans="1:16" ht="12" customHeight="1" x14ac:dyDescent="0.15">
      <c r="A6" s="36"/>
      <c r="B6" s="36"/>
      <c r="C6" s="36"/>
      <c r="D6" s="36"/>
      <c r="E6" s="36"/>
      <c r="F6" s="36"/>
      <c r="G6" s="36"/>
      <c r="H6" s="36"/>
      <c r="I6" s="36"/>
      <c r="M6" s="1" t="s">
        <v>43</v>
      </c>
      <c r="N6" s="17">
        <v>152</v>
      </c>
      <c r="O6" s="20">
        <v>162</v>
      </c>
      <c r="P6" s="2">
        <f>SUM(N6:O6)</f>
        <v>314</v>
      </c>
    </row>
    <row r="7" spans="1:16" ht="12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M7" s="1" t="s">
        <v>44</v>
      </c>
      <c r="N7" s="17">
        <v>36</v>
      </c>
      <c r="O7" s="20">
        <v>71</v>
      </c>
      <c r="P7" s="2">
        <f t="shared" ref="P7:P49" si="0">SUM(N7:O7)</f>
        <v>107</v>
      </c>
    </row>
    <row r="8" spans="1:16" ht="12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M8" s="3" t="s">
        <v>2</v>
      </c>
      <c r="N8" s="17">
        <v>10</v>
      </c>
      <c r="O8" s="20">
        <v>15</v>
      </c>
      <c r="P8" s="2">
        <f t="shared" si="0"/>
        <v>25</v>
      </c>
    </row>
    <row r="9" spans="1:16" ht="12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M9" s="3" t="s">
        <v>3</v>
      </c>
      <c r="N9" s="18">
        <v>20</v>
      </c>
      <c r="O9" s="21">
        <v>25</v>
      </c>
      <c r="P9" s="4">
        <f t="shared" si="0"/>
        <v>45</v>
      </c>
    </row>
    <row r="10" spans="1:16" ht="12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M10" s="3" t="s">
        <v>4</v>
      </c>
      <c r="N10" s="17">
        <v>0</v>
      </c>
      <c r="O10" s="20">
        <v>10</v>
      </c>
      <c r="P10" s="2">
        <f t="shared" si="0"/>
        <v>10</v>
      </c>
    </row>
    <row r="11" spans="1:16" ht="12" customHeight="1" x14ac:dyDescent="0.15">
      <c r="A11" s="36"/>
      <c r="B11" s="36"/>
      <c r="C11" s="36"/>
      <c r="D11" s="36"/>
      <c r="E11" s="36"/>
      <c r="F11" s="36"/>
      <c r="G11" s="36"/>
      <c r="H11" s="36"/>
      <c r="I11" s="36"/>
      <c r="M11" s="3" t="s">
        <v>5</v>
      </c>
      <c r="N11" s="17">
        <v>10</v>
      </c>
      <c r="O11" s="20">
        <v>15</v>
      </c>
      <c r="P11" s="2">
        <f t="shared" si="0"/>
        <v>25</v>
      </c>
    </row>
    <row r="12" spans="1:16" ht="12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M12" s="3" t="s">
        <v>6</v>
      </c>
      <c r="N12" s="17">
        <v>5</v>
      </c>
      <c r="O12" s="20">
        <v>0</v>
      </c>
      <c r="P12" s="2">
        <f t="shared" si="0"/>
        <v>5</v>
      </c>
    </row>
    <row r="13" spans="1:16" ht="12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M13" s="3" t="s">
        <v>7</v>
      </c>
      <c r="N13" s="17">
        <v>15</v>
      </c>
      <c r="O13" s="20">
        <v>46</v>
      </c>
      <c r="P13" s="2">
        <f t="shared" si="0"/>
        <v>61</v>
      </c>
    </row>
    <row r="14" spans="1:16" ht="12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M14" s="3" t="s">
        <v>8</v>
      </c>
      <c r="N14" s="17">
        <v>0</v>
      </c>
      <c r="O14" s="20">
        <v>0</v>
      </c>
      <c r="P14" s="2">
        <f t="shared" si="0"/>
        <v>0</v>
      </c>
    </row>
    <row r="15" spans="1:16" ht="12" customHeight="1" x14ac:dyDescent="0.15">
      <c r="A15" s="36"/>
      <c r="B15" s="36"/>
      <c r="C15" s="36"/>
      <c r="D15" s="36"/>
      <c r="E15" s="36"/>
      <c r="F15" s="36"/>
      <c r="G15" s="36"/>
      <c r="H15" s="36"/>
      <c r="I15" s="36"/>
      <c r="M15" s="3" t="s">
        <v>9</v>
      </c>
      <c r="N15" s="17">
        <v>5</v>
      </c>
      <c r="O15" s="20">
        <v>5</v>
      </c>
      <c r="P15" s="2">
        <f t="shared" si="0"/>
        <v>10</v>
      </c>
    </row>
    <row r="16" spans="1:16" ht="12" customHeight="1" x14ac:dyDescent="0.15">
      <c r="A16" s="36"/>
      <c r="B16" s="36"/>
      <c r="C16" s="36"/>
      <c r="D16" s="36"/>
      <c r="E16" s="36"/>
      <c r="F16" s="36"/>
      <c r="G16" s="36"/>
      <c r="H16" s="36"/>
      <c r="I16" s="36"/>
      <c r="M16" s="3" t="s">
        <v>10</v>
      </c>
      <c r="N16" s="17">
        <v>36</v>
      </c>
      <c r="O16" s="20">
        <v>46</v>
      </c>
      <c r="P16" s="2">
        <f t="shared" si="0"/>
        <v>82</v>
      </c>
    </row>
    <row r="17" spans="1:16" ht="12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M17" s="3" t="s">
        <v>11</v>
      </c>
      <c r="N17" s="17">
        <v>15</v>
      </c>
      <c r="O17" s="20">
        <v>20</v>
      </c>
      <c r="P17" s="2">
        <f t="shared" si="0"/>
        <v>35</v>
      </c>
    </row>
    <row r="18" spans="1:16" ht="12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M18" s="3" t="s">
        <v>12</v>
      </c>
      <c r="N18" s="17">
        <v>10</v>
      </c>
      <c r="O18" s="20">
        <v>15</v>
      </c>
      <c r="P18" s="2">
        <f t="shared" si="0"/>
        <v>25</v>
      </c>
    </row>
    <row r="19" spans="1:16" ht="12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M19" s="3" t="s">
        <v>13</v>
      </c>
      <c r="N19" s="17">
        <v>0</v>
      </c>
      <c r="O19" s="20">
        <v>5</v>
      </c>
      <c r="P19" s="2">
        <f t="shared" si="0"/>
        <v>5</v>
      </c>
    </row>
    <row r="20" spans="1:16" ht="12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M20" s="3" t="s">
        <v>14</v>
      </c>
      <c r="N20" s="17">
        <v>25</v>
      </c>
      <c r="O20" s="20">
        <v>15</v>
      </c>
      <c r="P20" s="2">
        <f t="shared" si="0"/>
        <v>40</v>
      </c>
    </row>
    <row r="21" spans="1:16" ht="12" customHeight="1" x14ac:dyDescent="0.15">
      <c r="A21" s="36"/>
      <c r="B21" s="36"/>
      <c r="C21" s="36"/>
      <c r="D21" s="36"/>
      <c r="E21" s="36"/>
      <c r="F21" s="36"/>
      <c r="G21" s="36"/>
      <c r="H21" s="36"/>
      <c r="I21" s="36"/>
      <c r="M21" s="3" t="s">
        <v>15</v>
      </c>
      <c r="N21" s="17">
        <v>10</v>
      </c>
      <c r="O21" s="20">
        <v>20</v>
      </c>
      <c r="P21" s="2">
        <f t="shared" si="0"/>
        <v>30</v>
      </c>
    </row>
    <row r="22" spans="1:16" ht="12" customHeight="1" x14ac:dyDescent="0.15">
      <c r="M22" s="3" t="s">
        <v>16</v>
      </c>
      <c r="N22" s="17">
        <v>15</v>
      </c>
      <c r="O22" s="20">
        <v>0</v>
      </c>
      <c r="P22" s="2">
        <f t="shared" si="0"/>
        <v>15</v>
      </c>
    </row>
    <row r="23" spans="1:16" ht="12" customHeight="1" x14ac:dyDescent="0.15">
      <c r="M23" s="3" t="s">
        <v>17</v>
      </c>
      <c r="N23" s="17">
        <v>5</v>
      </c>
      <c r="O23" s="20">
        <v>10</v>
      </c>
      <c r="P23" s="2">
        <f t="shared" si="0"/>
        <v>15</v>
      </c>
    </row>
    <row r="24" spans="1:16" ht="12" customHeight="1" x14ac:dyDescent="0.15">
      <c r="M24" s="3" t="s">
        <v>18</v>
      </c>
      <c r="N24" s="17">
        <v>10</v>
      </c>
      <c r="O24" s="20">
        <v>15</v>
      </c>
      <c r="P24" s="2">
        <f t="shared" si="0"/>
        <v>25</v>
      </c>
    </row>
    <row r="25" spans="1:16" ht="12" customHeight="1" x14ac:dyDescent="0.15">
      <c r="M25" s="3" t="s">
        <v>19</v>
      </c>
      <c r="N25" s="17">
        <v>25</v>
      </c>
      <c r="O25" s="20">
        <v>10</v>
      </c>
      <c r="P25" s="2">
        <f t="shared" si="0"/>
        <v>35</v>
      </c>
    </row>
    <row r="26" spans="1:16" ht="12" customHeight="1" x14ac:dyDescent="0.15">
      <c r="M26" s="3" t="s">
        <v>20</v>
      </c>
      <c r="N26" s="17">
        <v>15</v>
      </c>
      <c r="O26" s="20">
        <v>5</v>
      </c>
      <c r="P26" s="2">
        <f t="shared" si="0"/>
        <v>20</v>
      </c>
    </row>
    <row r="27" spans="1:16" ht="12" customHeight="1" x14ac:dyDescent="0.15">
      <c r="M27" s="3" t="s">
        <v>21</v>
      </c>
      <c r="N27" s="17">
        <v>0</v>
      </c>
      <c r="O27" s="20">
        <v>10</v>
      </c>
      <c r="P27" s="2">
        <f t="shared" si="0"/>
        <v>10</v>
      </c>
    </row>
    <row r="28" spans="1:16" ht="12" customHeight="1" x14ac:dyDescent="0.15">
      <c r="M28" s="3" t="s">
        <v>22</v>
      </c>
      <c r="N28" s="17">
        <v>0</v>
      </c>
      <c r="O28" s="20">
        <v>0</v>
      </c>
      <c r="P28" s="2">
        <f t="shared" si="0"/>
        <v>0</v>
      </c>
    </row>
    <row r="29" spans="1:16" ht="12" customHeight="1" x14ac:dyDescent="0.15">
      <c r="M29" s="3" t="s">
        <v>23</v>
      </c>
      <c r="N29" s="17">
        <v>15</v>
      </c>
      <c r="O29" s="20">
        <v>30</v>
      </c>
      <c r="P29" s="2">
        <f t="shared" si="0"/>
        <v>45</v>
      </c>
    </row>
    <row r="30" spans="1:16" ht="12" customHeight="1" x14ac:dyDescent="0.15">
      <c r="M30" s="3" t="s">
        <v>24</v>
      </c>
      <c r="N30" s="17">
        <v>10</v>
      </c>
      <c r="O30" s="20">
        <v>0</v>
      </c>
      <c r="P30" s="2">
        <f t="shared" si="0"/>
        <v>10</v>
      </c>
    </row>
    <row r="31" spans="1:16" ht="12" customHeight="1" x14ac:dyDescent="0.15">
      <c r="M31" s="3" t="s">
        <v>25</v>
      </c>
      <c r="N31" s="17">
        <v>0</v>
      </c>
      <c r="O31" s="20">
        <v>0</v>
      </c>
      <c r="P31" s="2">
        <f t="shared" si="0"/>
        <v>0</v>
      </c>
    </row>
    <row r="32" spans="1:16" ht="12" customHeight="1" x14ac:dyDescent="0.15">
      <c r="M32" s="3" t="s">
        <v>26</v>
      </c>
      <c r="N32" s="17">
        <v>0</v>
      </c>
      <c r="O32" s="20">
        <v>0</v>
      </c>
      <c r="P32" s="2">
        <f t="shared" si="0"/>
        <v>0</v>
      </c>
    </row>
    <row r="33" spans="13:16" ht="12" customHeight="1" x14ac:dyDescent="0.15">
      <c r="M33" s="3" t="s">
        <v>27</v>
      </c>
      <c r="N33" s="17">
        <v>20</v>
      </c>
      <c r="O33" s="20">
        <v>15</v>
      </c>
      <c r="P33" s="2">
        <f t="shared" si="0"/>
        <v>35</v>
      </c>
    </row>
    <row r="34" spans="13:16" ht="12" customHeight="1" x14ac:dyDescent="0.15">
      <c r="M34" s="3" t="s">
        <v>28</v>
      </c>
      <c r="N34" s="17">
        <v>10</v>
      </c>
      <c r="O34" s="20">
        <v>5</v>
      </c>
      <c r="P34" s="2">
        <f t="shared" si="0"/>
        <v>15</v>
      </c>
    </row>
    <row r="35" spans="13:16" ht="12" customHeight="1" x14ac:dyDescent="0.15">
      <c r="M35" s="3" t="s">
        <v>29</v>
      </c>
      <c r="N35" s="17">
        <v>15</v>
      </c>
      <c r="O35" s="20">
        <v>0</v>
      </c>
      <c r="P35" s="2">
        <f t="shared" si="0"/>
        <v>15</v>
      </c>
    </row>
    <row r="36" spans="13:16" ht="12" customHeight="1" x14ac:dyDescent="0.15">
      <c r="M36" s="3" t="s">
        <v>30</v>
      </c>
      <c r="N36" s="17">
        <v>5</v>
      </c>
      <c r="O36" s="20">
        <v>5</v>
      </c>
      <c r="P36" s="2">
        <f t="shared" si="0"/>
        <v>10</v>
      </c>
    </row>
    <row r="37" spans="13:16" ht="12" customHeight="1" x14ac:dyDescent="0.15">
      <c r="M37" s="3" t="s">
        <v>31</v>
      </c>
      <c r="N37" s="17">
        <v>0</v>
      </c>
      <c r="O37" s="20">
        <v>0</v>
      </c>
      <c r="P37" s="2">
        <f t="shared" si="0"/>
        <v>0</v>
      </c>
    </row>
    <row r="38" spans="13:16" ht="12" customHeight="1" x14ac:dyDescent="0.15">
      <c r="M38" s="3" t="s">
        <v>32</v>
      </c>
      <c r="N38" s="17">
        <v>0</v>
      </c>
      <c r="O38" s="20">
        <v>0</v>
      </c>
      <c r="P38" s="2">
        <f t="shared" si="0"/>
        <v>0</v>
      </c>
    </row>
    <row r="39" spans="13:16" ht="12" customHeight="1" x14ac:dyDescent="0.15">
      <c r="M39" s="3" t="s">
        <v>33</v>
      </c>
      <c r="N39" s="17">
        <v>0</v>
      </c>
      <c r="O39" s="20">
        <v>5</v>
      </c>
      <c r="P39" s="2">
        <f t="shared" si="0"/>
        <v>5</v>
      </c>
    </row>
    <row r="40" spans="13:16" ht="12" customHeight="1" x14ac:dyDescent="0.15">
      <c r="M40" s="3" t="s">
        <v>34</v>
      </c>
      <c r="N40" s="17">
        <v>0</v>
      </c>
      <c r="O40" s="20">
        <v>0</v>
      </c>
      <c r="P40" s="2">
        <f t="shared" si="0"/>
        <v>0</v>
      </c>
    </row>
    <row r="41" spans="13:16" ht="12" customHeight="1" x14ac:dyDescent="0.15">
      <c r="M41" s="3" t="s">
        <v>35</v>
      </c>
      <c r="N41" s="17">
        <v>5</v>
      </c>
      <c r="O41" s="20">
        <v>0</v>
      </c>
      <c r="P41" s="2">
        <f t="shared" si="0"/>
        <v>5</v>
      </c>
    </row>
    <row r="42" spans="13:16" ht="12" customHeight="1" x14ac:dyDescent="0.15">
      <c r="M42" s="3" t="s">
        <v>36</v>
      </c>
      <c r="N42" s="17">
        <v>0</v>
      </c>
      <c r="O42" s="20">
        <v>0</v>
      </c>
      <c r="P42" s="2">
        <f t="shared" si="0"/>
        <v>0</v>
      </c>
    </row>
    <row r="43" spans="13:16" ht="12" customHeight="1" x14ac:dyDescent="0.15">
      <c r="M43" s="3" t="s">
        <v>37</v>
      </c>
      <c r="N43" s="17">
        <v>0</v>
      </c>
      <c r="O43" s="20">
        <v>15</v>
      </c>
      <c r="P43" s="2">
        <f t="shared" si="0"/>
        <v>15</v>
      </c>
    </row>
    <row r="44" spans="13:16" ht="12" customHeight="1" x14ac:dyDescent="0.15">
      <c r="M44" s="3" t="s">
        <v>38</v>
      </c>
      <c r="N44" s="17">
        <v>0</v>
      </c>
      <c r="O44" s="20">
        <v>0</v>
      </c>
      <c r="P44" s="2">
        <f t="shared" si="0"/>
        <v>0</v>
      </c>
    </row>
    <row r="45" spans="13:16" ht="12" customHeight="1" x14ac:dyDescent="0.15">
      <c r="M45" s="3" t="s">
        <v>39</v>
      </c>
      <c r="N45" s="17">
        <v>0</v>
      </c>
      <c r="O45" s="20">
        <v>0</v>
      </c>
      <c r="P45" s="2">
        <f t="shared" si="0"/>
        <v>0</v>
      </c>
    </row>
    <row r="46" spans="13:16" ht="12" customHeight="1" x14ac:dyDescent="0.15">
      <c r="M46" s="3" t="s">
        <v>40</v>
      </c>
      <c r="N46" s="17">
        <v>0</v>
      </c>
      <c r="O46" s="20">
        <v>5</v>
      </c>
      <c r="P46" s="2">
        <f t="shared" si="0"/>
        <v>5</v>
      </c>
    </row>
    <row r="47" spans="13:16" ht="12" customHeight="1" x14ac:dyDescent="0.15">
      <c r="M47" s="3" t="s">
        <v>41</v>
      </c>
      <c r="N47" s="17">
        <v>0</v>
      </c>
      <c r="O47" s="20">
        <v>0</v>
      </c>
      <c r="P47" s="2">
        <f t="shared" si="0"/>
        <v>0</v>
      </c>
    </row>
    <row r="48" spans="13:16" ht="12" customHeight="1" x14ac:dyDescent="0.15">
      <c r="M48" s="3" t="s">
        <v>42</v>
      </c>
      <c r="N48" s="17">
        <v>0</v>
      </c>
      <c r="O48" s="20">
        <v>10</v>
      </c>
      <c r="P48" s="2">
        <f t="shared" si="0"/>
        <v>10</v>
      </c>
    </row>
    <row r="49" spans="13:16" ht="12" customHeight="1" thickBot="1" x14ac:dyDescent="0.2">
      <c r="M49" s="5" t="s">
        <v>95</v>
      </c>
      <c r="N49" s="19">
        <v>0</v>
      </c>
      <c r="O49" s="22">
        <v>10</v>
      </c>
      <c r="P49" s="6">
        <f t="shared" si="0"/>
        <v>10</v>
      </c>
    </row>
    <row r="50" spans="13:16" ht="21" customHeight="1" thickTop="1" thickBot="1" x14ac:dyDescent="0.2">
      <c r="M50" s="27" t="s">
        <v>1</v>
      </c>
      <c r="N50" s="23">
        <f t="shared" ref="N50:O50" si="1">SUM(N6:N49)</f>
        <v>499</v>
      </c>
      <c r="O50" s="24">
        <f t="shared" si="1"/>
        <v>620</v>
      </c>
      <c r="P50" s="25">
        <f>SUM(P6:P49)</f>
        <v>1119</v>
      </c>
    </row>
    <row r="51" spans="13:16" ht="12" customHeight="1" thickTop="1" x14ac:dyDescent="0.15">
      <c r="M51" s="7" t="s">
        <v>96</v>
      </c>
    </row>
  </sheetData>
  <mergeCells count="5">
    <mergeCell ref="A3:I21"/>
    <mergeCell ref="N4:N5"/>
    <mergeCell ref="O4:O5"/>
    <mergeCell ref="P4:P5"/>
    <mergeCell ref="A1:P1"/>
  </mergeCells>
  <phoneticPr fontId="1"/>
  <pageMargins left="0.42" right="0.35" top="0.39370078740157483" bottom="0.15748031496062992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Normal="100" zoomScaleSheetLayoutView="100" workbookViewId="0">
      <selection activeCell="K50" sqref="K50"/>
    </sheetView>
  </sheetViews>
  <sheetFormatPr defaultRowHeight="15" customHeight="1" x14ac:dyDescent="0.15"/>
  <cols>
    <col min="1" max="2" width="9.33203125" style="13"/>
    <col min="3" max="3" width="63.33203125" style="13" customWidth="1"/>
    <col min="4" max="6" width="11.6640625" style="13" customWidth="1"/>
    <col min="7" max="16384" width="9.33203125" style="13"/>
  </cols>
  <sheetData>
    <row r="1" spans="1:9" s="8" customFormat="1" ht="24.75" customHeight="1" x14ac:dyDescent="0.15">
      <c r="A1" s="26" t="s">
        <v>104</v>
      </c>
      <c r="B1" s="26"/>
      <c r="C1" s="26"/>
      <c r="D1" s="26"/>
      <c r="E1" s="26"/>
      <c r="F1" s="26"/>
      <c r="G1" s="26"/>
      <c r="H1" s="26"/>
      <c r="I1" s="26"/>
    </row>
    <row r="3" spans="1:9" ht="23.25" customHeight="1" x14ac:dyDescent="0.15">
      <c r="B3" s="16" t="s">
        <v>100</v>
      </c>
      <c r="F3" s="28" t="s">
        <v>101</v>
      </c>
    </row>
    <row r="4" spans="1:9" ht="27.75" customHeight="1" x14ac:dyDescent="0.15">
      <c r="B4" s="43" t="s">
        <v>0</v>
      </c>
      <c r="C4" s="43"/>
      <c r="D4" s="37" t="s">
        <v>98</v>
      </c>
      <c r="E4" s="38" t="s">
        <v>48</v>
      </c>
      <c r="F4" s="40" t="s">
        <v>1</v>
      </c>
    </row>
    <row r="5" spans="1:9" ht="27.75" customHeight="1" x14ac:dyDescent="0.15">
      <c r="B5" s="43" t="s">
        <v>97</v>
      </c>
      <c r="C5" s="43"/>
      <c r="D5" s="37"/>
      <c r="E5" s="38"/>
      <c r="F5" s="40"/>
    </row>
    <row r="6" spans="1:9" s="14" customFormat="1" ht="27.75" customHeight="1" x14ac:dyDescent="0.15">
      <c r="B6" s="3" t="s">
        <v>86</v>
      </c>
      <c r="C6" s="4" t="s">
        <v>103</v>
      </c>
      <c r="D6" s="18">
        <v>0</v>
      </c>
      <c r="E6" s="21">
        <v>15</v>
      </c>
      <c r="F6" s="4">
        <f t="shared" ref="F6:F30" si="0">SUM(D6:E6)</f>
        <v>15</v>
      </c>
    </row>
    <row r="7" spans="1:9" s="14" customFormat="1" ht="27.75" customHeight="1" x14ac:dyDescent="0.15">
      <c r="B7" s="3" t="s">
        <v>89</v>
      </c>
      <c r="C7" s="4" t="s">
        <v>67</v>
      </c>
      <c r="D7" s="18">
        <v>0</v>
      </c>
      <c r="E7" s="21">
        <v>0</v>
      </c>
      <c r="F7" s="4">
        <f t="shared" si="0"/>
        <v>0</v>
      </c>
    </row>
    <row r="8" spans="1:9" s="14" customFormat="1" ht="27.75" customHeight="1" x14ac:dyDescent="0.15">
      <c r="B8" s="3" t="s">
        <v>93</v>
      </c>
      <c r="C8" s="29" t="s">
        <v>102</v>
      </c>
      <c r="D8" s="18">
        <v>0</v>
      </c>
      <c r="E8" s="21">
        <v>0</v>
      </c>
      <c r="F8" s="4">
        <f t="shared" si="0"/>
        <v>0</v>
      </c>
    </row>
    <row r="9" spans="1:9" s="14" customFormat="1" ht="27.75" customHeight="1" x14ac:dyDescent="0.15">
      <c r="B9" s="3" t="s">
        <v>93</v>
      </c>
      <c r="C9" s="4" t="s">
        <v>66</v>
      </c>
      <c r="D9" s="18">
        <v>239</v>
      </c>
      <c r="E9" s="21">
        <v>178</v>
      </c>
      <c r="F9" s="4">
        <f t="shared" si="0"/>
        <v>417</v>
      </c>
    </row>
    <row r="10" spans="1:9" s="14" customFormat="1" ht="27.75" customHeight="1" x14ac:dyDescent="0.15">
      <c r="B10" s="3" t="s">
        <v>76</v>
      </c>
      <c r="C10" s="4" t="s">
        <v>53</v>
      </c>
      <c r="D10" s="18">
        <v>10</v>
      </c>
      <c r="E10" s="21">
        <v>20</v>
      </c>
      <c r="F10" s="4">
        <f t="shared" si="0"/>
        <v>30</v>
      </c>
    </row>
    <row r="11" spans="1:9" s="14" customFormat="1" ht="27.75" customHeight="1" x14ac:dyDescent="0.15">
      <c r="B11" s="3" t="s">
        <v>78</v>
      </c>
      <c r="C11" s="4" t="s">
        <v>55</v>
      </c>
      <c r="D11" s="18">
        <v>10</v>
      </c>
      <c r="E11" s="21">
        <v>20</v>
      </c>
      <c r="F11" s="4">
        <f t="shared" si="0"/>
        <v>30</v>
      </c>
    </row>
    <row r="12" spans="1:9" s="14" customFormat="1" ht="27.75" customHeight="1" x14ac:dyDescent="0.15">
      <c r="B12" s="3" t="s">
        <v>83</v>
      </c>
      <c r="C12" s="4" t="s">
        <v>60</v>
      </c>
      <c r="D12" s="18">
        <v>86</v>
      </c>
      <c r="E12" s="21">
        <v>76</v>
      </c>
      <c r="F12" s="4">
        <f t="shared" si="0"/>
        <v>162</v>
      </c>
    </row>
    <row r="13" spans="1:9" s="14" customFormat="1" ht="27.75" customHeight="1" x14ac:dyDescent="0.15">
      <c r="B13" s="3" t="s">
        <v>73</v>
      </c>
      <c r="C13" s="4" t="s">
        <v>50</v>
      </c>
      <c r="D13" s="18">
        <v>0</v>
      </c>
      <c r="E13" s="21">
        <v>0</v>
      </c>
      <c r="F13" s="4">
        <f t="shared" si="0"/>
        <v>0</v>
      </c>
    </row>
    <row r="14" spans="1:9" s="14" customFormat="1" ht="27.75" customHeight="1" x14ac:dyDescent="0.15">
      <c r="B14" s="3" t="s">
        <v>87</v>
      </c>
      <c r="C14" s="4" t="s">
        <v>63</v>
      </c>
      <c r="D14" s="18">
        <v>25</v>
      </c>
      <c r="E14" s="21">
        <v>91</v>
      </c>
      <c r="F14" s="4">
        <f t="shared" si="0"/>
        <v>116</v>
      </c>
    </row>
    <row r="15" spans="1:9" s="14" customFormat="1" ht="27.75" customHeight="1" x14ac:dyDescent="0.15">
      <c r="B15" s="3" t="s">
        <v>79</v>
      </c>
      <c r="C15" s="4" t="s">
        <v>56</v>
      </c>
      <c r="D15" s="18">
        <v>96</v>
      </c>
      <c r="E15" s="21">
        <v>137</v>
      </c>
      <c r="F15" s="4">
        <f t="shared" si="0"/>
        <v>233</v>
      </c>
    </row>
    <row r="16" spans="1:9" s="14" customFormat="1" ht="27.75" customHeight="1" x14ac:dyDescent="0.15">
      <c r="B16" s="3" t="s">
        <v>88</v>
      </c>
      <c r="C16" s="4" t="s">
        <v>65</v>
      </c>
      <c r="D16" s="18">
        <v>0</v>
      </c>
      <c r="E16" s="21">
        <v>0</v>
      </c>
      <c r="F16" s="4">
        <f t="shared" si="0"/>
        <v>0</v>
      </c>
    </row>
    <row r="17" spans="2:6" s="14" customFormat="1" ht="27.75" customHeight="1" x14ac:dyDescent="0.15">
      <c r="B17" s="3" t="s">
        <v>88</v>
      </c>
      <c r="C17" s="4" t="s">
        <v>64</v>
      </c>
      <c r="D17" s="18">
        <v>0</v>
      </c>
      <c r="E17" s="21">
        <v>25</v>
      </c>
      <c r="F17" s="4">
        <f t="shared" si="0"/>
        <v>25</v>
      </c>
    </row>
    <row r="18" spans="2:6" ht="27.75" customHeight="1" x14ac:dyDescent="0.15">
      <c r="B18" s="3" t="s">
        <v>92</v>
      </c>
      <c r="C18" s="4" t="s">
        <v>71</v>
      </c>
      <c r="D18" s="18">
        <v>0</v>
      </c>
      <c r="E18" s="21">
        <v>0</v>
      </c>
      <c r="F18" s="4">
        <f t="shared" si="0"/>
        <v>0</v>
      </c>
    </row>
    <row r="19" spans="2:6" s="14" customFormat="1" ht="27.75" customHeight="1" x14ac:dyDescent="0.15">
      <c r="B19" s="3" t="s">
        <v>81</v>
      </c>
      <c r="C19" s="4" t="s">
        <v>58</v>
      </c>
      <c r="D19" s="18">
        <v>15</v>
      </c>
      <c r="E19" s="21">
        <v>30</v>
      </c>
      <c r="F19" s="4">
        <f t="shared" si="0"/>
        <v>45</v>
      </c>
    </row>
    <row r="20" spans="2:6" ht="27.75" customHeight="1" x14ac:dyDescent="0.15">
      <c r="B20" s="3" t="s">
        <v>85</v>
      </c>
      <c r="C20" s="4" t="s">
        <v>62</v>
      </c>
      <c r="D20" s="18">
        <v>0</v>
      </c>
      <c r="E20" s="21">
        <v>0</v>
      </c>
      <c r="F20" s="4">
        <f t="shared" si="0"/>
        <v>0</v>
      </c>
    </row>
    <row r="21" spans="2:6" ht="27.75" customHeight="1" x14ac:dyDescent="0.15">
      <c r="B21" s="3" t="s">
        <v>80</v>
      </c>
      <c r="C21" s="4" t="s">
        <v>57</v>
      </c>
      <c r="D21" s="18">
        <v>0</v>
      </c>
      <c r="E21" s="21">
        <v>0</v>
      </c>
      <c r="F21" s="4">
        <f t="shared" si="0"/>
        <v>0</v>
      </c>
    </row>
    <row r="22" spans="2:6" ht="27.75" customHeight="1" x14ac:dyDescent="0.15">
      <c r="B22" s="3" t="s">
        <v>72</v>
      </c>
      <c r="C22" s="4" t="s">
        <v>49</v>
      </c>
      <c r="D22" s="18">
        <v>0</v>
      </c>
      <c r="E22" s="21">
        <v>0</v>
      </c>
      <c r="F22" s="4">
        <f t="shared" si="0"/>
        <v>0</v>
      </c>
    </row>
    <row r="23" spans="2:6" ht="27.75" customHeight="1" x14ac:dyDescent="0.15">
      <c r="B23" s="3" t="s">
        <v>77</v>
      </c>
      <c r="C23" s="4" t="s">
        <v>54</v>
      </c>
      <c r="D23" s="18">
        <v>0</v>
      </c>
      <c r="E23" s="21">
        <v>0</v>
      </c>
      <c r="F23" s="4">
        <f t="shared" si="0"/>
        <v>0</v>
      </c>
    </row>
    <row r="24" spans="2:6" ht="27.75" customHeight="1" x14ac:dyDescent="0.15">
      <c r="B24" s="3" t="s">
        <v>74</v>
      </c>
      <c r="C24" s="4" t="s">
        <v>51</v>
      </c>
      <c r="D24" s="18">
        <v>0</v>
      </c>
      <c r="E24" s="21">
        <v>0</v>
      </c>
      <c r="F24" s="4">
        <f t="shared" si="0"/>
        <v>0</v>
      </c>
    </row>
    <row r="25" spans="2:6" s="14" customFormat="1" ht="27.75" customHeight="1" x14ac:dyDescent="0.15">
      <c r="B25" s="3" t="s">
        <v>91</v>
      </c>
      <c r="C25" s="4" t="s">
        <v>70</v>
      </c>
      <c r="D25" s="18">
        <v>20</v>
      </c>
      <c r="E25" s="21">
        <v>30</v>
      </c>
      <c r="F25" s="4">
        <f t="shared" si="0"/>
        <v>50</v>
      </c>
    </row>
    <row r="26" spans="2:6" ht="27.75" customHeight="1" x14ac:dyDescent="0.15">
      <c r="B26" s="3" t="s">
        <v>75</v>
      </c>
      <c r="C26" s="4" t="s">
        <v>52</v>
      </c>
      <c r="D26" s="18">
        <v>0</v>
      </c>
      <c r="E26" s="21">
        <v>0</v>
      </c>
      <c r="F26" s="4">
        <f t="shared" si="0"/>
        <v>0</v>
      </c>
    </row>
    <row r="27" spans="2:6" ht="27.75" customHeight="1" x14ac:dyDescent="0.15">
      <c r="B27" s="3" t="s">
        <v>82</v>
      </c>
      <c r="C27" s="29" t="s">
        <v>59</v>
      </c>
      <c r="D27" s="18">
        <v>0</v>
      </c>
      <c r="E27" s="21">
        <v>0</v>
      </c>
      <c r="F27" s="4">
        <f t="shared" si="0"/>
        <v>0</v>
      </c>
    </row>
    <row r="28" spans="2:6" ht="27.75" customHeight="1" x14ac:dyDescent="0.15">
      <c r="B28" s="3" t="s">
        <v>90</v>
      </c>
      <c r="C28" s="4" t="s">
        <v>69</v>
      </c>
      <c r="D28" s="18">
        <v>0</v>
      </c>
      <c r="E28" s="21">
        <v>0</v>
      </c>
      <c r="F28" s="4">
        <f t="shared" si="0"/>
        <v>0</v>
      </c>
    </row>
    <row r="29" spans="2:6" ht="27.75" customHeight="1" x14ac:dyDescent="0.15">
      <c r="B29" s="3" t="s">
        <v>84</v>
      </c>
      <c r="C29" s="4" t="s">
        <v>61</v>
      </c>
      <c r="D29" s="18">
        <v>0</v>
      </c>
      <c r="E29" s="21">
        <v>0</v>
      </c>
      <c r="F29" s="4">
        <f t="shared" si="0"/>
        <v>0</v>
      </c>
    </row>
    <row r="30" spans="2:6" ht="27.75" customHeight="1" thickBot="1" x14ac:dyDescent="0.2">
      <c r="B30" s="5" t="s">
        <v>94</v>
      </c>
      <c r="C30" s="30" t="s">
        <v>68</v>
      </c>
      <c r="D30" s="31">
        <v>0</v>
      </c>
      <c r="E30" s="32">
        <v>0</v>
      </c>
      <c r="F30" s="30">
        <f t="shared" si="0"/>
        <v>0</v>
      </c>
    </row>
    <row r="31" spans="2:6" s="14" customFormat="1" ht="27.75" customHeight="1" thickTop="1" x14ac:dyDescent="0.15">
      <c r="B31" s="42" t="s">
        <v>1</v>
      </c>
      <c r="C31" s="42"/>
      <c r="D31" s="33">
        <f>SUM(D6:D30)</f>
        <v>501</v>
      </c>
      <c r="E31" s="34">
        <f t="shared" ref="E31:F31" si="1">SUM(E6:E30)</f>
        <v>622</v>
      </c>
      <c r="F31" s="35">
        <f t="shared" si="1"/>
        <v>1123</v>
      </c>
    </row>
    <row r="32" spans="2:6" ht="15" customHeight="1" x14ac:dyDescent="0.15">
      <c r="B32" s="44"/>
      <c r="C32" s="44"/>
      <c r="D32" s="15"/>
      <c r="E32" s="15"/>
      <c r="F32" s="15"/>
    </row>
  </sheetData>
  <mergeCells count="7">
    <mergeCell ref="F4:F5"/>
    <mergeCell ref="B31:C31"/>
    <mergeCell ref="B5:C5"/>
    <mergeCell ref="B32:C32"/>
    <mergeCell ref="B4:C4"/>
    <mergeCell ref="D4:D5"/>
    <mergeCell ref="E4:E5"/>
  </mergeCells>
  <phoneticPr fontId="1"/>
  <pageMargins left="0.57999999999999996" right="0.91" top="0.35" bottom="0.28000000000000003" header="0.19685039370078741" footer="0.11811023622047245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会議資料１</vt:lpstr>
      <vt:lpstr>会議資料２</vt:lpstr>
      <vt:lpstr>会議資料１!Print_Area</vt:lpstr>
      <vt:lpstr>会議資料２!Print_Area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大阪府</cp:lastModifiedBy>
  <cp:lastPrinted>2021-02-18T05:21:43Z</cp:lastPrinted>
  <dcterms:created xsi:type="dcterms:W3CDTF">2019-10-07T09:59:23Z</dcterms:created>
  <dcterms:modified xsi:type="dcterms:W3CDTF">2021-02-24T06:28:30Z</dcterms:modified>
</cp:coreProperties>
</file>