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8055" tabRatio="809" activeTab="1"/>
  </bookViews>
  <sheets>
    <sheet name="圏域版 (注意書き入り）)" sheetId="12" r:id="rId1"/>
    <sheet name="圏域版 (注意書なし)" sheetId="17" r:id="rId2"/>
    <sheet name="年齢調整死亡率" sheetId="1" r:id="rId3"/>
    <sheet name="がん検診受診率" sheetId="2" r:id="rId4"/>
    <sheet name="特定健診" sheetId="5" r:id="rId5"/>
    <sheet name="クリパス" sheetId="3" r:id="rId6"/>
    <sheet name="救急・災害" sheetId="11" r:id="rId7"/>
    <sheet name="周産期" sheetId="7" r:id="rId8"/>
    <sheet name="２表人口動態総覧、市町村別  算出" sheetId="19" r:id="rId9"/>
    <sheet name="小児" sheetId="6" r:id="rId10"/>
    <sheet name="在宅医療29" sheetId="20" r:id="rId11"/>
    <sheet name="在宅医療26" sheetId="15" r:id="rId12"/>
    <sheet name="在宅医療25" sheetId="8" r:id="rId13"/>
    <sheet name="在宅医療25入力済み" sheetId="18" r:id="rId14"/>
  </sheets>
  <definedNames>
    <definedName name="_xlnm.Print_Area" localSheetId="0">'圏域版 (注意書き入り）)'!$A$1:$AD$64</definedName>
    <definedName name="_xlnm.Print_Area" localSheetId="1">'圏域版 (注意書なし)'!$A$1:$AD$63</definedName>
  </definedNames>
  <calcPr calcId="145621"/>
</workbook>
</file>

<file path=xl/calcChain.xml><?xml version="1.0" encoding="utf-8"?>
<calcChain xmlns="http://schemas.openxmlformats.org/spreadsheetml/2006/main">
  <c r="B12" i="6" l="1"/>
  <c r="G4" i="6" l="1"/>
  <c r="G22" i="7" l="1"/>
  <c r="G21" i="7"/>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alcChain>
</file>

<file path=xl/sharedStrings.xml><?xml version="1.0" encoding="utf-8"?>
<sst xmlns="http://schemas.openxmlformats.org/spreadsheetml/2006/main" count="563" uniqueCount="290">
  <si>
    <t>年齢調整死亡率</t>
    <rPh sb="0" eb="2">
      <t>ネンレイ</t>
    </rPh>
    <rPh sb="2" eb="4">
      <t>チョウセイ</t>
    </rPh>
    <rPh sb="4" eb="7">
      <t>シボウリツ</t>
    </rPh>
    <phoneticPr fontId="1"/>
  </si>
  <si>
    <t>男</t>
    <rPh sb="0" eb="1">
      <t>オトコ</t>
    </rPh>
    <phoneticPr fontId="1"/>
  </si>
  <si>
    <t>大阪府</t>
    <rPh sb="0" eb="3">
      <t>オオサカフ</t>
    </rPh>
    <phoneticPr fontId="1"/>
  </si>
  <si>
    <t>全部位</t>
    <rPh sb="0" eb="2">
      <t>ゼンブ</t>
    </rPh>
    <rPh sb="2" eb="3">
      <t>イ</t>
    </rPh>
    <phoneticPr fontId="1"/>
  </si>
  <si>
    <t>食道</t>
    <rPh sb="0" eb="2">
      <t>ショクドウ</t>
    </rPh>
    <phoneticPr fontId="1"/>
  </si>
  <si>
    <t>胃</t>
    <rPh sb="0" eb="1">
      <t>イ</t>
    </rPh>
    <phoneticPr fontId="1"/>
  </si>
  <si>
    <t>大腸</t>
    <rPh sb="0" eb="2">
      <t>ダイチョウ</t>
    </rPh>
    <phoneticPr fontId="1"/>
  </si>
  <si>
    <t>肝臓</t>
    <rPh sb="0" eb="2">
      <t>カンゾウ</t>
    </rPh>
    <phoneticPr fontId="1"/>
  </si>
  <si>
    <t>胆のう</t>
    <rPh sb="0" eb="1">
      <t>タン</t>
    </rPh>
    <phoneticPr fontId="1"/>
  </si>
  <si>
    <t>膵</t>
    <rPh sb="0" eb="1">
      <t>スイ</t>
    </rPh>
    <phoneticPr fontId="1"/>
  </si>
  <si>
    <t>気管
気管支
肺</t>
    <rPh sb="0" eb="2">
      <t>キカン</t>
    </rPh>
    <rPh sb="3" eb="6">
      <t>キカンシ</t>
    </rPh>
    <rPh sb="7" eb="8">
      <t>ハイ</t>
    </rPh>
    <phoneticPr fontId="1"/>
  </si>
  <si>
    <t>乳房</t>
    <rPh sb="0" eb="2">
      <t>ニュウボウ</t>
    </rPh>
    <phoneticPr fontId="1"/>
  </si>
  <si>
    <t>子宮</t>
    <rPh sb="0" eb="2">
      <t>シキュウ</t>
    </rPh>
    <phoneticPr fontId="1"/>
  </si>
  <si>
    <t>白血病</t>
    <rPh sb="0" eb="3">
      <t>ハッケツビョウ</t>
    </rPh>
    <phoneticPr fontId="1"/>
  </si>
  <si>
    <t>がん</t>
    <phoneticPr fontId="1"/>
  </si>
  <si>
    <t>脳血管疾患</t>
    <rPh sb="0" eb="1">
      <t>ノウ</t>
    </rPh>
    <rPh sb="1" eb="3">
      <t>ケッカン</t>
    </rPh>
    <rPh sb="3" eb="5">
      <t>シッカン</t>
    </rPh>
    <phoneticPr fontId="1"/>
  </si>
  <si>
    <t>急性心筋梗塞</t>
    <rPh sb="0" eb="2">
      <t>キュウセイ</t>
    </rPh>
    <rPh sb="2" eb="4">
      <t>シンキン</t>
    </rPh>
    <rPh sb="4" eb="6">
      <t>コウソク</t>
    </rPh>
    <phoneticPr fontId="1"/>
  </si>
  <si>
    <t>女</t>
    <rPh sb="0" eb="1">
      <t>オンナ</t>
    </rPh>
    <phoneticPr fontId="1"/>
  </si>
  <si>
    <t>市町村でのがん検診受診率</t>
    <rPh sb="0" eb="3">
      <t>シチョウソン</t>
    </rPh>
    <rPh sb="7" eb="9">
      <t>ケンシン</t>
    </rPh>
    <rPh sb="9" eb="11">
      <t>ジュシン</t>
    </rPh>
    <rPh sb="11" eb="12">
      <t>リツ</t>
    </rPh>
    <phoneticPr fontId="1"/>
  </si>
  <si>
    <t>19－21年</t>
    <rPh sb="5" eb="6">
      <t>ネン</t>
    </rPh>
    <phoneticPr fontId="1"/>
  </si>
  <si>
    <t>22－24年</t>
    <rPh sb="5" eb="6">
      <t>ネン</t>
    </rPh>
    <phoneticPr fontId="1"/>
  </si>
  <si>
    <t>地域連携クリティカルパス運用症例数</t>
    <rPh sb="0" eb="2">
      <t>チイキ</t>
    </rPh>
    <rPh sb="2" eb="4">
      <t>レンケイ</t>
    </rPh>
    <rPh sb="12" eb="14">
      <t>ウンヨウ</t>
    </rPh>
    <rPh sb="14" eb="16">
      <t>ショウレイ</t>
    </rPh>
    <rPh sb="16" eb="17">
      <t>スウ</t>
    </rPh>
    <phoneticPr fontId="1"/>
  </si>
  <si>
    <t>24年度</t>
    <rPh sb="2" eb="4">
      <t>ネンド</t>
    </rPh>
    <phoneticPr fontId="1"/>
  </si>
  <si>
    <t>脳卒中</t>
    <rPh sb="0" eb="3">
      <t>ノウソッチュウ</t>
    </rPh>
    <phoneticPr fontId="1"/>
  </si>
  <si>
    <t>糖尿病</t>
    <rPh sb="0" eb="3">
      <t>トウニョウビョウ</t>
    </rPh>
    <phoneticPr fontId="1"/>
  </si>
  <si>
    <t>地域連携クリティカルパス参画医療機関数</t>
    <rPh sb="0" eb="2">
      <t>チイキ</t>
    </rPh>
    <rPh sb="2" eb="4">
      <t>レンケイ</t>
    </rPh>
    <rPh sb="12" eb="14">
      <t>サンカク</t>
    </rPh>
    <rPh sb="14" eb="16">
      <t>イリョウ</t>
    </rPh>
    <rPh sb="16" eb="18">
      <t>キカン</t>
    </rPh>
    <rPh sb="18" eb="19">
      <t>スウ</t>
    </rPh>
    <phoneticPr fontId="1"/>
  </si>
  <si>
    <t>25年度</t>
    <rPh sb="2" eb="4">
      <t>ネンド</t>
    </rPh>
    <phoneticPr fontId="1"/>
  </si>
  <si>
    <t>市町村国保における特定健康診査と特定保健指導の状況</t>
    <rPh sb="0" eb="3">
      <t>シチョウソン</t>
    </rPh>
    <rPh sb="3" eb="5">
      <t>コクホ</t>
    </rPh>
    <rPh sb="9" eb="11">
      <t>トクテイ</t>
    </rPh>
    <rPh sb="11" eb="13">
      <t>ケンコウ</t>
    </rPh>
    <rPh sb="13" eb="15">
      <t>シンサ</t>
    </rPh>
    <rPh sb="16" eb="18">
      <t>トクテイ</t>
    </rPh>
    <rPh sb="18" eb="20">
      <t>ホケン</t>
    </rPh>
    <rPh sb="20" eb="22">
      <t>シドウ</t>
    </rPh>
    <rPh sb="23" eb="25">
      <t>ジョウキョウ</t>
    </rPh>
    <phoneticPr fontId="1"/>
  </si>
  <si>
    <t>府内市町村計</t>
    <rPh sb="0" eb="2">
      <t>フナイ</t>
    </rPh>
    <rPh sb="2" eb="5">
      <t>シチョウソン</t>
    </rPh>
    <rPh sb="5" eb="6">
      <t>ケイ</t>
    </rPh>
    <phoneticPr fontId="1"/>
  </si>
  <si>
    <t>特定健康診査受診率</t>
    <rPh sb="0" eb="2">
      <t>トクテイ</t>
    </rPh>
    <rPh sb="2" eb="4">
      <t>ケンコウ</t>
    </rPh>
    <rPh sb="4" eb="6">
      <t>シンサ</t>
    </rPh>
    <rPh sb="6" eb="8">
      <t>ジュシン</t>
    </rPh>
    <rPh sb="8" eb="9">
      <t>リツ</t>
    </rPh>
    <phoneticPr fontId="1"/>
  </si>
  <si>
    <t>（％）</t>
    <phoneticPr fontId="1"/>
  </si>
  <si>
    <t>特定保健指導実施率</t>
    <rPh sb="0" eb="2">
      <t>トクテイ</t>
    </rPh>
    <rPh sb="2" eb="4">
      <t>ホケン</t>
    </rPh>
    <rPh sb="4" eb="6">
      <t>シドウ</t>
    </rPh>
    <rPh sb="6" eb="8">
      <t>ジッシ</t>
    </rPh>
    <rPh sb="8" eb="9">
      <t>リツ</t>
    </rPh>
    <phoneticPr fontId="1"/>
  </si>
  <si>
    <t>地域保健・健康増進事業報告</t>
    <rPh sb="0" eb="2">
      <t>チイキ</t>
    </rPh>
    <rPh sb="2" eb="4">
      <t>ホケン</t>
    </rPh>
    <rPh sb="5" eb="7">
      <t>ケンコウ</t>
    </rPh>
    <rPh sb="7" eb="9">
      <t>ゾウシン</t>
    </rPh>
    <rPh sb="9" eb="11">
      <t>ジギョウ</t>
    </rPh>
    <rPh sb="11" eb="13">
      <t>ホウコク</t>
    </rPh>
    <phoneticPr fontId="1"/>
  </si>
  <si>
    <t>　　　　特定健診・特定保健指導実績（法定報告）</t>
    <rPh sb="4" eb="6">
      <t>トクテイ</t>
    </rPh>
    <rPh sb="6" eb="8">
      <t>ケンシン</t>
    </rPh>
    <rPh sb="9" eb="11">
      <t>トクテイ</t>
    </rPh>
    <rPh sb="11" eb="13">
      <t>ホケン</t>
    </rPh>
    <rPh sb="13" eb="15">
      <t>シドウ</t>
    </rPh>
    <rPh sb="15" eb="17">
      <t>ジッセキ</t>
    </rPh>
    <rPh sb="18" eb="20">
      <t>ホウテイ</t>
    </rPh>
    <rPh sb="20" eb="22">
      <t>ホウコク</t>
    </rPh>
    <phoneticPr fontId="1"/>
  </si>
  <si>
    <t>○年齢調整死亡率</t>
    <rPh sb="1" eb="3">
      <t>ネンレイ</t>
    </rPh>
    <rPh sb="3" eb="5">
      <t>チョウセイ</t>
    </rPh>
    <rPh sb="5" eb="8">
      <t>シボウリツ</t>
    </rPh>
    <phoneticPr fontId="3"/>
  </si>
  <si>
    <t>○市町村国保における特定健康診査と特定保健指導の状況</t>
    <rPh sb="17" eb="19">
      <t>トクテイ</t>
    </rPh>
    <rPh sb="19" eb="21">
      <t>ホケン</t>
    </rPh>
    <rPh sb="21" eb="23">
      <t>シドウ</t>
    </rPh>
    <rPh sb="24" eb="26">
      <t>ジョウキョウ</t>
    </rPh>
    <phoneticPr fontId="3"/>
  </si>
  <si>
    <t>○地域連携クリティカルパス運用症例数</t>
    <rPh sb="1" eb="3">
      <t>チイキ</t>
    </rPh>
    <rPh sb="3" eb="5">
      <t>レンケイ</t>
    </rPh>
    <rPh sb="13" eb="15">
      <t>ウンヨウ</t>
    </rPh>
    <rPh sb="15" eb="17">
      <t>ショウレイ</t>
    </rPh>
    <rPh sb="17" eb="18">
      <t>スウ</t>
    </rPh>
    <phoneticPr fontId="3"/>
  </si>
  <si>
    <t>○地域連携クリティカルパス参画医療機関数</t>
    <rPh sb="1" eb="3">
      <t>チイキ</t>
    </rPh>
    <rPh sb="3" eb="5">
      <t>レンケイ</t>
    </rPh>
    <rPh sb="13" eb="15">
      <t>サンカク</t>
    </rPh>
    <rPh sb="15" eb="17">
      <t>イリョウ</t>
    </rPh>
    <rPh sb="17" eb="19">
      <t>キカン</t>
    </rPh>
    <rPh sb="19" eb="20">
      <t>スウ</t>
    </rPh>
    <phoneticPr fontId="3"/>
  </si>
  <si>
    <t>○保健所等における精神科医療に係る連携・協議の場の数</t>
    <rPh sb="1" eb="3">
      <t>ホケン</t>
    </rPh>
    <rPh sb="3" eb="4">
      <t>ショ</t>
    </rPh>
    <rPh sb="4" eb="5">
      <t>トウ</t>
    </rPh>
    <rPh sb="9" eb="12">
      <t>セイシンカ</t>
    </rPh>
    <rPh sb="12" eb="14">
      <t>イリョウ</t>
    </rPh>
    <rPh sb="15" eb="16">
      <t>カカ</t>
    </rPh>
    <rPh sb="17" eb="19">
      <t>レンケイ</t>
    </rPh>
    <rPh sb="20" eb="22">
      <t>キョウギ</t>
    </rPh>
    <rPh sb="23" eb="24">
      <t>バ</t>
    </rPh>
    <rPh sb="25" eb="26">
      <t>カズ</t>
    </rPh>
    <phoneticPr fontId="3"/>
  </si>
  <si>
    <t>○救急告示医療機関数</t>
    <rPh sb="1" eb="3">
      <t>キュウキュウ</t>
    </rPh>
    <rPh sb="3" eb="5">
      <t>コクジ</t>
    </rPh>
    <rPh sb="5" eb="7">
      <t>イリョウ</t>
    </rPh>
    <rPh sb="7" eb="9">
      <t>キカン</t>
    </rPh>
    <rPh sb="9" eb="10">
      <t>スウ</t>
    </rPh>
    <phoneticPr fontId="3"/>
  </si>
  <si>
    <t>○災害拠点病院数</t>
    <rPh sb="1" eb="3">
      <t>サイガイ</t>
    </rPh>
    <rPh sb="3" eb="5">
      <t>キョテン</t>
    </rPh>
    <rPh sb="5" eb="7">
      <t>ビョウイン</t>
    </rPh>
    <rPh sb="7" eb="8">
      <t>スウ</t>
    </rPh>
    <phoneticPr fontId="3"/>
  </si>
  <si>
    <t>○市町村でのがん検診受診率　</t>
    <rPh sb="1" eb="4">
      <t>シチョウソン</t>
    </rPh>
    <rPh sb="8" eb="10">
      <t>ケンシン</t>
    </rPh>
    <rPh sb="10" eb="12">
      <t>ジュシン</t>
    </rPh>
    <rPh sb="12" eb="13">
      <t>リツ</t>
    </rPh>
    <phoneticPr fontId="3"/>
  </si>
  <si>
    <t>胃がん検診</t>
    <rPh sb="0" eb="1">
      <t>イ</t>
    </rPh>
    <rPh sb="3" eb="5">
      <t>ケンシン</t>
    </rPh>
    <phoneticPr fontId="1"/>
  </si>
  <si>
    <t>肺がん検診</t>
    <rPh sb="0" eb="1">
      <t>ハイ</t>
    </rPh>
    <rPh sb="3" eb="5">
      <t>ケンシン</t>
    </rPh>
    <phoneticPr fontId="1"/>
  </si>
  <si>
    <t>大腸がん検診</t>
    <rPh sb="0" eb="2">
      <t>ダイチョウ</t>
    </rPh>
    <rPh sb="4" eb="6">
      <t>ケンシン</t>
    </rPh>
    <phoneticPr fontId="1"/>
  </si>
  <si>
    <t>子宮がん検診</t>
    <rPh sb="0" eb="2">
      <t>シキュウ</t>
    </rPh>
    <rPh sb="4" eb="6">
      <t>ケンシン</t>
    </rPh>
    <phoneticPr fontId="1"/>
  </si>
  <si>
    <t>乳がん検診</t>
    <rPh sb="0" eb="1">
      <t>ニュウ</t>
    </rPh>
    <rPh sb="3" eb="5">
      <t>ケンシン</t>
    </rPh>
    <phoneticPr fontId="1"/>
  </si>
  <si>
    <t>○災害拠点病院のうち、大阪ＤＭＡＴを3チーム以上有する病院数</t>
    <rPh sb="1" eb="3">
      <t>サイガイ</t>
    </rPh>
    <rPh sb="3" eb="5">
      <t>キョテン</t>
    </rPh>
    <rPh sb="5" eb="7">
      <t>ビョウイン</t>
    </rPh>
    <rPh sb="11" eb="13">
      <t>オオサカ</t>
    </rPh>
    <rPh sb="22" eb="24">
      <t>イジョウ</t>
    </rPh>
    <rPh sb="24" eb="25">
      <t>ユウ</t>
    </rPh>
    <rPh sb="27" eb="29">
      <t>ビョウイン</t>
    </rPh>
    <rPh sb="29" eb="30">
      <t>スウ</t>
    </rPh>
    <phoneticPr fontId="3"/>
  </si>
  <si>
    <t>○医療機関から連絡があった虐待発生リスクの高い
　　ケースに対する保健機関の支援割合</t>
    <rPh sb="1" eb="3">
      <t>イリョウ</t>
    </rPh>
    <rPh sb="3" eb="5">
      <t>キカン</t>
    </rPh>
    <rPh sb="7" eb="9">
      <t>レンラク</t>
    </rPh>
    <rPh sb="13" eb="15">
      <t>ギャクタイ</t>
    </rPh>
    <rPh sb="15" eb="17">
      <t>ハッセイ</t>
    </rPh>
    <rPh sb="21" eb="22">
      <t>タカ</t>
    </rPh>
    <rPh sb="30" eb="31">
      <t>タイ</t>
    </rPh>
    <rPh sb="33" eb="35">
      <t>ホケン</t>
    </rPh>
    <rPh sb="35" eb="37">
      <t>キカン</t>
    </rPh>
    <rPh sb="38" eb="40">
      <t>シエン</t>
    </rPh>
    <rPh sb="40" eb="42">
      <t>ワリアイ</t>
    </rPh>
    <phoneticPr fontId="3"/>
  </si>
  <si>
    <t>○小児救急医療体制に参画している医療機関数</t>
    <rPh sb="1" eb="3">
      <t>ショウニ</t>
    </rPh>
    <rPh sb="3" eb="5">
      <t>キュウキュウ</t>
    </rPh>
    <rPh sb="5" eb="7">
      <t>イリョウ</t>
    </rPh>
    <rPh sb="7" eb="9">
      <t>タイセイ</t>
    </rPh>
    <rPh sb="10" eb="12">
      <t>サンカク</t>
    </rPh>
    <rPh sb="16" eb="18">
      <t>イリョウ</t>
    </rPh>
    <rPh sb="18" eb="20">
      <t>キカン</t>
    </rPh>
    <rPh sb="20" eb="21">
      <t>スウ</t>
    </rPh>
    <phoneticPr fontId="3"/>
  </si>
  <si>
    <t>○小児死亡率（１～14才）</t>
    <rPh sb="1" eb="3">
      <t>ショウニ</t>
    </rPh>
    <rPh sb="3" eb="6">
      <t>シボウリツ</t>
    </rPh>
    <rPh sb="11" eb="12">
      <t>サイ</t>
    </rPh>
    <phoneticPr fontId="3"/>
  </si>
  <si>
    <t>周産期死亡率</t>
    <rPh sb="0" eb="3">
      <t>シュウサンキ</t>
    </rPh>
    <rPh sb="3" eb="6">
      <t>シボウリツ</t>
    </rPh>
    <phoneticPr fontId="1"/>
  </si>
  <si>
    <t>年間の周産期死亡率＝1000×（年間の周産期死亡数）／（年間の出産数）</t>
    <rPh sb="0" eb="2">
      <t>ネンカン</t>
    </rPh>
    <rPh sb="3" eb="6">
      <t>シュウサンキ</t>
    </rPh>
    <rPh sb="6" eb="9">
      <t>シボウリツ</t>
    </rPh>
    <rPh sb="16" eb="18">
      <t>ネンカン</t>
    </rPh>
    <rPh sb="19" eb="22">
      <t>シュウサンキ</t>
    </rPh>
    <rPh sb="22" eb="25">
      <t>シボウスウ</t>
    </rPh>
    <rPh sb="28" eb="30">
      <t>ネンカン</t>
    </rPh>
    <rPh sb="31" eb="34">
      <t>シュッサンスウ</t>
    </rPh>
    <phoneticPr fontId="1"/>
  </si>
  <si>
    <t>　　　　　　　　　　　　　　　＝1000×｛（年間の妊娠満22週以後の死産数）＋（年間の早期新生児死亡数）｝／｛（年間の出生数）＋（年間の妊娠満22週以後の死産数）｝</t>
    <rPh sb="23" eb="25">
      <t>ネンカン</t>
    </rPh>
    <rPh sb="26" eb="28">
      <t>ニンシン</t>
    </rPh>
    <rPh sb="28" eb="29">
      <t>マン</t>
    </rPh>
    <rPh sb="31" eb="32">
      <t>シュウ</t>
    </rPh>
    <rPh sb="32" eb="34">
      <t>イゴ</t>
    </rPh>
    <rPh sb="35" eb="37">
      <t>シザン</t>
    </rPh>
    <rPh sb="37" eb="38">
      <t>スウ</t>
    </rPh>
    <rPh sb="41" eb="43">
      <t>ネンカン</t>
    </rPh>
    <rPh sb="44" eb="46">
      <t>ソウキ</t>
    </rPh>
    <rPh sb="46" eb="49">
      <t>シンセイジ</t>
    </rPh>
    <rPh sb="49" eb="52">
      <t>シボウスウ</t>
    </rPh>
    <rPh sb="57" eb="59">
      <t>ネンカン</t>
    </rPh>
    <rPh sb="60" eb="62">
      <t>シュッセイ</t>
    </rPh>
    <rPh sb="62" eb="63">
      <t>スウ</t>
    </rPh>
    <rPh sb="66" eb="68">
      <t>ネンカン</t>
    </rPh>
    <rPh sb="69" eb="71">
      <t>ニンシン</t>
    </rPh>
    <rPh sb="71" eb="72">
      <t>マン</t>
    </rPh>
    <rPh sb="74" eb="75">
      <t>シュウ</t>
    </rPh>
    <rPh sb="75" eb="77">
      <t>イゴ</t>
    </rPh>
    <rPh sb="78" eb="80">
      <t>シザン</t>
    </rPh>
    <rPh sb="80" eb="81">
      <t>スウ</t>
    </rPh>
    <phoneticPr fontId="1"/>
  </si>
  <si>
    <t>24年</t>
    <rPh sb="2" eb="3">
      <t>ネン</t>
    </rPh>
    <phoneticPr fontId="1"/>
  </si>
  <si>
    <t>人口10万対</t>
    <rPh sb="0" eb="2">
      <t>ジンコウ</t>
    </rPh>
    <rPh sb="4" eb="6">
      <t>マンタイ</t>
    </rPh>
    <phoneticPr fontId="1"/>
  </si>
  <si>
    <t>小児死亡率（１～14才）　　　　　　</t>
    <rPh sb="0" eb="2">
      <t>ショウニ</t>
    </rPh>
    <rPh sb="2" eb="5">
      <t>シボウリツ</t>
    </rPh>
    <rPh sb="10" eb="11">
      <t>サイ</t>
    </rPh>
    <phoneticPr fontId="1"/>
  </si>
  <si>
    <t>場所</t>
    <rPh sb="0" eb="2">
      <t>バショ</t>
    </rPh>
    <phoneticPr fontId="1"/>
  </si>
  <si>
    <t>日程</t>
    <rPh sb="0" eb="2">
      <t>ニッテイ</t>
    </rPh>
    <phoneticPr fontId="1"/>
  </si>
  <si>
    <t>参加人数</t>
    <rPh sb="0" eb="2">
      <t>サンカ</t>
    </rPh>
    <rPh sb="2" eb="4">
      <t>ニンズウ</t>
    </rPh>
    <phoneticPr fontId="1"/>
  </si>
  <si>
    <t>在宅医療の役割</t>
    <rPh sb="0" eb="2">
      <t>ザイタク</t>
    </rPh>
    <rPh sb="2" eb="4">
      <t>イリョウ</t>
    </rPh>
    <rPh sb="5" eb="7">
      <t>ヤクワリ</t>
    </rPh>
    <phoneticPr fontId="1"/>
  </si>
  <si>
    <t>各職種の役割</t>
    <rPh sb="0" eb="3">
      <t>カクショクシュ</t>
    </rPh>
    <rPh sb="4" eb="6">
      <t>ヤクワリ</t>
    </rPh>
    <phoneticPr fontId="1"/>
  </si>
  <si>
    <t>地域の医介資源</t>
    <rPh sb="0" eb="2">
      <t>チイキ</t>
    </rPh>
    <rPh sb="3" eb="4">
      <t>イ</t>
    </rPh>
    <rPh sb="4" eb="5">
      <t>カイ</t>
    </rPh>
    <rPh sb="5" eb="7">
      <t>シゲン</t>
    </rPh>
    <phoneticPr fontId="1"/>
  </si>
  <si>
    <t>疾患の基本的理解</t>
    <rPh sb="0" eb="2">
      <t>シッカン</t>
    </rPh>
    <rPh sb="3" eb="6">
      <t>キホンテキ</t>
    </rPh>
    <rPh sb="6" eb="8">
      <t>リカイ</t>
    </rPh>
    <phoneticPr fontId="1"/>
  </si>
  <si>
    <t>医介資源マップ作成</t>
    <rPh sb="0" eb="1">
      <t>イ</t>
    </rPh>
    <rPh sb="1" eb="2">
      <t>カイ</t>
    </rPh>
    <rPh sb="2" eb="4">
      <t>シゲン</t>
    </rPh>
    <rPh sb="7" eb="9">
      <t>サクセイ</t>
    </rPh>
    <phoneticPr fontId="1"/>
  </si>
  <si>
    <t>地域の課題抽出</t>
    <rPh sb="0" eb="2">
      <t>チイキ</t>
    </rPh>
    <rPh sb="3" eb="5">
      <t>カダイ</t>
    </rPh>
    <rPh sb="5" eb="7">
      <t>チュウシュツ</t>
    </rPh>
    <phoneticPr fontId="1"/>
  </si>
  <si>
    <t>事例検討</t>
    <rPh sb="0" eb="2">
      <t>ジレイ</t>
    </rPh>
    <rPh sb="2" eb="4">
      <t>ケントウ</t>
    </rPh>
    <phoneticPr fontId="1"/>
  </si>
  <si>
    <t>アンケート</t>
    <phoneticPr fontId="1"/>
  </si>
  <si>
    <t>講義</t>
    <rPh sb="0" eb="2">
      <t>コウギ</t>
    </rPh>
    <phoneticPr fontId="1"/>
  </si>
  <si>
    <t>グループワーク</t>
    <phoneticPr fontId="1"/>
  </si>
  <si>
    <t>多職種協働による在宅チーム医療を担う人材育成研修</t>
    <rPh sb="0" eb="1">
      <t>タ</t>
    </rPh>
    <rPh sb="1" eb="3">
      <t>ショクシュ</t>
    </rPh>
    <rPh sb="3" eb="5">
      <t>キョウドウ</t>
    </rPh>
    <rPh sb="8" eb="10">
      <t>ザイタク</t>
    </rPh>
    <rPh sb="13" eb="15">
      <t>イリョウ</t>
    </rPh>
    <rPh sb="16" eb="17">
      <t>ニナ</t>
    </rPh>
    <rPh sb="18" eb="20">
      <t>ジンザイ</t>
    </rPh>
    <rPh sb="20" eb="22">
      <t>イクセイ</t>
    </rPh>
    <rPh sb="22" eb="24">
      <t>ケンシュウ</t>
    </rPh>
    <phoneticPr fontId="1"/>
  </si>
  <si>
    <t>（実施状況）</t>
    <rPh sb="1" eb="3">
      <t>ジッシ</t>
    </rPh>
    <rPh sb="3" eb="5">
      <t>ジョウキョウ</t>
    </rPh>
    <phoneticPr fontId="1"/>
  </si>
  <si>
    <t>医師</t>
    <rPh sb="0" eb="2">
      <t>イシ</t>
    </rPh>
    <phoneticPr fontId="1"/>
  </si>
  <si>
    <t>歯科医師</t>
    <rPh sb="0" eb="2">
      <t>シカ</t>
    </rPh>
    <rPh sb="2" eb="4">
      <t>イシ</t>
    </rPh>
    <phoneticPr fontId="1"/>
  </si>
  <si>
    <t>薬剤師</t>
    <rPh sb="0" eb="3">
      <t>ヤクザイシ</t>
    </rPh>
    <phoneticPr fontId="1"/>
  </si>
  <si>
    <t>ｹｱﾏﾈｼﾞｬｰ</t>
    <phoneticPr fontId="1"/>
  </si>
  <si>
    <t>包括</t>
    <rPh sb="0" eb="2">
      <t>ホウカツ</t>
    </rPh>
    <phoneticPr fontId="1"/>
  </si>
  <si>
    <t>（参加職種・団体と人数）</t>
    <rPh sb="1" eb="3">
      <t>サンカ</t>
    </rPh>
    <rPh sb="3" eb="5">
      <t>ショクシュ</t>
    </rPh>
    <rPh sb="6" eb="8">
      <t>ダンタイ</t>
    </rPh>
    <rPh sb="9" eb="11">
      <t>ニンズウ</t>
    </rPh>
    <phoneticPr fontId="1"/>
  </si>
  <si>
    <t>訪問看護</t>
    <rPh sb="0" eb="2">
      <t>ホウモン</t>
    </rPh>
    <rPh sb="2" eb="4">
      <t>カンゴ</t>
    </rPh>
    <phoneticPr fontId="1"/>
  </si>
  <si>
    <t>病院</t>
    <rPh sb="0" eb="2">
      <t>ビョウイン</t>
    </rPh>
    <phoneticPr fontId="1"/>
  </si>
  <si>
    <t>行政</t>
    <rPh sb="0" eb="2">
      <t>ギョウセイ</t>
    </rPh>
    <phoneticPr fontId="1"/>
  </si>
  <si>
    <t>計</t>
    <rPh sb="0" eb="1">
      <t>ケイ</t>
    </rPh>
    <phoneticPr fontId="1"/>
  </si>
  <si>
    <t>○周産期死亡率</t>
    <rPh sb="1" eb="4">
      <t>シュウサンキ</t>
    </rPh>
    <rPh sb="4" eb="7">
      <t>シボウリツ</t>
    </rPh>
    <phoneticPr fontId="3"/>
  </si>
  <si>
    <t>出産千対</t>
    <rPh sb="0" eb="2">
      <t>シュッサン</t>
    </rPh>
    <rPh sb="2" eb="4">
      <t>センタイ</t>
    </rPh>
    <phoneticPr fontId="1"/>
  </si>
  <si>
    <r>
      <rPr>
        <b/>
        <sz val="28"/>
        <color theme="1"/>
        <rFont val="ＭＳ Ｐゴシック"/>
        <family val="3"/>
        <charset val="128"/>
        <scheme val="minor"/>
      </rPr>
      <t>【○○医療圏】</t>
    </r>
    <r>
      <rPr>
        <sz val="28"/>
        <color theme="1"/>
        <rFont val="ＭＳ Ｐゴシック"/>
        <family val="3"/>
        <charset val="128"/>
        <scheme val="minor"/>
      </rPr>
      <t>　大阪府保健医療計画　（圏域版）　各種指標の年次推移</t>
    </r>
    <rPh sb="3" eb="5">
      <t>イリョウ</t>
    </rPh>
    <rPh sb="5" eb="6">
      <t>ケン</t>
    </rPh>
    <rPh sb="8" eb="11">
      <t>オオサカフ</t>
    </rPh>
    <rPh sb="11" eb="13">
      <t>ホケン</t>
    </rPh>
    <rPh sb="13" eb="15">
      <t>イリョウ</t>
    </rPh>
    <rPh sb="15" eb="17">
      <t>ケイカク</t>
    </rPh>
    <rPh sb="19" eb="21">
      <t>ケンイキ</t>
    </rPh>
    <rPh sb="21" eb="22">
      <t>バン</t>
    </rPh>
    <rPh sb="24" eb="26">
      <t>カクシュ</t>
    </rPh>
    <rPh sb="26" eb="28">
      <t>シヒョウ</t>
    </rPh>
    <rPh sb="29" eb="31">
      <t>ネンジ</t>
    </rPh>
    <rPh sb="31" eb="33">
      <t>スイイ</t>
    </rPh>
    <phoneticPr fontId="1"/>
  </si>
  <si>
    <t>大阪府人口動態統計</t>
    <rPh sb="0" eb="3">
      <t>オオサカフ</t>
    </rPh>
    <rPh sb="3" eb="5">
      <t>ジンコウ</t>
    </rPh>
    <rPh sb="5" eb="7">
      <t>ドウタイ</t>
    </rPh>
    <rPh sb="7" eb="9">
      <t>トウケイ</t>
    </rPh>
    <phoneticPr fontId="1"/>
  </si>
  <si>
    <t>○高齢者の状況</t>
    <rPh sb="1" eb="4">
      <t>コウレイシャ</t>
    </rPh>
    <rPh sb="5" eb="7">
      <t>ジョウキョウ</t>
    </rPh>
    <phoneticPr fontId="3"/>
  </si>
  <si>
    <t>高齢者の状況</t>
    <rPh sb="0" eb="3">
      <t>コウレイシャ</t>
    </rPh>
    <rPh sb="4" eb="6">
      <t>ジョウキョウ</t>
    </rPh>
    <phoneticPr fontId="1"/>
  </si>
  <si>
    <t>大阪府</t>
    <rPh sb="0" eb="3">
      <t>オオサカフ</t>
    </rPh>
    <phoneticPr fontId="1"/>
  </si>
  <si>
    <t>平成22年国勢調査</t>
    <rPh sb="0" eb="2">
      <t>ヘイセイ</t>
    </rPh>
    <rPh sb="4" eb="5">
      <t>ネン</t>
    </rPh>
    <rPh sb="5" eb="7">
      <t>コクセイ</t>
    </rPh>
    <rPh sb="7" eb="9">
      <t>チョウサ</t>
    </rPh>
    <phoneticPr fontId="1"/>
  </si>
  <si>
    <t>事業分類</t>
    <rPh sb="0" eb="2">
      <t>ジギョウ</t>
    </rPh>
    <rPh sb="2" eb="4">
      <t>ブンルイ</t>
    </rPh>
    <phoneticPr fontId="1"/>
  </si>
  <si>
    <t>転</t>
    <rPh sb="0" eb="1">
      <t>テン</t>
    </rPh>
    <phoneticPr fontId="1"/>
  </si>
  <si>
    <t>国</t>
    <rPh sb="0" eb="1">
      <t>クニ</t>
    </rPh>
    <phoneticPr fontId="1"/>
  </si>
  <si>
    <t>他</t>
    <rPh sb="0" eb="1">
      <t>ホカ</t>
    </rPh>
    <phoneticPr fontId="1"/>
  </si>
  <si>
    <t>事業分類・・・転：大阪府転退院調整・在宅医療円滑化ネットワーク事業、国：国委託事業、他：その他</t>
    <rPh sb="0" eb="2">
      <t>ジギョウ</t>
    </rPh>
    <rPh sb="2" eb="4">
      <t>ブンルイ</t>
    </rPh>
    <rPh sb="7" eb="8">
      <t>テン</t>
    </rPh>
    <rPh sb="9" eb="12">
      <t>オオサカフ</t>
    </rPh>
    <rPh sb="12" eb="15">
      <t>テンタイイン</t>
    </rPh>
    <rPh sb="15" eb="17">
      <t>チョウセイ</t>
    </rPh>
    <rPh sb="18" eb="20">
      <t>ザイタク</t>
    </rPh>
    <rPh sb="20" eb="22">
      <t>イリョウ</t>
    </rPh>
    <rPh sb="22" eb="25">
      <t>エンカツカ</t>
    </rPh>
    <rPh sb="31" eb="33">
      <t>ジギョウ</t>
    </rPh>
    <rPh sb="34" eb="35">
      <t>クニ</t>
    </rPh>
    <rPh sb="36" eb="37">
      <t>クニ</t>
    </rPh>
    <rPh sb="37" eb="39">
      <t>イタク</t>
    </rPh>
    <rPh sb="39" eb="41">
      <t>ジギョウ</t>
    </rPh>
    <rPh sb="42" eb="43">
      <t>ホカ</t>
    </rPh>
    <rPh sb="46" eb="47">
      <t>タ</t>
    </rPh>
    <phoneticPr fontId="1"/>
  </si>
  <si>
    <t>　　　　　　人口10万対</t>
    <rPh sb="6" eb="8">
      <t>ジンコウ</t>
    </rPh>
    <rPh sb="10" eb="12">
      <t>マンタイ</t>
    </rPh>
    <phoneticPr fontId="1"/>
  </si>
  <si>
    <t>（％）</t>
    <phoneticPr fontId="1"/>
  </si>
  <si>
    <t>（平成27年○月作成）</t>
    <rPh sb="1" eb="3">
      <t>ヘイセイ</t>
    </rPh>
    <rPh sb="5" eb="6">
      <t>ネン</t>
    </rPh>
    <rPh sb="7" eb="8">
      <t>ガツ</t>
    </rPh>
    <rPh sb="8" eb="10">
      <t>サクセイ</t>
    </rPh>
    <phoneticPr fontId="1"/>
  </si>
  <si>
    <t>26年度</t>
    <rPh sb="2" eb="4">
      <t>ネンド</t>
    </rPh>
    <phoneticPr fontId="1"/>
  </si>
  <si>
    <t>（2次救急と3次救急の合計数）</t>
    <rPh sb="2" eb="3">
      <t>ジ</t>
    </rPh>
    <rPh sb="3" eb="5">
      <t>キュウキュウ</t>
    </rPh>
    <rPh sb="7" eb="8">
      <t>ジ</t>
    </rPh>
    <rPh sb="8" eb="10">
      <t>キュウキュウ</t>
    </rPh>
    <rPh sb="11" eb="14">
      <t>ゴウケイスウ</t>
    </rPh>
    <phoneticPr fontId="1"/>
  </si>
  <si>
    <t>25年度</t>
    <rPh sb="2" eb="4">
      <t>ネンド</t>
    </rPh>
    <phoneticPr fontId="1"/>
  </si>
  <si>
    <t>25年</t>
    <rPh sb="2" eb="3">
      <t>ネン</t>
    </rPh>
    <phoneticPr fontId="1"/>
  </si>
  <si>
    <t>大阪府まとめ</t>
    <rPh sb="0" eb="3">
      <t>オオサカフ</t>
    </rPh>
    <phoneticPr fontId="1"/>
  </si>
  <si>
    <t>（％）</t>
    <phoneticPr fontId="1"/>
  </si>
  <si>
    <t>（　　　　　）</t>
    <phoneticPr fontId="1"/>
  </si>
  <si>
    <t>単身者数</t>
    <rPh sb="0" eb="3">
      <t>タンシンシャ</t>
    </rPh>
    <rPh sb="3" eb="4">
      <t>スウ</t>
    </rPh>
    <phoneticPr fontId="1"/>
  </si>
  <si>
    <t>後期高齢者数</t>
    <rPh sb="0" eb="2">
      <t>コウキ</t>
    </rPh>
    <rPh sb="2" eb="5">
      <t>コウレイシャ</t>
    </rPh>
    <rPh sb="5" eb="6">
      <t>スウ</t>
    </rPh>
    <phoneticPr fontId="1"/>
  </si>
  <si>
    <t>高齢者数</t>
    <rPh sb="0" eb="3">
      <t>コウレイシャ</t>
    </rPh>
    <rPh sb="3" eb="4">
      <t>スウ</t>
    </rPh>
    <phoneticPr fontId="1"/>
  </si>
  <si>
    <t>小児救急</t>
    <rPh sb="0" eb="2">
      <t>ショウニ</t>
    </rPh>
    <rPh sb="2" eb="4">
      <t>キュウキュウ</t>
    </rPh>
    <phoneticPr fontId="1"/>
  </si>
  <si>
    <t>初期救急</t>
    <rPh sb="0" eb="2">
      <t>ショキ</t>
    </rPh>
    <rPh sb="2" eb="4">
      <t>キュウキュウ</t>
    </rPh>
    <phoneticPr fontId="1"/>
  </si>
  <si>
    <t>休日</t>
    <rPh sb="0" eb="2">
      <t>キュウジツ</t>
    </rPh>
    <phoneticPr fontId="1"/>
  </si>
  <si>
    <t>夜間</t>
    <rPh sb="0" eb="2">
      <t>ヤカン</t>
    </rPh>
    <phoneticPr fontId="1"/>
  </si>
  <si>
    <t>固定通年制</t>
    <rPh sb="0" eb="2">
      <t>コテイ</t>
    </rPh>
    <rPh sb="2" eb="4">
      <t>ツウネン</t>
    </rPh>
    <rPh sb="4" eb="5">
      <t>セイ</t>
    </rPh>
    <phoneticPr fontId="1"/>
  </si>
  <si>
    <t>輪番制</t>
    <rPh sb="0" eb="3">
      <t>リンバンセイ</t>
    </rPh>
    <phoneticPr fontId="1"/>
  </si>
  <si>
    <t>二次救急</t>
    <rPh sb="0" eb="2">
      <t>ニジ</t>
    </rPh>
    <rPh sb="2" eb="4">
      <t>キュウキュウ</t>
    </rPh>
    <phoneticPr fontId="1"/>
  </si>
  <si>
    <t>救急告示医療機関</t>
    <rPh sb="0" eb="2">
      <t>キュウキュウ</t>
    </rPh>
    <rPh sb="2" eb="4">
      <t>コクジ</t>
    </rPh>
    <rPh sb="4" eb="6">
      <t>イリョウ</t>
    </rPh>
    <rPh sb="6" eb="8">
      <t>キカン</t>
    </rPh>
    <phoneticPr fontId="1"/>
  </si>
  <si>
    <t>大阪ＤＭＡＴ</t>
    <rPh sb="0" eb="2">
      <t>オオサカ</t>
    </rPh>
    <phoneticPr fontId="1"/>
  </si>
  <si>
    <t>27年度</t>
    <rPh sb="2" eb="4">
      <t>ネンド</t>
    </rPh>
    <phoneticPr fontId="1"/>
  </si>
  <si>
    <t>26年</t>
    <rPh sb="2" eb="3">
      <t>ネン</t>
    </rPh>
    <phoneticPr fontId="1"/>
  </si>
  <si>
    <t>*パス検討会岐東へ参画している医療機関数</t>
    <rPh sb="3" eb="6">
      <t>ケントウカイ</t>
    </rPh>
    <rPh sb="6" eb="8">
      <t>ギトウ</t>
    </rPh>
    <rPh sb="9" eb="11">
      <t>サンカク</t>
    </rPh>
    <rPh sb="15" eb="17">
      <t>イリョウ</t>
    </rPh>
    <rPh sb="17" eb="19">
      <t>キカン</t>
    </rPh>
    <rPh sb="19" eb="20">
      <t>スウ</t>
    </rPh>
    <phoneticPr fontId="1"/>
  </si>
  <si>
    <t>22年度</t>
    <rPh sb="2" eb="4">
      <t>ネンド</t>
    </rPh>
    <phoneticPr fontId="1"/>
  </si>
  <si>
    <t>23年度</t>
    <rPh sb="2" eb="4">
      <t>ネンド</t>
    </rPh>
    <phoneticPr fontId="1"/>
  </si>
  <si>
    <t>22年</t>
    <rPh sb="2" eb="3">
      <t>ネン</t>
    </rPh>
    <phoneticPr fontId="1"/>
  </si>
  <si>
    <t>23年</t>
    <rPh sb="2" eb="3">
      <t>ネン</t>
    </rPh>
    <phoneticPr fontId="1"/>
  </si>
  <si>
    <t>＊小児人口（1～14才）については、平成22年は国勢調査による人口推計を使用。平成23年、24年については住基ネットデータを使用。死亡数については大阪府人口動態統計。</t>
    <rPh sb="1" eb="3">
      <t>ショウニ</t>
    </rPh>
    <rPh sb="3" eb="5">
      <t>ジンコウ</t>
    </rPh>
    <rPh sb="10" eb="11">
      <t>サイ</t>
    </rPh>
    <rPh sb="18" eb="20">
      <t>ヘイセイ</t>
    </rPh>
    <rPh sb="22" eb="23">
      <t>ネン</t>
    </rPh>
    <rPh sb="24" eb="26">
      <t>コクセイ</t>
    </rPh>
    <rPh sb="26" eb="28">
      <t>チョウサ</t>
    </rPh>
    <rPh sb="31" eb="33">
      <t>ジンコウ</t>
    </rPh>
    <rPh sb="33" eb="35">
      <t>スイケイ</t>
    </rPh>
    <rPh sb="36" eb="38">
      <t>シヨウ</t>
    </rPh>
    <rPh sb="39" eb="41">
      <t>ヘイセイ</t>
    </rPh>
    <rPh sb="43" eb="44">
      <t>ネン</t>
    </rPh>
    <rPh sb="47" eb="48">
      <t>ネン</t>
    </rPh>
    <rPh sb="53" eb="55">
      <t>ジュウキ</t>
    </rPh>
    <rPh sb="62" eb="64">
      <t>シヨウ</t>
    </rPh>
    <rPh sb="65" eb="68">
      <t>シボウスウ</t>
    </rPh>
    <rPh sb="73" eb="76">
      <t>オオサカフ</t>
    </rPh>
    <rPh sb="76" eb="78">
      <t>ジンコウ</t>
    </rPh>
    <rPh sb="78" eb="80">
      <t>ドウタイ</t>
    </rPh>
    <rPh sb="80" eb="82">
      <t>トウケイ</t>
    </rPh>
    <phoneticPr fontId="1"/>
  </si>
  <si>
    <t>（平成26年3月末現在）</t>
    <rPh sb="1" eb="3">
      <t>ヘイセイ</t>
    </rPh>
    <rPh sb="5" eb="6">
      <t>ネン</t>
    </rPh>
    <rPh sb="7" eb="8">
      <t>ガツ</t>
    </rPh>
    <rPh sb="8" eb="9">
      <t>マツ</t>
    </rPh>
    <rPh sb="9" eb="11">
      <t>ゲンザイ</t>
    </rPh>
    <phoneticPr fontId="3"/>
  </si>
  <si>
    <t>災害拠点病院</t>
    <rPh sb="0" eb="2">
      <t>サイガイ</t>
    </rPh>
    <rPh sb="2" eb="4">
      <t>キョテン</t>
    </rPh>
    <rPh sb="4" eb="6">
      <t>ビョウイン</t>
    </rPh>
    <phoneticPr fontId="1"/>
  </si>
  <si>
    <t>在宅医療</t>
    <rPh sb="0" eb="2">
      <t>ザイタク</t>
    </rPh>
    <rPh sb="2" eb="4">
      <t>イリョウ</t>
    </rPh>
    <phoneticPr fontId="1"/>
  </si>
  <si>
    <t>○高齢者にかかる在宅医療多職種研修</t>
    <rPh sb="1" eb="4">
      <t>コウレイシャ</t>
    </rPh>
    <rPh sb="8" eb="10">
      <t>ザイタク</t>
    </rPh>
    <rPh sb="10" eb="12">
      <t>イリョウ</t>
    </rPh>
    <rPh sb="15" eb="17">
      <t>ケンシュウ</t>
    </rPh>
    <phoneticPr fontId="1"/>
  </si>
  <si>
    <t>（実施状況）　</t>
    <rPh sb="1" eb="3">
      <t>ジッシ</t>
    </rPh>
    <rPh sb="3" eb="5">
      <t>ジョウキョウ</t>
    </rPh>
    <phoneticPr fontId="1"/>
  </si>
  <si>
    <t>グループワーク</t>
  </si>
  <si>
    <t>アンケート</t>
  </si>
  <si>
    <t>拠点</t>
    <rPh sb="0" eb="2">
      <t>キョテン</t>
    </rPh>
    <phoneticPr fontId="1"/>
  </si>
  <si>
    <t>市区町村</t>
    <rPh sb="0" eb="2">
      <t>シク</t>
    </rPh>
    <rPh sb="2" eb="4">
      <t>チョウソン</t>
    </rPh>
    <phoneticPr fontId="1"/>
  </si>
  <si>
    <t>事業分類…拠点：在宅医療連携拠点支援事業、市区町村：市区町村の主催事業、他：他団体が主催のもの</t>
    <rPh sb="0" eb="2">
      <t>ジギョウ</t>
    </rPh>
    <rPh sb="2" eb="4">
      <t>ブンルイ</t>
    </rPh>
    <rPh sb="5" eb="7">
      <t>キョテン</t>
    </rPh>
    <rPh sb="8" eb="10">
      <t>ザイタク</t>
    </rPh>
    <rPh sb="10" eb="12">
      <t>イリョウ</t>
    </rPh>
    <rPh sb="12" eb="14">
      <t>レンケイ</t>
    </rPh>
    <rPh sb="14" eb="16">
      <t>キョテン</t>
    </rPh>
    <rPh sb="16" eb="18">
      <t>シエン</t>
    </rPh>
    <rPh sb="18" eb="20">
      <t>ジギョウ</t>
    </rPh>
    <rPh sb="21" eb="23">
      <t>シク</t>
    </rPh>
    <rPh sb="23" eb="25">
      <t>チョウソン</t>
    </rPh>
    <rPh sb="26" eb="28">
      <t>シク</t>
    </rPh>
    <rPh sb="28" eb="30">
      <t>チョウソン</t>
    </rPh>
    <rPh sb="31" eb="33">
      <t>シュサイ</t>
    </rPh>
    <rPh sb="33" eb="35">
      <t>ジギョウ</t>
    </rPh>
    <rPh sb="36" eb="37">
      <t>ホカ</t>
    </rPh>
    <rPh sb="38" eb="39">
      <t>タ</t>
    </rPh>
    <rPh sb="39" eb="41">
      <t>ダンタイ</t>
    </rPh>
    <rPh sb="42" eb="44">
      <t>シュサイ</t>
    </rPh>
    <phoneticPr fontId="1"/>
  </si>
  <si>
    <t>（参加人数・団体）</t>
    <rPh sb="1" eb="3">
      <t>サンカ</t>
    </rPh>
    <rPh sb="3" eb="5">
      <t>ニンズウ</t>
    </rPh>
    <rPh sb="6" eb="8">
      <t>ダンタイ</t>
    </rPh>
    <phoneticPr fontId="1"/>
  </si>
  <si>
    <t>参加者数（人）</t>
    <rPh sb="0" eb="2">
      <t>サンカ</t>
    </rPh>
    <rPh sb="2" eb="3">
      <t>シャ</t>
    </rPh>
    <rPh sb="3" eb="4">
      <t>スウ</t>
    </rPh>
    <rPh sb="5" eb="6">
      <t>ニン</t>
    </rPh>
    <phoneticPr fontId="1"/>
  </si>
  <si>
    <t>所属団体（機関数）</t>
    <rPh sb="0" eb="2">
      <t>ショゾク</t>
    </rPh>
    <rPh sb="2" eb="4">
      <t>ダンタイ</t>
    </rPh>
    <rPh sb="5" eb="7">
      <t>キカン</t>
    </rPh>
    <rPh sb="7" eb="8">
      <t>スウ</t>
    </rPh>
    <rPh sb="8" eb="9">
      <t>カンスウ</t>
    </rPh>
    <phoneticPr fontId="1"/>
  </si>
  <si>
    <t>場所</t>
  </si>
  <si>
    <t>訪問看護師</t>
    <rPh sb="0" eb="2">
      <t>ホウモン</t>
    </rPh>
    <rPh sb="2" eb="5">
      <t>カンゴシ</t>
    </rPh>
    <phoneticPr fontId="1"/>
  </si>
  <si>
    <t>ケアマネジャー</t>
  </si>
  <si>
    <r>
      <t>その他</t>
    </r>
    <r>
      <rPr>
        <vertAlign val="superscript"/>
        <sz val="11"/>
        <rFont val="ＭＳ Ｐゴシック"/>
        <family val="3"/>
        <charset val="128"/>
        <scheme val="minor"/>
      </rPr>
      <t>※1</t>
    </r>
    <rPh sb="2" eb="3">
      <t>タ</t>
    </rPh>
    <phoneticPr fontId="1"/>
  </si>
  <si>
    <t>医師会</t>
    <rPh sb="0" eb="3">
      <t>イシカイ</t>
    </rPh>
    <phoneticPr fontId="1"/>
  </si>
  <si>
    <t>歯科医師会</t>
    <rPh sb="0" eb="2">
      <t>シカ</t>
    </rPh>
    <rPh sb="2" eb="4">
      <t>イシ</t>
    </rPh>
    <rPh sb="4" eb="5">
      <t>カイ</t>
    </rPh>
    <phoneticPr fontId="1"/>
  </si>
  <si>
    <t>薬剤師会</t>
    <rPh sb="0" eb="3">
      <t>ヤクザイシ</t>
    </rPh>
    <rPh sb="3" eb="4">
      <t>カイ</t>
    </rPh>
    <phoneticPr fontId="1"/>
  </si>
  <si>
    <t>訪問看護ステーション</t>
    <rPh sb="0" eb="2">
      <t>ホウモン</t>
    </rPh>
    <rPh sb="2" eb="4">
      <t>カンゴ</t>
    </rPh>
    <phoneticPr fontId="1"/>
  </si>
  <si>
    <t>地域包括支援センター</t>
    <rPh sb="0" eb="2">
      <t>チイキ</t>
    </rPh>
    <rPh sb="2" eb="4">
      <t>ホウカツ</t>
    </rPh>
    <rPh sb="4" eb="6">
      <t>シエン</t>
    </rPh>
    <phoneticPr fontId="1"/>
  </si>
  <si>
    <r>
      <t>その他</t>
    </r>
    <r>
      <rPr>
        <vertAlign val="superscript"/>
        <sz val="11"/>
        <color theme="1"/>
        <rFont val="ＭＳ Ｐゴシック"/>
        <family val="3"/>
        <charset val="128"/>
        <scheme val="minor"/>
      </rPr>
      <t>※2</t>
    </r>
    <rPh sb="2" eb="3">
      <t>タ</t>
    </rPh>
    <phoneticPr fontId="1"/>
  </si>
  <si>
    <t>※1に含まれる職種名と各人数</t>
    <rPh sb="9" eb="10">
      <t>メイ</t>
    </rPh>
    <rPh sb="11" eb="12">
      <t>カク</t>
    </rPh>
    <rPh sb="12" eb="14">
      <t>ニンズウ</t>
    </rPh>
    <phoneticPr fontId="1"/>
  </si>
  <si>
    <t>※2に含まれる機関名と各箇所数</t>
    <rPh sb="3" eb="4">
      <t>フク</t>
    </rPh>
    <rPh sb="7" eb="9">
      <t>キカン</t>
    </rPh>
    <rPh sb="9" eb="10">
      <t>メイ</t>
    </rPh>
    <rPh sb="11" eb="12">
      <t>カク</t>
    </rPh>
    <rPh sb="12" eb="14">
      <t>カショ</t>
    </rPh>
    <rPh sb="14" eb="15">
      <t>カズ</t>
    </rPh>
    <phoneticPr fontId="1"/>
  </si>
  <si>
    <t>記入方法</t>
    <rPh sb="0" eb="2">
      <t>キニュウ</t>
    </rPh>
    <rPh sb="2" eb="4">
      <t>ホウホウ</t>
    </rPh>
    <phoneticPr fontId="1"/>
  </si>
  <si>
    <t>・高齢者にかかる在宅医療多職種研修を開催した状況を記載してください。</t>
    <rPh sb="1" eb="4">
      <t>コウレイシャ</t>
    </rPh>
    <rPh sb="8" eb="10">
      <t>ザイタク</t>
    </rPh>
    <rPh sb="10" eb="12">
      <t>イリョウ</t>
    </rPh>
    <rPh sb="12" eb="13">
      <t>タ</t>
    </rPh>
    <rPh sb="13" eb="15">
      <t>ショクシュ</t>
    </rPh>
    <rPh sb="15" eb="17">
      <t>ケンシュウ</t>
    </rPh>
    <rPh sb="18" eb="20">
      <t>カイサイ</t>
    </rPh>
    <rPh sb="22" eb="24">
      <t>ジョウキョウ</t>
    </rPh>
    <rPh sb="25" eb="27">
      <t>キサイ</t>
    </rPh>
    <phoneticPr fontId="1"/>
  </si>
  <si>
    <t>　また「市区町村」には、市区町村が主体となって行われた研修を記載してください。</t>
    <rPh sb="4" eb="6">
      <t>シク</t>
    </rPh>
    <rPh sb="6" eb="8">
      <t>チョウソン</t>
    </rPh>
    <rPh sb="12" eb="14">
      <t>シク</t>
    </rPh>
    <rPh sb="14" eb="16">
      <t>チョウソン</t>
    </rPh>
    <rPh sb="17" eb="19">
      <t>シュタイ</t>
    </rPh>
    <rPh sb="23" eb="24">
      <t>オコナ</t>
    </rPh>
    <rPh sb="27" eb="29">
      <t>ケンシュウ</t>
    </rPh>
    <rPh sb="30" eb="32">
      <t>キサイ</t>
    </rPh>
    <phoneticPr fontId="1"/>
  </si>
  <si>
    <t>・（実施状況）の事業分類の「拠点」には、在宅医療連携拠点支援事業にて開催された研修を記載してください。</t>
    <rPh sb="2" eb="4">
      <t>ジッシ</t>
    </rPh>
    <rPh sb="4" eb="6">
      <t>ジョウキョウ</t>
    </rPh>
    <rPh sb="8" eb="10">
      <t>ジギョウ</t>
    </rPh>
    <rPh sb="10" eb="12">
      <t>ブンルイ</t>
    </rPh>
    <rPh sb="14" eb="16">
      <t>キョテン</t>
    </rPh>
    <rPh sb="30" eb="32">
      <t>ジギョウ</t>
    </rPh>
    <rPh sb="34" eb="36">
      <t>カイサイ</t>
    </rPh>
    <rPh sb="39" eb="41">
      <t>ケンシュウ</t>
    </rPh>
    <rPh sb="42" eb="44">
      <t>キサイ</t>
    </rPh>
    <phoneticPr fontId="1"/>
  </si>
  <si>
    <t>・（実施状況）には、該当するものに「○」印を入れてください。</t>
    <rPh sb="2" eb="4">
      <t>ジッシ</t>
    </rPh>
    <rPh sb="4" eb="6">
      <t>ジョウキョウ</t>
    </rPh>
    <rPh sb="20" eb="21">
      <t>ジルシ</t>
    </rPh>
    <rPh sb="22" eb="23">
      <t>イ</t>
    </rPh>
    <phoneticPr fontId="1"/>
  </si>
  <si>
    <t>○高齢者にかかる在宅医療多職種研修（26年度）</t>
    <rPh sb="20" eb="22">
      <t>ネンド</t>
    </rPh>
    <phoneticPr fontId="3"/>
  </si>
  <si>
    <t>25－27年</t>
    <rPh sb="5" eb="6">
      <t>ネン</t>
    </rPh>
    <phoneticPr fontId="1"/>
  </si>
  <si>
    <r>
      <rPr>
        <b/>
        <sz val="28"/>
        <color theme="1"/>
        <rFont val="ＭＳ Ｐゴシック"/>
        <family val="3"/>
        <charset val="128"/>
        <scheme val="minor"/>
      </rPr>
      <t>【堺市医療圏】</t>
    </r>
    <r>
      <rPr>
        <sz val="28"/>
        <color theme="1"/>
        <rFont val="ＭＳ Ｐゴシック"/>
        <family val="3"/>
        <charset val="128"/>
        <scheme val="minor"/>
      </rPr>
      <t>　大阪府保健医療計画　（圏域版）　各種指標の年次推移</t>
    </r>
    <rPh sb="1" eb="3">
      <t>サカイシ</t>
    </rPh>
    <rPh sb="3" eb="5">
      <t>イリョウ</t>
    </rPh>
    <rPh sb="5" eb="6">
      <t>ケン</t>
    </rPh>
    <rPh sb="8" eb="11">
      <t>オオサカフ</t>
    </rPh>
    <rPh sb="11" eb="13">
      <t>ホケン</t>
    </rPh>
    <rPh sb="13" eb="15">
      <t>イリョウ</t>
    </rPh>
    <rPh sb="15" eb="17">
      <t>ケイカク</t>
    </rPh>
    <rPh sb="19" eb="21">
      <t>ケンイキ</t>
    </rPh>
    <rPh sb="21" eb="22">
      <t>バン</t>
    </rPh>
    <rPh sb="24" eb="26">
      <t>カクシュ</t>
    </rPh>
    <rPh sb="26" eb="28">
      <t>シヒョウ</t>
    </rPh>
    <rPh sb="29" eb="31">
      <t>ネンジ</t>
    </rPh>
    <rPh sb="31" eb="33">
      <t>スイイ</t>
    </rPh>
    <phoneticPr fontId="1"/>
  </si>
  <si>
    <t>堺市</t>
    <rPh sb="0" eb="1">
      <t>サカイ</t>
    </rPh>
    <rPh sb="1" eb="2">
      <t>シ</t>
    </rPh>
    <phoneticPr fontId="1"/>
  </si>
  <si>
    <t>堺市
医療圏</t>
    <rPh sb="0" eb="2">
      <t>サカイシ</t>
    </rPh>
    <rPh sb="3" eb="5">
      <t>イリョウ</t>
    </rPh>
    <rPh sb="5" eb="6">
      <t>ケン</t>
    </rPh>
    <phoneticPr fontId="1"/>
  </si>
  <si>
    <t>堺市医療圏</t>
    <rPh sb="0" eb="2">
      <t>サカイシ</t>
    </rPh>
    <rPh sb="2" eb="4">
      <t>イリョウ</t>
    </rPh>
    <rPh sb="4" eb="5">
      <t>ケン</t>
    </rPh>
    <phoneticPr fontId="1"/>
  </si>
  <si>
    <t>-</t>
    <phoneticPr fontId="1"/>
  </si>
  <si>
    <t>グループワーク</t>
    <phoneticPr fontId="1"/>
  </si>
  <si>
    <t>アンケート</t>
    <phoneticPr fontId="1"/>
  </si>
  <si>
    <t>高齢者数（％）</t>
    <rPh sb="0" eb="3">
      <t>コウレイシャ</t>
    </rPh>
    <rPh sb="3" eb="4">
      <t>スウ</t>
    </rPh>
    <phoneticPr fontId="1"/>
  </si>
  <si>
    <t>後期高齢者数（％)</t>
    <rPh sb="0" eb="2">
      <t>コウキ</t>
    </rPh>
    <rPh sb="2" eb="5">
      <t>コウレイシャ</t>
    </rPh>
    <rPh sb="5" eb="6">
      <t>スウ</t>
    </rPh>
    <phoneticPr fontId="1"/>
  </si>
  <si>
    <t>単身者数（％）</t>
    <rPh sb="0" eb="3">
      <t>タンシンシャ</t>
    </rPh>
    <rPh sb="3" eb="4">
      <t>スウ</t>
    </rPh>
    <phoneticPr fontId="1"/>
  </si>
  <si>
    <t>ｹｱﾏﾈｼﾞｬｰ</t>
    <phoneticPr fontId="1"/>
  </si>
  <si>
    <t>○</t>
    <phoneticPr fontId="1"/>
  </si>
  <si>
    <t>189,318（22.6）</t>
    <phoneticPr fontId="1"/>
  </si>
  <si>
    <t>78,602（9.4）</t>
    <phoneticPr fontId="1"/>
  </si>
  <si>
    <t>37,749（19.9）</t>
    <phoneticPr fontId="1"/>
  </si>
  <si>
    <t>1,962,748（22.4）</t>
    <phoneticPr fontId="1"/>
  </si>
  <si>
    <t>833,107（9.5）</t>
    <phoneticPr fontId="1"/>
  </si>
  <si>
    <t>432,816（22.1）</t>
    <phoneticPr fontId="1"/>
  </si>
  <si>
    <t>福祉31、看護師46、介護福祉士8、介護士3、保健師3、栄養士2、PT10、作業療法士2、言語聴覚士2、事務34、一般1</t>
    <rPh sb="0" eb="2">
      <t>フクシ</t>
    </rPh>
    <rPh sb="5" eb="8">
      <t>カンゴシ</t>
    </rPh>
    <rPh sb="11" eb="13">
      <t>カイゴ</t>
    </rPh>
    <rPh sb="13" eb="16">
      <t>フクシシ</t>
    </rPh>
    <rPh sb="18" eb="21">
      <t>カイゴシ</t>
    </rPh>
    <rPh sb="23" eb="26">
      <t>ホケンシ</t>
    </rPh>
    <rPh sb="28" eb="31">
      <t>エイヨウシ</t>
    </rPh>
    <rPh sb="38" eb="40">
      <t>サギョウ</t>
    </rPh>
    <rPh sb="40" eb="43">
      <t>リョウホウシ</t>
    </rPh>
    <rPh sb="45" eb="50">
      <t>ゲンゴチョウカクシ</t>
    </rPh>
    <rPh sb="52" eb="54">
      <t>ジム</t>
    </rPh>
    <rPh sb="57" eb="59">
      <t>イッパン</t>
    </rPh>
    <phoneticPr fontId="1"/>
  </si>
  <si>
    <t>堺市福祉協議会1、老健施設2、特養1、福祉用具1、ケアプランセンター44</t>
    <rPh sb="0" eb="2">
      <t>サカイシ</t>
    </rPh>
    <rPh sb="2" eb="4">
      <t>フクシ</t>
    </rPh>
    <rPh sb="4" eb="7">
      <t>キョウギカイ</t>
    </rPh>
    <rPh sb="9" eb="11">
      <t>ロウケン</t>
    </rPh>
    <rPh sb="11" eb="13">
      <t>シセツ</t>
    </rPh>
    <rPh sb="15" eb="17">
      <t>トクヨウ</t>
    </rPh>
    <rPh sb="19" eb="21">
      <t>フクシ</t>
    </rPh>
    <rPh sb="21" eb="23">
      <t>ヨウグ</t>
    </rPh>
    <phoneticPr fontId="1"/>
  </si>
  <si>
    <t>○</t>
    <phoneticPr fontId="1"/>
  </si>
  <si>
    <t>○</t>
    <phoneticPr fontId="1"/>
  </si>
  <si>
    <t>支援割合</t>
  </si>
  <si>
    <t>（　　　）内は割合（％）</t>
    <rPh sb="5" eb="6">
      <t>ナイ</t>
    </rPh>
    <rPh sb="7" eb="9">
      <t>ワリアイ</t>
    </rPh>
    <phoneticPr fontId="1"/>
  </si>
  <si>
    <t>○市町村国保における特定健康診査と特定保健指導の状況</t>
  </si>
  <si>
    <t>○地域連携クリティカルパス運用症例数</t>
  </si>
  <si>
    <t>○地域連携クリティカルパス参画医療機関数</t>
  </si>
  <si>
    <t>○保健所等における精神科医療に係る連携・協議の場の数</t>
    <phoneticPr fontId="1"/>
  </si>
  <si>
    <t>27年度</t>
    <rPh sb="2" eb="4">
      <t>ネンド</t>
    </rPh>
    <phoneticPr fontId="1"/>
  </si>
  <si>
    <t>28年度</t>
    <rPh sb="2" eb="4">
      <t>ネンド</t>
    </rPh>
    <phoneticPr fontId="1"/>
  </si>
  <si>
    <t>27年</t>
    <rPh sb="2" eb="3">
      <t>ネン</t>
    </rPh>
    <phoneticPr fontId="1"/>
  </si>
  <si>
    <t>平成27年国勢調査</t>
    <rPh sb="0" eb="2">
      <t>ヘイセイ</t>
    </rPh>
    <rPh sb="4" eb="5">
      <t>ネン</t>
    </rPh>
    <rPh sb="5" eb="7">
      <t>コクセイ</t>
    </rPh>
    <rPh sb="7" eb="9">
      <t>チョウサ</t>
    </rPh>
    <phoneticPr fontId="1"/>
  </si>
  <si>
    <t>第２表　　　平成27年　　人口動態総覧、保健所・市町村別</t>
    <rPh sb="0" eb="1">
      <t>ダイ</t>
    </rPh>
    <rPh sb="2" eb="3">
      <t>ヒョウ</t>
    </rPh>
    <rPh sb="6" eb="8">
      <t>ヘイセイ</t>
    </rPh>
    <rPh sb="10" eb="11">
      <t>ネン</t>
    </rPh>
    <rPh sb="13" eb="15">
      <t>ジンコウ</t>
    </rPh>
    <rPh sb="15" eb="17">
      <t>ドウタイ</t>
    </rPh>
    <rPh sb="17" eb="19">
      <t>ソウラン</t>
    </rPh>
    <rPh sb="20" eb="22">
      <t>ホケン</t>
    </rPh>
    <rPh sb="22" eb="23">
      <t>ショ</t>
    </rPh>
    <rPh sb="24" eb="27">
      <t>シチョウソン</t>
    </rPh>
    <rPh sb="27" eb="28">
      <t>ベツ</t>
    </rPh>
    <phoneticPr fontId="29"/>
  </si>
  <si>
    <t>平成27年度</t>
    <rPh sb="0" eb="2">
      <t>ヘイセイ</t>
    </rPh>
    <rPh sb="4" eb="6">
      <t>ネンド</t>
    </rPh>
    <phoneticPr fontId="29"/>
  </si>
  <si>
    <t>保健所</t>
    <rPh sb="0" eb="3">
      <t>ホケンショ</t>
    </rPh>
    <phoneticPr fontId="29"/>
  </si>
  <si>
    <t>市町村</t>
    <rPh sb="0" eb="1">
      <t>シ</t>
    </rPh>
    <rPh sb="1" eb="3">
      <t>チョウソン</t>
    </rPh>
    <phoneticPr fontId="29"/>
  </si>
  <si>
    <t>総人口
（人）</t>
    <rPh sb="0" eb="1">
      <t>ソウ</t>
    </rPh>
    <rPh sb="5" eb="6">
      <t>ニン</t>
    </rPh>
    <phoneticPr fontId="29"/>
  </si>
  <si>
    <t>出　　生</t>
  </si>
  <si>
    <t>周産期死亡</t>
    <rPh sb="0" eb="3">
      <t>シュウサンキ</t>
    </rPh>
    <rPh sb="3" eb="5">
      <t>シボウ</t>
    </rPh>
    <phoneticPr fontId="29"/>
  </si>
  <si>
    <t>周産期死亡率</t>
    <rPh sb="0" eb="3">
      <t>シュウサンキ</t>
    </rPh>
    <rPh sb="3" eb="5">
      <t>シボウ</t>
    </rPh>
    <rPh sb="5" eb="6">
      <t>リツ</t>
    </rPh>
    <phoneticPr fontId="29"/>
  </si>
  <si>
    <t>計算式</t>
    <rPh sb="0" eb="2">
      <t>ケイサン</t>
    </rPh>
    <rPh sb="2" eb="3">
      <t>シキ</t>
    </rPh>
    <phoneticPr fontId="29"/>
  </si>
  <si>
    <t>実数</t>
    <rPh sb="0" eb="2">
      <t>ジッスウ</t>
    </rPh>
    <phoneticPr fontId="29"/>
  </si>
  <si>
    <t>妊娠満22週以後の死産</t>
    <phoneticPr fontId="29"/>
  </si>
  <si>
    <t>早期新生児死亡</t>
    <phoneticPr fontId="29"/>
  </si>
  <si>
    <t>妊娠満22週以後の死産＋早期新生児死亡</t>
    <rPh sb="0" eb="2">
      <t>ニンシン</t>
    </rPh>
    <rPh sb="2" eb="3">
      <t>マン</t>
    </rPh>
    <rPh sb="5" eb="6">
      <t>シュウ</t>
    </rPh>
    <rPh sb="6" eb="8">
      <t>イゴ</t>
    </rPh>
    <rPh sb="9" eb="11">
      <t>シザン</t>
    </rPh>
    <rPh sb="12" eb="14">
      <t>ソウキ</t>
    </rPh>
    <rPh sb="14" eb="17">
      <t>シンセイジ</t>
    </rPh>
    <rPh sb="17" eb="19">
      <t>シボウ</t>
    </rPh>
    <phoneticPr fontId="29"/>
  </si>
  <si>
    <t>*1000</t>
    <phoneticPr fontId="29"/>
  </si>
  <si>
    <t>実数</t>
    <rPh sb="0" eb="1">
      <t>ジツ</t>
    </rPh>
    <rPh sb="1" eb="2">
      <t>スウ</t>
    </rPh>
    <phoneticPr fontId="29"/>
  </si>
  <si>
    <t>出生＋妊娠満22週以後の死産</t>
    <rPh sb="0" eb="2">
      <t>シュッセイ</t>
    </rPh>
    <rPh sb="3" eb="5">
      <t>ニンシン</t>
    </rPh>
    <rPh sb="5" eb="6">
      <t>マン</t>
    </rPh>
    <rPh sb="8" eb="9">
      <t>シュウ</t>
    </rPh>
    <rPh sb="9" eb="11">
      <t>イゴ</t>
    </rPh>
    <rPh sb="12" eb="14">
      <t>シザン</t>
    </rPh>
    <phoneticPr fontId="29"/>
  </si>
  <si>
    <t>総         数</t>
    <phoneticPr fontId="29"/>
  </si>
  <si>
    <t>府　保　健　所　計</t>
    <rPh sb="0" eb="1">
      <t>フ</t>
    </rPh>
    <rPh sb="2" eb="3">
      <t>タモツ</t>
    </rPh>
    <rPh sb="4" eb="5">
      <t>ケン</t>
    </rPh>
    <rPh sb="6" eb="7">
      <t>ショ</t>
    </rPh>
    <rPh sb="8" eb="9">
      <t>ケイ</t>
    </rPh>
    <phoneticPr fontId="29"/>
  </si>
  <si>
    <t>池　田</t>
    <phoneticPr fontId="29"/>
  </si>
  <si>
    <t>池田市　</t>
  </si>
  <si>
    <t>　　　　</t>
  </si>
  <si>
    <t>豊能町　</t>
  </si>
  <si>
    <t>箕面市　</t>
  </si>
  <si>
    <t>能勢町　</t>
  </si>
  <si>
    <t>吹　田</t>
    <phoneticPr fontId="29"/>
  </si>
  <si>
    <t>吹田市　</t>
  </si>
  <si>
    <t>茨　木</t>
    <phoneticPr fontId="29"/>
  </si>
  <si>
    <t>摂津市　</t>
  </si>
  <si>
    <t>茨木市　</t>
  </si>
  <si>
    <t>島本町　</t>
  </si>
  <si>
    <t>寝屋川</t>
    <phoneticPr fontId="29"/>
  </si>
  <si>
    <t>寝屋川市</t>
  </si>
  <si>
    <t>守　口</t>
    <phoneticPr fontId="29"/>
  </si>
  <si>
    <t>守口市　</t>
  </si>
  <si>
    <t>門真市　</t>
  </si>
  <si>
    <t>四條畷</t>
    <rPh sb="1" eb="2">
      <t>ジョウ</t>
    </rPh>
    <phoneticPr fontId="29"/>
  </si>
  <si>
    <t>四條畷市</t>
  </si>
  <si>
    <t>交野市　</t>
  </si>
  <si>
    <t>大東市　</t>
  </si>
  <si>
    <t>八　尾</t>
    <phoneticPr fontId="29"/>
  </si>
  <si>
    <t>八尾市　</t>
  </si>
  <si>
    <t>柏原市　</t>
  </si>
  <si>
    <t>藤井寺</t>
    <phoneticPr fontId="29"/>
  </si>
  <si>
    <t>松原市　</t>
  </si>
  <si>
    <t>羽曳野市</t>
  </si>
  <si>
    <t xml:space="preserve"> </t>
    <phoneticPr fontId="29"/>
  </si>
  <si>
    <t>藤井寺市</t>
  </si>
  <si>
    <t>富田林</t>
    <phoneticPr fontId="29"/>
  </si>
  <si>
    <t>大阪狭山市</t>
    <rPh sb="0" eb="1">
      <t>オオ</t>
    </rPh>
    <phoneticPr fontId="29"/>
  </si>
  <si>
    <t>富田林市</t>
    <phoneticPr fontId="29"/>
  </si>
  <si>
    <t>河内長野市</t>
    <rPh sb="0" eb="1">
      <t>カワチ</t>
    </rPh>
    <phoneticPr fontId="29"/>
  </si>
  <si>
    <t>河南町　</t>
    <phoneticPr fontId="29"/>
  </si>
  <si>
    <t>太子町　</t>
    <phoneticPr fontId="29"/>
  </si>
  <si>
    <t>千早赤阪村</t>
  </si>
  <si>
    <t>和　泉</t>
    <phoneticPr fontId="29"/>
  </si>
  <si>
    <t>和泉市　</t>
  </si>
  <si>
    <t>泉大津市</t>
  </si>
  <si>
    <t>高石市　</t>
  </si>
  <si>
    <t>忠岡町　</t>
  </si>
  <si>
    <t>岸和田</t>
    <phoneticPr fontId="29"/>
  </si>
  <si>
    <t>岸和田市</t>
  </si>
  <si>
    <t>貝塚市　</t>
  </si>
  <si>
    <t>泉佐野</t>
    <phoneticPr fontId="29"/>
  </si>
  <si>
    <t>泉佐野市</t>
  </si>
  <si>
    <t>熊取町　</t>
  </si>
  <si>
    <t>田尻町　</t>
  </si>
  <si>
    <t>泉南市　</t>
  </si>
  <si>
    <t>阪南市　</t>
  </si>
  <si>
    <t>岬町　　</t>
  </si>
  <si>
    <t>大 阪 市</t>
    <rPh sb="0" eb="1">
      <t>ダイ</t>
    </rPh>
    <rPh sb="2" eb="3">
      <t>サカ</t>
    </rPh>
    <rPh sb="4" eb="5">
      <t>シ</t>
    </rPh>
    <phoneticPr fontId="29"/>
  </si>
  <si>
    <t>堺　　 市</t>
    <rPh sb="0" eb="1">
      <t>サカイ</t>
    </rPh>
    <rPh sb="4" eb="5">
      <t>シ</t>
    </rPh>
    <phoneticPr fontId="29"/>
  </si>
  <si>
    <t>高 槻 市</t>
    <rPh sb="4" eb="5">
      <t>シ</t>
    </rPh>
    <phoneticPr fontId="29"/>
  </si>
  <si>
    <t>東大阪市　　</t>
    <rPh sb="0" eb="4">
      <t>ヒガシオオサカシ</t>
    </rPh>
    <phoneticPr fontId="29"/>
  </si>
  <si>
    <t>豊 中 市</t>
    <rPh sb="0" eb="1">
      <t>トヨ</t>
    </rPh>
    <rPh sb="2" eb="3">
      <t>ナカ</t>
    </rPh>
    <rPh sb="4" eb="5">
      <t>シ</t>
    </rPh>
    <phoneticPr fontId="29"/>
  </si>
  <si>
    <t>枚 方 市</t>
    <rPh sb="0" eb="1">
      <t>マイ</t>
    </rPh>
    <rPh sb="2" eb="3">
      <t>カタ</t>
    </rPh>
    <rPh sb="4" eb="5">
      <t>シ</t>
    </rPh>
    <phoneticPr fontId="29"/>
  </si>
  <si>
    <t>　（注）　１）</t>
    <phoneticPr fontId="29"/>
  </si>
  <si>
    <t>面積は「全国都道府県市区町村別面積調」（平成２７年１０月１日現在の面積（国土地理院））によるものである。</t>
    <rPh sb="4" eb="6">
      <t>ゼンコク</t>
    </rPh>
    <rPh sb="6" eb="10">
      <t>トドウフケン</t>
    </rPh>
    <rPh sb="10" eb="12">
      <t>シク</t>
    </rPh>
    <rPh sb="12" eb="14">
      <t>チョウソン</t>
    </rPh>
    <rPh sb="14" eb="15">
      <t>ベツ</t>
    </rPh>
    <rPh sb="15" eb="17">
      <t>メンセキ</t>
    </rPh>
    <rPh sb="17" eb="18">
      <t>チョウ</t>
    </rPh>
    <rPh sb="20" eb="22">
      <t>ヘイセイ</t>
    </rPh>
    <rPh sb="24" eb="25">
      <t>ネン</t>
    </rPh>
    <rPh sb="27" eb="28">
      <t>ガツ</t>
    </rPh>
    <rPh sb="29" eb="30">
      <t>ニチ</t>
    </rPh>
    <rPh sb="30" eb="32">
      <t>ゲンザイ</t>
    </rPh>
    <rPh sb="33" eb="35">
      <t>メンセキ</t>
    </rPh>
    <rPh sb="36" eb="38">
      <t>コクド</t>
    </rPh>
    <rPh sb="38" eb="40">
      <t>チリ</t>
    </rPh>
    <rPh sb="40" eb="41">
      <t>イン</t>
    </rPh>
    <phoneticPr fontId="29"/>
  </si>
  <si>
    <t>２）</t>
    <phoneticPr fontId="29"/>
  </si>
  <si>
    <t>世帯数、人口及び人口密度は「平成27年国勢調査人口等基本集計」（総務省統計局）によるものである。</t>
    <phoneticPr fontId="29"/>
  </si>
  <si>
    <t>３）</t>
    <phoneticPr fontId="29"/>
  </si>
  <si>
    <t>諸率算出に用いた人口は、</t>
    <rPh sb="0" eb="1">
      <t>ショ</t>
    </rPh>
    <rPh sb="2" eb="4">
      <t>サンシュツ</t>
    </rPh>
    <phoneticPr fontId="29"/>
  </si>
  <si>
    <t xml:space="preserve">  大阪府については、「平成27年国勢調査　年齢・国籍不詳をあん分した人口（参考表）」（大阪府の日本人人口8,683,865人　総務省統計局）、</t>
    <rPh sb="44" eb="47">
      <t>オオサカフ</t>
    </rPh>
    <phoneticPr fontId="29"/>
  </si>
  <si>
    <r>
      <t xml:space="preserve">  市町村については、総人口「平成27年国勢調</t>
    </r>
    <r>
      <rPr>
        <sz val="12"/>
        <rFont val="ＭＳ Ｐゴシック"/>
        <family val="3"/>
        <charset val="128"/>
      </rPr>
      <t>査基本集計」（総務省統計局）</t>
    </r>
    <r>
      <rPr>
        <sz val="12"/>
        <color indexed="8"/>
        <rFont val="ＭＳ Ｐゴシック"/>
        <family val="3"/>
        <charset val="128"/>
      </rPr>
      <t>によるものである。</t>
    </r>
    <rPh sb="2" eb="5">
      <t>シチョウソン</t>
    </rPh>
    <rPh sb="11" eb="14">
      <t>ソウジンコウ</t>
    </rPh>
    <rPh sb="15" eb="17">
      <t>ヘイセイ</t>
    </rPh>
    <rPh sb="19" eb="20">
      <t>ネン</t>
    </rPh>
    <rPh sb="20" eb="22">
      <t>コクセイ</t>
    </rPh>
    <rPh sb="22" eb="24">
      <t>チョウサ</t>
    </rPh>
    <rPh sb="24" eb="26">
      <t>キホン</t>
    </rPh>
    <rPh sb="26" eb="28">
      <t>シュウケイ</t>
    </rPh>
    <rPh sb="30" eb="33">
      <t>ソウムショウ</t>
    </rPh>
    <rPh sb="33" eb="36">
      <t>トウケイキョク</t>
    </rPh>
    <phoneticPr fontId="29"/>
  </si>
  <si>
    <t>４）</t>
    <phoneticPr fontId="29"/>
  </si>
  <si>
    <t>死産率は出産（出生＋死産）千対、周産期死亡率及び妊娠満２２週以後の死産率は出産（出生＋妊娠満２２週以後の死産）千対。</t>
    <rPh sb="0" eb="2">
      <t>シザン</t>
    </rPh>
    <rPh sb="2" eb="3">
      <t>リツ</t>
    </rPh>
    <rPh sb="4" eb="6">
      <t>シュッサン</t>
    </rPh>
    <rPh sb="7" eb="9">
      <t>シュッショウ</t>
    </rPh>
    <rPh sb="10" eb="12">
      <t>シザン</t>
    </rPh>
    <rPh sb="13" eb="15">
      <t>センタイ</t>
    </rPh>
    <rPh sb="16" eb="19">
      <t>シュウサンキ</t>
    </rPh>
    <rPh sb="19" eb="22">
      <t>シボウリツ</t>
    </rPh>
    <rPh sb="22" eb="23">
      <t>オヨ</t>
    </rPh>
    <rPh sb="24" eb="26">
      <t>ニンシン</t>
    </rPh>
    <rPh sb="26" eb="27">
      <t>マン</t>
    </rPh>
    <rPh sb="29" eb="30">
      <t>シュウ</t>
    </rPh>
    <rPh sb="30" eb="32">
      <t>イゴ</t>
    </rPh>
    <rPh sb="33" eb="35">
      <t>シザン</t>
    </rPh>
    <rPh sb="35" eb="36">
      <t>リツ</t>
    </rPh>
    <rPh sb="37" eb="39">
      <t>シュッサン</t>
    </rPh>
    <rPh sb="40" eb="42">
      <t>シュッショウ</t>
    </rPh>
    <rPh sb="43" eb="45">
      <t>ニンシン</t>
    </rPh>
    <rPh sb="45" eb="46">
      <t>マン</t>
    </rPh>
    <rPh sb="48" eb="49">
      <t>シュウ</t>
    </rPh>
    <rPh sb="49" eb="51">
      <t>イゴ</t>
    </rPh>
    <rPh sb="52" eb="54">
      <t>シザン</t>
    </rPh>
    <rPh sb="55" eb="57">
      <t>センタイ</t>
    </rPh>
    <phoneticPr fontId="29"/>
  </si>
  <si>
    <t>５）</t>
    <phoneticPr fontId="29"/>
  </si>
  <si>
    <t>乳児死亡は生後1年未満の死亡を、新生児死亡は乳児死亡のうち生後4週未満の死亡をいう。</t>
    <phoneticPr fontId="29"/>
  </si>
  <si>
    <t>総         数</t>
    <phoneticPr fontId="29"/>
  </si>
  <si>
    <t>妊娠満22週以後の死産</t>
    <phoneticPr fontId="29"/>
  </si>
  <si>
    <t>早期新生児死亡</t>
    <phoneticPr fontId="29"/>
  </si>
  <si>
    <t>出産千対</t>
    <rPh sb="0" eb="2">
      <t>シュッサン</t>
    </rPh>
    <rPh sb="2" eb="4">
      <t>センタイ</t>
    </rPh>
    <phoneticPr fontId="29"/>
  </si>
  <si>
    <t>平成27年度</t>
    <rPh sb="0" eb="2">
      <t>ヘイセイ</t>
    </rPh>
    <rPh sb="4" eb="6">
      <t>ネンド</t>
    </rPh>
    <phoneticPr fontId="2"/>
  </si>
  <si>
    <t>（％）</t>
    <phoneticPr fontId="1"/>
  </si>
  <si>
    <t>合計</t>
    <rPh sb="0" eb="2">
      <t>ゴウケイ</t>
    </rPh>
    <phoneticPr fontId="1"/>
  </si>
  <si>
    <t>＊小児人口（1～14才）については、平成22年及び27年は国勢調査による人口推計を使用。平成23～26年については住基ネットデータを使用。死亡数については大阪府人口動態統計。</t>
    <rPh sb="1" eb="3">
      <t>ショウニ</t>
    </rPh>
    <rPh sb="3" eb="5">
      <t>ジンコウ</t>
    </rPh>
    <rPh sb="10" eb="11">
      <t>サイ</t>
    </rPh>
    <rPh sb="18" eb="20">
      <t>ヘイセイ</t>
    </rPh>
    <rPh sb="22" eb="23">
      <t>ネン</t>
    </rPh>
    <rPh sb="23" eb="24">
      <t>オヨ</t>
    </rPh>
    <rPh sb="27" eb="28">
      <t>ネン</t>
    </rPh>
    <rPh sb="29" eb="31">
      <t>コクセイ</t>
    </rPh>
    <rPh sb="31" eb="33">
      <t>チョウサ</t>
    </rPh>
    <rPh sb="36" eb="38">
      <t>ジンコウ</t>
    </rPh>
    <rPh sb="38" eb="40">
      <t>スイケイ</t>
    </rPh>
    <rPh sb="41" eb="43">
      <t>シヨウ</t>
    </rPh>
    <rPh sb="44" eb="46">
      <t>ヘイセイ</t>
    </rPh>
    <rPh sb="51" eb="52">
      <t>ネン</t>
    </rPh>
    <rPh sb="57" eb="59">
      <t>ジュウキ</t>
    </rPh>
    <rPh sb="66" eb="68">
      <t>シヨウ</t>
    </rPh>
    <rPh sb="69" eb="72">
      <t>シボウスウ</t>
    </rPh>
    <rPh sb="77" eb="80">
      <t>オオサカフ</t>
    </rPh>
    <rPh sb="80" eb="82">
      <t>ジンコウ</t>
    </rPh>
    <rPh sb="82" eb="84">
      <t>ドウタイ</t>
    </rPh>
    <rPh sb="84" eb="86">
      <t>トウケイ</t>
    </rPh>
    <phoneticPr fontId="1"/>
  </si>
  <si>
    <t>（平成29年3月末現在）</t>
    <phoneticPr fontId="1"/>
  </si>
  <si>
    <t>大阪府における成人病統計　第64報　第68報　第71報</t>
    <rPh sb="0" eb="3">
      <t>オオサカフ</t>
    </rPh>
    <rPh sb="7" eb="10">
      <t>セイジンビョウ</t>
    </rPh>
    <rPh sb="10" eb="12">
      <t>トウケイ</t>
    </rPh>
    <rPh sb="13" eb="14">
      <t>ダイ</t>
    </rPh>
    <rPh sb="16" eb="17">
      <t>ホウ</t>
    </rPh>
    <rPh sb="18" eb="19">
      <t>ダイ</t>
    </rPh>
    <rPh sb="21" eb="22">
      <t>ホウ</t>
    </rPh>
    <rPh sb="23" eb="24">
      <t>ダイ</t>
    </rPh>
    <rPh sb="26" eb="27">
      <t>ポウ</t>
    </rPh>
    <phoneticPr fontId="1"/>
  </si>
  <si>
    <t>－</t>
    <phoneticPr fontId="1"/>
  </si>
  <si>
    <t>提供：堺市医師会</t>
    <rPh sb="0" eb="2">
      <t>テイキョウ</t>
    </rPh>
    <rPh sb="3" eb="5">
      <t>サカイシ</t>
    </rPh>
    <rPh sb="5" eb="8">
      <t>イシカイ</t>
    </rPh>
    <phoneticPr fontId="1"/>
  </si>
  <si>
    <t>※内1病院は救命救急センター</t>
    <rPh sb="1" eb="2">
      <t>ウチ</t>
    </rPh>
    <rPh sb="3" eb="5">
      <t>ビョウイン</t>
    </rPh>
    <rPh sb="6" eb="8">
      <t>キュウメイ</t>
    </rPh>
    <rPh sb="8" eb="10">
      <t>キュウキュウ</t>
    </rPh>
    <phoneticPr fontId="1"/>
  </si>
  <si>
    <t>※平成27年度に宿院急病診療センターと泉北急病診療センターの小児救急機能を、堺市子ども急病診療センターに集約。</t>
    <rPh sb="1" eb="3">
      <t>ヘイセイ</t>
    </rPh>
    <rPh sb="5" eb="6">
      <t>ネン</t>
    </rPh>
    <rPh sb="6" eb="7">
      <t>ド</t>
    </rPh>
    <rPh sb="8" eb="10">
      <t>シュクイン</t>
    </rPh>
    <rPh sb="10" eb="12">
      <t>キュウビョウ</t>
    </rPh>
    <rPh sb="12" eb="14">
      <t>シンリョウ</t>
    </rPh>
    <rPh sb="19" eb="21">
      <t>センボク</t>
    </rPh>
    <rPh sb="21" eb="23">
      <t>キュウビョウ</t>
    </rPh>
    <rPh sb="23" eb="25">
      <t>シンリョウ</t>
    </rPh>
    <rPh sb="30" eb="32">
      <t>ショウニ</t>
    </rPh>
    <rPh sb="32" eb="34">
      <t>キュウキュウ</t>
    </rPh>
    <rPh sb="34" eb="36">
      <t>キノウ</t>
    </rPh>
    <rPh sb="38" eb="40">
      <t>サカイシ</t>
    </rPh>
    <rPh sb="40" eb="41">
      <t>コ</t>
    </rPh>
    <rPh sb="43" eb="45">
      <t>キュウビョウ</t>
    </rPh>
    <rPh sb="45" eb="47">
      <t>シンリョウ</t>
    </rPh>
    <rPh sb="52" eb="54">
      <t>シュウヤク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</si>
</sst>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quot;"/>
    <numFmt numFmtId="177" formatCode="#,##0.0;;&quot;-&quot;"/>
    <numFmt numFmtId="178" formatCode="0.0_ "/>
    <numFmt numFmtId="179" formatCode="#,##0_ "/>
    <numFmt numFmtId="180" formatCode="0.0_);[Red]\(0.0\)"/>
    <numFmt numFmtId="181" formatCode="#,##0_);[Red]\(#,##0\)"/>
    <numFmt numFmtId="182" formatCode="0.0"/>
  </numFmts>
  <fonts count="3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6"/>
      <name val="ＭＳ Ｐゴシック"/>
      <family val="3"/>
      <charset val="128"/>
      <scheme val="minor"/>
    </font>
    <font>
      <sz val="8"/>
      <color theme="1"/>
      <name val="ＭＳ Ｐゴシック"/>
      <family val="2"/>
      <scheme val="minor"/>
    </font>
    <font>
      <sz val="24"/>
      <color theme="1"/>
      <name val="ＭＳ Ｐゴシック"/>
      <family val="2"/>
      <charset val="128"/>
      <scheme val="minor"/>
    </font>
    <font>
      <sz val="28"/>
      <color theme="1"/>
      <name val="ＭＳ Ｐゴシック"/>
      <family val="3"/>
      <charset val="128"/>
      <scheme val="minor"/>
    </font>
    <font>
      <b/>
      <sz val="28"/>
      <color theme="1"/>
      <name val="ＭＳ Ｐゴシック"/>
      <family val="3"/>
      <charset val="128"/>
      <scheme val="minor"/>
    </font>
    <font>
      <sz val="12"/>
      <color indexed="8"/>
      <name val="ＭＳ Ｐゴシック"/>
      <family val="3"/>
      <charset val="128"/>
    </font>
    <font>
      <b/>
      <sz val="18"/>
      <color theme="1"/>
      <name val="ＭＳ Ｐゴシック"/>
      <family val="3"/>
      <charset val="128"/>
      <scheme val="minor"/>
    </font>
    <font>
      <sz val="1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4"/>
      <color rgb="FFFF0000"/>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vertAlign val="superscript"/>
      <sz val="11"/>
      <name val="ＭＳ Ｐゴシック"/>
      <family val="3"/>
      <charset val="128"/>
      <scheme val="minor"/>
    </font>
    <font>
      <vertAlign val="superscript"/>
      <sz val="11"/>
      <color theme="1"/>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8"/>
      <color rgb="FFFF0000"/>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64"/>
      </top>
      <bottom style="thin">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s>
  <cellStyleXfs count="3">
    <xf numFmtId="0" fontId="0" fillId="0" borderId="0">
      <alignment vertical="center"/>
    </xf>
    <xf numFmtId="0" fontId="28" fillId="0" borderId="0"/>
    <xf numFmtId="38" fontId="28" fillId="0" borderId="0" applyFont="0" applyFill="0" applyBorder="0" applyAlignment="0" applyProtection="0"/>
  </cellStyleXfs>
  <cellXfs count="26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4" fillId="0" borderId="0" xfId="0" applyFont="1" applyAlignment="1">
      <alignment horizontal="left" vertical="center"/>
    </xf>
    <xf numFmtId="0" fontId="0" fillId="0" borderId="0" xfId="0" applyBorder="1">
      <alignment vertical="center"/>
    </xf>
    <xf numFmtId="0" fontId="5" fillId="0" borderId="0" xfId="0" applyFont="1" applyAlignment="1">
      <alignment vertical="center"/>
    </xf>
    <xf numFmtId="0" fontId="0" fillId="2" borderId="1" xfId="0" applyFill="1" applyBorder="1">
      <alignment vertical="center"/>
    </xf>
    <xf numFmtId="0" fontId="0" fillId="2" borderId="0" xfId="0" applyFill="1">
      <alignment vertical="center"/>
    </xf>
    <xf numFmtId="0" fontId="0" fillId="2" borderId="0" xfId="0" applyFill="1" applyAlignment="1">
      <alignment horizontal="right" vertical="center"/>
    </xf>
    <xf numFmtId="0" fontId="0" fillId="0" borderId="0" xfId="0" applyBorder="1" applyAlignment="1">
      <alignment horizontal="right" vertical="center"/>
    </xf>
    <xf numFmtId="176" fontId="8" fillId="3" borderId="0" xfId="0" applyNumberFormat="1" applyFont="1" applyFill="1" applyBorder="1" applyAlignment="1">
      <alignment horizontal="center" vertical="center"/>
    </xf>
    <xf numFmtId="177" fontId="8" fillId="3" borderId="0"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0" fontId="2" fillId="2" borderId="0" xfId="0" applyFont="1" applyFill="1" applyBorder="1" applyAlignment="1">
      <alignment horizontal="left" vertical="center"/>
    </xf>
    <xf numFmtId="0" fontId="9" fillId="2" borderId="0" xfId="0" applyFont="1" applyFill="1" applyAlignment="1">
      <alignment horizontal="left" vertical="center"/>
    </xf>
    <xf numFmtId="0" fontId="9" fillId="0" borderId="0" xfId="0" applyFont="1">
      <alignment vertical="center"/>
    </xf>
    <xf numFmtId="0" fontId="10" fillId="0" borderId="0" xfId="0" applyFont="1">
      <alignment vertical="center"/>
    </xf>
    <xf numFmtId="0" fontId="9" fillId="0" borderId="0" xfId="0" applyFont="1" applyBorder="1" applyAlignment="1">
      <alignment horizontal="left" vertical="center"/>
    </xf>
    <xf numFmtId="0" fontId="6" fillId="0" borderId="0" xfId="0" applyFont="1" applyFill="1" applyAlignment="1">
      <alignment horizontal="center" vertical="center"/>
    </xf>
    <xf numFmtId="0" fontId="0" fillId="0" borderId="0" xfId="0" applyFill="1">
      <alignment vertical="center"/>
    </xf>
    <xf numFmtId="0" fontId="11" fillId="0" borderId="0" xfId="0" applyFont="1">
      <alignment vertical="center"/>
    </xf>
    <xf numFmtId="0" fontId="12" fillId="2" borderId="0" xfId="0" applyFont="1" applyFill="1" applyAlignment="1">
      <alignment horizontal="left" vertical="center"/>
    </xf>
    <xf numFmtId="0" fontId="6" fillId="0" borderId="0" xfId="0" applyFont="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0" xfId="0" applyAlignment="1">
      <alignment vertical="center" wrapText="1"/>
    </xf>
    <xf numFmtId="0" fontId="13" fillId="0" borderId="0" xfId="0" applyFont="1" applyAlignment="1">
      <alignment vertical="center" wrapText="1"/>
    </xf>
    <xf numFmtId="0" fontId="11" fillId="0" borderId="0" xfId="0" applyFont="1" applyBorder="1">
      <alignment vertical="center"/>
    </xf>
    <xf numFmtId="0" fontId="14" fillId="2" borderId="1" xfId="0" applyFont="1" applyFill="1" applyBorder="1" applyAlignment="1">
      <alignment horizontal="center" vertical="center"/>
    </xf>
    <xf numFmtId="0" fontId="14" fillId="0" borderId="1" xfId="0" applyFont="1" applyFill="1" applyBorder="1">
      <alignment vertical="center"/>
    </xf>
    <xf numFmtId="0" fontId="0" fillId="0" borderId="1" xfId="0" applyFill="1" applyBorder="1">
      <alignment vertical="center"/>
    </xf>
    <xf numFmtId="0" fontId="0" fillId="0" borderId="1" xfId="0" applyBorder="1" applyAlignment="1">
      <alignment horizontal="center" vertical="center"/>
    </xf>
    <xf numFmtId="178" fontId="0" fillId="2" borderId="1" xfId="0" applyNumberFormat="1" applyFill="1" applyBorder="1">
      <alignment vertical="center"/>
    </xf>
    <xf numFmtId="0" fontId="6" fillId="4" borderId="0" xfId="0" applyFont="1" applyFill="1" applyAlignment="1">
      <alignment horizontal="center" vertical="center"/>
    </xf>
    <xf numFmtId="0" fontId="12" fillId="0" borderId="0" xfId="0" applyFont="1" applyBorder="1" applyAlignment="1">
      <alignment horizontal="center" vertical="center"/>
    </xf>
    <xf numFmtId="179" fontId="0" fillId="0" borderId="8" xfId="0" applyNumberFormat="1" applyFont="1" applyBorder="1" applyAlignment="1">
      <alignment vertical="center"/>
    </xf>
    <xf numFmtId="0" fontId="0" fillId="0" borderId="9" xfId="0" applyFont="1" applyBorder="1" applyAlignment="1">
      <alignment vertical="center"/>
    </xf>
    <xf numFmtId="0" fontId="19" fillId="2" borderId="0" xfId="0" applyFont="1" applyFill="1">
      <alignment vertical="center"/>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0" fontId="0" fillId="0" borderId="0" xfId="0" applyFill="1" applyBorder="1">
      <alignment vertical="center"/>
    </xf>
    <xf numFmtId="0" fontId="12" fillId="0" borderId="0" xfId="0" applyFont="1" applyFill="1" applyBorder="1">
      <alignment vertical="center"/>
    </xf>
    <xf numFmtId="0" fontId="11" fillId="0" borderId="0" xfId="0" applyFont="1" applyBorder="1" applyAlignment="1">
      <alignment horizontal="center" vertical="center"/>
    </xf>
    <xf numFmtId="0" fontId="6" fillId="0" borderId="0" xfId="0" applyFont="1" applyAlignment="1">
      <alignment horizontal="center" vertical="center"/>
    </xf>
    <xf numFmtId="0" fontId="0" fillId="2" borderId="0" xfId="0" applyFill="1" applyBorder="1">
      <alignment vertical="center"/>
    </xf>
    <xf numFmtId="0" fontId="18" fillId="2" borderId="0" xfId="0" applyFont="1" applyFill="1">
      <alignment vertical="center"/>
    </xf>
    <xf numFmtId="0" fontId="18" fillId="2" borderId="0" xfId="0" applyFont="1" applyFill="1" applyAlignment="1">
      <alignment horizontal="right" vertical="center"/>
    </xf>
    <xf numFmtId="0" fontId="0" fillId="4" borderId="1" xfId="0" applyFill="1" applyBorder="1" applyAlignment="1">
      <alignment horizontal="center" vertical="center"/>
    </xf>
    <xf numFmtId="0" fontId="0" fillId="2" borderId="0" xfId="0" applyFill="1" applyBorder="1" applyAlignment="1">
      <alignment horizontal="right" vertical="center"/>
    </xf>
    <xf numFmtId="0" fontId="0" fillId="2" borderId="0" xfId="0" applyFill="1" applyBorder="1" applyAlignment="1">
      <alignment horizontal="left" vertical="center"/>
    </xf>
    <xf numFmtId="0" fontId="0" fillId="4" borderId="1" xfId="0" applyFill="1" applyBorder="1">
      <alignment vertical="center"/>
    </xf>
    <xf numFmtId="0" fontId="20" fillId="2" borderId="0" xfId="0" applyFont="1" applyFill="1" applyAlignment="1">
      <alignment horizontal="right" vertical="center"/>
    </xf>
    <xf numFmtId="0" fontId="0" fillId="2" borderId="1" xfId="0" applyFill="1" applyBorder="1" applyAlignment="1">
      <alignment horizontal="center" vertical="center" wrapText="1"/>
    </xf>
    <xf numFmtId="0" fontId="18" fillId="2" borderId="0" xfId="0" applyFont="1" applyFill="1" applyBorder="1" applyAlignment="1">
      <alignment horizontal="center" vertical="center"/>
    </xf>
    <xf numFmtId="178" fontId="18" fillId="2" borderId="0" xfId="0" applyNumberFormat="1" applyFont="1" applyFill="1" applyBorder="1">
      <alignment vertical="center"/>
    </xf>
    <xf numFmtId="0" fontId="21" fillId="0" borderId="0" xfId="0" applyFont="1">
      <alignment vertical="center"/>
    </xf>
    <xf numFmtId="0" fontId="6" fillId="0" borderId="0" xfId="0" applyFont="1" applyAlignment="1">
      <alignment horizontal="center" vertical="center"/>
    </xf>
    <xf numFmtId="0" fontId="0" fillId="0" borderId="0" xfId="0">
      <alignment vertical="center"/>
    </xf>
    <xf numFmtId="0" fontId="0" fillId="0" borderId="0" xfId="0">
      <alignment vertical="center"/>
    </xf>
    <xf numFmtId="0" fontId="0" fillId="0" borderId="0" xfId="0" applyFill="1" applyBorder="1">
      <alignment vertical="center"/>
    </xf>
    <xf numFmtId="0" fontId="22" fillId="0" borderId="0" xfId="0" applyFont="1">
      <alignment vertical="center"/>
    </xf>
    <xf numFmtId="0" fontId="25" fillId="2" borderId="1" xfId="0" applyFont="1" applyFill="1" applyBorder="1" applyAlignment="1">
      <alignment horizontal="center" vertical="center" wrapText="1"/>
    </xf>
    <xf numFmtId="0" fontId="0" fillId="2" borderId="13" xfId="0" applyFill="1" applyBorder="1" applyAlignment="1">
      <alignment vertical="center" wrapText="1"/>
    </xf>
    <xf numFmtId="0" fontId="22" fillId="2" borderId="0" xfId="0" applyFont="1" applyFill="1" applyBorder="1">
      <alignment vertical="center"/>
    </xf>
    <xf numFmtId="0" fontId="0" fillId="2" borderId="0" xfId="0"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2" xfId="0" applyFill="1" applyBorder="1">
      <alignment vertical="center"/>
    </xf>
    <xf numFmtId="0" fontId="0" fillId="4" borderId="11" xfId="0" applyFill="1" applyBorder="1">
      <alignment vertical="center"/>
    </xf>
    <xf numFmtId="0" fontId="0" fillId="4" borderId="9" xfId="0" applyFill="1" applyBorder="1">
      <alignment vertical="center"/>
    </xf>
    <xf numFmtId="0" fontId="0" fillId="0" borderId="1" xfId="0" applyBorder="1" applyAlignment="1">
      <alignment horizontal="center" vertical="center"/>
    </xf>
    <xf numFmtId="0" fontId="0" fillId="2" borderId="8" xfId="0" applyFill="1" applyBorder="1">
      <alignment vertical="center"/>
    </xf>
    <xf numFmtId="0" fontId="0" fillId="2" borderId="10" xfId="0" applyFill="1" applyBorder="1">
      <alignment vertical="center"/>
    </xf>
    <xf numFmtId="0" fontId="0" fillId="2" borderId="9" xfId="0" applyFill="1" applyBorder="1">
      <alignment vertical="center"/>
    </xf>
    <xf numFmtId="0" fontId="0" fillId="0" borderId="13" xfId="0" applyBorder="1">
      <alignment vertical="center"/>
    </xf>
    <xf numFmtId="56" fontId="0" fillId="0" borderId="1" xfId="0" applyNumberFormat="1" applyBorder="1">
      <alignment vertical="center"/>
    </xf>
    <xf numFmtId="0" fontId="0" fillId="0" borderId="14" xfId="0" applyBorder="1">
      <alignment vertical="center"/>
    </xf>
    <xf numFmtId="0" fontId="0" fillId="0" borderId="2" xfId="0" applyBorder="1">
      <alignment vertical="center"/>
    </xf>
    <xf numFmtId="56" fontId="0" fillId="4" borderId="1" xfId="0" applyNumberFormat="1" applyFill="1" applyBorder="1">
      <alignment vertical="center"/>
    </xf>
    <xf numFmtId="0" fontId="0" fillId="2" borderId="1" xfId="0" applyFill="1" applyBorder="1" applyAlignment="1">
      <alignment horizontal="center" vertical="center"/>
    </xf>
    <xf numFmtId="0" fontId="27" fillId="0" borderId="0" xfId="0" applyFont="1" applyBorder="1" applyAlignment="1">
      <alignment horizontal="left" vertical="center"/>
    </xf>
    <xf numFmtId="0" fontId="0"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9" xfId="0" applyFont="1" applyFill="1" applyBorder="1" applyAlignment="1">
      <alignment horizontal="center" vertical="center"/>
    </xf>
    <xf numFmtId="180" fontId="18" fillId="2" borderId="1" xfId="0" applyNumberFormat="1" applyFont="1" applyFill="1" applyBorder="1">
      <alignment vertical="center"/>
    </xf>
    <xf numFmtId="180" fontId="18" fillId="2" borderId="8" xfId="0" applyNumberFormat="1" applyFont="1" applyFill="1" applyBorder="1">
      <alignment vertical="center"/>
    </xf>
    <xf numFmtId="180" fontId="18" fillId="2" borderId="11" xfId="0" applyNumberFormat="1" applyFont="1" applyFill="1" applyBorder="1">
      <alignment vertical="center"/>
    </xf>
    <xf numFmtId="180" fontId="18" fillId="2" borderId="9" xfId="0" applyNumberFormat="1" applyFont="1" applyFill="1" applyBorder="1">
      <alignment vertical="center"/>
    </xf>
    <xf numFmtId="178" fontId="0" fillId="2" borderId="8" xfId="0" applyNumberFormat="1" applyFill="1" applyBorder="1">
      <alignment vertical="center"/>
    </xf>
    <xf numFmtId="180" fontId="0" fillId="2" borderId="1" xfId="0" applyNumberFormat="1" applyFill="1" applyBorder="1">
      <alignment vertical="center"/>
    </xf>
    <xf numFmtId="0" fontId="12" fillId="2" borderId="0" xfId="0" applyFont="1" applyFill="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18" fillId="2" borderId="1" xfId="0" applyFont="1" applyFill="1" applyBorder="1" applyAlignment="1">
      <alignment horizontal="center" vertical="center"/>
    </xf>
    <xf numFmtId="0" fontId="18" fillId="2" borderId="8" xfId="0" applyFont="1" applyFill="1" applyBorder="1" applyAlignment="1">
      <alignment horizontal="center" vertical="center"/>
    </xf>
    <xf numFmtId="0" fontId="0" fillId="2" borderId="1" xfId="0" applyFont="1" applyFill="1" applyBorder="1" applyAlignment="1">
      <alignment horizontal="center" vertical="center"/>
    </xf>
    <xf numFmtId="0" fontId="18" fillId="2" borderId="11" xfId="0" applyFont="1" applyFill="1" applyBorder="1" applyAlignment="1">
      <alignment horizontal="center" vertical="center"/>
    </xf>
    <xf numFmtId="0" fontId="0" fillId="0" borderId="1" xfId="0" applyFill="1" applyBorder="1" applyAlignment="1">
      <alignment horizontal="center" vertical="center"/>
    </xf>
    <xf numFmtId="0" fontId="18" fillId="2" borderId="1" xfId="0" applyFont="1" applyFill="1" applyBorder="1" applyAlignment="1">
      <alignment horizontal="center" vertical="center"/>
    </xf>
    <xf numFmtId="0" fontId="18" fillId="2" borderId="8"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0" xfId="0" applyFill="1" applyAlignment="1">
      <alignment horizontal="center" vertical="center"/>
    </xf>
    <xf numFmtId="0" fontId="0" fillId="2" borderId="15"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 xfId="0" applyFont="1" applyFill="1" applyBorder="1" applyAlignment="1">
      <alignment horizontal="center" vertical="center"/>
    </xf>
    <xf numFmtId="181" fontId="0" fillId="0" borderId="1" xfId="0" applyNumberFormat="1" applyFill="1" applyBorder="1">
      <alignment vertical="center"/>
    </xf>
    <xf numFmtId="181" fontId="0" fillId="0" borderId="0" xfId="0" applyNumberFormat="1" applyFill="1">
      <alignment vertical="center"/>
    </xf>
    <xf numFmtId="181" fontId="0" fillId="0" borderId="1" xfId="0" applyNumberFormat="1" applyFill="1" applyBorder="1" applyAlignment="1">
      <alignment horizontal="center" vertical="center"/>
    </xf>
    <xf numFmtId="0" fontId="22" fillId="0" borderId="0" xfId="0" applyFont="1" applyFill="1" applyAlignment="1">
      <alignment horizontal="right" vertical="center"/>
    </xf>
    <xf numFmtId="0" fontId="8" fillId="2" borderId="0" xfId="1" applyFont="1" applyFill="1" applyAlignment="1"/>
    <xf numFmtId="38" fontId="8" fillId="2" borderId="0" xfId="2" applyFont="1" applyFill="1"/>
    <xf numFmtId="0" fontId="8" fillId="2" borderId="0" xfId="1" applyFont="1" applyFill="1"/>
    <xf numFmtId="0" fontId="8" fillId="2" borderId="0" xfId="1" applyFont="1" applyFill="1" applyAlignment="1">
      <alignment horizontal="right"/>
    </xf>
    <xf numFmtId="179" fontId="30" fillId="2" borderId="7" xfId="1" applyNumberFormat="1" applyFont="1" applyFill="1" applyBorder="1" applyAlignment="1">
      <alignment horizontal="right" vertical="center"/>
    </xf>
    <xf numFmtId="38" fontId="8" fillId="2" borderId="0" xfId="1" applyNumberFormat="1" applyFont="1" applyFill="1"/>
    <xf numFmtId="38" fontId="8" fillId="2" borderId="13" xfId="2" applyFont="1" applyFill="1" applyBorder="1" applyAlignment="1">
      <alignment horizontal="center" vertical="center" wrapText="1"/>
    </xf>
    <xf numFmtId="0" fontId="8" fillId="2" borderId="8" xfId="1" applyFont="1" applyFill="1" applyBorder="1" applyAlignment="1">
      <alignment vertical="center"/>
    </xf>
    <xf numFmtId="0" fontId="8" fillId="2" borderId="8"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7" xfId="1" applyFont="1" applyFill="1" applyBorder="1"/>
    <xf numFmtId="0" fontId="8" fillId="2" borderId="1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0" xfId="1" applyFont="1" applyFill="1" applyAlignment="1">
      <alignment vertical="top"/>
    </xf>
    <xf numFmtId="3" fontId="30" fillId="2" borderId="19" xfId="1" applyNumberFormat="1" applyFont="1" applyFill="1" applyBorder="1" applyAlignment="1">
      <alignment horizontal="right" vertical="center" wrapText="1"/>
    </xf>
    <xf numFmtId="3" fontId="30" fillId="2" borderId="1" xfId="1" applyNumberFormat="1" applyFont="1" applyFill="1" applyBorder="1" applyAlignment="1">
      <alignment horizontal="right" vertical="center" wrapText="1"/>
    </xf>
    <xf numFmtId="180" fontId="8" fillId="2" borderId="1" xfId="1" applyNumberFormat="1" applyFont="1" applyFill="1" applyBorder="1" applyAlignment="1">
      <alignment horizontal="right" vertical="center"/>
    </xf>
    <xf numFmtId="38" fontId="8" fillId="2" borderId="3" xfId="2" applyFont="1" applyFill="1" applyBorder="1" applyAlignment="1">
      <alignment vertical="center"/>
    </xf>
    <xf numFmtId="38" fontId="8" fillId="2" borderId="1" xfId="2" applyFont="1" applyFill="1" applyBorder="1" applyAlignment="1">
      <alignment vertical="center"/>
    </xf>
    <xf numFmtId="0" fontId="8" fillId="2" borderId="18" xfId="1" applyFont="1" applyFill="1" applyBorder="1" applyAlignment="1">
      <alignment horizontal="center" vertical="center"/>
    </xf>
    <xf numFmtId="0" fontId="8" fillId="2" borderId="1" xfId="1" applyFont="1" applyFill="1" applyBorder="1" applyAlignment="1">
      <alignment vertical="center"/>
    </xf>
    <xf numFmtId="179" fontId="30" fillId="2" borderId="19" xfId="1" applyNumberFormat="1" applyFont="1" applyFill="1" applyBorder="1" applyAlignment="1">
      <alignment vertical="center"/>
    </xf>
    <xf numFmtId="38" fontId="30" fillId="2" borderId="1" xfId="2" applyFont="1" applyFill="1" applyBorder="1" applyAlignment="1">
      <alignment horizontal="right" vertical="center"/>
    </xf>
    <xf numFmtId="38" fontId="8" fillId="2" borderId="1" xfId="2" applyNumberFormat="1" applyFont="1" applyFill="1" applyBorder="1" applyAlignment="1">
      <alignment horizontal="right" vertical="center"/>
    </xf>
    <xf numFmtId="0" fontId="8" fillId="2" borderId="14" xfId="1" applyFont="1" applyFill="1" applyBorder="1" applyAlignment="1">
      <alignment vertical="center"/>
    </xf>
    <xf numFmtId="38" fontId="30" fillId="2" borderId="8" xfId="2" applyFont="1" applyFill="1" applyBorder="1" applyAlignment="1">
      <alignment vertical="center"/>
    </xf>
    <xf numFmtId="38" fontId="30" fillId="2" borderId="1" xfId="2" applyFont="1" applyFill="1" applyBorder="1" applyAlignment="1">
      <alignment vertical="center"/>
    </xf>
    <xf numFmtId="38" fontId="30" fillId="2" borderId="8" xfId="2" applyFont="1" applyFill="1" applyBorder="1" applyAlignment="1">
      <alignment horizontal="right" vertical="center"/>
    </xf>
    <xf numFmtId="177" fontId="8" fillId="2" borderId="0" xfId="1" applyNumberFormat="1" applyFont="1" applyFill="1" applyAlignment="1">
      <alignment horizontal="right"/>
    </xf>
    <xf numFmtId="0" fontId="8" fillId="2" borderId="0" xfId="1" applyFont="1" applyFill="1" applyAlignment="1">
      <alignment horizontal="left"/>
    </xf>
    <xf numFmtId="0" fontId="8" fillId="2" borderId="0" xfId="1" applyFont="1" applyFill="1" applyAlignment="1">
      <alignment horizontal="right" vertical="top"/>
    </xf>
    <xf numFmtId="0" fontId="8" fillId="2" borderId="0" xfId="1" applyFont="1" applyFill="1" applyAlignment="1">
      <alignment wrapText="1"/>
    </xf>
    <xf numFmtId="0" fontId="30" fillId="2" borderId="0" xfId="1" applyFont="1" applyFill="1" applyAlignment="1">
      <alignment horizontal="left"/>
    </xf>
    <xf numFmtId="0" fontId="8" fillId="2" borderId="0" xfId="1" applyFont="1" applyFill="1" applyAlignment="1">
      <alignment horizontal="left" wrapText="1"/>
    </xf>
    <xf numFmtId="182" fontId="0" fillId="2" borderId="1" xfId="0" applyNumberFormat="1" applyFill="1" applyBorder="1">
      <alignment vertical="center"/>
    </xf>
    <xf numFmtId="38" fontId="30" fillId="2" borderId="8" xfId="2" applyFont="1" applyFill="1" applyBorder="1" applyAlignment="1">
      <alignment horizontal="center" vertical="center"/>
    </xf>
    <xf numFmtId="38" fontId="30" fillId="2" borderId="1" xfId="2" applyFont="1" applyFill="1" applyBorder="1" applyAlignment="1">
      <alignment horizontal="center" vertical="center"/>
    </xf>
    <xf numFmtId="180" fontId="8" fillId="2" borderId="1" xfId="1" applyNumberFormat="1" applyFont="1" applyFill="1" applyBorder="1" applyAlignment="1">
      <alignment horizontal="center" vertical="center"/>
    </xf>
    <xf numFmtId="3" fontId="30" fillId="2" borderId="19" xfId="0" applyNumberFormat="1" applyFont="1" applyFill="1" applyBorder="1" applyAlignment="1">
      <alignment horizontal="center" vertical="center" wrapText="1"/>
    </xf>
    <xf numFmtId="3" fontId="30" fillId="2" borderId="1" xfId="0" applyNumberFormat="1" applyFont="1" applyFill="1" applyBorder="1" applyAlignment="1">
      <alignment horizontal="center" vertical="center" wrapText="1"/>
    </xf>
    <xf numFmtId="180" fontId="8" fillId="2" borderId="1"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 xfId="0" applyFont="1" applyFill="1" applyBorder="1" applyAlignment="1">
      <alignment vertical="center" wrapText="1"/>
    </xf>
    <xf numFmtId="0" fontId="0" fillId="0" borderId="1" xfId="0" applyBorder="1" applyAlignment="1">
      <alignment horizontal="center" vertical="center"/>
    </xf>
    <xf numFmtId="182" fontId="0" fillId="0" borderId="9" xfId="0" applyNumberFormat="1" applyFont="1" applyBorder="1" applyAlignment="1">
      <alignment vertical="center"/>
    </xf>
    <xf numFmtId="0" fontId="0" fillId="0" borderId="0" xfId="0" applyFont="1" applyBorder="1" applyAlignment="1">
      <alignment vertical="center"/>
    </xf>
    <xf numFmtId="179" fontId="0" fillId="0" borderId="21" xfId="0" applyNumberFormat="1" applyFont="1" applyBorder="1" applyAlignment="1">
      <alignment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2" borderId="0" xfId="0" applyFill="1" applyBorder="1" applyAlignment="1">
      <alignment horizontal="center" vertical="center"/>
    </xf>
    <xf numFmtId="0" fontId="18" fillId="2" borderId="0" xfId="0" applyFont="1" applyFill="1" applyBorder="1">
      <alignment vertical="center"/>
    </xf>
    <xf numFmtId="0" fontId="18" fillId="2" borderId="0" xfId="0" applyFont="1" applyFill="1" applyBorder="1" applyAlignment="1">
      <alignment horizontal="right" vertical="center"/>
    </xf>
    <xf numFmtId="0" fontId="0" fillId="0" borderId="0" xfId="0" applyFill="1" applyBorder="1" applyAlignment="1">
      <alignment horizontal="center" vertical="center"/>
    </xf>
    <xf numFmtId="179" fontId="0" fillId="0" borderId="22" xfId="0" applyNumberFormat="1" applyFont="1" applyBorder="1" applyAlignment="1">
      <alignment vertical="center"/>
    </xf>
    <xf numFmtId="182" fontId="0" fillId="0" borderId="23" xfId="0" applyNumberFormat="1" applyFont="1" applyBorder="1" applyAlignment="1">
      <alignment vertical="center"/>
    </xf>
    <xf numFmtId="0" fontId="0" fillId="5" borderId="0" xfId="0" applyFill="1">
      <alignment vertical="center"/>
    </xf>
    <xf numFmtId="179" fontId="0" fillId="0" borderId="0" xfId="0" applyNumberFormat="1" applyFont="1" applyBorder="1" applyAlignment="1">
      <alignment vertical="center"/>
    </xf>
    <xf numFmtId="182" fontId="0" fillId="0" borderId="24" xfId="0" applyNumberFormat="1" applyFont="1" applyBorder="1" applyAlignment="1">
      <alignment vertical="center"/>
    </xf>
    <xf numFmtId="0" fontId="0" fillId="2" borderId="2" xfId="0" applyFill="1" applyBorder="1" applyAlignment="1">
      <alignment horizontal="right" vertical="center"/>
    </xf>
    <xf numFmtId="0" fontId="18"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alignment horizontal="center" vertical="center"/>
    </xf>
    <xf numFmtId="178" fontId="0" fillId="2" borderId="1" xfId="0" applyNumberFormat="1" applyFill="1" applyBorder="1" applyAlignment="1">
      <alignment horizontal="center" vertical="center"/>
    </xf>
    <xf numFmtId="0" fontId="0" fillId="0" borderId="0" xfId="0" applyFont="1">
      <alignment vertical="center"/>
    </xf>
    <xf numFmtId="0" fontId="6" fillId="0" borderId="0" xfId="0" applyFont="1" applyAlignment="1">
      <alignment horizontal="center" vertical="center"/>
    </xf>
    <xf numFmtId="0" fontId="9" fillId="2" borderId="0" xfId="0" applyFont="1" applyFill="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left" vertical="center" wrapText="1"/>
    </xf>
    <xf numFmtId="0" fontId="8" fillId="2" borderId="0" xfId="0" applyFont="1" applyFill="1" applyBorder="1" applyAlignment="1">
      <alignment horizontal="center" vertical="center"/>
    </xf>
    <xf numFmtId="0" fontId="8" fillId="3" borderId="0" xfId="0" applyFont="1" applyFill="1" applyBorder="1" applyAlignment="1">
      <alignment horizontal="center" vertical="center" wrapText="1"/>
    </xf>
    <xf numFmtId="0" fontId="18" fillId="0" borderId="0" xfId="0" applyFont="1" applyBorder="1" applyAlignment="1">
      <alignment horizontal="center" vertical="center"/>
    </xf>
    <xf numFmtId="0" fontId="0" fillId="0" borderId="0" xfId="0" applyFont="1" applyBorder="1" applyAlignment="1">
      <alignment horizontal="center" vertical="center"/>
    </xf>
    <xf numFmtId="0" fontId="14" fillId="0" borderId="0" xfId="0" applyFont="1" applyAlignment="1">
      <alignment horizontal="left" vertical="top" wrapText="1"/>
    </xf>
    <xf numFmtId="0" fontId="15" fillId="0" borderId="0" xfId="0" applyFont="1" applyAlignment="1">
      <alignment horizontal="left" vertical="top"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18" fillId="2" borderId="17"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8"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8" xfId="0" applyFont="1" applyFill="1" applyBorder="1" applyAlignment="1">
      <alignment horizontal="center" vertical="center"/>
    </xf>
    <xf numFmtId="0" fontId="18" fillId="2" borderId="16"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wrapText="1"/>
    </xf>
    <xf numFmtId="38" fontId="8" fillId="2" borderId="13" xfId="2" applyFont="1" applyFill="1" applyBorder="1" applyAlignment="1">
      <alignment horizontal="center" vertical="center" wrapText="1"/>
    </xf>
    <xf numFmtId="38" fontId="8" fillId="2" borderId="18" xfId="2" applyFont="1" applyFill="1" applyBorder="1" applyAlignment="1">
      <alignment horizontal="center" vertical="center" wrapText="1"/>
    </xf>
    <xf numFmtId="38" fontId="8" fillId="2" borderId="14" xfId="2" applyFont="1" applyFill="1" applyBorder="1" applyAlignment="1">
      <alignment horizontal="center" vertical="center" wrapText="1"/>
    </xf>
    <xf numFmtId="0" fontId="8" fillId="2" borderId="8" xfId="1" applyFont="1" applyFill="1" applyBorder="1" applyAlignment="1">
      <alignment horizontal="left" vertical="center"/>
    </xf>
    <xf numFmtId="0" fontId="8" fillId="2" borderId="9" xfId="1" applyFont="1" applyFill="1" applyBorder="1" applyAlignment="1">
      <alignment horizontal="left" vertical="center"/>
    </xf>
    <xf numFmtId="0" fontId="8" fillId="2" borderId="20" xfId="1" applyFont="1" applyFill="1" applyBorder="1" applyAlignment="1">
      <alignment horizontal="left" vertical="center"/>
    </xf>
    <xf numFmtId="0" fontId="8" fillId="2" borderId="0" xfId="1" applyFont="1" applyFill="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13" xfId="1" applyFont="1" applyFill="1" applyBorder="1" applyAlignment="1">
      <alignment horizontal="center" vertical="top"/>
    </xf>
    <xf numFmtId="0" fontId="8" fillId="2" borderId="18" xfId="1" applyFont="1" applyFill="1" applyBorder="1" applyAlignment="1">
      <alignment horizontal="center" vertical="top"/>
    </xf>
    <xf numFmtId="0" fontId="8" fillId="2" borderId="14" xfId="1" applyFont="1" applyFill="1" applyBorder="1" applyAlignment="1">
      <alignment horizontal="center" vertical="top"/>
    </xf>
    <xf numFmtId="0" fontId="8" fillId="2" borderId="13"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1" xfId="1" applyFont="1" applyFill="1" applyBorder="1" applyAlignment="1">
      <alignment horizontal="center" vertical="center"/>
    </xf>
    <xf numFmtId="38" fontId="8" fillId="2" borderId="13" xfId="2" applyFont="1" applyFill="1" applyBorder="1" applyAlignment="1">
      <alignment horizontal="center" vertical="center"/>
    </xf>
    <xf numFmtId="38" fontId="8" fillId="2" borderId="14" xfId="2"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18" fillId="0" borderId="1" xfId="0" applyFont="1" applyBorder="1" applyAlignment="1">
      <alignment horizontal="center" vertical="center"/>
    </xf>
    <xf numFmtId="0" fontId="18" fillId="0" borderId="8" xfId="0" applyFont="1" applyBorder="1" applyAlignment="1">
      <alignment horizontal="center" vertical="center"/>
    </xf>
    <xf numFmtId="0" fontId="18" fillId="0" borderId="21" xfId="0" applyFont="1"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4" borderId="8" xfId="0" applyFill="1" applyBorder="1" applyAlignment="1">
      <alignment horizontal="left" vertical="center"/>
    </xf>
    <xf numFmtId="0" fontId="0" fillId="4" borderId="12" xfId="0" applyFill="1" applyBorder="1" applyAlignment="1">
      <alignment horizontal="left" vertical="center"/>
    </xf>
    <xf numFmtId="0" fontId="0" fillId="4" borderId="9" xfId="0" applyFill="1" applyBorder="1" applyAlignment="1">
      <alignment horizontal="left" vertical="center"/>
    </xf>
    <xf numFmtId="0" fontId="0" fillId="2" borderId="1" xfId="0" applyFill="1" applyBorder="1" applyAlignment="1">
      <alignment horizontal="lef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26" fillId="0" borderId="1"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2" borderId="2" xfId="0" applyFill="1" applyBorder="1" applyAlignment="1">
      <alignment horizontal="righ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image" Target="../media/image19.emf"/><Relationship Id="rId3" Type="http://schemas.openxmlformats.org/officeDocument/2006/relationships/image" Target="../media/image14.emf"/><Relationship Id="rId7" Type="http://schemas.openxmlformats.org/officeDocument/2006/relationships/image" Target="../media/image18.emf"/><Relationship Id="rId12" Type="http://schemas.openxmlformats.org/officeDocument/2006/relationships/image" Target="../media/image23.emf"/><Relationship Id="rId2" Type="http://schemas.openxmlformats.org/officeDocument/2006/relationships/image" Target="../media/image13.emf"/><Relationship Id="rId1" Type="http://schemas.openxmlformats.org/officeDocument/2006/relationships/image" Target="../media/image12.emf"/><Relationship Id="rId6" Type="http://schemas.openxmlformats.org/officeDocument/2006/relationships/image" Target="../media/image17.emf"/><Relationship Id="rId11" Type="http://schemas.openxmlformats.org/officeDocument/2006/relationships/image" Target="../media/image22.emf"/><Relationship Id="rId5" Type="http://schemas.openxmlformats.org/officeDocument/2006/relationships/image" Target="../media/image16.emf"/><Relationship Id="rId10" Type="http://schemas.openxmlformats.org/officeDocument/2006/relationships/image" Target="../media/image21.emf"/><Relationship Id="rId4" Type="http://schemas.openxmlformats.org/officeDocument/2006/relationships/image" Target="../media/image15.emf"/><Relationship Id="rId9"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xdr:from>
      <xdr:col>1</xdr:col>
      <xdr:colOff>6349</xdr:colOff>
      <xdr:row>2</xdr:row>
      <xdr:rowOff>269875</xdr:rowOff>
    </xdr:from>
    <xdr:to>
      <xdr:col>11</xdr:col>
      <xdr:colOff>222251</xdr:colOff>
      <xdr:row>5</xdr:row>
      <xdr:rowOff>25400</xdr:rowOff>
    </xdr:to>
    <xdr:sp macro="" textlink="">
      <xdr:nvSpPr>
        <xdr:cNvPr id="2" name="フローチャート : 代替処理 1"/>
        <xdr:cNvSpPr/>
      </xdr:nvSpPr>
      <xdr:spPr>
        <a:xfrm>
          <a:off x="263524" y="850900"/>
          <a:ext cx="7073902" cy="52705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がん・脳卒中・急性心筋梗塞・糖尿病</a:t>
          </a:r>
        </a:p>
      </xdr:txBody>
    </xdr:sp>
    <xdr:clientData/>
  </xdr:twoCellAnchor>
  <xdr:twoCellAnchor>
    <xdr:from>
      <xdr:col>17</xdr:col>
      <xdr:colOff>290684</xdr:colOff>
      <xdr:row>2</xdr:row>
      <xdr:rowOff>298743</xdr:rowOff>
    </xdr:from>
    <xdr:to>
      <xdr:col>20</xdr:col>
      <xdr:colOff>492124</xdr:colOff>
      <xdr:row>5</xdr:row>
      <xdr:rowOff>48825</xdr:rowOff>
    </xdr:to>
    <xdr:sp macro="" textlink="">
      <xdr:nvSpPr>
        <xdr:cNvPr id="3" name="フローチャート : 代替処理 2"/>
        <xdr:cNvSpPr/>
      </xdr:nvSpPr>
      <xdr:spPr>
        <a:xfrm>
          <a:off x="11015834" y="879768"/>
          <a:ext cx="2258840" cy="521607"/>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救急医療</a:t>
          </a:r>
        </a:p>
      </xdr:txBody>
    </xdr:sp>
    <xdr:clientData/>
  </xdr:twoCellAnchor>
  <xdr:twoCellAnchor>
    <xdr:from>
      <xdr:col>17</xdr:col>
      <xdr:colOff>293352</xdr:colOff>
      <xdr:row>9</xdr:row>
      <xdr:rowOff>50986</xdr:rowOff>
    </xdr:from>
    <xdr:to>
      <xdr:col>20</xdr:col>
      <xdr:colOff>466725</xdr:colOff>
      <xdr:row>12</xdr:row>
      <xdr:rowOff>79560</xdr:rowOff>
    </xdr:to>
    <xdr:sp macro="" textlink="">
      <xdr:nvSpPr>
        <xdr:cNvPr id="4" name="フローチャート : 代替処理 3"/>
        <xdr:cNvSpPr/>
      </xdr:nvSpPr>
      <xdr:spPr>
        <a:xfrm>
          <a:off x="11018502" y="2346511"/>
          <a:ext cx="2230773" cy="590549"/>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災害医療</a:t>
          </a:r>
        </a:p>
      </xdr:txBody>
    </xdr:sp>
    <xdr:clientData/>
  </xdr:twoCellAnchor>
  <xdr:twoCellAnchor>
    <xdr:from>
      <xdr:col>17</xdr:col>
      <xdr:colOff>282387</xdr:colOff>
      <xdr:row>16</xdr:row>
      <xdr:rowOff>88901</xdr:rowOff>
    </xdr:from>
    <xdr:to>
      <xdr:col>21</xdr:col>
      <xdr:colOff>161925</xdr:colOff>
      <xdr:row>19</xdr:row>
      <xdr:rowOff>57151</xdr:rowOff>
    </xdr:to>
    <xdr:sp macro="" textlink="">
      <xdr:nvSpPr>
        <xdr:cNvPr id="5" name="フローチャート : 代替処理 4"/>
        <xdr:cNvSpPr/>
      </xdr:nvSpPr>
      <xdr:spPr>
        <a:xfrm>
          <a:off x="11007537" y="3870326"/>
          <a:ext cx="2622738" cy="53022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周産期医療</a:t>
          </a:r>
        </a:p>
      </xdr:txBody>
    </xdr:sp>
    <xdr:clientData/>
  </xdr:twoCellAnchor>
  <xdr:twoCellAnchor>
    <xdr:from>
      <xdr:col>17</xdr:col>
      <xdr:colOff>262215</xdr:colOff>
      <xdr:row>26</xdr:row>
      <xdr:rowOff>57150</xdr:rowOff>
    </xdr:from>
    <xdr:to>
      <xdr:col>24</xdr:col>
      <xdr:colOff>438149</xdr:colOff>
      <xdr:row>28</xdr:row>
      <xdr:rowOff>38848</xdr:rowOff>
    </xdr:to>
    <xdr:sp macro="" textlink="">
      <xdr:nvSpPr>
        <xdr:cNvPr id="6" name="フローチャート : 代替処理 5"/>
        <xdr:cNvSpPr/>
      </xdr:nvSpPr>
      <xdr:spPr>
        <a:xfrm>
          <a:off x="10987365" y="6134100"/>
          <a:ext cx="4976534" cy="553198"/>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小児救急を含む小児医療</a:t>
          </a:r>
        </a:p>
      </xdr:txBody>
    </xdr:sp>
    <xdr:clientData/>
  </xdr:twoCellAnchor>
  <xdr:twoCellAnchor>
    <xdr:from>
      <xdr:col>17</xdr:col>
      <xdr:colOff>107949</xdr:colOff>
      <xdr:row>40</xdr:row>
      <xdr:rowOff>6350</xdr:rowOff>
    </xdr:from>
    <xdr:to>
      <xdr:col>20</xdr:col>
      <xdr:colOff>330199</xdr:colOff>
      <xdr:row>42</xdr:row>
      <xdr:rowOff>171450</xdr:rowOff>
    </xdr:to>
    <xdr:sp macro="" textlink="">
      <xdr:nvSpPr>
        <xdr:cNvPr id="8" name="フローチャート : 代替処理 7"/>
        <xdr:cNvSpPr/>
      </xdr:nvSpPr>
      <xdr:spPr>
        <a:xfrm>
          <a:off x="10833099" y="9712325"/>
          <a:ext cx="2279650" cy="50800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在宅医療</a:t>
          </a:r>
        </a:p>
      </xdr:txBody>
    </xdr:sp>
    <xdr:clientData/>
  </xdr:twoCellAnchor>
  <xdr:twoCellAnchor>
    <xdr:from>
      <xdr:col>27</xdr:col>
      <xdr:colOff>269875</xdr:colOff>
      <xdr:row>0</xdr:row>
      <xdr:rowOff>63500</xdr:rowOff>
    </xdr:from>
    <xdr:to>
      <xdr:col>29</xdr:col>
      <xdr:colOff>63500</xdr:colOff>
      <xdr:row>2</xdr:row>
      <xdr:rowOff>0</xdr:rowOff>
    </xdr:to>
    <xdr:sp macro="" textlink="">
      <xdr:nvSpPr>
        <xdr:cNvPr id="9" name="テキスト ボックス 8"/>
        <xdr:cNvSpPr txBox="1"/>
      </xdr:nvSpPr>
      <xdr:spPr>
        <a:xfrm>
          <a:off x="17948275" y="63500"/>
          <a:ext cx="1241425" cy="5175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様式１</a:t>
          </a:r>
        </a:p>
      </xdr:txBody>
    </xdr:sp>
    <xdr:clientData/>
  </xdr:twoCellAnchor>
  <xdr:twoCellAnchor editAs="oneCell">
    <xdr:from>
      <xdr:col>20</xdr:col>
      <xdr:colOff>492125</xdr:colOff>
      <xdr:row>39</xdr:row>
      <xdr:rowOff>254000</xdr:rowOff>
    </xdr:from>
    <xdr:to>
      <xdr:col>27</xdr:col>
      <xdr:colOff>403225</xdr:colOff>
      <xdr:row>48</xdr:row>
      <xdr:rowOff>155575</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8000" y="9794875"/>
          <a:ext cx="4784725" cy="172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454024</xdr:colOff>
      <xdr:row>44</xdr:row>
      <xdr:rowOff>41275</xdr:rowOff>
    </xdr:from>
    <xdr:to>
      <xdr:col>27</xdr:col>
      <xdr:colOff>184149</xdr:colOff>
      <xdr:row>46</xdr:row>
      <xdr:rowOff>152400</xdr:rowOff>
    </xdr:to>
    <xdr:sp macro="" textlink="">
      <xdr:nvSpPr>
        <xdr:cNvPr id="14" name="角丸四角形 13"/>
        <xdr:cNvSpPr/>
      </xdr:nvSpPr>
      <xdr:spPr>
        <a:xfrm>
          <a:off x="12487274" y="10709275"/>
          <a:ext cx="5286375" cy="46037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26</a:t>
          </a:r>
          <a:r>
            <a:rPr kumimoji="1" lang="ja-JP" altLang="en-US" sz="2000">
              <a:latin typeface="HG丸ｺﾞｼｯｸM-PRO" panose="020F0600000000000000" pitchFamily="50" charset="-128"/>
              <a:ea typeface="HG丸ｺﾞｼｯｸM-PRO" panose="020F0600000000000000" pitchFamily="50" charset="-128"/>
            </a:rPr>
            <a:t>年度作業分から変更ありません</a:t>
          </a:r>
        </a:p>
      </xdr:txBody>
    </xdr:sp>
    <xdr:clientData/>
  </xdr:twoCellAnchor>
  <xdr:twoCellAnchor editAs="oneCell">
    <xdr:from>
      <xdr:col>17</xdr:col>
      <xdr:colOff>63501</xdr:colOff>
      <xdr:row>50</xdr:row>
      <xdr:rowOff>70986</xdr:rowOff>
    </xdr:from>
    <xdr:to>
      <xdr:col>29</xdr:col>
      <xdr:colOff>158750</xdr:colOff>
      <xdr:row>63</xdr:row>
      <xdr:rowOff>88899</xdr:rowOff>
    </xdr:to>
    <xdr:pic>
      <xdr:nvPicPr>
        <xdr:cNvPr id="29" name="図 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31501" y="11881986"/>
          <a:ext cx="8461374" cy="2526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365125</xdr:colOff>
      <xdr:row>7</xdr:row>
      <xdr:rowOff>84539</xdr:rowOff>
    </xdr:from>
    <xdr:to>
      <xdr:col>13</xdr:col>
      <xdr:colOff>142875</xdr:colOff>
      <xdr:row>22</xdr:row>
      <xdr:rowOff>31750</xdr:rowOff>
    </xdr:to>
    <xdr:pic>
      <xdr:nvPicPr>
        <xdr:cNvPr id="31" name="図 3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01750" y="1941914"/>
          <a:ext cx="7286625" cy="3138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126999</xdr:colOff>
      <xdr:row>13</xdr:row>
      <xdr:rowOff>158750</xdr:rowOff>
    </xdr:from>
    <xdr:to>
      <xdr:col>9</xdr:col>
      <xdr:colOff>507999</xdr:colOff>
      <xdr:row>16</xdr:row>
      <xdr:rowOff>15875</xdr:rowOff>
    </xdr:to>
    <xdr:sp macro="" textlink="">
      <xdr:nvSpPr>
        <xdr:cNvPr id="11" name="角丸四角形 10"/>
        <xdr:cNvSpPr/>
      </xdr:nvSpPr>
      <xdr:spPr>
        <a:xfrm>
          <a:off x="1063624" y="3270250"/>
          <a:ext cx="5159375" cy="5715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26</a:t>
          </a:r>
          <a:r>
            <a:rPr kumimoji="1" lang="ja-JP" altLang="en-US" sz="2000">
              <a:latin typeface="HG丸ｺﾞｼｯｸM-PRO" panose="020F0600000000000000" pitchFamily="50" charset="-128"/>
              <a:ea typeface="HG丸ｺﾞｼｯｸM-PRO" panose="020F0600000000000000" pitchFamily="50" charset="-128"/>
            </a:rPr>
            <a:t>年度作業分から変更ありません</a:t>
          </a:r>
        </a:p>
      </xdr:txBody>
    </xdr:sp>
    <xdr:clientData/>
  </xdr:twoCellAnchor>
  <xdr:twoCellAnchor>
    <xdr:from>
      <xdr:col>2</xdr:col>
      <xdr:colOff>206376</xdr:colOff>
      <xdr:row>2</xdr:row>
      <xdr:rowOff>57149</xdr:rowOff>
    </xdr:from>
    <xdr:to>
      <xdr:col>13</xdr:col>
      <xdr:colOff>412750</xdr:colOff>
      <xdr:row>10</xdr:row>
      <xdr:rowOff>0</xdr:rowOff>
    </xdr:to>
    <xdr:sp macro="" textlink="">
      <xdr:nvSpPr>
        <xdr:cNvPr id="16" name="角丸四角形 15"/>
        <xdr:cNvSpPr/>
      </xdr:nvSpPr>
      <xdr:spPr>
        <a:xfrm>
          <a:off x="1143001" y="644524"/>
          <a:ext cx="7715249" cy="1847851"/>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r>
            <a:rPr kumimoji="1" lang="ja-JP" altLang="en-US" sz="3200">
              <a:latin typeface="HG丸ｺﾞｼｯｸM-PRO" panose="020F0600000000000000" pitchFamily="50" charset="-128"/>
              <a:ea typeface="HG丸ｺﾞｼｯｸM-PRO" panose="020F0600000000000000" pitchFamily="50" charset="-128"/>
            </a:rPr>
            <a:t>○</a:t>
          </a:r>
          <a:r>
            <a:rPr kumimoji="1" lang="ja-JP" altLang="ja-JP" sz="3200">
              <a:solidFill>
                <a:schemeClr val="dk1"/>
              </a:solidFill>
              <a:effectLst/>
              <a:latin typeface="HG丸ｺﾞｼｯｸM-PRO" panose="020F0600000000000000" pitchFamily="50" charset="-128"/>
              <a:ea typeface="HG丸ｺﾞｼｯｸM-PRO" panose="020F0600000000000000" pitchFamily="50" charset="-128"/>
              <a:cs typeface="+mn-cs"/>
            </a:rPr>
            <a:t>各項目の黄色セルが</a:t>
          </a:r>
          <a:r>
            <a:rPr kumimoji="1" lang="en-US" altLang="ja-JP" sz="3200">
              <a:solidFill>
                <a:schemeClr val="dk1"/>
              </a:solidFill>
              <a:effectLst/>
              <a:latin typeface="HG丸ｺﾞｼｯｸM-PRO" panose="020F0600000000000000" pitchFamily="50" charset="-128"/>
              <a:ea typeface="HG丸ｺﾞｼｯｸM-PRO" panose="020F0600000000000000" pitchFamily="50" charset="-128"/>
              <a:cs typeface="+mn-cs"/>
            </a:rPr>
            <a:t>27</a:t>
          </a:r>
          <a:r>
            <a:rPr kumimoji="1" lang="ja-JP" altLang="ja-JP" sz="3200">
              <a:solidFill>
                <a:schemeClr val="dk1"/>
              </a:solidFill>
              <a:effectLst/>
              <a:latin typeface="HG丸ｺﾞｼｯｸM-PRO" panose="020F0600000000000000" pitchFamily="50" charset="-128"/>
              <a:ea typeface="HG丸ｺﾞｼｯｸM-PRO" panose="020F0600000000000000" pitchFamily="50" charset="-128"/>
              <a:cs typeface="+mn-cs"/>
            </a:rPr>
            <a:t>年度作業分（追加データ）となります。</a:t>
          </a:r>
          <a:endParaRPr kumimoji="1" lang="en-US" altLang="ja-JP" sz="32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2000" b="0">
              <a:solidFill>
                <a:schemeClr val="dk1"/>
              </a:solidFill>
              <a:effectLst/>
              <a:latin typeface="HG丸ｺﾞｼｯｸM-PRO" panose="020F0600000000000000" pitchFamily="50" charset="-128"/>
              <a:ea typeface="HG丸ｺﾞｼｯｸM-PRO" panose="020F0600000000000000" pitchFamily="50" charset="-128"/>
              <a:cs typeface="+mn-cs"/>
            </a:rPr>
            <a:t>　　　　　（グレーセルは</a:t>
          </a:r>
          <a:r>
            <a:rPr kumimoji="1" lang="en-US" altLang="ja-JP" sz="2000" b="0">
              <a:solidFill>
                <a:schemeClr val="dk1"/>
              </a:solidFill>
              <a:effectLst/>
              <a:latin typeface="HG丸ｺﾞｼｯｸM-PRO" panose="020F0600000000000000" pitchFamily="50" charset="-128"/>
              <a:ea typeface="HG丸ｺﾞｼｯｸM-PRO" panose="020F0600000000000000" pitchFamily="50" charset="-128"/>
              <a:cs typeface="+mn-cs"/>
            </a:rPr>
            <a:t>28</a:t>
          </a:r>
          <a:r>
            <a:rPr kumimoji="1" lang="ja-JP" altLang="en-US" sz="2000" b="0">
              <a:solidFill>
                <a:schemeClr val="dk1"/>
              </a:solidFill>
              <a:effectLst/>
              <a:latin typeface="HG丸ｺﾞｼｯｸM-PRO" panose="020F0600000000000000" pitchFamily="50" charset="-128"/>
              <a:ea typeface="HG丸ｺﾞｼｯｸM-PRO" panose="020F0600000000000000" pitchFamily="50" charset="-128"/>
              <a:cs typeface="+mn-cs"/>
            </a:rPr>
            <a:t>年度作業予定）</a:t>
          </a:r>
          <a:endParaRPr kumimoji="1" lang="en-US" altLang="ja-JP" sz="2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158749</xdr:colOff>
      <xdr:row>23</xdr:row>
      <xdr:rowOff>31750</xdr:rowOff>
    </xdr:from>
    <xdr:to>
      <xdr:col>17</xdr:col>
      <xdr:colOff>52988</xdr:colOff>
      <xdr:row>37</xdr:row>
      <xdr:rowOff>28574</xdr:rowOff>
    </xdr:to>
    <xdr:pic>
      <xdr:nvPicPr>
        <xdr:cNvPr id="32" name="図 3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8749" y="5365750"/>
          <a:ext cx="10562239" cy="3663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222250</xdr:colOff>
      <xdr:row>39</xdr:row>
      <xdr:rowOff>63500</xdr:rowOff>
    </xdr:from>
    <xdr:to>
      <xdr:col>14</xdr:col>
      <xdr:colOff>111125</xdr:colOff>
      <xdr:row>49</xdr:row>
      <xdr:rowOff>177800</xdr:rowOff>
    </xdr:to>
    <xdr:pic>
      <xdr:nvPicPr>
        <xdr:cNvPr id="35" name="図 3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2250" y="9604375"/>
          <a:ext cx="9017000" cy="211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206375</xdr:colOff>
      <xdr:row>52</xdr:row>
      <xdr:rowOff>53461</xdr:rowOff>
    </xdr:from>
    <xdr:to>
      <xdr:col>16</xdr:col>
      <xdr:colOff>460375</xdr:colOff>
      <xdr:row>59</xdr:row>
      <xdr:rowOff>120649</xdr:rowOff>
    </xdr:to>
    <xdr:pic>
      <xdr:nvPicPr>
        <xdr:cNvPr id="37" name="図 3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6375" y="12308961"/>
          <a:ext cx="10239375" cy="1289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63500</xdr:colOff>
      <xdr:row>4</xdr:row>
      <xdr:rowOff>0</xdr:rowOff>
    </xdr:from>
    <xdr:to>
      <xdr:col>28</xdr:col>
      <xdr:colOff>635000</xdr:colOff>
      <xdr:row>7</xdr:row>
      <xdr:rowOff>63500</xdr:rowOff>
    </xdr:to>
    <xdr:pic>
      <xdr:nvPicPr>
        <xdr:cNvPr id="43" name="図 42"/>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922750" y="1190625"/>
          <a:ext cx="2063750" cy="73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120650</xdr:colOff>
      <xdr:row>10</xdr:row>
      <xdr:rowOff>215900</xdr:rowOff>
    </xdr:from>
    <xdr:to>
      <xdr:col>29</xdr:col>
      <xdr:colOff>9525</xdr:colOff>
      <xdr:row>14</xdr:row>
      <xdr:rowOff>57150</xdr:rowOff>
    </xdr:to>
    <xdr:pic>
      <xdr:nvPicPr>
        <xdr:cNvPr id="44" name="図 43"/>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979900" y="2708275"/>
          <a:ext cx="2063750" cy="73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130175</xdr:colOff>
      <xdr:row>16</xdr:row>
      <xdr:rowOff>34925</xdr:rowOff>
    </xdr:from>
    <xdr:to>
      <xdr:col>29</xdr:col>
      <xdr:colOff>19050</xdr:colOff>
      <xdr:row>19</xdr:row>
      <xdr:rowOff>193675</xdr:rowOff>
    </xdr:to>
    <xdr:pic>
      <xdr:nvPicPr>
        <xdr:cNvPr id="46" name="図 45"/>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989425" y="3860800"/>
          <a:ext cx="2063750" cy="73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127000</xdr:colOff>
      <xdr:row>23</xdr:row>
      <xdr:rowOff>158750</xdr:rowOff>
    </xdr:from>
    <xdr:to>
      <xdr:col>28</xdr:col>
      <xdr:colOff>650875</xdr:colOff>
      <xdr:row>26</xdr:row>
      <xdr:rowOff>244475</xdr:rowOff>
    </xdr:to>
    <xdr:pic>
      <xdr:nvPicPr>
        <xdr:cNvPr id="49" name="図 48"/>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6256000" y="5492750"/>
          <a:ext cx="2746375"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127000</xdr:colOff>
      <xdr:row>19</xdr:row>
      <xdr:rowOff>62108</xdr:rowOff>
    </xdr:from>
    <xdr:to>
      <xdr:col>25</xdr:col>
      <xdr:colOff>650875</xdr:colOff>
      <xdr:row>23</xdr:row>
      <xdr:rowOff>149225</xdr:rowOff>
    </xdr:to>
    <xdr:pic>
      <xdr:nvPicPr>
        <xdr:cNvPr id="51" name="図 5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842875" y="4459483"/>
          <a:ext cx="3937000" cy="1023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365125</xdr:colOff>
      <xdr:row>35</xdr:row>
      <xdr:rowOff>254000</xdr:rowOff>
    </xdr:from>
    <xdr:to>
      <xdr:col>23</xdr:col>
      <xdr:colOff>377825</xdr:colOff>
      <xdr:row>39</xdr:row>
      <xdr:rowOff>79375</xdr:rowOff>
    </xdr:to>
    <xdr:pic>
      <xdr:nvPicPr>
        <xdr:cNvPr id="54" name="図 53"/>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033125" y="8715375"/>
          <a:ext cx="41084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571500</xdr:colOff>
      <xdr:row>30</xdr:row>
      <xdr:rowOff>111125</xdr:rowOff>
    </xdr:from>
    <xdr:to>
      <xdr:col>28</xdr:col>
      <xdr:colOff>644525</xdr:colOff>
      <xdr:row>35</xdr:row>
      <xdr:rowOff>196850</xdr:rowOff>
    </xdr:to>
    <xdr:pic>
      <xdr:nvPicPr>
        <xdr:cNvPr id="55" name="図 54"/>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5335250" y="7270750"/>
          <a:ext cx="3660775" cy="138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61633</xdr:colOff>
      <xdr:row>59</xdr:row>
      <xdr:rowOff>26148</xdr:rowOff>
    </xdr:from>
    <xdr:to>
      <xdr:col>4</xdr:col>
      <xdr:colOff>174625</xdr:colOff>
      <xdr:row>61</xdr:row>
      <xdr:rowOff>196849</xdr:rowOff>
    </xdr:to>
    <xdr:sp macro="" textlink="">
      <xdr:nvSpPr>
        <xdr:cNvPr id="7" name="フローチャート : 代替処理 6"/>
        <xdr:cNvSpPr/>
      </xdr:nvSpPr>
      <xdr:spPr>
        <a:xfrm>
          <a:off x="315633" y="13504023"/>
          <a:ext cx="2160867" cy="519951"/>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精神疾患</a:t>
          </a:r>
        </a:p>
      </xdr:txBody>
    </xdr:sp>
    <xdr:clientData/>
  </xdr:twoCellAnchor>
  <xdr:twoCellAnchor>
    <xdr:from>
      <xdr:col>2</xdr:col>
      <xdr:colOff>396874</xdr:colOff>
      <xdr:row>60</xdr:row>
      <xdr:rowOff>79375</xdr:rowOff>
    </xdr:from>
    <xdr:to>
      <xdr:col>10</xdr:col>
      <xdr:colOff>222249</xdr:colOff>
      <xdr:row>62</xdr:row>
      <xdr:rowOff>142875</xdr:rowOff>
    </xdr:to>
    <xdr:sp macro="" textlink="">
      <xdr:nvSpPr>
        <xdr:cNvPr id="12" name="角丸四角形 11"/>
        <xdr:cNvSpPr/>
      </xdr:nvSpPr>
      <xdr:spPr>
        <a:xfrm>
          <a:off x="1333499" y="13731875"/>
          <a:ext cx="5286375" cy="46037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26</a:t>
          </a:r>
          <a:r>
            <a:rPr kumimoji="1" lang="ja-JP" altLang="en-US" sz="2000">
              <a:latin typeface="HG丸ｺﾞｼｯｸM-PRO" panose="020F0600000000000000" pitchFamily="50" charset="-128"/>
              <a:ea typeface="HG丸ｺﾞｼｯｸM-PRO" panose="020F0600000000000000" pitchFamily="50" charset="-128"/>
            </a:rPr>
            <a:t>年度作業分から変更ありません</a:t>
          </a:r>
        </a:p>
      </xdr:txBody>
    </xdr:sp>
    <xdr:clientData/>
  </xdr:twoCellAnchor>
  <xdr:twoCellAnchor>
    <xdr:from>
      <xdr:col>20</xdr:col>
      <xdr:colOff>666750</xdr:colOff>
      <xdr:row>8</xdr:row>
      <xdr:rowOff>63500</xdr:rowOff>
    </xdr:from>
    <xdr:to>
      <xdr:col>29</xdr:col>
      <xdr:colOff>95250</xdr:colOff>
      <xdr:row>10</xdr:row>
      <xdr:rowOff>174625</xdr:rowOff>
    </xdr:to>
    <xdr:sp macro="" textlink="">
      <xdr:nvSpPr>
        <xdr:cNvPr id="28" name="角丸四角形 27"/>
        <xdr:cNvSpPr/>
      </xdr:nvSpPr>
      <xdr:spPr>
        <a:xfrm>
          <a:off x="13382625" y="2206625"/>
          <a:ext cx="5746750" cy="46037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26</a:t>
          </a:r>
          <a:r>
            <a:rPr kumimoji="1" lang="ja-JP" altLang="en-US" sz="2000">
              <a:latin typeface="HG丸ｺﾞｼｯｸM-PRO" panose="020F0600000000000000" pitchFamily="50" charset="-128"/>
              <a:ea typeface="HG丸ｺﾞｼｯｸM-PRO" panose="020F0600000000000000" pitchFamily="50" charset="-128"/>
            </a:rPr>
            <a:t>年度作業分から「数の」変更はありません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345633</xdr:colOff>
      <xdr:row>30</xdr:row>
      <xdr:rowOff>63953</xdr:rowOff>
    </xdr:from>
    <xdr:to>
      <xdr:col>27</xdr:col>
      <xdr:colOff>510733</xdr:colOff>
      <xdr:row>35</xdr:row>
      <xdr:rowOff>102053</xdr:rowOff>
    </xdr:to>
    <xdr:pic>
      <xdr:nvPicPr>
        <xdr:cNvPr id="42" name="図 4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07633" y="7226753"/>
          <a:ext cx="438150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172353</xdr:colOff>
      <xdr:row>19</xdr:row>
      <xdr:rowOff>77107</xdr:rowOff>
    </xdr:from>
    <xdr:to>
      <xdr:col>28</xdr:col>
      <xdr:colOff>8160</xdr:colOff>
      <xdr:row>23</xdr:row>
      <xdr:rowOff>108857</xdr:rowOff>
    </xdr:to>
    <xdr:pic>
      <xdr:nvPicPr>
        <xdr:cNvPr id="40" name="図 3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534567" y="4485821"/>
          <a:ext cx="4788807" cy="970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6349</xdr:colOff>
      <xdr:row>2</xdr:row>
      <xdr:rowOff>269875</xdr:rowOff>
    </xdr:from>
    <xdr:to>
      <xdr:col>11</xdr:col>
      <xdr:colOff>222251</xdr:colOff>
      <xdr:row>5</xdr:row>
      <xdr:rowOff>25400</xdr:rowOff>
    </xdr:to>
    <xdr:sp macro="" textlink="">
      <xdr:nvSpPr>
        <xdr:cNvPr id="2" name="フローチャート : 代替処理 1"/>
        <xdr:cNvSpPr/>
      </xdr:nvSpPr>
      <xdr:spPr>
        <a:xfrm>
          <a:off x="263524" y="850900"/>
          <a:ext cx="7073902" cy="52705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がん・脳卒中・急性心筋梗塞・糖尿病</a:t>
          </a:r>
        </a:p>
      </xdr:txBody>
    </xdr:sp>
    <xdr:clientData/>
  </xdr:twoCellAnchor>
  <xdr:twoCellAnchor>
    <xdr:from>
      <xdr:col>17</xdr:col>
      <xdr:colOff>290684</xdr:colOff>
      <xdr:row>2</xdr:row>
      <xdr:rowOff>298743</xdr:rowOff>
    </xdr:from>
    <xdr:to>
      <xdr:col>20</xdr:col>
      <xdr:colOff>492124</xdr:colOff>
      <xdr:row>5</xdr:row>
      <xdr:rowOff>48825</xdr:rowOff>
    </xdr:to>
    <xdr:sp macro="" textlink="">
      <xdr:nvSpPr>
        <xdr:cNvPr id="3" name="フローチャート : 代替処理 2"/>
        <xdr:cNvSpPr/>
      </xdr:nvSpPr>
      <xdr:spPr>
        <a:xfrm>
          <a:off x="11015834" y="879768"/>
          <a:ext cx="2258840" cy="521607"/>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救急医療</a:t>
          </a:r>
        </a:p>
      </xdr:txBody>
    </xdr:sp>
    <xdr:clientData/>
  </xdr:twoCellAnchor>
  <xdr:twoCellAnchor>
    <xdr:from>
      <xdr:col>17</xdr:col>
      <xdr:colOff>293352</xdr:colOff>
      <xdr:row>9</xdr:row>
      <xdr:rowOff>50986</xdr:rowOff>
    </xdr:from>
    <xdr:to>
      <xdr:col>20</xdr:col>
      <xdr:colOff>466725</xdr:colOff>
      <xdr:row>12</xdr:row>
      <xdr:rowOff>79560</xdr:rowOff>
    </xdr:to>
    <xdr:sp macro="" textlink="">
      <xdr:nvSpPr>
        <xdr:cNvPr id="4" name="フローチャート : 代替処理 3"/>
        <xdr:cNvSpPr/>
      </xdr:nvSpPr>
      <xdr:spPr>
        <a:xfrm>
          <a:off x="11018502" y="2346511"/>
          <a:ext cx="2230773" cy="590549"/>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災害医療</a:t>
          </a:r>
        </a:p>
      </xdr:txBody>
    </xdr:sp>
    <xdr:clientData/>
  </xdr:twoCellAnchor>
  <xdr:twoCellAnchor>
    <xdr:from>
      <xdr:col>17</xdr:col>
      <xdr:colOff>282387</xdr:colOff>
      <xdr:row>16</xdr:row>
      <xdr:rowOff>88901</xdr:rowOff>
    </xdr:from>
    <xdr:to>
      <xdr:col>21</xdr:col>
      <xdr:colOff>161925</xdr:colOff>
      <xdr:row>19</xdr:row>
      <xdr:rowOff>57151</xdr:rowOff>
    </xdr:to>
    <xdr:sp macro="" textlink="">
      <xdr:nvSpPr>
        <xdr:cNvPr id="5" name="フローチャート : 代替処理 4"/>
        <xdr:cNvSpPr/>
      </xdr:nvSpPr>
      <xdr:spPr>
        <a:xfrm>
          <a:off x="11007537" y="3870326"/>
          <a:ext cx="2622738" cy="53022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周産期医療</a:t>
          </a:r>
        </a:p>
      </xdr:txBody>
    </xdr:sp>
    <xdr:clientData/>
  </xdr:twoCellAnchor>
  <xdr:twoCellAnchor>
    <xdr:from>
      <xdr:col>17</xdr:col>
      <xdr:colOff>262215</xdr:colOff>
      <xdr:row>26</xdr:row>
      <xdr:rowOff>57150</xdr:rowOff>
    </xdr:from>
    <xdr:to>
      <xdr:col>24</xdr:col>
      <xdr:colOff>438149</xdr:colOff>
      <xdr:row>28</xdr:row>
      <xdr:rowOff>38848</xdr:rowOff>
    </xdr:to>
    <xdr:sp macro="" textlink="">
      <xdr:nvSpPr>
        <xdr:cNvPr id="6" name="フローチャート : 代替処理 5"/>
        <xdr:cNvSpPr/>
      </xdr:nvSpPr>
      <xdr:spPr>
        <a:xfrm>
          <a:off x="10987365" y="6134100"/>
          <a:ext cx="4976534" cy="553198"/>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小児救急を含む小児医療</a:t>
          </a:r>
        </a:p>
      </xdr:txBody>
    </xdr:sp>
    <xdr:clientData/>
  </xdr:twoCellAnchor>
  <xdr:twoCellAnchor>
    <xdr:from>
      <xdr:col>1</xdr:col>
      <xdr:colOff>93383</xdr:colOff>
      <xdr:row>53</xdr:row>
      <xdr:rowOff>121398</xdr:rowOff>
    </xdr:from>
    <xdr:to>
      <xdr:col>4</xdr:col>
      <xdr:colOff>206375</xdr:colOff>
      <xdr:row>56</xdr:row>
      <xdr:rowOff>117474</xdr:rowOff>
    </xdr:to>
    <xdr:sp macro="" textlink="">
      <xdr:nvSpPr>
        <xdr:cNvPr id="7" name="フローチャート : 代替処理 6"/>
        <xdr:cNvSpPr/>
      </xdr:nvSpPr>
      <xdr:spPr>
        <a:xfrm>
          <a:off x="347383" y="12599148"/>
          <a:ext cx="2160867" cy="519951"/>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精神疾患</a:t>
          </a:r>
        </a:p>
      </xdr:txBody>
    </xdr:sp>
    <xdr:clientData/>
  </xdr:twoCellAnchor>
  <xdr:twoCellAnchor>
    <xdr:from>
      <xdr:col>17</xdr:col>
      <xdr:colOff>257626</xdr:colOff>
      <xdr:row>40</xdr:row>
      <xdr:rowOff>6350</xdr:rowOff>
    </xdr:from>
    <xdr:to>
      <xdr:col>20</xdr:col>
      <xdr:colOff>479876</xdr:colOff>
      <xdr:row>42</xdr:row>
      <xdr:rowOff>171450</xdr:rowOff>
    </xdr:to>
    <xdr:sp macro="" textlink="">
      <xdr:nvSpPr>
        <xdr:cNvPr id="8" name="フローチャート : 代替処理 7"/>
        <xdr:cNvSpPr/>
      </xdr:nvSpPr>
      <xdr:spPr>
        <a:xfrm>
          <a:off x="10898412" y="9912350"/>
          <a:ext cx="2263321" cy="518886"/>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在宅医療</a:t>
          </a:r>
        </a:p>
      </xdr:txBody>
    </xdr:sp>
    <xdr:clientData/>
  </xdr:twoCellAnchor>
  <xdr:twoCellAnchor editAs="oneCell">
    <xdr:from>
      <xdr:col>16</xdr:col>
      <xdr:colOff>598714</xdr:colOff>
      <xdr:row>36</xdr:row>
      <xdr:rowOff>77107</xdr:rowOff>
    </xdr:from>
    <xdr:to>
      <xdr:col>23</xdr:col>
      <xdr:colOff>608239</xdr:colOff>
      <xdr:row>39</xdr:row>
      <xdr:rowOff>172357</xdr:rowOff>
    </xdr:to>
    <xdr:pic>
      <xdr:nvPicPr>
        <xdr:cNvPr id="23" name="図 2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59143" y="8894536"/>
          <a:ext cx="4772025" cy="911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35</xdr:row>
      <xdr:rowOff>167820</xdr:rowOff>
    </xdr:from>
    <xdr:to>
      <xdr:col>16</xdr:col>
      <xdr:colOff>360192</xdr:colOff>
      <xdr:row>39</xdr:row>
      <xdr:rowOff>202745</xdr:rowOff>
    </xdr:to>
    <xdr:pic>
      <xdr:nvPicPr>
        <xdr:cNvPr id="29" name="図 2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8537" y="8713106"/>
          <a:ext cx="10062084" cy="1123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65772</xdr:colOff>
      <xdr:row>43</xdr:row>
      <xdr:rowOff>306156</xdr:rowOff>
    </xdr:from>
    <xdr:to>
      <xdr:col>25</xdr:col>
      <xdr:colOff>75297</xdr:colOff>
      <xdr:row>50</xdr:row>
      <xdr:rowOff>21314</xdr:rowOff>
    </xdr:to>
    <xdr:pic>
      <xdr:nvPicPr>
        <xdr:cNvPr id="34" name="図 3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747629" y="10742835"/>
          <a:ext cx="3411311" cy="1211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13617</xdr:colOff>
      <xdr:row>3</xdr:row>
      <xdr:rowOff>68039</xdr:rowOff>
    </xdr:from>
    <xdr:to>
      <xdr:col>26</xdr:col>
      <xdr:colOff>668120</xdr:colOff>
      <xdr:row>6</xdr:row>
      <xdr:rowOff>224522</xdr:rowOff>
    </xdr:to>
    <xdr:pic>
      <xdr:nvPicPr>
        <xdr:cNvPr id="39" name="図 3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736546" y="1088575"/>
          <a:ext cx="2750003" cy="727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27223</xdr:colOff>
      <xdr:row>11</xdr:row>
      <xdr:rowOff>27213</xdr:rowOff>
    </xdr:from>
    <xdr:to>
      <xdr:col>26</xdr:col>
      <xdr:colOff>681726</xdr:colOff>
      <xdr:row>14</xdr:row>
      <xdr:rowOff>93888</xdr:rowOff>
    </xdr:to>
    <xdr:pic>
      <xdr:nvPicPr>
        <xdr:cNvPr id="43" name="図 42"/>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750152" y="2748642"/>
          <a:ext cx="2750003"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27230</xdr:colOff>
      <xdr:row>16</xdr:row>
      <xdr:rowOff>68036</xdr:rowOff>
    </xdr:from>
    <xdr:to>
      <xdr:col>26</xdr:col>
      <xdr:colOff>272157</xdr:colOff>
      <xdr:row>19</xdr:row>
      <xdr:rowOff>120727</xdr:rowOff>
    </xdr:to>
    <xdr:pic>
      <xdr:nvPicPr>
        <xdr:cNvPr id="45" name="図 44"/>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750159" y="3905250"/>
          <a:ext cx="2340427" cy="624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17</xdr:col>
      <xdr:colOff>28575</xdr:colOff>
      <xdr:row>50</xdr:row>
      <xdr:rowOff>180975</xdr:rowOff>
    </xdr:to>
    <xdr:pic>
      <xdr:nvPicPr>
        <xdr:cNvPr id="28" name="図 27"/>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7175" y="10772775"/>
          <a:ext cx="1049655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517072</xdr:colOff>
      <xdr:row>24</xdr:row>
      <xdr:rowOff>95249</xdr:rowOff>
    </xdr:from>
    <xdr:to>
      <xdr:col>29</xdr:col>
      <xdr:colOff>175544</xdr:colOff>
      <xdr:row>27</xdr:row>
      <xdr:rowOff>124683</xdr:rowOff>
    </xdr:to>
    <xdr:pic>
      <xdr:nvPicPr>
        <xdr:cNvPr id="31" name="図 3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5920358" y="5714999"/>
          <a:ext cx="3250757" cy="859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95250</xdr:rowOff>
    </xdr:from>
    <xdr:to>
      <xdr:col>16</xdr:col>
      <xdr:colOff>408214</xdr:colOff>
      <xdr:row>32</xdr:row>
      <xdr:rowOff>122464</xdr:rowOff>
    </xdr:to>
    <xdr:pic>
      <xdr:nvPicPr>
        <xdr:cNvPr id="33" name="図 32"/>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58536" y="5442857"/>
          <a:ext cx="10110107" cy="2408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352425</xdr:colOff>
      <xdr:row>4</xdr:row>
      <xdr:rowOff>114300</xdr:rowOff>
    </xdr:from>
    <xdr:to>
      <xdr:col>25</xdr:col>
      <xdr:colOff>647700</xdr:colOff>
      <xdr:row>5</xdr:row>
      <xdr:rowOff>161925</xdr:rowOff>
    </xdr:to>
    <xdr:sp macro="" textlink="">
      <xdr:nvSpPr>
        <xdr:cNvPr id="10" name="テキスト ボックス 9"/>
        <xdr:cNvSpPr txBox="1"/>
      </xdr:nvSpPr>
      <xdr:spPr>
        <a:xfrm>
          <a:off x="16563975" y="1295400"/>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twoCellAnchor>
    <xdr:from>
      <xdr:col>26</xdr:col>
      <xdr:colOff>304800</xdr:colOff>
      <xdr:row>4</xdr:row>
      <xdr:rowOff>114300</xdr:rowOff>
    </xdr:from>
    <xdr:to>
      <xdr:col>26</xdr:col>
      <xdr:colOff>600075</xdr:colOff>
      <xdr:row>5</xdr:row>
      <xdr:rowOff>161925</xdr:rowOff>
    </xdr:to>
    <xdr:sp macro="" textlink="">
      <xdr:nvSpPr>
        <xdr:cNvPr id="24" name="テキスト ボックス 23"/>
        <xdr:cNvSpPr txBox="1"/>
      </xdr:nvSpPr>
      <xdr:spPr>
        <a:xfrm>
          <a:off x="17249775" y="1295400"/>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twoCellAnchor>
    <xdr:from>
      <xdr:col>27</xdr:col>
      <xdr:colOff>476250</xdr:colOff>
      <xdr:row>1</xdr:row>
      <xdr:rowOff>114300</xdr:rowOff>
    </xdr:from>
    <xdr:to>
      <xdr:col>29</xdr:col>
      <xdr:colOff>0</xdr:colOff>
      <xdr:row>2</xdr:row>
      <xdr:rowOff>38100</xdr:rowOff>
    </xdr:to>
    <xdr:sp macro="" textlink="">
      <xdr:nvSpPr>
        <xdr:cNvPr id="9" name="正方形/長方形 8"/>
        <xdr:cNvSpPr/>
      </xdr:nvSpPr>
      <xdr:spPr>
        <a:xfrm>
          <a:off x="18192750" y="285750"/>
          <a:ext cx="971550" cy="34290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100"/>
        </a:p>
        <a:p>
          <a:pPr algn="ctr"/>
          <a:r>
            <a:rPr kumimoji="1" lang="ja-JP" altLang="en-US" sz="2000"/>
            <a:t>資料４－１</a:t>
          </a:r>
        </a:p>
      </xdr:txBody>
    </xdr:sp>
    <xdr:clientData/>
  </xdr:twoCellAnchor>
  <xdr:oneCellAnchor>
    <xdr:from>
      <xdr:col>27</xdr:col>
      <xdr:colOff>457200</xdr:colOff>
      <xdr:row>1</xdr:row>
      <xdr:rowOff>95250</xdr:rowOff>
    </xdr:from>
    <xdr:ext cx="1028700" cy="381000"/>
    <xdr:sp macro="" textlink="">
      <xdr:nvSpPr>
        <xdr:cNvPr id="12" name="テキスト ボックス 11"/>
        <xdr:cNvSpPr txBox="1"/>
      </xdr:nvSpPr>
      <xdr:spPr>
        <a:xfrm>
          <a:off x="18173700" y="266700"/>
          <a:ext cx="1028700"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400"/>
            <a:t>　資料４</a:t>
          </a:r>
          <a:r>
            <a:rPr kumimoji="1" lang="en-US" altLang="ja-JP" sz="1400"/>
            <a:t>-</a:t>
          </a:r>
          <a:r>
            <a:rPr kumimoji="1" lang="ja-JP" altLang="en-US" sz="1400"/>
            <a:t>１</a:t>
          </a:r>
        </a:p>
      </xdr:txBody>
    </xdr:sp>
    <xdr:clientData/>
  </xdr:oneCellAnchor>
  <xdr:twoCellAnchor editAs="oneCell">
    <xdr:from>
      <xdr:col>1</xdr:col>
      <xdr:colOff>1</xdr:colOff>
      <xdr:row>7</xdr:row>
      <xdr:rowOff>1</xdr:rowOff>
    </xdr:from>
    <xdr:to>
      <xdr:col>11</xdr:col>
      <xdr:colOff>369093</xdr:colOff>
      <xdr:row>22</xdr:row>
      <xdr:rowOff>54332</xdr:rowOff>
    </xdr:to>
    <xdr:pic>
      <xdr:nvPicPr>
        <xdr:cNvPr id="25" name="図 24"/>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1939" y="1809751"/>
          <a:ext cx="7274717" cy="3149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485775</xdr:colOff>
      <xdr:row>28</xdr:row>
      <xdr:rowOff>190500</xdr:rowOff>
    </xdr:from>
    <xdr:to>
      <xdr:col>9</xdr:col>
      <xdr:colOff>0</xdr:colOff>
      <xdr:row>31</xdr:row>
      <xdr:rowOff>28575</xdr:rowOff>
    </xdr:to>
    <xdr:sp macro="" textlink="">
      <xdr:nvSpPr>
        <xdr:cNvPr id="2" name="角丸四角形吹き出し 1"/>
        <xdr:cNvSpPr/>
      </xdr:nvSpPr>
      <xdr:spPr>
        <a:xfrm>
          <a:off x="1857375" y="5734050"/>
          <a:ext cx="4314825" cy="371475"/>
        </a:xfrm>
        <a:prstGeom prst="wedgeRoundRectCallout">
          <a:avLst>
            <a:gd name="adj1" fmla="val -50261"/>
            <a:gd name="adj2" fmla="val 32642"/>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医師会や行政、他機関との連携が進んだか？</a:t>
          </a:r>
          <a:endParaRPr kumimoji="1" lang="en-US" altLang="ja-JP" sz="1100"/>
        </a:p>
        <a:p>
          <a:pPr algn="l"/>
          <a:r>
            <a:rPr kumimoji="1" lang="ja-JP" altLang="en-US" sz="1100"/>
            <a:t>地域保健課事業へのフィードバックを行うことができたか？</a:t>
          </a:r>
          <a:endParaRPr kumimoji="1" lang="en-US" altLang="ja-JP" sz="1100"/>
        </a:p>
        <a:p>
          <a:pPr algn="l"/>
          <a:r>
            <a:rPr kumimoji="1" lang="ja-JP" altLang="en-US" sz="1100"/>
            <a:t>在宅医療の取組についての成果などを記載してください。</a:t>
          </a:r>
        </a:p>
      </xdr:txBody>
    </xdr:sp>
    <xdr:clientData/>
  </xdr:twoCellAnchor>
  <xdr:twoCellAnchor>
    <xdr:from>
      <xdr:col>1</xdr:col>
      <xdr:colOff>333375</xdr:colOff>
      <xdr:row>10</xdr:row>
      <xdr:rowOff>28575</xdr:rowOff>
    </xdr:from>
    <xdr:to>
      <xdr:col>5</xdr:col>
      <xdr:colOff>228600</xdr:colOff>
      <xdr:row>13</xdr:row>
      <xdr:rowOff>47625</xdr:rowOff>
    </xdr:to>
    <xdr:sp macro="" textlink="">
      <xdr:nvSpPr>
        <xdr:cNvPr id="3" name="角丸四角形吹き出し 2"/>
        <xdr:cNvSpPr/>
      </xdr:nvSpPr>
      <xdr:spPr>
        <a:xfrm>
          <a:off x="1019175" y="2400300"/>
          <a:ext cx="2638425" cy="533400"/>
        </a:xfrm>
        <a:prstGeom prst="wedgeRoundRectCallout">
          <a:avLst>
            <a:gd name="adj1" fmla="val -29290"/>
            <a:gd name="adj2" fmla="val -1212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割合の部分は少数点第</a:t>
          </a:r>
          <a:r>
            <a:rPr kumimoji="1" lang="en-US" altLang="ja-JP" sz="1100"/>
            <a:t>2</a:t>
          </a:r>
          <a:r>
            <a:rPr kumimoji="1" lang="ja-JP" altLang="en-US" sz="1100"/>
            <a:t>位を四捨五入し、小数点第</a:t>
          </a:r>
          <a:r>
            <a:rPr kumimoji="1" lang="en-US" altLang="ja-JP" sz="1100"/>
            <a:t>1</a:t>
          </a:r>
          <a:r>
            <a:rPr kumimoji="1" lang="ja-JP" altLang="en-US" sz="1100"/>
            <a:t>位まで記載してください。</a:t>
          </a:r>
          <a:endParaRPr kumimoji="1" lang="en-US" altLang="ja-JP" sz="1100"/>
        </a:p>
        <a:p>
          <a:pPr algn="l"/>
          <a:endParaRPr kumimoji="1" lang="ja-JP" altLang="en-US" sz="1100"/>
        </a:p>
      </xdr:txBody>
    </xdr:sp>
    <xdr:clientData/>
  </xdr:twoCellAnchor>
  <xdr:twoCellAnchor>
    <xdr:from>
      <xdr:col>10</xdr:col>
      <xdr:colOff>142875</xdr:colOff>
      <xdr:row>8</xdr:row>
      <xdr:rowOff>66675</xdr:rowOff>
    </xdr:from>
    <xdr:to>
      <xdr:col>16</xdr:col>
      <xdr:colOff>257175</xdr:colOff>
      <xdr:row>10</xdr:row>
      <xdr:rowOff>142875</xdr:rowOff>
    </xdr:to>
    <xdr:sp macro="" textlink="">
      <xdr:nvSpPr>
        <xdr:cNvPr id="4" name="角丸四角形 3"/>
        <xdr:cNvSpPr/>
      </xdr:nvSpPr>
      <xdr:spPr>
        <a:xfrm>
          <a:off x="7000875" y="1924050"/>
          <a:ext cx="2943225"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25</a:t>
          </a:r>
          <a:r>
            <a:rPr kumimoji="1" lang="ja-JP" altLang="en-US" sz="1100"/>
            <a:t>年度分データ（</a:t>
          </a:r>
          <a:r>
            <a:rPr kumimoji="1" lang="en-US" altLang="ja-JP" sz="1100"/>
            <a:t>26</a:t>
          </a:r>
          <a:r>
            <a:rPr kumimoji="1" lang="ja-JP" altLang="en-US" sz="1100"/>
            <a:t>年度に作業をしたもの）</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485775</xdr:colOff>
      <xdr:row>28</xdr:row>
      <xdr:rowOff>190500</xdr:rowOff>
    </xdr:from>
    <xdr:to>
      <xdr:col>9</xdr:col>
      <xdr:colOff>0</xdr:colOff>
      <xdr:row>31</xdr:row>
      <xdr:rowOff>28575</xdr:rowOff>
    </xdr:to>
    <xdr:sp macro="" textlink="">
      <xdr:nvSpPr>
        <xdr:cNvPr id="3" name="角丸四角形吹き出し 2"/>
        <xdr:cNvSpPr/>
      </xdr:nvSpPr>
      <xdr:spPr>
        <a:xfrm>
          <a:off x="1857375" y="7734300"/>
          <a:ext cx="4651375" cy="952500"/>
        </a:xfrm>
        <a:prstGeom prst="wedgeRoundRectCallout">
          <a:avLst>
            <a:gd name="adj1" fmla="val -50261"/>
            <a:gd name="adj2" fmla="val 32642"/>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医師会や行政、他機関との連携が進んだか？</a:t>
          </a:r>
          <a:endParaRPr kumimoji="1" lang="en-US" altLang="ja-JP" sz="1100"/>
        </a:p>
        <a:p>
          <a:pPr algn="l"/>
          <a:r>
            <a:rPr kumimoji="1" lang="ja-JP" altLang="en-US" sz="1100"/>
            <a:t>地域保健課事業へのフィードバックを行うことができたか？</a:t>
          </a:r>
          <a:endParaRPr kumimoji="1" lang="en-US" altLang="ja-JP" sz="1100"/>
        </a:p>
        <a:p>
          <a:pPr algn="l"/>
          <a:r>
            <a:rPr kumimoji="1" lang="ja-JP" altLang="en-US" sz="1100"/>
            <a:t>在宅医療の取組についての成果などを記載してください。</a:t>
          </a:r>
        </a:p>
      </xdr:txBody>
    </xdr:sp>
    <xdr:clientData/>
  </xdr:twoCellAnchor>
  <xdr:twoCellAnchor>
    <xdr:from>
      <xdr:col>1</xdr:col>
      <xdr:colOff>333375</xdr:colOff>
      <xdr:row>11</xdr:row>
      <xdr:rowOff>28575</xdr:rowOff>
    </xdr:from>
    <xdr:to>
      <xdr:col>5</xdr:col>
      <xdr:colOff>228600</xdr:colOff>
      <xdr:row>14</xdr:row>
      <xdr:rowOff>47625</xdr:rowOff>
    </xdr:to>
    <xdr:sp macro="" textlink="">
      <xdr:nvSpPr>
        <xdr:cNvPr id="2" name="角丸四角形吹き出し 1"/>
        <xdr:cNvSpPr/>
      </xdr:nvSpPr>
      <xdr:spPr>
        <a:xfrm>
          <a:off x="1019175" y="2400300"/>
          <a:ext cx="2638425" cy="533400"/>
        </a:xfrm>
        <a:prstGeom prst="wedgeRoundRectCallout">
          <a:avLst>
            <a:gd name="adj1" fmla="val -29290"/>
            <a:gd name="adj2" fmla="val -1212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割合の部分は少数点第</a:t>
          </a:r>
          <a:r>
            <a:rPr kumimoji="1" lang="en-US" altLang="ja-JP" sz="1100"/>
            <a:t>2</a:t>
          </a:r>
          <a:r>
            <a:rPr kumimoji="1" lang="ja-JP" altLang="en-US" sz="1100"/>
            <a:t>位を四捨五入し、小数点第</a:t>
          </a:r>
          <a:r>
            <a:rPr kumimoji="1" lang="en-US" altLang="ja-JP" sz="1100"/>
            <a:t>1</a:t>
          </a:r>
          <a:r>
            <a:rPr kumimoji="1" lang="ja-JP" altLang="en-US" sz="1100"/>
            <a:t>位まで記載してください。</a:t>
          </a:r>
          <a:endParaRPr kumimoji="1" lang="en-US" altLang="ja-JP" sz="1100"/>
        </a:p>
        <a:p>
          <a:pPr algn="l"/>
          <a:endParaRPr kumimoji="1" lang="ja-JP" altLang="en-US" sz="1100"/>
        </a:p>
      </xdr:txBody>
    </xdr:sp>
    <xdr:clientData/>
  </xdr:twoCellAnchor>
  <xdr:twoCellAnchor>
    <xdr:from>
      <xdr:col>10</xdr:col>
      <xdr:colOff>142875</xdr:colOff>
      <xdr:row>8</xdr:row>
      <xdr:rowOff>66675</xdr:rowOff>
    </xdr:from>
    <xdr:to>
      <xdr:col>16</xdr:col>
      <xdr:colOff>257175</xdr:colOff>
      <xdr:row>10</xdr:row>
      <xdr:rowOff>142875</xdr:rowOff>
    </xdr:to>
    <xdr:sp macro="" textlink="">
      <xdr:nvSpPr>
        <xdr:cNvPr id="4" name="角丸四角形 3"/>
        <xdr:cNvSpPr/>
      </xdr:nvSpPr>
      <xdr:spPr>
        <a:xfrm>
          <a:off x="7000875" y="2314575"/>
          <a:ext cx="2943225"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25</a:t>
          </a:r>
          <a:r>
            <a:rPr kumimoji="1" lang="ja-JP" altLang="en-US" sz="1100"/>
            <a:t>年度分データ（</a:t>
          </a:r>
          <a:r>
            <a:rPr kumimoji="1" lang="en-US" altLang="ja-JP" sz="1100"/>
            <a:t>26</a:t>
          </a:r>
          <a:r>
            <a:rPr kumimoji="1" lang="ja-JP" altLang="en-US" sz="1100"/>
            <a:t>年度に作業をしたもの）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485775</xdr:colOff>
      <xdr:row>28</xdr:row>
      <xdr:rowOff>190500</xdr:rowOff>
    </xdr:from>
    <xdr:to>
      <xdr:col>9</xdr:col>
      <xdr:colOff>0</xdr:colOff>
      <xdr:row>31</xdr:row>
      <xdr:rowOff>28575</xdr:rowOff>
    </xdr:to>
    <xdr:sp macro="" textlink="">
      <xdr:nvSpPr>
        <xdr:cNvPr id="2" name="角丸四角形吹き出し 1"/>
        <xdr:cNvSpPr/>
      </xdr:nvSpPr>
      <xdr:spPr>
        <a:xfrm>
          <a:off x="1857375" y="5810250"/>
          <a:ext cx="4314825" cy="371475"/>
        </a:xfrm>
        <a:prstGeom prst="wedgeRoundRectCallout">
          <a:avLst>
            <a:gd name="adj1" fmla="val -50261"/>
            <a:gd name="adj2" fmla="val 32642"/>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医師会や行政、他機関との連携が進んだか？</a:t>
          </a:r>
          <a:endParaRPr kumimoji="1" lang="en-US" altLang="ja-JP" sz="1100"/>
        </a:p>
        <a:p>
          <a:pPr algn="l"/>
          <a:r>
            <a:rPr kumimoji="1" lang="ja-JP" altLang="en-US" sz="1100"/>
            <a:t>地域保健課事業へのフィードバックを行うことができたか？</a:t>
          </a:r>
          <a:endParaRPr kumimoji="1" lang="en-US" altLang="ja-JP" sz="1100"/>
        </a:p>
        <a:p>
          <a:pPr algn="l"/>
          <a:r>
            <a:rPr kumimoji="1" lang="ja-JP" altLang="en-US" sz="1100"/>
            <a:t>在宅医療の取組についての成果などを記載してください。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P65"/>
  <sheetViews>
    <sheetView view="pageBreakPreview" zoomScale="60" zoomScaleNormal="50" workbookViewId="0">
      <selection activeCell="AF14" sqref="AF14"/>
    </sheetView>
  </sheetViews>
  <sheetFormatPr defaultRowHeight="13.5"/>
  <cols>
    <col min="1" max="1" width="3.375" customWidth="1"/>
    <col min="2" max="5" width="9" customWidth="1"/>
    <col min="15" max="15" width="9" customWidth="1"/>
    <col min="16" max="16" width="2.375" style="20" customWidth="1"/>
    <col min="26" max="27" width="9.625" customWidth="1"/>
    <col min="28" max="28" width="10" customWidth="1"/>
    <col min="30" max="30" width="4.125" customWidth="1"/>
  </cols>
  <sheetData>
    <row r="2" spans="1:33" ht="32.25">
      <c r="A2" s="184" t="s">
        <v>84</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23"/>
      <c r="AF2" s="6"/>
      <c r="AG2" s="6"/>
    </row>
    <row r="3" spans="1:33" ht="33.75" customHeight="1">
      <c r="B3" s="44"/>
      <c r="C3" s="44"/>
      <c r="D3" s="44"/>
      <c r="E3" s="44"/>
      <c r="F3" s="44"/>
      <c r="G3" s="44"/>
      <c r="H3" s="44"/>
      <c r="I3" s="44"/>
      <c r="J3" s="44"/>
      <c r="K3" s="44"/>
      <c r="L3" s="44"/>
      <c r="M3" s="44"/>
      <c r="N3" s="44"/>
      <c r="O3" s="44"/>
      <c r="P3" s="19"/>
      <c r="Q3" s="44"/>
      <c r="R3" s="44"/>
      <c r="S3" s="44"/>
      <c r="T3" s="44"/>
      <c r="U3" s="44"/>
      <c r="V3" s="44"/>
      <c r="W3" s="44"/>
      <c r="X3" s="44"/>
      <c r="Y3" s="34"/>
      <c r="Z3" s="34"/>
      <c r="AA3" s="34" t="s">
        <v>97</v>
      </c>
      <c r="AB3" s="34"/>
      <c r="AC3" s="34"/>
      <c r="AD3" s="44"/>
      <c r="AE3" s="44"/>
      <c r="AF3" s="6"/>
      <c r="AG3" s="6"/>
    </row>
    <row r="6" spans="1:33" ht="17.25">
      <c r="V6" s="22"/>
    </row>
    <row r="7" spans="1:33" ht="21">
      <c r="B7" s="15" t="s">
        <v>34</v>
      </c>
      <c r="R7" s="15" t="s">
        <v>39</v>
      </c>
      <c r="AB7" s="43"/>
      <c r="AC7" s="35"/>
    </row>
    <row r="8" spans="1:33" ht="22.5" customHeight="1">
      <c r="S8" s="21" t="s">
        <v>99</v>
      </c>
      <c r="AB8" s="35"/>
      <c r="AC8" s="35"/>
    </row>
    <row r="9" spans="1:33">
      <c r="AB9" s="5"/>
      <c r="AC9" s="10"/>
    </row>
    <row r="11" spans="1:33" ht="17.25">
      <c r="V11" s="22"/>
    </row>
    <row r="13" spans="1:33" ht="17.25">
      <c r="AC13" s="52"/>
    </row>
    <row r="14" spans="1:33" ht="21">
      <c r="R14" s="15" t="s">
        <v>40</v>
      </c>
      <c r="W14" s="10"/>
      <c r="X14" s="5"/>
      <c r="AC14" s="41"/>
    </row>
    <row r="15" spans="1:33">
      <c r="AC15" s="41"/>
    </row>
    <row r="16" spans="1:33" ht="21">
      <c r="R16" s="15" t="s">
        <v>47</v>
      </c>
      <c r="AC16" s="41"/>
    </row>
    <row r="17" spans="2:42">
      <c r="AC17" s="41"/>
    </row>
    <row r="19" spans="2:42" ht="17.25">
      <c r="AF19" s="14"/>
      <c r="AG19" s="5"/>
      <c r="AH19" s="5"/>
      <c r="AI19" s="5"/>
      <c r="AJ19" s="5"/>
      <c r="AK19" s="5"/>
      <c r="AL19" s="5"/>
      <c r="AM19" s="5"/>
      <c r="AN19" s="5"/>
      <c r="AO19" s="14"/>
      <c r="AP19" s="10"/>
    </row>
    <row r="20" spans="2:42" ht="17.25">
      <c r="AF20" s="5"/>
      <c r="AG20" s="5"/>
      <c r="AH20" s="5"/>
      <c r="AI20" s="5"/>
      <c r="AJ20" s="5"/>
      <c r="AK20" s="5"/>
      <c r="AL20" s="5"/>
      <c r="AM20" s="5"/>
      <c r="AN20" s="5"/>
      <c r="AO20" s="14"/>
      <c r="AP20" s="10"/>
    </row>
    <row r="21" spans="2:42" ht="21">
      <c r="R21" s="15" t="s">
        <v>82</v>
      </c>
      <c r="V21" s="21"/>
      <c r="AA21" s="28"/>
      <c r="AB21" s="5"/>
      <c r="AC21" s="5"/>
      <c r="AF21" s="5"/>
      <c r="AG21" s="5"/>
      <c r="AH21" s="5"/>
      <c r="AI21" s="5"/>
      <c r="AJ21" s="5"/>
      <c r="AK21" s="5"/>
      <c r="AL21" s="5"/>
      <c r="AM21" s="5"/>
      <c r="AN21" s="5"/>
      <c r="AO21" s="14"/>
      <c r="AP21" s="10"/>
    </row>
    <row r="22" spans="2:42" ht="12.75" customHeight="1">
      <c r="AA22" s="28"/>
      <c r="AB22" s="5"/>
      <c r="AC22" s="5"/>
      <c r="AF22" s="5"/>
      <c r="AG22" s="5"/>
      <c r="AH22" s="5"/>
      <c r="AI22" s="5"/>
      <c r="AJ22" s="5"/>
      <c r="AK22" s="5"/>
      <c r="AL22" s="5"/>
      <c r="AM22" s="5"/>
      <c r="AN22" s="5"/>
      <c r="AO22" s="5"/>
      <c r="AP22" s="5"/>
    </row>
    <row r="23" spans="2:42" ht="22.5" customHeight="1">
      <c r="B23" s="15" t="s">
        <v>41</v>
      </c>
      <c r="AF23" s="5"/>
      <c r="AG23" s="5"/>
      <c r="AH23" s="5"/>
      <c r="AI23" s="5"/>
      <c r="AJ23" s="5"/>
      <c r="AK23" s="5"/>
      <c r="AL23" s="5"/>
      <c r="AM23" s="5"/>
      <c r="AN23" s="5"/>
      <c r="AO23" s="5"/>
      <c r="AP23" s="5"/>
    </row>
    <row r="24" spans="2:42" ht="21" customHeight="1">
      <c r="R24" s="185" t="s">
        <v>48</v>
      </c>
      <c r="S24" s="185"/>
      <c r="T24" s="185"/>
      <c r="U24" s="185"/>
      <c r="V24" s="185"/>
      <c r="W24" s="185"/>
      <c r="X24" s="185"/>
      <c r="Y24" s="185"/>
      <c r="Z24" s="185"/>
      <c r="AA24" s="28"/>
      <c r="AB24" s="5"/>
      <c r="AC24" s="10"/>
      <c r="AF24" s="5"/>
      <c r="AG24" s="5"/>
      <c r="AH24" s="5"/>
      <c r="AI24" s="5"/>
      <c r="AJ24" s="5"/>
      <c r="AK24" s="5"/>
      <c r="AL24" s="5"/>
      <c r="AM24" s="5"/>
      <c r="AN24" s="5"/>
      <c r="AO24" s="5"/>
      <c r="AP24" s="5"/>
    </row>
    <row r="25" spans="2:42" ht="21" customHeight="1">
      <c r="R25" s="185"/>
      <c r="S25" s="185"/>
      <c r="T25" s="185"/>
      <c r="U25" s="185"/>
      <c r="V25" s="185"/>
      <c r="W25" s="185"/>
      <c r="X25" s="185"/>
      <c r="Y25" s="185"/>
      <c r="Z25" s="185"/>
      <c r="AA25" s="28"/>
      <c r="AB25" s="5"/>
      <c r="AC25" s="10"/>
    </row>
    <row r="26" spans="2:42" ht="21" customHeight="1">
      <c r="R26" s="185"/>
      <c r="S26" s="185"/>
      <c r="T26" s="185"/>
      <c r="U26" s="185"/>
      <c r="V26" s="185"/>
      <c r="W26" s="185"/>
      <c r="X26" s="185"/>
      <c r="Y26" s="185"/>
      <c r="Z26" s="185"/>
      <c r="AA26" s="28"/>
      <c r="AB26" s="5"/>
      <c r="AC26" s="10"/>
    </row>
    <row r="27" spans="2:42" ht="22.5" customHeight="1"/>
    <row r="28" spans="2:42" ht="22.5" customHeight="1"/>
    <row r="29" spans="2:42" ht="13.5" customHeight="1"/>
    <row r="30" spans="2:42" ht="21">
      <c r="R30" s="15" t="s">
        <v>49</v>
      </c>
      <c r="S30" s="17"/>
      <c r="T30" s="17"/>
      <c r="U30" s="17"/>
      <c r="V30" s="17"/>
      <c r="W30" s="17"/>
      <c r="X30" s="17"/>
      <c r="Y30" s="17"/>
      <c r="Z30" s="40"/>
      <c r="AA30" s="41"/>
      <c r="AB30" s="41"/>
      <c r="AC30" s="41"/>
    </row>
    <row r="31" spans="2:42" ht="21">
      <c r="S31" s="17"/>
      <c r="T31" s="17"/>
      <c r="U31" s="17"/>
      <c r="V31" s="17"/>
      <c r="W31" s="17"/>
      <c r="X31" s="17"/>
      <c r="Y31" s="17"/>
      <c r="Z31" s="42"/>
      <c r="AA31" s="40"/>
      <c r="AB31" s="42"/>
      <c r="AC31" s="41"/>
    </row>
    <row r="32" spans="2:42" ht="21" customHeight="1">
      <c r="S32" s="26"/>
      <c r="T32" s="26"/>
      <c r="U32" s="26"/>
      <c r="V32" s="26"/>
      <c r="W32" s="26"/>
      <c r="X32" s="26"/>
      <c r="Y32" s="17"/>
      <c r="Z32" s="42"/>
      <c r="AA32" s="40"/>
      <c r="AB32" s="42"/>
      <c r="AC32" s="41"/>
    </row>
    <row r="33" spans="2:29" ht="21" customHeight="1">
      <c r="R33" s="26"/>
      <c r="S33" s="26"/>
      <c r="T33" s="26"/>
      <c r="U33" s="26"/>
      <c r="V33" s="26"/>
      <c r="W33" s="26"/>
      <c r="X33" s="26"/>
      <c r="Y33" s="17"/>
      <c r="Z33" s="41"/>
      <c r="AA33" s="41"/>
      <c r="AB33" s="41"/>
      <c r="AC33" s="41"/>
    </row>
    <row r="34" spans="2:29" ht="21" customHeight="1">
      <c r="Z34" s="40"/>
      <c r="AA34" s="42"/>
      <c r="AB34" s="42"/>
      <c r="AC34" s="41"/>
    </row>
    <row r="35" spans="2:29" ht="17.25">
      <c r="Z35" s="40"/>
      <c r="AA35" s="42"/>
      <c r="AB35" s="42"/>
      <c r="AC35" s="41"/>
    </row>
    <row r="36" spans="2:29" ht="21">
      <c r="R36" s="15" t="s">
        <v>50</v>
      </c>
      <c r="Z36" s="41"/>
      <c r="AA36" s="41"/>
      <c r="AB36" s="41"/>
      <c r="AC36" s="41"/>
    </row>
    <row r="37" spans="2:29" ht="21" customHeight="1">
      <c r="AB37" s="27"/>
      <c r="AC37" s="27"/>
    </row>
    <row r="38" spans="2:29" ht="21" customHeight="1">
      <c r="Y38" s="186" t="s">
        <v>124</v>
      </c>
      <c r="Z38" s="187"/>
      <c r="AA38" s="187"/>
      <c r="AB38" s="187"/>
      <c r="AC38" s="187"/>
    </row>
    <row r="39" spans="2:29" ht="21" customHeight="1">
      <c r="B39" s="16" t="s">
        <v>35</v>
      </c>
      <c r="Y39" s="187"/>
      <c r="Z39" s="187"/>
      <c r="AA39" s="187"/>
      <c r="AB39" s="187"/>
      <c r="AC39" s="187"/>
    </row>
    <row r="40" spans="2:29" ht="21" customHeight="1">
      <c r="AA40" s="25"/>
      <c r="AB40" s="25"/>
      <c r="AC40" s="25"/>
    </row>
    <row r="41" spans="2:29">
      <c r="AA41" s="25"/>
      <c r="AB41" s="25"/>
      <c r="AC41" s="25"/>
    </row>
    <row r="42" spans="2:29">
      <c r="AA42" s="25"/>
      <c r="AB42" s="25"/>
      <c r="AC42" s="25"/>
    </row>
    <row r="44" spans="2:29" ht="26.25" customHeight="1">
      <c r="R44" s="18" t="s">
        <v>86</v>
      </c>
    </row>
    <row r="45" spans="2:29">
      <c r="R45" s="5"/>
      <c r="S45" s="5"/>
      <c r="T45" s="5"/>
      <c r="U45" s="5"/>
      <c r="V45" s="5"/>
      <c r="W45" s="5"/>
      <c r="X45" s="5"/>
      <c r="Y45" s="5"/>
      <c r="Z45" s="5"/>
      <c r="AA45" s="5"/>
      <c r="AB45" s="5"/>
      <c r="AC45" s="5"/>
    </row>
    <row r="46" spans="2:29">
      <c r="S46" s="5"/>
      <c r="T46" s="5"/>
      <c r="U46" s="5"/>
      <c r="V46" s="5"/>
      <c r="W46" s="5"/>
      <c r="X46" s="5"/>
      <c r="Y46" s="5"/>
      <c r="Z46" s="5"/>
      <c r="AA46" s="5"/>
      <c r="AB46" s="5"/>
      <c r="AC46" s="5"/>
    </row>
    <row r="47" spans="2:29">
      <c r="L47" s="4"/>
      <c r="R47" s="5"/>
      <c r="S47" s="5"/>
      <c r="T47" s="5"/>
      <c r="U47" s="5"/>
      <c r="V47" s="5"/>
      <c r="W47" s="5"/>
      <c r="X47" s="5"/>
      <c r="Y47" s="5"/>
      <c r="Z47" s="5"/>
      <c r="AA47" s="5"/>
      <c r="AB47" s="5"/>
      <c r="AC47" s="5"/>
    </row>
    <row r="48" spans="2:29">
      <c r="R48" s="5"/>
      <c r="S48" s="5"/>
      <c r="T48" s="5"/>
      <c r="U48" s="5"/>
      <c r="V48" s="5"/>
      <c r="W48" s="5"/>
      <c r="X48" s="5"/>
      <c r="Y48" s="5"/>
      <c r="Z48" s="5"/>
      <c r="AA48" s="5"/>
      <c r="AB48" s="5"/>
      <c r="AC48" s="5"/>
    </row>
    <row r="49" spans="2:37">
      <c r="R49" s="5"/>
      <c r="S49" s="5"/>
      <c r="T49" s="5"/>
      <c r="U49" s="5"/>
      <c r="V49" s="5"/>
      <c r="W49" s="5"/>
      <c r="X49" s="5"/>
      <c r="Y49" s="5"/>
      <c r="Z49" s="5"/>
      <c r="AA49" s="5"/>
      <c r="AB49" s="5"/>
      <c r="AC49" s="5"/>
    </row>
    <row r="50" spans="2:37" ht="21">
      <c r="R50" s="18" t="s">
        <v>155</v>
      </c>
      <c r="S50" s="41"/>
      <c r="T50" s="41"/>
      <c r="U50" s="41"/>
      <c r="V50" s="41"/>
      <c r="W50" s="41"/>
      <c r="X50" s="41"/>
      <c r="Y50" s="41"/>
      <c r="Z50" s="41"/>
      <c r="AA50" s="39"/>
      <c r="AB50" s="41"/>
      <c r="AC50" s="5"/>
    </row>
    <row r="51" spans="2:37" ht="21">
      <c r="B51" s="15" t="s">
        <v>36</v>
      </c>
      <c r="I51" s="15" t="s">
        <v>37</v>
      </c>
      <c r="R51" s="20"/>
      <c r="S51" s="20"/>
      <c r="T51" s="20"/>
      <c r="U51" s="20"/>
      <c r="V51" s="20"/>
      <c r="W51" s="20"/>
      <c r="X51" s="20"/>
      <c r="Y51" s="20"/>
      <c r="Z51" s="20"/>
      <c r="AA51" s="20"/>
      <c r="AB51" s="41"/>
      <c r="AC51" s="5"/>
    </row>
    <row r="52" spans="2:37">
      <c r="J52" t="s">
        <v>119</v>
      </c>
      <c r="R52" s="20"/>
      <c r="S52" s="20"/>
      <c r="T52" s="20"/>
      <c r="U52" s="20"/>
      <c r="V52" s="20"/>
      <c r="W52" s="20"/>
      <c r="X52" s="20"/>
      <c r="Y52" s="20"/>
      <c r="Z52" s="20"/>
      <c r="AA52" s="20"/>
      <c r="AB52" s="20"/>
    </row>
    <row r="53" spans="2:37">
      <c r="R53" s="20"/>
      <c r="S53" s="20"/>
      <c r="T53" s="20"/>
      <c r="U53" s="20"/>
      <c r="V53" s="20"/>
      <c r="W53" s="20"/>
      <c r="X53" s="20"/>
      <c r="Y53" s="20"/>
      <c r="Z53" s="20"/>
      <c r="AA53" s="20"/>
      <c r="AB53" s="20"/>
      <c r="AD53" s="5"/>
    </row>
    <row r="54" spans="2:37">
      <c r="R54" s="20"/>
      <c r="S54" s="20"/>
      <c r="T54" s="20"/>
      <c r="U54" s="20"/>
      <c r="V54" s="20"/>
      <c r="W54" s="20"/>
      <c r="X54" s="20"/>
      <c r="Y54" s="20"/>
      <c r="Z54" s="20"/>
      <c r="AA54" s="20"/>
      <c r="AB54" s="20"/>
      <c r="AD54" s="5"/>
    </row>
    <row r="55" spans="2:37">
      <c r="R55" s="20"/>
      <c r="S55" s="20"/>
      <c r="T55" s="20"/>
      <c r="U55" s="20"/>
      <c r="V55" s="20"/>
      <c r="W55" s="20"/>
      <c r="X55" s="20"/>
      <c r="Y55" s="20"/>
      <c r="Z55" s="20"/>
      <c r="AA55" s="20"/>
      <c r="AB55" s="20"/>
      <c r="AD55" s="5"/>
    </row>
    <row r="56" spans="2:37">
      <c r="R56" s="20"/>
      <c r="S56" s="20"/>
      <c r="T56" s="20"/>
      <c r="U56" s="20"/>
      <c r="V56" s="20"/>
      <c r="W56" s="20"/>
      <c r="X56" s="20"/>
      <c r="Y56" s="20"/>
      <c r="Z56" s="20"/>
      <c r="AA56" s="20"/>
      <c r="AB56" s="20"/>
      <c r="AD56" s="5"/>
    </row>
    <row r="57" spans="2:37">
      <c r="R57" s="20"/>
      <c r="S57" s="20"/>
      <c r="T57" s="20"/>
      <c r="U57" s="20"/>
      <c r="V57" s="20"/>
      <c r="W57" s="20"/>
      <c r="X57" s="20"/>
      <c r="Y57" s="20"/>
      <c r="Z57" s="20"/>
      <c r="AA57" s="20"/>
      <c r="AB57" s="20"/>
      <c r="AD57" s="5"/>
    </row>
    <row r="58" spans="2:37">
      <c r="R58" s="20"/>
      <c r="S58" s="20"/>
      <c r="T58" s="20"/>
      <c r="U58" s="20"/>
      <c r="V58" s="20"/>
      <c r="W58" s="20"/>
      <c r="X58" s="20"/>
      <c r="Y58" s="20"/>
      <c r="Z58" s="20"/>
      <c r="AA58" s="20"/>
      <c r="AB58" s="20"/>
      <c r="AD58" s="5"/>
    </row>
    <row r="59" spans="2:37" ht="14.25">
      <c r="R59" s="20"/>
      <c r="S59" s="41"/>
      <c r="T59" s="41"/>
      <c r="U59" s="41"/>
      <c r="V59" s="41"/>
      <c r="W59" s="41"/>
      <c r="X59" s="41"/>
      <c r="Y59" s="41"/>
      <c r="Z59" s="41"/>
      <c r="AA59" s="41"/>
      <c r="AB59" s="41"/>
      <c r="AC59" s="5"/>
      <c r="AD59" s="5"/>
      <c r="AF59" s="188"/>
      <c r="AG59" s="188"/>
      <c r="AH59" s="188"/>
      <c r="AI59" s="188"/>
      <c r="AJ59" s="188"/>
      <c r="AK59" s="188"/>
    </row>
    <row r="60" spans="2:37" ht="14.25">
      <c r="K60" s="5"/>
      <c r="R60" s="20"/>
      <c r="S60" s="41"/>
      <c r="T60" s="41"/>
      <c r="U60" s="41"/>
      <c r="V60" s="41"/>
      <c r="W60" s="41"/>
      <c r="X60" s="41"/>
      <c r="Y60" s="41"/>
      <c r="Z60" s="41"/>
      <c r="AA60" s="41"/>
      <c r="AB60" s="41"/>
      <c r="AC60" s="5"/>
      <c r="AF60" s="188"/>
      <c r="AG60" s="188"/>
      <c r="AH60" s="189"/>
      <c r="AI60" s="189"/>
      <c r="AJ60" s="188"/>
      <c r="AK60" s="188"/>
    </row>
    <row r="61" spans="2:37" ht="14.25">
      <c r="R61" s="20"/>
      <c r="S61" s="41"/>
      <c r="T61" s="41"/>
      <c r="U61" s="41"/>
      <c r="V61" s="41"/>
      <c r="W61" s="41"/>
      <c r="X61" s="41"/>
      <c r="Y61" s="41"/>
      <c r="Z61" s="41"/>
      <c r="AA61" s="41"/>
      <c r="AB61" s="41"/>
      <c r="AC61" s="5"/>
      <c r="AF61" s="11"/>
      <c r="AG61" s="12"/>
      <c r="AH61" s="13"/>
      <c r="AI61" s="12"/>
      <c r="AJ61" s="13"/>
      <c r="AK61" s="12"/>
    </row>
    <row r="62" spans="2:37" ht="17.25">
      <c r="N62" s="52" t="s">
        <v>125</v>
      </c>
      <c r="R62" s="20"/>
      <c r="S62" s="41"/>
      <c r="T62" s="41"/>
      <c r="U62" s="41"/>
      <c r="V62" s="41"/>
      <c r="W62" s="41"/>
      <c r="X62" s="41"/>
      <c r="Y62" s="41"/>
      <c r="Z62" s="41"/>
      <c r="AA62" s="41"/>
      <c r="AB62" s="41"/>
      <c r="AC62" s="5"/>
      <c r="AF62" s="5"/>
      <c r="AG62" s="5"/>
      <c r="AH62" s="5"/>
      <c r="AI62" s="5"/>
      <c r="AJ62" s="5"/>
      <c r="AK62" s="5"/>
    </row>
    <row r="63" spans="2:37" ht="21">
      <c r="B63" s="15" t="s">
        <v>38</v>
      </c>
      <c r="N63" s="3"/>
      <c r="O63" s="56"/>
      <c r="R63" s="20"/>
      <c r="S63" s="41"/>
      <c r="T63" s="41"/>
      <c r="U63" s="41"/>
      <c r="V63" s="41"/>
      <c r="W63" s="41"/>
      <c r="X63" s="41"/>
      <c r="Y63" s="41"/>
      <c r="Z63" s="41"/>
      <c r="AA63" s="41"/>
      <c r="AB63" s="41"/>
      <c r="AC63" s="5"/>
    </row>
    <row r="64" spans="2:37">
      <c r="S64" s="5"/>
      <c r="T64" s="5"/>
      <c r="U64" s="5"/>
      <c r="V64" s="5"/>
      <c r="W64" s="5"/>
      <c r="X64" s="5"/>
      <c r="Y64" s="5"/>
      <c r="Z64" s="5"/>
      <c r="AA64" s="5"/>
      <c r="AB64" s="5"/>
      <c r="AC64" s="5"/>
    </row>
    <row r="65" spans="19:29">
      <c r="S65" s="5"/>
      <c r="T65" s="5"/>
      <c r="U65" s="5"/>
      <c r="V65" s="5"/>
      <c r="W65" s="5"/>
      <c r="X65" s="5"/>
      <c r="Y65" s="5"/>
      <c r="Z65" s="5"/>
      <c r="AA65" s="5"/>
      <c r="AB65" s="5"/>
      <c r="AC65" s="5"/>
    </row>
  </sheetData>
  <mergeCells count="7">
    <mergeCell ref="A2:AD2"/>
    <mergeCell ref="R24:Z26"/>
    <mergeCell ref="Y38:AC39"/>
    <mergeCell ref="AF59:AK59"/>
    <mergeCell ref="AF60:AG60"/>
    <mergeCell ref="AH60:AI60"/>
    <mergeCell ref="AJ60:AK60"/>
  </mergeCells>
  <phoneticPr fontId="1"/>
  <pageMargins left="0.70866141732283472" right="0.70866141732283472" top="0.55118110236220474" bottom="0.19685039370078741" header="0.31496062992125984" footer="0.31496062992125984"/>
  <pageSetup paperSize="8" scale="76"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workbookViewId="0">
      <selection activeCell="G8" sqref="G8"/>
    </sheetView>
  </sheetViews>
  <sheetFormatPr defaultRowHeight="13.5"/>
  <cols>
    <col min="1" max="8" width="9" style="8"/>
    <col min="9" max="9" width="9.75" style="8" bestFit="1" customWidth="1"/>
    <col min="10" max="10" width="11" style="8" bestFit="1" customWidth="1"/>
    <col min="11" max="11" width="9.125" style="8" bestFit="1" customWidth="1"/>
    <col min="12" max="12" width="9.125" style="8" customWidth="1"/>
    <col min="13" max="13" width="9.125" style="8" bestFit="1" customWidth="1"/>
    <col min="14" max="14" width="9.125" style="8" customWidth="1"/>
  </cols>
  <sheetData>
    <row r="1" spans="1:16">
      <c r="A1" s="38" t="s">
        <v>56</v>
      </c>
      <c r="B1" s="38"/>
      <c r="C1" s="38"/>
      <c r="I1" s="38" t="s">
        <v>108</v>
      </c>
    </row>
    <row r="2" spans="1:16">
      <c r="G2" s="9" t="s">
        <v>95</v>
      </c>
    </row>
    <row r="3" spans="1:16" ht="18.75" customHeight="1">
      <c r="A3" s="7"/>
      <c r="B3" s="82" t="s">
        <v>122</v>
      </c>
      <c r="C3" s="82" t="s">
        <v>123</v>
      </c>
      <c r="D3" s="82" t="s">
        <v>54</v>
      </c>
      <c r="E3" s="82" t="s">
        <v>101</v>
      </c>
      <c r="F3" s="96" t="s">
        <v>118</v>
      </c>
      <c r="G3" s="96" t="s">
        <v>187</v>
      </c>
      <c r="I3" s="243"/>
      <c r="J3" s="244"/>
      <c r="K3" s="82" t="s">
        <v>100</v>
      </c>
      <c r="L3" s="82" t="s">
        <v>98</v>
      </c>
      <c r="M3" s="96" t="s">
        <v>117</v>
      </c>
      <c r="N3" s="96" t="s">
        <v>186</v>
      </c>
    </row>
    <row r="4" spans="1:16" ht="18.75" customHeight="1">
      <c r="A4" s="29" t="s">
        <v>160</v>
      </c>
      <c r="B4" s="7">
        <v>11.8</v>
      </c>
      <c r="C4" s="7">
        <v>10.7</v>
      </c>
      <c r="D4" s="7">
        <v>11.7</v>
      </c>
      <c r="E4" s="93">
        <v>9.9</v>
      </c>
      <c r="F4" s="93">
        <v>13.6</v>
      </c>
      <c r="G4" s="93">
        <f>11/106316*100000</f>
        <v>10.346514165318483</v>
      </c>
      <c r="I4" s="197" t="s">
        <v>109</v>
      </c>
      <c r="J4" s="7" t="s">
        <v>110</v>
      </c>
      <c r="K4" s="7">
        <v>2</v>
      </c>
      <c r="L4" s="7">
        <v>2</v>
      </c>
      <c r="M4" s="7">
        <v>1</v>
      </c>
      <c r="N4" s="7">
        <v>1</v>
      </c>
    </row>
    <row r="5" spans="1:16" ht="18.75" customHeight="1">
      <c r="A5" s="82" t="s">
        <v>2</v>
      </c>
      <c r="B5" s="7">
        <v>10.1</v>
      </c>
      <c r="C5" s="7">
        <v>11.3</v>
      </c>
      <c r="D5" s="7">
        <v>12.2</v>
      </c>
      <c r="E5" s="93">
        <v>9.8000000000000007</v>
      </c>
      <c r="F5" s="93">
        <v>9.6999999999999993</v>
      </c>
      <c r="G5" s="93">
        <v>11</v>
      </c>
      <c r="I5" s="197"/>
      <c r="J5" s="7" t="s">
        <v>111</v>
      </c>
      <c r="K5" s="7">
        <v>1</v>
      </c>
      <c r="L5" s="7">
        <v>1</v>
      </c>
      <c r="M5" s="7">
        <v>1</v>
      </c>
      <c r="N5" s="7">
        <v>1</v>
      </c>
    </row>
    <row r="6" spans="1:16" ht="18.75" customHeight="1">
      <c r="I6" s="197" t="s">
        <v>114</v>
      </c>
      <c r="J6" s="7" t="s">
        <v>112</v>
      </c>
      <c r="K6" s="7">
        <v>3</v>
      </c>
      <c r="L6" s="7">
        <v>3</v>
      </c>
      <c r="M6" s="7">
        <v>3</v>
      </c>
      <c r="N6" s="7">
        <v>3</v>
      </c>
    </row>
    <row r="7" spans="1:16" ht="18.75" customHeight="1">
      <c r="I7" s="197"/>
      <c r="J7" s="7" t="s">
        <v>113</v>
      </c>
      <c r="K7" s="7">
        <v>2</v>
      </c>
      <c r="L7" s="7">
        <v>2</v>
      </c>
      <c r="M7" s="7">
        <v>2</v>
      </c>
      <c r="N7" s="7">
        <v>2</v>
      </c>
    </row>
    <row r="8" spans="1:16">
      <c r="N8" s="9" t="s">
        <v>102</v>
      </c>
    </row>
    <row r="10" spans="1:16" s="59" customFormat="1">
      <c r="A10" s="8"/>
      <c r="B10" s="8"/>
      <c r="C10" s="8"/>
      <c r="D10" s="8"/>
      <c r="E10" s="8"/>
      <c r="F10" s="8"/>
      <c r="G10" s="8"/>
      <c r="H10" s="8"/>
      <c r="I10" s="8"/>
      <c r="J10" s="8"/>
      <c r="K10" s="8"/>
      <c r="L10" s="8"/>
      <c r="M10" s="8"/>
      <c r="N10" s="8"/>
    </row>
    <row r="11" spans="1:16" s="59" customFormat="1">
      <c r="A11" s="8"/>
      <c r="B11" s="8" t="s">
        <v>282</v>
      </c>
      <c r="C11" s="8">
        <v>1</v>
      </c>
      <c r="D11" s="8">
        <v>2</v>
      </c>
      <c r="E11" s="8">
        <v>3</v>
      </c>
      <c r="F11" s="8">
        <v>4</v>
      </c>
      <c r="G11" s="8">
        <v>5</v>
      </c>
      <c r="H11" s="8">
        <v>6</v>
      </c>
      <c r="I11" s="8">
        <v>7</v>
      </c>
      <c r="J11" s="8">
        <v>8</v>
      </c>
      <c r="K11" s="8">
        <v>9</v>
      </c>
      <c r="L11" s="8">
        <v>10</v>
      </c>
      <c r="M11" s="8">
        <v>11</v>
      </c>
      <c r="N11" s="8">
        <v>12</v>
      </c>
      <c r="O11" s="8">
        <v>13</v>
      </c>
      <c r="P11" s="8">
        <v>14</v>
      </c>
    </row>
    <row r="12" spans="1:16">
      <c r="A12" s="8">
        <v>11</v>
      </c>
      <c r="B12" s="8">
        <f>SUM(C12:P12)</f>
        <v>106316</v>
      </c>
      <c r="C12" s="172">
        <v>6663</v>
      </c>
      <c r="D12" s="172">
        <v>6895</v>
      </c>
      <c r="E12" s="172">
        <v>7201</v>
      </c>
      <c r="F12" s="172">
        <v>7222</v>
      </c>
      <c r="G12" s="172">
        <v>7573</v>
      </c>
      <c r="H12" s="172">
        <v>7550</v>
      </c>
      <c r="I12" s="172">
        <v>7567</v>
      </c>
      <c r="J12" s="172">
        <v>7913</v>
      </c>
      <c r="K12" s="172">
        <v>7717</v>
      </c>
      <c r="L12" s="172">
        <v>7578</v>
      </c>
      <c r="M12" s="172">
        <v>7961</v>
      </c>
      <c r="N12" s="172">
        <v>8033</v>
      </c>
      <c r="O12" s="172">
        <v>8139</v>
      </c>
      <c r="P12" s="172">
        <v>8304</v>
      </c>
    </row>
    <row r="13" spans="1:16" ht="17.25">
      <c r="I13" s="94"/>
      <c r="J13" s="22"/>
      <c r="K13" s="94"/>
      <c r="L13" s="94"/>
    </row>
    <row r="14" spans="1:16" ht="17.25">
      <c r="I14" s="94"/>
      <c r="J14" s="22"/>
      <c r="K14" s="94"/>
      <c r="L14" s="94"/>
    </row>
    <row r="16" spans="1:16" ht="17.25">
      <c r="I16" s="22"/>
      <c r="J16" s="94"/>
      <c r="K16" s="94"/>
      <c r="L16" s="94"/>
    </row>
    <row r="17" spans="9:12" ht="17.25">
      <c r="I17" s="22"/>
      <c r="J17" s="94"/>
      <c r="K17" s="94"/>
      <c r="L17" s="94"/>
    </row>
  </sheetData>
  <mergeCells count="3">
    <mergeCell ref="I4:I5"/>
    <mergeCell ref="I6:I7"/>
    <mergeCell ref="I3:J3"/>
  </mergeCells>
  <phoneticPr fontId="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
  <sheetViews>
    <sheetView workbookViewId="0">
      <selection activeCell="G19" sqref="G19"/>
    </sheetView>
  </sheetViews>
  <sheetFormatPr defaultRowHeight="13.5"/>
  <cols>
    <col min="1" max="11" width="9" style="59"/>
    <col min="12" max="14" width="3.375" style="59" bestFit="1" customWidth="1"/>
    <col min="15" max="16384" width="9" style="59"/>
  </cols>
  <sheetData>
    <row r="1" spans="1:36">
      <c r="A1" s="59" t="s">
        <v>87</v>
      </c>
      <c r="K1" s="59" t="s">
        <v>70</v>
      </c>
      <c r="AJ1" s="8"/>
    </row>
    <row r="2" spans="1:36" ht="16.5" customHeight="1">
      <c r="A2" s="8"/>
      <c r="B2" s="8"/>
      <c r="C2" s="8"/>
      <c r="D2" s="9"/>
      <c r="K2" s="8" t="s">
        <v>71</v>
      </c>
      <c r="L2" s="8"/>
      <c r="M2" s="8"/>
      <c r="N2" s="8"/>
      <c r="O2" s="8"/>
      <c r="P2" s="8"/>
      <c r="Q2" s="8"/>
      <c r="R2" s="8"/>
      <c r="S2" s="8"/>
      <c r="T2" s="8"/>
      <c r="U2" s="8"/>
      <c r="V2" s="8"/>
      <c r="W2" s="8"/>
      <c r="X2" s="8"/>
      <c r="AJ2" s="8"/>
    </row>
    <row r="3" spans="1:36" ht="17.25" customHeight="1">
      <c r="A3" s="8"/>
      <c r="B3" s="8"/>
      <c r="C3" s="8"/>
      <c r="D3" s="8"/>
      <c r="E3" s="9" t="s">
        <v>96</v>
      </c>
      <c r="F3" s="8"/>
      <c r="H3" s="8"/>
      <c r="I3" s="8"/>
      <c r="K3" s="245" t="s">
        <v>57</v>
      </c>
      <c r="L3" s="250" t="s">
        <v>90</v>
      </c>
      <c r="M3" s="251"/>
      <c r="N3" s="252"/>
      <c r="O3" s="245" t="s">
        <v>58</v>
      </c>
      <c r="P3" s="245" t="s">
        <v>59</v>
      </c>
      <c r="Q3" s="245" t="s">
        <v>68</v>
      </c>
      <c r="R3" s="245"/>
      <c r="S3" s="245"/>
      <c r="T3" s="245"/>
      <c r="U3" s="245" t="s">
        <v>69</v>
      </c>
      <c r="V3" s="245"/>
      <c r="W3" s="245"/>
      <c r="X3" s="245" t="s">
        <v>67</v>
      </c>
      <c r="Z3" s="8" t="s">
        <v>77</v>
      </c>
      <c r="AA3" s="8"/>
      <c r="AB3" s="8"/>
      <c r="AC3" s="8"/>
      <c r="AD3" s="8"/>
      <c r="AE3" s="8"/>
      <c r="AF3" s="8"/>
      <c r="AG3" s="8"/>
      <c r="AH3" s="8"/>
      <c r="AI3" s="8"/>
      <c r="AJ3" s="8"/>
    </row>
    <row r="4" spans="1:36" ht="27">
      <c r="A4" s="3"/>
      <c r="B4" s="246" t="s">
        <v>107</v>
      </c>
      <c r="C4" s="247"/>
      <c r="D4" s="247" t="s">
        <v>106</v>
      </c>
      <c r="E4" s="248"/>
      <c r="F4" s="249"/>
      <c r="G4" s="190"/>
      <c r="H4" s="8"/>
      <c r="I4" s="8"/>
      <c r="K4" s="245"/>
      <c r="L4" s="159" t="s">
        <v>91</v>
      </c>
      <c r="M4" s="159" t="s">
        <v>92</v>
      </c>
      <c r="N4" s="159" t="s">
        <v>93</v>
      </c>
      <c r="O4" s="245"/>
      <c r="P4" s="245"/>
      <c r="Q4" s="24" t="s">
        <v>60</v>
      </c>
      <c r="R4" s="24" t="s">
        <v>61</v>
      </c>
      <c r="S4" s="24" t="s">
        <v>62</v>
      </c>
      <c r="T4" s="24" t="s">
        <v>63</v>
      </c>
      <c r="U4" s="24" t="s">
        <v>64</v>
      </c>
      <c r="V4" s="24" t="s">
        <v>65</v>
      </c>
      <c r="W4" s="24" t="s">
        <v>66</v>
      </c>
      <c r="X4" s="245"/>
      <c r="Z4" s="159" t="s">
        <v>57</v>
      </c>
      <c r="AA4" s="159" t="s">
        <v>72</v>
      </c>
      <c r="AB4" s="159" t="s">
        <v>73</v>
      </c>
      <c r="AC4" s="159" t="s">
        <v>74</v>
      </c>
      <c r="AD4" s="159" t="s">
        <v>78</v>
      </c>
      <c r="AE4" s="159" t="s">
        <v>75</v>
      </c>
      <c r="AF4" s="159" t="s">
        <v>76</v>
      </c>
      <c r="AG4" s="159" t="s">
        <v>79</v>
      </c>
      <c r="AH4" s="159" t="s">
        <v>80</v>
      </c>
      <c r="AI4" s="159" t="s">
        <v>81</v>
      </c>
      <c r="AJ4" s="8"/>
    </row>
    <row r="5" spans="1:36" ht="17.25" customHeight="1">
      <c r="A5" s="30" t="s">
        <v>160</v>
      </c>
      <c r="B5" s="170">
        <v>224064</v>
      </c>
      <c r="C5" s="171">
        <v>26.8986331234</v>
      </c>
      <c r="D5" s="170">
        <v>99194</v>
      </c>
      <c r="E5" s="171">
        <v>11.9081289901</v>
      </c>
      <c r="F5" s="162"/>
      <c r="G5" s="161"/>
      <c r="H5" s="8"/>
      <c r="I5" s="8"/>
      <c r="K5" s="3" t="s">
        <v>158</v>
      </c>
      <c r="L5" s="3"/>
      <c r="M5" s="3"/>
      <c r="N5" s="3"/>
      <c r="O5" s="3"/>
      <c r="P5" s="3"/>
      <c r="Q5" s="3"/>
      <c r="R5" s="3"/>
      <c r="S5" s="3"/>
      <c r="T5" s="3"/>
      <c r="U5" s="3"/>
      <c r="V5" s="3"/>
      <c r="W5" s="3"/>
      <c r="X5" s="3"/>
      <c r="Z5" s="3" t="s">
        <v>158</v>
      </c>
      <c r="AA5" s="3"/>
      <c r="AB5" s="3"/>
      <c r="AC5" s="3"/>
      <c r="AD5" s="3"/>
      <c r="AE5" s="3"/>
      <c r="AF5" s="3"/>
      <c r="AG5" s="3"/>
      <c r="AH5" s="3"/>
      <c r="AI5" s="3"/>
      <c r="AJ5" s="8"/>
    </row>
    <row r="6" spans="1:36" ht="17.25" customHeight="1">
      <c r="A6" s="31" t="s">
        <v>2</v>
      </c>
      <c r="B6" s="170">
        <v>2278324</v>
      </c>
      <c r="C6" s="171">
        <v>26.148292528599999</v>
      </c>
      <c r="D6" s="170">
        <v>1030480</v>
      </c>
      <c r="E6" s="174">
        <v>11.8268044777</v>
      </c>
      <c r="F6" s="162"/>
      <c r="G6" s="161"/>
      <c r="H6" s="8"/>
      <c r="I6" s="8"/>
      <c r="K6" s="8"/>
      <c r="L6" s="8"/>
      <c r="M6" s="8"/>
      <c r="N6" s="8"/>
      <c r="O6" s="8"/>
      <c r="P6" s="8" t="s">
        <v>94</v>
      </c>
      <c r="Q6" s="8"/>
      <c r="R6" s="8"/>
      <c r="S6" s="8"/>
      <c r="T6" s="8"/>
      <c r="U6" s="8"/>
      <c r="V6" s="8"/>
      <c r="W6" s="8"/>
      <c r="X6" s="8"/>
    </row>
    <row r="7" spans="1:36">
      <c r="A7" s="8"/>
      <c r="B7" s="8"/>
      <c r="C7" s="8"/>
      <c r="D7" s="8"/>
      <c r="E7" s="175" t="s">
        <v>188</v>
      </c>
      <c r="F7" s="173"/>
      <c r="G7" s="161"/>
      <c r="I7" s="8"/>
    </row>
    <row r="17" ht="15" customHeight="1"/>
    <row r="18" ht="15" customHeight="1"/>
    <row r="19" ht="15" customHeight="1"/>
    <row r="20" ht="15.75" customHeight="1"/>
    <row r="21" ht="18" customHeight="1"/>
    <row r="22" ht="19.5" customHeight="1"/>
    <row r="23" ht="15" customHeight="1"/>
    <row r="24" ht="15" customHeight="1"/>
    <row r="25" ht="15" customHeight="1"/>
  </sheetData>
  <mergeCells count="10">
    <mergeCell ref="X3:X4"/>
    <mergeCell ref="B4:C4"/>
    <mergeCell ref="D4:E4"/>
    <mergeCell ref="F4:G4"/>
    <mergeCell ref="K3:K4"/>
    <mergeCell ref="L3:N3"/>
    <mergeCell ref="O3:O4"/>
    <mergeCell ref="P3:P4"/>
    <mergeCell ref="Q3:T3"/>
    <mergeCell ref="U3:W3"/>
  </mergeCells>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workbookViewId="0">
      <selection activeCell="N25" sqref="N25"/>
    </sheetView>
  </sheetViews>
  <sheetFormatPr defaultRowHeight="13.5"/>
  <sheetData>
    <row r="1" spans="1:17">
      <c r="A1" s="59" t="s">
        <v>127</v>
      </c>
      <c r="B1" s="59"/>
      <c r="C1" s="59"/>
      <c r="D1" s="59"/>
      <c r="E1" s="59"/>
      <c r="F1" s="59"/>
      <c r="G1" s="59"/>
      <c r="H1" s="59"/>
      <c r="I1" s="59"/>
      <c r="J1" s="59"/>
      <c r="K1" s="59"/>
      <c r="L1" s="59"/>
      <c r="M1" s="59"/>
      <c r="N1" s="59"/>
      <c r="O1" s="59"/>
      <c r="P1" s="59"/>
      <c r="Q1" s="59"/>
    </row>
    <row r="2" spans="1:17">
      <c r="A2" s="58"/>
      <c r="B2" s="58"/>
      <c r="C2" s="58"/>
      <c r="D2" s="58"/>
      <c r="E2" s="58"/>
      <c r="F2" s="58"/>
      <c r="G2" s="58"/>
      <c r="H2" s="58"/>
      <c r="I2" s="58"/>
      <c r="J2" s="58"/>
      <c r="K2" s="58"/>
      <c r="L2" s="58"/>
      <c r="M2" s="58"/>
      <c r="N2" s="58"/>
      <c r="O2" s="58"/>
      <c r="P2" s="58"/>
      <c r="Q2" s="58"/>
    </row>
    <row r="3" spans="1:17">
      <c r="A3" s="59" t="s">
        <v>128</v>
      </c>
      <c r="B3" s="59"/>
      <c r="C3" s="59"/>
      <c r="D3" s="59"/>
      <c r="E3" s="59"/>
      <c r="F3" s="59"/>
      <c r="G3" s="59"/>
      <c r="H3" s="59"/>
      <c r="I3" s="59"/>
      <c r="J3" s="59"/>
      <c r="K3" s="59"/>
      <c r="L3" s="59"/>
      <c r="M3" s="59"/>
      <c r="N3" s="59"/>
      <c r="O3" s="59"/>
      <c r="P3" s="59"/>
      <c r="Q3" s="59"/>
    </row>
    <row r="4" spans="1:17">
      <c r="A4" s="58"/>
      <c r="B4" s="58"/>
      <c r="C4" s="58"/>
      <c r="D4" s="58"/>
      <c r="E4" s="58"/>
      <c r="F4" s="58"/>
      <c r="G4" s="58"/>
      <c r="H4" s="58"/>
      <c r="I4" s="58"/>
      <c r="J4" s="58"/>
      <c r="K4" s="58"/>
      <c r="L4" s="58"/>
      <c r="M4" s="58"/>
      <c r="N4" s="58"/>
      <c r="O4" s="58"/>
      <c r="P4" s="58"/>
      <c r="Q4" s="58"/>
    </row>
    <row r="5" spans="1:17">
      <c r="A5" s="8" t="s">
        <v>129</v>
      </c>
      <c r="B5" s="8"/>
      <c r="C5" s="8"/>
      <c r="D5" s="8"/>
      <c r="E5" s="8"/>
      <c r="F5" s="8"/>
      <c r="G5" s="8"/>
      <c r="H5" s="8"/>
      <c r="I5" s="8"/>
      <c r="J5" s="8"/>
      <c r="K5" s="8"/>
      <c r="L5" s="8"/>
      <c r="M5" s="8"/>
      <c r="N5" s="8"/>
      <c r="O5" s="8"/>
      <c r="P5" s="8"/>
      <c r="Q5" s="8"/>
    </row>
    <row r="6" spans="1:17">
      <c r="A6" s="259" t="s">
        <v>57</v>
      </c>
      <c r="B6" s="196" t="s">
        <v>90</v>
      </c>
      <c r="C6" s="196"/>
      <c r="D6" s="196"/>
      <c r="E6" s="259" t="s">
        <v>58</v>
      </c>
      <c r="F6" s="259" t="s">
        <v>59</v>
      </c>
      <c r="G6" s="197" t="s">
        <v>68</v>
      </c>
      <c r="H6" s="197"/>
      <c r="I6" s="197"/>
      <c r="J6" s="197"/>
      <c r="K6" s="197" t="s">
        <v>130</v>
      </c>
      <c r="L6" s="197"/>
      <c r="M6" s="197"/>
      <c r="N6" s="257" t="s">
        <v>131</v>
      </c>
      <c r="O6" s="8"/>
      <c r="P6" s="8"/>
      <c r="Q6" s="8"/>
    </row>
    <row r="7" spans="1:17" ht="27">
      <c r="A7" s="260"/>
      <c r="B7" s="62" t="s">
        <v>132</v>
      </c>
      <c r="C7" s="62" t="s">
        <v>133</v>
      </c>
      <c r="D7" s="53" t="s">
        <v>93</v>
      </c>
      <c r="E7" s="260"/>
      <c r="F7" s="260"/>
      <c r="G7" s="53" t="s">
        <v>60</v>
      </c>
      <c r="H7" s="53" t="s">
        <v>61</v>
      </c>
      <c r="I7" s="53" t="s">
        <v>62</v>
      </c>
      <c r="J7" s="53" t="s">
        <v>63</v>
      </c>
      <c r="K7" s="53" t="s">
        <v>65</v>
      </c>
      <c r="L7" s="53" t="s">
        <v>64</v>
      </c>
      <c r="M7" s="63" t="s">
        <v>66</v>
      </c>
      <c r="N7" s="258"/>
      <c r="O7" s="8"/>
      <c r="P7" s="8"/>
      <c r="Q7" s="8"/>
    </row>
    <row r="8" spans="1:17">
      <c r="A8" s="51" t="s">
        <v>158</v>
      </c>
      <c r="B8" s="48" t="s">
        <v>178</v>
      </c>
      <c r="C8" s="51"/>
      <c r="D8" s="51"/>
      <c r="E8" s="81">
        <v>42021</v>
      </c>
      <c r="F8" s="51">
        <v>248</v>
      </c>
      <c r="G8" s="51"/>
      <c r="H8" s="48" t="s">
        <v>177</v>
      </c>
      <c r="I8" s="51"/>
      <c r="J8" s="51"/>
      <c r="K8" s="51"/>
      <c r="L8" s="51"/>
      <c r="M8" s="48" t="s">
        <v>177</v>
      </c>
      <c r="N8" s="51"/>
      <c r="O8" s="8"/>
      <c r="P8" s="8"/>
      <c r="Q8" s="8"/>
    </row>
    <row r="9" spans="1:17">
      <c r="A9" s="64" t="s">
        <v>134</v>
      </c>
      <c r="B9" s="45"/>
      <c r="C9" s="45"/>
      <c r="D9" s="45"/>
      <c r="E9" s="45"/>
      <c r="F9" s="45"/>
      <c r="G9" s="45"/>
      <c r="H9" s="45"/>
      <c r="I9" s="45"/>
      <c r="J9" s="45"/>
      <c r="K9" s="45"/>
      <c r="L9" s="45"/>
      <c r="M9" s="45"/>
      <c r="N9" s="45"/>
      <c r="O9" s="8"/>
      <c r="P9" s="65"/>
      <c r="Q9" s="8"/>
    </row>
    <row r="10" spans="1:17">
      <c r="A10" s="8"/>
      <c r="B10" s="45"/>
      <c r="C10" s="45"/>
      <c r="D10" s="45"/>
      <c r="E10" s="45"/>
      <c r="F10" s="45"/>
      <c r="G10" s="45"/>
      <c r="H10" s="45"/>
      <c r="I10" s="45"/>
      <c r="J10" s="45"/>
      <c r="K10" s="45"/>
      <c r="L10" s="45"/>
      <c r="M10" s="45"/>
      <c r="N10" s="45"/>
      <c r="O10" s="8"/>
      <c r="P10" s="8"/>
      <c r="Q10" s="8"/>
    </row>
    <row r="11" spans="1:17">
      <c r="A11" s="8" t="s">
        <v>135</v>
      </c>
      <c r="B11" s="8"/>
      <c r="C11" s="8"/>
      <c r="D11" s="8"/>
      <c r="E11" s="8"/>
      <c r="F11" s="8"/>
      <c r="G11" s="8"/>
      <c r="H11" s="8"/>
      <c r="I11" s="8"/>
      <c r="J11" s="8"/>
      <c r="K11" s="8"/>
      <c r="L11" s="8"/>
      <c r="M11" s="8"/>
      <c r="N11" s="8"/>
      <c r="O11" s="8"/>
      <c r="P11" s="8"/>
      <c r="Q11" s="8"/>
    </row>
    <row r="12" spans="1:17">
      <c r="A12" s="7"/>
      <c r="B12" s="197" t="s">
        <v>136</v>
      </c>
      <c r="C12" s="197"/>
      <c r="D12" s="197"/>
      <c r="E12" s="197"/>
      <c r="F12" s="197"/>
      <c r="G12" s="197"/>
      <c r="H12" s="197"/>
      <c r="I12" s="197" t="s">
        <v>137</v>
      </c>
      <c r="J12" s="197"/>
      <c r="K12" s="197"/>
      <c r="L12" s="197"/>
      <c r="M12" s="197"/>
      <c r="N12" s="197"/>
      <c r="O12" s="197"/>
      <c r="P12" s="197"/>
      <c r="Q12" s="197"/>
    </row>
    <row r="13" spans="1:17" ht="40.5">
      <c r="A13" s="53" t="s">
        <v>138</v>
      </c>
      <c r="B13" s="53" t="s">
        <v>72</v>
      </c>
      <c r="C13" s="53" t="s">
        <v>73</v>
      </c>
      <c r="D13" s="53" t="s">
        <v>74</v>
      </c>
      <c r="E13" s="53" t="s">
        <v>139</v>
      </c>
      <c r="F13" s="53" t="s">
        <v>140</v>
      </c>
      <c r="G13" s="66" t="s">
        <v>141</v>
      </c>
      <c r="H13" s="67" t="s">
        <v>81</v>
      </c>
      <c r="I13" s="68" t="s">
        <v>142</v>
      </c>
      <c r="J13" s="66" t="s">
        <v>143</v>
      </c>
      <c r="K13" s="66" t="s">
        <v>144</v>
      </c>
      <c r="L13" s="66" t="s">
        <v>145</v>
      </c>
      <c r="M13" s="53" t="s">
        <v>79</v>
      </c>
      <c r="N13" s="53" t="s">
        <v>146</v>
      </c>
      <c r="O13" s="53" t="s">
        <v>80</v>
      </c>
      <c r="P13" s="53" t="s">
        <v>147</v>
      </c>
      <c r="Q13" s="69" t="s">
        <v>81</v>
      </c>
    </row>
    <row r="14" spans="1:17">
      <c r="A14" s="51" t="s">
        <v>158</v>
      </c>
      <c r="B14" s="51">
        <v>13</v>
      </c>
      <c r="C14" s="51">
        <v>3</v>
      </c>
      <c r="D14" s="51">
        <v>2</v>
      </c>
      <c r="E14" s="51">
        <v>11</v>
      </c>
      <c r="F14" s="51">
        <v>77</v>
      </c>
      <c r="G14" s="51">
        <v>142</v>
      </c>
      <c r="H14" s="71">
        <v>248</v>
      </c>
      <c r="I14" s="72">
        <v>1</v>
      </c>
      <c r="J14" s="51">
        <v>2</v>
      </c>
      <c r="K14" s="51">
        <v>0</v>
      </c>
      <c r="L14" s="51">
        <v>8</v>
      </c>
      <c r="M14" s="51">
        <v>15</v>
      </c>
      <c r="N14" s="51">
        <v>14</v>
      </c>
      <c r="O14" s="51">
        <v>1</v>
      </c>
      <c r="P14" s="51">
        <v>49</v>
      </c>
      <c r="Q14" s="71">
        <v>90</v>
      </c>
    </row>
    <row r="15" spans="1:17">
      <c r="A15" s="70"/>
      <c r="B15" s="70"/>
      <c r="C15" s="8"/>
      <c r="D15" s="8"/>
      <c r="E15" s="8"/>
      <c r="F15" s="8"/>
      <c r="G15" s="8"/>
      <c r="H15" s="8"/>
      <c r="I15" s="8"/>
      <c r="J15" s="8"/>
      <c r="K15" s="8"/>
      <c r="L15" s="8"/>
      <c r="M15" s="8"/>
      <c r="N15" s="8"/>
      <c r="O15" s="8"/>
      <c r="P15" s="8"/>
      <c r="Q15" s="8"/>
    </row>
    <row r="16" spans="1:17">
      <c r="A16" s="256" t="s">
        <v>148</v>
      </c>
      <c r="B16" s="256"/>
      <c r="C16" s="256"/>
      <c r="D16" s="256"/>
      <c r="E16" s="253" t="s">
        <v>175</v>
      </c>
      <c r="F16" s="254"/>
      <c r="G16" s="254"/>
      <c r="H16" s="254"/>
      <c r="I16" s="254"/>
      <c r="J16" s="254"/>
      <c r="K16" s="254"/>
      <c r="L16" s="254"/>
      <c r="M16" s="254"/>
      <c r="N16" s="254"/>
      <c r="O16" s="254"/>
      <c r="P16" s="254"/>
      <c r="Q16" s="255"/>
    </row>
    <row r="17" spans="1:17">
      <c r="A17" s="256" t="s">
        <v>149</v>
      </c>
      <c r="B17" s="256"/>
      <c r="C17" s="256"/>
      <c r="D17" s="256"/>
      <c r="E17" s="253" t="s">
        <v>176</v>
      </c>
      <c r="F17" s="254"/>
      <c r="G17" s="254"/>
      <c r="H17" s="254"/>
      <c r="I17" s="254"/>
      <c r="J17" s="254"/>
      <c r="K17" s="254"/>
      <c r="L17" s="254"/>
      <c r="M17" s="254"/>
      <c r="N17" s="254"/>
      <c r="O17" s="254"/>
      <c r="P17" s="254"/>
      <c r="Q17" s="255"/>
    </row>
    <row r="18" spans="1:17">
      <c r="A18" s="58"/>
      <c r="B18" s="58"/>
      <c r="C18" s="58"/>
      <c r="D18" s="58"/>
      <c r="E18" s="58"/>
      <c r="F18" s="58"/>
      <c r="G18" s="58"/>
      <c r="H18" s="58"/>
      <c r="I18" s="58"/>
      <c r="J18" s="58"/>
      <c r="K18" s="58"/>
      <c r="L18" s="58"/>
      <c r="M18" s="58"/>
      <c r="N18" s="58"/>
      <c r="O18" s="58"/>
      <c r="P18" s="58"/>
      <c r="Q18" s="58"/>
    </row>
    <row r="19" spans="1:17">
      <c r="A19" s="61" t="s">
        <v>150</v>
      </c>
      <c r="B19" s="59"/>
      <c r="C19" s="59"/>
      <c r="D19" s="59"/>
      <c r="E19" s="59"/>
      <c r="F19" s="59"/>
      <c r="G19" s="59"/>
      <c r="H19" s="59"/>
      <c r="I19" s="59"/>
      <c r="J19" s="59"/>
      <c r="K19" s="59"/>
      <c r="L19" s="59"/>
      <c r="M19" s="59"/>
      <c r="N19" s="59"/>
      <c r="O19" s="59"/>
      <c r="P19" s="59"/>
      <c r="Q19" s="59"/>
    </row>
    <row r="20" spans="1:17">
      <c r="A20" s="59" t="s">
        <v>151</v>
      </c>
      <c r="B20" s="59"/>
      <c r="C20" s="59"/>
      <c r="D20" s="59"/>
      <c r="E20" s="59"/>
      <c r="F20" s="59"/>
      <c r="G20" s="59"/>
      <c r="H20" s="59"/>
      <c r="I20" s="59"/>
      <c r="J20" s="59"/>
      <c r="K20" s="59"/>
      <c r="L20" s="59"/>
      <c r="M20" s="59"/>
      <c r="N20" s="59"/>
      <c r="O20" s="59"/>
      <c r="P20" s="59"/>
      <c r="Q20" s="59"/>
    </row>
    <row r="21" spans="1:17" s="59" customFormat="1">
      <c r="A21" s="60" t="s">
        <v>154</v>
      </c>
    </row>
    <row r="22" spans="1:17">
      <c r="A22" s="59" t="s">
        <v>153</v>
      </c>
      <c r="B22" s="59"/>
      <c r="C22" s="59"/>
      <c r="D22" s="59"/>
      <c r="E22" s="59"/>
      <c r="F22" s="59"/>
      <c r="G22" s="59"/>
      <c r="H22" s="59"/>
      <c r="I22" s="59"/>
      <c r="J22" s="59"/>
      <c r="K22" s="59"/>
      <c r="L22" s="59"/>
      <c r="M22" s="59"/>
      <c r="N22" s="59"/>
      <c r="O22" s="59"/>
      <c r="P22" s="59"/>
      <c r="Q22" s="59"/>
    </row>
    <row r="23" spans="1:17">
      <c r="A23" s="59" t="s">
        <v>152</v>
      </c>
      <c r="B23" s="59"/>
      <c r="C23" s="59"/>
      <c r="D23" s="59"/>
      <c r="E23" s="59"/>
      <c r="F23" s="59"/>
      <c r="G23" s="59"/>
      <c r="H23" s="59"/>
      <c r="I23" s="59"/>
      <c r="J23" s="59"/>
      <c r="K23" s="59"/>
      <c r="L23" s="59"/>
      <c r="M23" s="59"/>
      <c r="N23" s="59"/>
      <c r="O23" s="59"/>
      <c r="P23" s="59"/>
      <c r="Q23" s="59"/>
    </row>
  </sheetData>
  <mergeCells count="13">
    <mergeCell ref="N6:N7"/>
    <mergeCell ref="K6:M6"/>
    <mergeCell ref="B6:D6"/>
    <mergeCell ref="G6:J6"/>
    <mergeCell ref="A6:A7"/>
    <mergeCell ref="E6:E7"/>
    <mergeCell ref="F6:F7"/>
    <mergeCell ref="B12:H12"/>
    <mergeCell ref="I12:Q12"/>
    <mergeCell ref="E16:Q16"/>
    <mergeCell ref="A16:D16"/>
    <mergeCell ref="A17:D17"/>
    <mergeCell ref="E17:Q17"/>
  </mergeCells>
  <phoneticPr fontId="1"/>
  <pageMargins left="0.7" right="0.7" top="0.75" bottom="0.75" header="0.3" footer="0.3"/>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
  <sheetViews>
    <sheetView workbookViewId="0">
      <selection activeCell="F4" sqref="F4:G4"/>
    </sheetView>
  </sheetViews>
  <sheetFormatPr defaultRowHeight="13.5"/>
  <cols>
    <col min="12" max="14" width="3.375" bestFit="1" customWidth="1"/>
  </cols>
  <sheetData>
    <row r="1" spans="1:36">
      <c r="A1" t="s">
        <v>87</v>
      </c>
      <c r="K1" t="s">
        <v>70</v>
      </c>
      <c r="AJ1" s="8"/>
    </row>
    <row r="2" spans="1:36" ht="16.5" customHeight="1">
      <c r="A2" s="8"/>
      <c r="B2" s="8"/>
      <c r="C2" s="8"/>
      <c r="D2" s="9"/>
      <c r="K2" s="8" t="s">
        <v>71</v>
      </c>
      <c r="L2" s="8"/>
      <c r="M2" s="8"/>
      <c r="N2" s="8"/>
      <c r="O2" s="8"/>
      <c r="P2" s="8"/>
      <c r="Q2" s="8"/>
      <c r="R2" s="8"/>
      <c r="S2" s="8"/>
      <c r="T2" s="8"/>
      <c r="U2" s="8"/>
      <c r="V2" s="8"/>
      <c r="W2" s="8"/>
      <c r="X2" s="8"/>
      <c r="AJ2" s="8"/>
    </row>
    <row r="3" spans="1:36" ht="17.25" customHeight="1">
      <c r="A3" s="8"/>
      <c r="B3" s="8"/>
      <c r="C3" s="8"/>
      <c r="D3" s="8"/>
      <c r="E3" s="8"/>
      <c r="F3" s="8"/>
      <c r="G3" s="9" t="s">
        <v>281</v>
      </c>
      <c r="H3" s="8"/>
      <c r="I3" s="8"/>
      <c r="K3" s="245" t="s">
        <v>57</v>
      </c>
      <c r="L3" s="250" t="s">
        <v>90</v>
      </c>
      <c r="M3" s="251"/>
      <c r="N3" s="252"/>
      <c r="O3" s="245" t="s">
        <v>58</v>
      </c>
      <c r="P3" s="245" t="s">
        <v>59</v>
      </c>
      <c r="Q3" s="245" t="s">
        <v>68</v>
      </c>
      <c r="R3" s="245"/>
      <c r="S3" s="245"/>
      <c r="T3" s="245"/>
      <c r="U3" s="245" t="s">
        <v>69</v>
      </c>
      <c r="V3" s="245"/>
      <c r="W3" s="245"/>
      <c r="X3" s="245" t="s">
        <v>67</v>
      </c>
      <c r="Z3" s="8" t="s">
        <v>77</v>
      </c>
      <c r="AA3" s="8"/>
      <c r="AB3" s="8"/>
      <c r="AC3" s="8"/>
      <c r="AD3" s="8"/>
      <c r="AE3" s="8"/>
      <c r="AF3" s="8"/>
      <c r="AG3" s="8"/>
      <c r="AH3" s="8"/>
      <c r="AI3" s="8"/>
      <c r="AJ3" s="8"/>
    </row>
    <row r="4" spans="1:36" ht="37.5" customHeight="1">
      <c r="A4" s="3"/>
      <c r="B4" s="246" t="s">
        <v>107</v>
      </c>
      <c r="C4" s="247"/>
      <c r="D4" s="247" t="s">
        <v>106</v>
      </c>
      <c r="E4" s="247"/>
      <c r="F4" s="247" t="s">
        <v>105</v>
      </c>
      <c r="G4" s="247"/>
      <c r="H4" s="8"/>
      <c r="I4" s="8"/>
      <c r="K4" s="245"/>
      <c r="L4" s="32" t="s">
        <v>91</v>
      </c>
      <c r="M4" s="32" t="s">
        <v>92</v>
      </c>
      <c r="N4" s="32" t="s">
        <v>93</v>
      </c>
      <c r="O4" s="245"/>
      <c r="P4" s="245"/>
      <c r="Q4" s="24" t="s">
        <v>60</v>
      </c>
      <c r="R4" s="24" t="s">
        <v>61</v>
      </c>
      <c r="S4" s="24" t="s">
        <v>62</v>
      </c>
      <c r="T4" s="24" t="s">
        <v>63</v>
      </c>
      <c r="U4" s="24" t="s">
        <v>64</v>
      </c>
      <c r="V4" s="24" t="s">
        <v>65</v>
      </c>
      <c r="W4" s="24" t="s">
        <v>66</v>
      </c>
      <c r="X4" s="245"/>
      <c r="Z4" s="2" t="s">
        <v>57</v>
      </c>
      <c r="AA4" s="2" t="s">
        <v>72</v>
      </c>
      <c r="AB4" s="2" t="s">
        <v>73</v>
      </c>
      <c r="AC4" s="2" t="s">
        <v>74</v>
      </c>
      <c r="AD4" s="2" t="s">
        <v>78</v>
      </c>
      <c r="AE4" s="2" t="s">
        <v>75</v>
      </c>
      <c r="AF4" s="2" t="s">
        <v>76</v>
      </c>
      <c r="AG4" s="2" t="s">
        <v>79</v>
      </c>
      <c r="AH4" s="2" t="s">
        <v>80</v>
      </c>
      <c r="AI4" s="2" t="s">
        <v>81</v>
      </c>
      <c r="AJ4" s="8"/>
    </row>
    <row r="5" spans="1:36" ht="17.25" customHeight="1">
      <c r="A5" s="3" t="s">
        <v>158</v>
      </c>
      <c r="B5" s="36">
        <v>224064</v>
      </c>
      <c r="C5" s="160">
        <v>26.8986331234</v>
      </c>
      <c r="D5" s="36">
        <v>99194</v>
      </c>
      <c r="E5" s="160">
        <v>11.9081289901</v>
      </c>
      <c r="F5" s="36"/>
      <c r="G5" s="37" t="s">
        <v>104</v>
      </c>
      <c r="H5" s="8"/>
      <c r="I5" s="8"/>
      <c r="K5" s="3" t="s">
        <v>158</v>
      </c>
      <c r="L5" s="3"/>
      <c r="M5" s="3"/>
      <c r="N5" s="3"/>
      <c r="O5" s="3"/>
      <c r="P5" s="3"/>
      <c r="Q5" s="3"/>
      <c r="R5" s="3"/>
      <c r="S5" s="3"/>
      <c r="T5" s="3"/>
      <c r="U5" s="3"/>
      <c r="V5" s="3"/>
      <c r="W5" s="3"/>
      <c r="X5" s="3"/>
      <c r="Z5" s="3" t="s">
        <v>158</v>
      </c>
      <c r="AA5" s="3"/>
      <c r="AB5" s="3"/>
      <c r="AC5" s="3"/>
      <c r="AD5" s="3"/>
      <c r="AE5" s="3"/>
      <c r="AF5" s="3"/>
      <c r="AG5" s="3"/>
      <c r="AH5" s="3"/>
      <c r="AI5" s="3"/>
      <c r="AJ5" s="8"/>
    </row>
    <row r="6" spans="1:36" ht="17.25" customHeight="1">
      <c r="A6" s="30" t="s">
        <v>160</v>
      </c>
      <c r="B6" s="36">
        <v>224064</v>
      </c>
      <c r="C6" s="160">
        <v>26.8986331234</v>
      </c>
      <c r="D6" s="36">
        <v>99194</v>
      </c>
      <c r="E6" s="160">
        <v>11.9081289901</v>
      </c>
      <c r="F6" s="36"/>
      <c r="G6" s="37" t="s">
        <v>104</v>
      </c>
      <c r="H6" s="8"/>
      <c r="I6" s="8"/>
      <c r="K6" s="8"/>
      <c r="L6" s="8"/>
      <c r="M6" s="8"/>
      <c r="N6" s="8"/>
      <c r="O6" s="8"/>
      <c r="P6" s="8" t="s">
        <v>94</v>
      </c>
      <c r="Q6" s="8"/>
      <c r="R6" s="8"/>
      <c r="S6" s="8"/>
      <c r="T6" s="8"/>
      <c r="U6" s="8"/>
      <c r="V6" s="8"/>
      <c r="W6" s="8"/>
      <c r="X6" s="8"/>
    </row>
    <row r="7" spans="1:36">
      <c r="A7" s="31" t="s">
        <v>88</v>
      </c>
      <c r="B7" s="36">
        <v>2278324</v>
      </c>
      <c r="C7" s="160">
        <v>26.148292528599999</v>
      </c>
      <c r="D7" s="36">
        <v>1030480</v>
      </c>
      <c r="E7" s="160">
        <v>11.8268044777</v>
      </c>
      <c r="F7" s="36"/>
      <c r="G7" s="37" t="s">
        <v>104</v>
      </c>
      <c r="I7" s="8"/>
    </row>
    <row r="8" spans="1:36">
      <c r="A8" s="8"/>
      <c r="B8" s="8"/>
      <c r="C8" s="8"/>
      <c r="D8" s="8"/>
      <c r="E8" s="8"/>
      <c r="F8" s="8"/>
      <c r="G8" s="9" t="s">
        <v>188</v>
      </c>
    </row>
    <row r="17" ht="15" customHeight="1"/>
    <row r="18" ht="15" customHeight="1"/>
    <row r="19" ht="15" customHeight="1"/>
    <row r="20" ht="15.75" customHeight="1"/>
    <row r="21" ht="18" customHeight="1"/>
    <row r="22" ht="19.5" customHeight="1"/>
    <row r="23" ht="15" customHeight="1"/>
    <row r="24" ht="15" customHeight="1"/>
    <row r="25" ht="15" customHeight="1"/>
  </sheetData>
  <mergeCells count="10">
    <mergeCell ref="U3:W3"/>
    <mergeCell ref="O3:O4"/>
    <mergeCell ref="X3:X4"/>
    <mergeCell ref="P3:P4"/>
    <mergeCell ref="L3:N3"/>
    <mergeCell ref="B4:C4"/>
    <mergeCell ref="D4:E4"/>
    <mergeCell ref="F4:G4"/>
    <mergeCell ref="K3:K4"/>
    <mergeCell ref="Q3:T3"/>
  </mergeCells>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
  <sheetViews>
    <sheetView workbookViewId="0">
      <selection activeCell="F9" sqref="F9"/>
    </sheetView>
  </sheetViews>
  <sheetFormatPr defaultRowHeight="13.5"/>
  <cols>
    <col min="1" max="11" width="9" style="59"/>
    <col min="12" max="14" width="3.375" style="59" bestFit="1" customWidth="1"/>
    <col min="15" max="16384" width="9" style="59"/>
  </cols>
  <sheetData>
    <row r="1" spans="1:36">
      <c r="A1" s="59" t="s">
        <v>87</v>
      </c>
      <c r="K1" s="59" t="s">
        <v>70</v>
      </c>
      <c r="AJ1" s="8"/>
    </row>
    <row r="2" spans="1:36" ht="16.5" customHeight="1">
      <c r="A2" s="8"/>
      <c r="B2" s="8"/>
      <c r="C2" s="8"/>
      <c r="D2" s="9"/>
      <c r="K2" s="8" t="s">
        <v>71</v>
      </c>
      <c r="L2" s="8"/>
      <c r="M2" s="8"/>
      <c r="N2" s="8"/>
      <c r="O2" s="8"/>
      <c r="P2" s="8"/>
      <c r="Q2" s="8"/>
      <c r="R2" s="8"/>
      <c r="S2" s="8"/>
      <c r="T2" s="8"/>
      <c r="U2" s="8"/>
      <c r="V2" s="8"/>
      <c r="W2" s="8"/>
      <c r="X2" s="8"/>
      <c r="AJ2" s="8"/>
    </row>
    <row r="3" spans="1:36" ht="17.25" customHeight="1">
      <c r="H3" s="8"/>
      <c r="I3" s="8"/>
      <c r="K3" s="245" t="s">
        <v>57</v>
      </c>
      <c r="L3" s="250" t="s">
        <v>90</v>
      </c>
      <c r="M3" s="251"/>
      <c r="N3" s="252"/>
      <c r="O3" s="245" t="s">
        <v>58</v>
      </c>
      <c r="P3" s="245" t="s">
        <v>59</v>
      </c>
      <c r="Q3" s="245" t="s">
        <v>68</v>
      </c>
      <c r="R3" s="245"/>
      <c r="S3" s="245"/>
      <c r="T3" s="245"/>
      <c r="U3" s="245" t="s">
        <v>162</v>
      </c>
      <c r="V3" s="245"/>
      <c r="W3" s="245"/>
      <c r="X3" s="245" t="s">
        <v>163</v>
      </c>
      <c r="Z3" s="8" t="s">
        <v>77</v>
      </c>
      <c r="AA3" s="8"/>
      <c r="AB3" s="8"/>
      <c r="AC3" s="8"/>
      <c r="AD3" s="8"/>
      <c r="AE3" s="8"/>
      <c r="AF3" s="8"/>
      <c r="AG3" s="8"/>
      <c r="AH3" s="8"/>
      <c r="AI3" s="8"/>
      <c r="AJ3" s="8"/>
    </row>
    <row r="4" spans="1:36" ht="37.5" customHeight="1">
      <c r="A4" s="3"/>
      <c r="B4" s="246" t="s">
        <v>164</v>
      </c>
      <c r="C4" s="247"/>
      <c r="D4" s="247" t="s">
        <v>165</v>
      </c>
      <c r="E4" s="247"/>
      <c r="F4" s="247" t="s">
        <v>166</v>
      </c>
      <c r="G4" s="247"/>
      <c r="H4" s="8"/>
      <c r="I4" s="8"/>
      <c r="K4" s="245"/>
      <c r="L4" s="73" t="s">
        <v>91</v>
      </c>
      <c r="M4" s="73" t="s">
        <v>92</v>
      </c>
      <c r="N4" s="73" t="s">
        <v>93</v>
      </c>
      <c r="O4" s="245"/>
      <c r="P4" s="245"/>
      <c r="Q4" s="24" t="s">
        <v>60</v>
      </c>
      <c r="R4" s="24" t="s">
        <v>61</v>
      </c>
      <c r="S4" s="24" t="s">
        <v>62</v>
      </c>
      <c r="T4" s="24" t="s">
        <v>63</v>
      </c>
      <c r="U4" s="24" t="s">
        <v>64</v>
      </c>
      <c r="V4" s="24" t="s">
        <v>65</v>
      </c>
      <c r="W4" s="24" t="s">
        <v>66</v>
      </c>
      <c r="X4" s="245"/>
      <c r="Z4" s="73" t="s">
        <v>57</v>
      </c>
      <c r="AA4" s="73" t="s">
        <v>72</v>
      </c>
      <c r="AB4" s="73" t="s">
        <v>73</v>
      </c>
      <c r="AC4" s="73" t="s">
        <v>74</v>
      </c>
      <c r="AD4" s="73" t="s">
        <v>78</v>
      </c>
      <c r="AE4" s="73" t="s">
        <v>167</v>
      </c>
      <c r="AF4" s="73" t="s">
        <v>76</v>
      </c>
      <c r="AG4" s="73" t="s">
        <v>79</v>
      </c>
      <c r="AH4" s="73" t="s">
        <v>80</v>
      </c>
      <c r="AI4" s="73" t="s">
        <v>81</v>
      </c>
      <c r="AJ4" s="8"/>
    </row>
    <row r="5" spans="1:36" ht="17.25" customHeight="1">
      <c r="A5" s="3" t="s">
        <v>158</v>
      </c>
      <c r="B5" s="261"/>
      <c r="C5" s="261"/>
      <c r="D5" s="261"/>
      <c r="E5" s="261"/>
      <c r="F5" s="261"/>
      <c r="G5" s="261"/>
      <c r="H5" s="8"/>
      <c r="I5" s="8"/>
      <c r="K5" s="262" t="s">
        <v>158</v>
      </c>
      <c r="L5" s="262" t="s">
        <v>168</v>
      </c>
      <c r="M5" s="77"/>
      <c r="N5" s="77"/>
      <c r="O5" s="78">
        <v>41657</v>
      </c>
      <c r="P5" s="3">
        <v>185</v>
      </c>
      <c r="Q5" s="262" t="s">
        <v>168</v>
      </c>
      <c r="R5" s="262" t="s">
        <v>168</v>
      </c>
      <c r="S5" s="262" t="s">
        <v>168</v>
      </c>
      <c r="T5" s="262"/>
      <c r="U5" s="262"/>
      <c r="V5" s="262"/>
      <c r="W5" s="262"/>
      <c r="X5" s="262" t="s">
        <v>168</v>
      </c>
      <c r="Z5" s="3" t="s">
        <v>158</v>
      </c>
      <c r="AA5" s="3">
        <v>30</v>
      </c>
      <c r="AB5" s="3">
        <v>1</v>
      </c>
      <c r="AC5" s="3">
        <v>4</v>
      </c>
      <c r="AD5" s="3">
        <v>29</v>
      </c>
      <c r="AE5" s="3">
        <v>260</v>
      </c>
      <c r="AF5" s="3">
        <v>48</v>
      </c>
      <c r="AG5" s="3">
        <v>41</v>
      </c>
      <c r="AH5" s="3">
        <v>17</v>
      </c>
      <c r="AI5" s="3">
        <v>430</v>
      </c>
      <c r="AJ5" s="8"/>
    </row>
    <row r="6" spans="1:36" ht="17.25" customHeight="1">
      <c r="A6" s="3" t="s">
        <v>158</v>
      </c>
      <c r="B6" s="261"/>
      <c r="C6" s="261"/>
      <c r="D6" s="261"/>
      <c r="E6" s="261"/>
      <c r="F6" s="261"/>
      <c r="G6" s="261"/>
      <c r="H6" s="8"/>
      <c r="I6" s="8"/>
      <c r="K6" s="263"/>
      <c r="L6" s="263"/>
      <c r="M6" s="79"/>
      <c r="N6" s="79"/>
      <c r="O6" s="78">
        <v>41713</v>
      </c>
      <c r="P6" s="3">
        <v>245</v>
      </c>
      <c r="Q6" s="263"/>
      <c r="R6" s="263"/>
      <c r="S6" s="263"/>
      <c r="T6" s="263"/>
      <c r="U6" s="263"/>
      <c r="V6" s="263"/>
      <c r="W6" s="263"/>
      <c r="X6" s="263"/>
      <c r="Z6" s="80"/>
      <c r="AA6" s="80"/>
      <c r="AB6" s="80"/>
      <c r="AC6" s="80"/>
      <c r="AD6" s="80"/>
      <c r="AE6" s="80"/>
      <c r="AF6" s="80"/>
      <c r="AG6" s="80"/>
      <c r="AH6" s="80"/>
      <c r="AI6" s="80"/>
      <c r="AJ6" s="8"/>
    </row>
    <row r="7" spans="1:36">
      <c r="A7" s="31" t="s">
        <v>2</v>
      </c>
      <c r="B7" s="261"/>
      <c r="C7" s="261"/>
      <c r="D7" s="261"/>
      <c r="E7" s="261"/>
      <c r="F7" s="261"/>
      <c r="G7" s="261"/>
      <c r="H7" s="8" t="s">
        <v>188</v>
      </c>
      <c r="I7" s="8"/>
      <c r="K7" s="8"/>
      <c r="L7" s="8"/>
      <c r="M7" s="8"/>
      <c r="N7" s="8"/>
      <c r="O7" s="8"/>
      <c r="P7" s="8" t="s">
        <v>94</v>
      </c>
      <c r="Q7" s="8"/>
      <c r="R7" s="8"/>
      <c r="S7" s="8"/>
      <c r="T7" s="8"/>
      <c r="U7" s="8"/>
      <c r="V7" s="8"/>
      <c r="W7" s="8"/>
      <c r="X7" s="8"/>
    </row>
    <row r="8" spans="1:36">
      <c r="A8" s="8"/>
      <c r="B8" s="8"/>
    </row>
    <row r="12" spans="1:36" hidden="1"/>
    <row r="13" spans="1:36" ht="20.25" customHeight="1">
      <c r="F13" s="264" t="s">
        <v>180</v>
      </c>
      <c r="G13" s="264"/>
    </row>
    <row r="14" spans="1:36" ht="18.75" customHeight="1">
      <c r="A14" s="3"/>
      <c r="B14" s="246" t="s">
        <v>164</v>
      </c>
      <c r="C14" s="247"/>
      <c r="D14" s="247" t="s">
        <v>165</v>
      </c>
      <c r="E14" s="247"/>
      <c r="F14" s="247" t="s">
        <v>166</v>
      </c>
      <c r="G14" s="247"/>
      <c r="H14" s="8"/>
      <c r="I14" s="8"/>
    </row>
    <row r="15" spans="1:36" ht="18.75" customHeight="1">
      <c r="A15" s="3" t="s">
        <v>158</v>
      </c>
      <c r="B15" s="246" t="s">
        <v>169</v>
      </c>
      <c r="C15" s="247"/>
      <c r="D15" s="247" t="s">
        <v>170</v>
      </c>
      <c r="E15" s="247"/>
      <c r="F15" s="247" t="s">
        <v>171</v>
      </c>
      <c r="G15" s="247"/>
      <c r="H15" s="8"/>
      <c r="I15" s="8"/>
    </row>
    <row r="16" spans="1:36" ht="18.75" customHeight="1">
      <c r="A16" s="31" t="s">
        <v>2</v>
      </c>
      <c r="B16" s="247" t="s">
        <v>172</v>
      </c>
      <c r="C16" s="247"/>
      <c r="D16" s="247" t="s">
        <v>173</v>
      </c>
      <c r="E16" s="247"/>
      <c r="F16" s="247" t="s">
        <v>174</v>
      </c>
      <c r="G16" s="247"/>
      <c r="H16" s="8" t="s">
        <v>89</v>
      </c>
      <c r="I16" s="8"/>
    </row>
    <row r="17" ht="15" customHeight="1"/>
    <row r="18" ht="15" customHeight="1"/>
    <row r="19" ht="15" customHeight="1"/>
    <row r="20" ht="15.75" customHeight="1"/>
    <row r="21" ht="18" customHeight="1"/>
    <row r="22" ht="19.5" customHeight="1"/>
    <row r="23" ht="15" customHeight="1"/>
    <row r="24" ht="15" customHeight="1"/>
    <row r="25" ht="15" customHeight="1"/>
  </sheetData>
  <mergeCells count="39">
    <mergeCell ref="F13:G13"/>
    <mergeCell ref="B16:C16"/>
    <mergeCell ref="D16:E16"/>
    <mergeCell ref="F16:G16"/>
    <mergeCell ref="B14:C14"/>
    <mergeCell ref="D14:E14"/>
    <mergeCell ref="F14:G14"/>
    <mergeCell ref="B15:C15"/>
    <mergeCell ref="D15:E15"/>
    <mergeCell ref="F15:G15"/>
    <mergeCell ref="X5:X6"/>
    <mergeCell ref="B6:C6"/>
    <mergeCell ref="D6:E6"/>
    <mergeCell ref="F6:G6"/>
    <mergeCell ref="B7:C7"/>
    <mergeCell ref="D7:E7"/>
    <mergeCell ref="F7:G7"/>
    <mergeCell ref="R5:R6"/>
    <mergeCell ref="S5:S6"/>
    <mergeCell ref="T5:T6"/>
    <mergeCell ref="U5:U6"/>
    <mergeCell ref="V5:V6"/>
    <mergeCell ref="W5:W6"/>
    <mergeCell ref="X3:X4"/>
    <mergeCell ref="B4:C4"/>
    <mergeCell ref="D4:E4"/>
    <mergeCell ref="F4:G4"/>
    <mergeCell ref="B5:C5"/>
    <mergeCell ref="D5:E5"/>
    <mergeCell ref="F5:G5"/>
    <mergeCell ref="K5:K6"/>
    <mergeCell ref="L5:L6"/>
    <mergeCell ref="Q5:Q6"/>
    <mergeCell ref="K3:K4"/>
    <mergeCell ref="L3:N3"/>
    <mergeCell ref="O3:O4"/>
    <mergeCell ref="P3:P4"/>
    <mergeCell ref="Q3:T3"/>
    <mergeCell ref="U3:W3"/>
  </mergeCells>
  <phoneticPr fontId="1"/>
  <pageMargins left="0.7" right="0.7" top="0.75" bottom="0.75" header="0.3" footer="0.3"/>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P64"/>
  <sheetViews>
    <sheetView tabSelected="1" zoomScale="80" zoomScaleNormal="80" zoomScaleSheetLayoutView="75" workbookViewId="0">
      <selection activeCell="N19" sqref="N19"/>
    </sheetView>
  </sheetViews>
  <sheetFormatPr defaultRowHeight="13.5"/>
  <cols>
    <col min="1" max="1" width="3.375" style="59" customWidth="1"/>
    <col min="2" max="5" width="9" style="59" customWidth="1"/>
    <col min="6" max="14" width="9" style="59"/>
    <col min="15" max="15" width="9" style="59" customWidth="1"/>
    <col min="16" max="16" width="2.375" style="20" customWidth="1"/>
    <col min="17" max="25" width="9" style="59"/>
    <col min="26" max="27" width="9.625" style="59" customWidth="1"/>
    <col min="28" max="28" width="10" style="59" customWidth="1"/>
    <col min="29" max="29" width="9" style="59"/>
    <col min="30" max="30" width="4.125" style="59" customWidth="1"/>
    <col min="31" max="16384" width="9" style="59"/>
  </cols>
  <sheetData>
    <row r="2" spans="1:33" ht="32.25">
      <c r="A2" s="184" t="s">
        <v>157</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23"/>
      <c r="AF2" s="6"/>
      <c r="AG2" s="6"/>
    </row>
    <row r="3" spans="1:33" ht="33.75" customHeight="1">
      <c r="B3" s="57"/>
      <c r="C3" s="57"/>
      <c r="D3" s="57"/>
      <c r="E3" s="57"/>
      <c r="F3" s="57"/>
      <c r="G3" s="57"/>
      <c r="H3" s="57"/>
      <c r="I3" s="57"/>
      <c r="J3" s="57"/>
      <c r="K3" s="57"/>
      <c r="L3" s="57"/>
      <c r="M3" s="57"/>
      <c r="N3" s="57"/>
      <c r="O3" s="57"/>
      <c r="P3" s="19"/>
      <c r="Q3" s="57"/>
      <c r="R3" s="57"/>
      <c r="S3" s="57"/>
      <c r="T3" s="57"/>
      <c r="U3" s="57"/>
      <c r="V3" s="57"/>
      <c r="W3" s="57"/>
      <c r="X3" s="57"/>
      <c r="Y3" s="19"/>
      <c r="Z3" s="19"/>
      <c r="AA3" s="19"/>
      <c r="AB3" s="19"/>
      <c r="AC3" s="19"/>
      <c r="AD3" s="57"/>
      <c r="AE3" s="57"/>
      <c r="AF3" s="6"/>
      <c r="AG3" s="6"/>
    </row>
    <row r="6" spans="1:33" ht="17.25">
      <c r="V6" s="22"/>
    </row>
    <row r="7" spans="1:33" ht="21">
      <c r="B7" s="15" t="s">
        <v>34</v>
      </c>
      <c r="R7" s="15" t="s">
        <v>39</v>
      </c>
      <c r="Z7" s="5"/>
      <c r="AA7" s="163"/>
      <c r="AB7" s="164"/>
      <c r="AC7" s="164"/>
    </row>
    <row r="8" spans="1:33" ht="22.5" customHeight="1">
      <c r="S8" s="21" t="s">
        <v>99</v>
      </c>
      <c r="Z8" s="5" t="s">
        <v>288</v>
      </c>
      <c r="AA8" s="165"/>
      <c r="AB8" s="54"/>
      <c r="AC8" s="166"/>
    </row>
    <row r="9" spans="1:33">
      <c r="Z9" s="5"/>
      <c r="AA9" s="167"/>
      <c r="AB9" s="45"/>
      <c r="AC9" s="168"/>
    </row>
    <row r="11" spans="1:33" ht="17.25">
      <c r="V11" s="22"/>
    </row>
    <row r="13" spans="1:33" ht="17.25">
      <c r="AC13" s="52"/>
    </row>
    <row r="14" spans="1:33" ht="21">
      <c r="R14" s="15" t="s">
        <v>40</v>
      </c>
      <c r="W14" s="10"/>
      <c r="X14" s="5"/>
      <c r="AA14" s="163"/>
      <c r="AB14" s="164"/>
      <c r="AC14" s="164"/>
    </row>
    <row r="15" spans="1:33" ht="13.5" customHeight="1">
      <c r="AA15" s="165"/>
      <c r="AB15" s="54"/>
      <c r="AC15" s="166"/>
    </row>
    <row r="16" spans="1:33" ht="21">
      <c r="R16" s="15" t="s">
        <v>47</v>
      </c>
      <c r="AA16" s="45"/>
      <c r="AB16" s="45"/>
      <c r="AC16" s="168"/>
    </row>
    <row r="17" spans="2:42" ht="13.5" customHeight="1">
      <c r="AA17" s="163"/>
      <c r="AB17" s="164"/>
      <c r="AC17" s="164"/>
    </row>
    <row r="18" spans="2:42">
      <c r="AA18" s="165"/>
      <c r="AB18" s="54"/>
      <c r="AC18" s="166"/>
    </row>
    <row r="19" spans="2:42" ht="17.25">
      <c r="AA19" s="8"/>
      <c r="AC19" s="47"/>
      <c r="AF19" s="14"/>
      <c r="AG19" s="5"/>
      <c r="AH19" s="5"/>
      <c r="AI19" s="5"/>
      <c r="AJ19" s="5"/>
      <c r="AK19" s="5"/>
      <c r="AL19" s="5"/>
      <c r="AM19" s="5"/>
      <c r="AN19" s="5"/>
      <c r="AO19" s="14"/>
      <c r="AP19" s="10"/>
    </row>
    <row r="20" spans="2:42" ht="17.25">
      <c r="AF20" s="5"/>
      <c r="AG20" s="5"/>
      <c r="AH20" s="5"/>
      <c r="AI20" s="5"/>
      <c r="AJ20" s="5"/>
      <c r="AK20" s="5"/>
      <c r="AL20" s="5"/>
      <c r="AM20" s="5"/>
      <c r="AN20" s="5"/>
      <c r="AO20" s="14"/>
      <c r="AP20" s="10"/>
    </row>
    <row r="21" spans="2:42" ht="21">
      <c r="R21" s="15" t="s">
        <v>82</v>
      </c>
      <c r="V21" s="21"/>
      <c r="AA21" s="28"/>
      <c r="AB21" s="5"/>
      <c r="AC21" s="5"/>
      <c r="AF21" s="5"/>
      <c r="AG21" s="5"/>
      <c r="AH21" s="5"/>
      <c r="AI21" s="5"/>
      <c r="AJ21" s="5"/>
      <c r="AK21" s="5"/>
      <c r="AL21" s="5"/>
      <c r="AM21" s="5"/>
      <c r="AN21" s="5"/>
      <c r="AO21" s="14"/>
      <c r="AP21" s="10"/>
    </row>
    <row r="22" spans="2:42" ht="12.75" customHeight="1">
      <c r="AA22" s="28"/>
      <c r="AB22" s="5"/>
      <c r="AC22" s="5"/>
      <c r="AF22" s="5"/>
      <c r="AG22" s="5"/>
      <c r="AH22" s="5"/>
      <c r="AI22" s="5"/>
      <c r="AJ22" s="5"/>
      <c r="AK22" s="5"/>
      <c r="AL22" s="5"/>
      <c r="AM22" s="5"/>
      <c r="AN22" s="5"/>
      <c r="AO22" s="5"/>
      <c r="AP22" s="5"/>
    </row>
    <row r="23" spans="2:42" ht="22.5" customHeight="1">
      <c r="B23" s="15" t="s">
        <v>41</v>
      </c>
      <c r="AF23" s="5"/>
      <c r="AG23" s="5"/>
      <c r="AH23" s="5"/>
      <c r="AI23" s="5"/>
      <c r="AJ23" s="5"/>
      <c r="AK23" s="5"/>
      <c r="AL23" s="5"/>
      <c r="AM23" s="5"/>
      <c r="AN23" s="5"/>
      <c r="AO23" s="5"/>
      <c r="AP23" s="5"/>
    </row>
    <row r="24" spans="2:42" ht="21" customHeight="1">
      <c r="R24" s="185" t="s">
        <v>48</v>
      </c>
      <c r="S24" s="185"/>
      <c r="T24" s="185"/>
      <c r="U24" s="185"/>
      <c r="V24" s="185"/>
      <c r="W24" s="185"/>
      <c r="X24" s="185"/>
      <c r="Y24" s="185"/>
      <c r="Z24" s="185"/>
      <c r="AA24" s="28"/>
      <c r="AB24" s="5"/>
      <c r="AC24" s="10"/>
      <c r="AF24" s="5"/>
      <c r="AG24" s="5"/>
      <c r="AH24" s="5"/>
      <c r="AI24" s="5"/>
      <c r="AJ24" s="5"/>
      <c r="AK24" s="5"/>
      <c r="AL24" s="5"/>
      <c r="AM24" s="5"/>
      <c r="AN24" s="5"/>
      <c r="AO24" s="5"/>
      <c r="AP24" s="5"/>
    </row>
    <row r="25" spans="2:42" ht="21" customHeight="1">
      <c r="R25" s="185"/>
      <c r="S25" s="185"/>
      <c r="T25" s="185"/>
      <c r="U25" s="185"/>
      <c r="V25" s="185"/>
      <c r="W25" s="185"/>
      <c r="X25" s="185"/>
      <c r="Y25" s="185"/>
      <c r="Z25" s="185"/>
      <c r="AA25" s="28"/>
      <c r="AB25" s="5"/>
      <c r="AC25" s="10"/>
    </row>
    <row r="26" spans="2:42" ht="21" customHeight="1">
      <c r="R26" s="185"/>
      <c r="S26" s="185"/>
      <c r="T26" s="185"/>
      <c r="U26" s="185"/>
      <c r="V26" s="185"/>
      <c r="W26" s="185"/>
      <c r="X26" s="185"/>
      <c r="Y26" s="185"/>
      <c r="Z26" s="185"/>
      <c r="AA26" s="28"/>
      <c r="AB26" s="5"/>
      <c r="AC26" s="10"/>
    </row>
    <row r="27" spans="2:42" ht="22.5" customHeight="1"/>
    <row r="28" spans="2:42" ht="22.5" customHeight="1"/>
    <row r="29" spans="2:42" ht="13.5" customHeight="1"/>
    <row r="30" spans="2:42" ht="21">
      <c r="R30" s="15" t="s">
        <v>49</v>
      </c>
      <c r="S30" s="17"/>
      <c r="T30" s="17"/>
      <c r="U30" s="17"/>
      <c r="V30" s="17"/>
      <c r="W30" s="17"/>
      <c r="X30" s="17"/>
      <c r="Y30" s="17"/>
      <c r="Z30" s="40"/>
      <c r="AA30" s="60"/>
      <c r="AB30" s="60"/>
      <c r="AC30" s="60"/>
    </row>
    <row r="31" spans="2:42" ht="21">
      <c r="S31" s="17"/>
      <c r="T31" s="17"/>
      <c r="U31" s="17"/>
      <c r="V31" s="17"/>
      <c r="W31" s="17"/>
      <c r="X31" s="17"/>
      <c r="Y31" s="194"/>
      <c r="Z31" s="194"/>
      <c r="AA31" s="169"/>
      <c r="AB31" s="166"/>
      <c r="AC31" s="166"/>
    </row>
    <row r="32" spans="2:42" ht="21" customHeight="1">
      <c r="S32" s="192" t="s">
        <v>289</v>
      </c>
      <c r="T32" s="193"/>
      <c r="U32" s="193"/>
      <c r="V32" s="26"/>
      <c r="W32" s="26"/>
      <c r="X32" s="26"/>
      <c r="Y32" s="194"/>
      <c r="Z32" s="60"/>
      <c r="AA32" s="60"/>
      <c r="AB32" s="45"/>
      <c r="AC32" s="45"/>
    </row>
    <row r="33" spans="2:29" ht="21" customHeight="1">
      <c r="R33" s="26"/>
      <c r="S33" s="193"/>
      <c r="T33" s="193"/>
      <c r="U33" s="193"/>
      <c r="V33" s="26"/>
      <c r="W33" s="26"/>
      <c r="X33" s="26"/>
      <c r="Y33" s="194"/>
      <c r="Z33" s="60"/>
      <c r="AA33" s="60"/>
      <c r="AB33" s="45"/>
      <c r="AC33" s="45"/>
    </row>
    <row r="34" spans="2:29" ht="21" customHeight="1">
      <c r="S34" s="193"/>
      <c r="T34" s="193"/>
      <c r="U34" s="193"/>
      <c r="Y34" s="194"/>
      <c r="Z34" s="60"/>
      <c r="AA34" s="60"/>
      <c r="AB34" s="45"/>
      <c r="AC34" s="45"/>
    </row>
    <row r="35" spans="2:29" ht="21">
      <c r="B35" s="16" t="s">
        <v>181</v>
      </c>
      <c r="Y35" s="194"/>
      <c r="Z35" s="60"/>
      <c r="AA35" s="60"/>
      <c r="AB35" s="45"/>
      <c r="AC35" s="45"/>
    </row>
    <row r="36" spans="2:29" ht="21">
      <c r="R36" s="15" t="s">
        <v>50</v>
      </c>
      <c r="Y36" s="45"/>
      <c r="Z36" s="45"/>
      <c r="AA36" s="45"/>
      <c r="AB36" s="45"/>
      <c r="AC36" s="49"/>
    </row>
    <row r="37" spans="2:29" ht="21" customHeight="1">
      <c r="AB37" s="27"/>
      <c r="AC37" s="27"/>
    </row>
    <row r="38" spans="2:29" ht="21" customHeight="1">
      <c r="Y38" s="186" t="s">
        <v>283</v>
      </c>
      <c r="Z38" s="187"/>
      <c r="AA38" s="187"/>
      <c r="AB38" s="187"/>
      <c r="AC38" s="187"/>
    </row>
    <row r="39" spans="2:29" ht="21" customHeight="1">
      <c r="B39" s="16"/>
      <c r="Y39" s="187"/>
      <c r="Z39" s="187"/>
      <c r="AA39" s="187"/>
      <c r="AB39" s="187"/>
      <c r="AC39" s="187"/>
    </row>
    <row r="40" spans="2:29" ht="21" customHeight="1">
      <c r="AA40" s="25"/>
      <c r="AB40" s="25"/>
      <c r="AC40" s="25"/>
    </row>
    <row r="41" spans="2:29">
      <c r="AA41" s="25"/>
      <c r="AB41" s="25"/>
      <c r="AC41" s="25"/>
    </row>
    <row r="42" spans="2:29">
      <c r="AA42" s="25"/>
      <c r="AB42" s="25"/>
      <c r="AC42" s="25"/>
    </row>
    <row r="44" spans="2:29" ht="26.25" customHeight="1">
      <c r="B44" s="16" t="s">
        <v>182</v>
      </c>
      <c r="I44" s="16" t="s">
        <v>183</v>
      </c>
      <c r="R44" s="18" t="s">
        <v>86</v>
      </c>
    </row>
    <row r="45" spans="2:29">
      <c r="R45" s="5"/>
      <c r="S45" s="5"/>
      <c r="T45" s="5"/>
      <c r="U45" s="5"/>
      <c r="V45" s="5"/>
      <c r="W45" s="5"/>
      <c r="X45" s="195"/>
      <c r="Y45" s="195"/>
      <c r="Z45" s="5"/>
      <c r="AA45" s="5"/>
      <c r="AB45" s="5"/>
      <c r="AC45" s="5"/>
    </row>
    <row r="46" spans="2:29">
      <c r="S46" s="5"/>
      <c r="T46" s="191"/>
      <c r="U46" s="190"/>
      <c r="V46" s="190"/>
      <c r="W46" s="190"/>
      <c r="X46" s="190"/>
      <c r="Y46" s="190"/>
      <c r="Z46" s="45"/>
      <c r="AA46" s="45"/>
      <c r="AB46" s="5"/>
      <c r="AC46" s="5"/>
    </row>
    <row r="47" spans="2:29">
      <c r="L47" s="4"/>
      <c r="R47" s="5"/>
      <c r="S47" s="5"/>
      <c r="T47" s="191"/>
      <c r="U47" s="190"/>
      <c r="V47" s="190"/>
      <c r="W47" s="190"/>
      <c r="X47" s="190"/>
      <c r="Y47" s="190"/>
      <c r="Z47" s="45"/>
      <c r="AA47" s="45"/>
      <c r="AB47" s="5"/>
      <c r="AC47" s="5"/>
    </row>
    <row r="48" spans="2:29">
      <c r="R48" s="5"/>
      <c r="S48" s="60"/>
      <c r="T48" s="190"/>
      <c r="U48" s="190"/>
      <c r="V48" s="190"/>
      <c r="W48" s="190"/>
      <c r="X48" s="190"/>
      <c r="Y48" s="190"/>
      <c r="Z48" s="45"/>
      <c r="AA48" s="45"/>
      <c r="AB48" s="5"/>
      <c r="AC48" s="5"/>
    </row>
    <row r="49" spans="2:37">
      <c r="R49" s="5"/>
      <c r="S49" s="5"/>
      <c r="T49" s="5"/>
      <c r="U49" s="5"/>
      <c r="V49" s="5"/>
      <c r="W49" s="5"/>
      <c r="X49" s="5"/>
      <c r="Y49" s="5"/>
      <c r="Z49" s="5"/>
      <c r="AA49" s="5"/>
      <c r="AB49" s="5"/>
      <c r="AC49" s="5"/>
    </row>
    <row r="50" spans="2:37" ht="21">
      <c r="R50" s="83"/>
      <c r="S50" s="60"/>
      <c r="T50" s="60"/>
      <c r="U50" s="60"/>
      <c r="V50" s="60"/>
      <c r="W50" s="60"/>
      <c r="X50" s="60"/>
      <c r="Y50" s="60"/>
      <c r="Z50" s="60"/>
      <c r="AA50" s="39"/>
      <c r="AB50" s="60"/>
      <c r="AC50" s="5"/>
    </row>
    <row r="51" spans="2:37" ht="21">
      <c r="B51" s="15"/>
      <c r="I51" s="15"/>
      <c r="R51" s="20"/>
      <c r="S51" s="20"/>
      <c r="T51" s="20"/>
      <c r="U51" s="20"/>
      <c r="V51" s="20"/>
      <c r="W51" s="20"/>
      <c r="X51" s="20"/>
      <c r="Y51" s="20"/>
      <c r="Z51" s="20"/>
      <c r="AA51" s="20"/>
      <c r="AB51" s="60"/>
      <c r="AC51" s="5"/>
    </row>
    <row r="52" spans="2:37">
      <c r="R52" s="20"/>
      <c r="S52" s="20"/>
      <c r="T52" s="20"/>
      <c r="U52" s="20"/>
      <c r="V52" s="20"/>
      <c r="W52" s="20"/>
      <c r="X52" s="20"/>
      <c r="Y52" s="20"/>
      <c r="Z52" s="20"/>
      <c r="AA52" s="20"/>
      <c r="AB52" s="20"/>
    </row>
    <row r="53" spans="2:37">
      <c r="R53" s="20"/>
      <c r="S53" s="20"/>
      <c r="T53" s="20"/>
      <c r="U53" s="20"/>
      <c r="V53" s="20"/>
      <c r="W53" s="20"/>
      <c r="X53" s="20"/>
      <c r="Y53" s="20"/>
      <c r="Z53" s="20"/>
      <c r="AA53" s="20"/>
      <c r="AB53" s="20"/>
      <c r="AD53" s="5"/>
    </row>
    <row r="54" spans="2:37">
      <c r="R54" s="20"/>
      <c r="S54" s="20"/>
      <c r="T54" s="20"/>
      <c r="U54" s="20"/>
      <c r="V54" s="20"/>
      <c r="W54" s="20"/>
      <c r="X54" s="20"/>
      <c r="Y54" s="20"/>
      <c r="Z54" s="20"/>
      <c r="AA54" s="20"/>
      <c r="AB54" s="20"/>
      <c r="AD54" s="5"/>
    </row>
    <row r="55" spans="2:37">
      <c r="R55" s="20"/>
      <c r="S55" s="20"/>
      <c r="T55" s="20"/>
      <c r="U55" s="20"/>
      <c r="V55" s="20"/>
      <c r="W55" s="20"/>
      <c r="X55" s="20"/>
      <c r="Y55" s="20"/>
      <c r="Z55" s="20"/>
      <c r="AA55" s="20"/>
      <c r="AB55" s="20"/>
      <c r="AD55" s="5"/>
    </row>
    <row r="56" spans="2:37">
      <c r="R56" s="20"/>
      <c r="S56" s="20"/>
      <c r="T56" s="20"/>
      <c r="U56" s="20"/>
      <c r="V56" s="20"/>
      <c r="W56" s="20"/>
      <c r="X56" s="20"/>
      <c r="Y56" s="20"/>
      <c r="Z56" s="20"/>
      <c r="AA56" s="20"/>
      <c r="AB56" s="20"/>
      <c r="AD56" s="5"/>
    </row>
    <row r="57" spans="2:37">
      <c r="R57" s="20"/>
      <c r="S57" s="20"/>
      <c r="T57" s="20"/>
      <c r="U57" s="20"/>
      <c r="V57" s="20"/>
      <c r="W57" s="20"/>
      <c r="X57" s="20"/>
      <c r="Y57" s="20"/>
      <c r="Z57" s="20"/>
      <c r="AA57" s="20"/>
      <c r="AB57" s="20"/>
      <c r="AD57" s="5"/>
    </row>
    <row r="58" spans="2:37">
      <c r="M58" s="183" t="s">
        <v>284</v>
      </c>
      <c r="R58" s="20"/>
      <c r="S58" s="20"/>
      <c r="T58" s="20"/>
      <c r="U58" s="20"/>
      <c r="V58" s="20"/>
      <c r="W58" s="20"/>
      <c r="X58" s="20"/>
      <c r="Y58" s="20"/>
      <c r="Z58" s="20"/>
      <c r="AA58" s="20"/>
      <c r="AB58" s="20"/>
      <c r="AD58" s="5"/>
    </row>
    <row r="59" spans="2:37" ht="21">
      <c r="B59" s="16" t="s">
        <v>184</v>
      </c>
      <c r="N59" s="3">
        <v>1</v>
      </c>
      <c r="R59" s="20"/>
      <c r="S59" s="60"/>
      <c r="T59" s="60"/>
      <c r="U59" s="60"/>
      <c r="V59" s="60"/>
      <c r="W59" s="60"/>
      <c r="X59" s="60"/>
      <c r="Y59" s="60"/>
      <c r="Z59" s="60"/>
      <c r="AA59" s="60"/>
      <c r="AB59" s="60"/>
      <c r="AC59" s="5"/>
      <c r="AD59" s="5"/>
      <c r="AF59" s="188"/>
      <c r="AG59" s="188"/>
      <c r="AH59" s="188"/>
      <c r="AI59" s="188"/>
      <c r="AJ59" s="188"/>
      <c r="AK59" s="188"/>
    </row>
    <row r="60" spans="2:37" ht="14.25">
      <c r="K60" s="5"/>
      <c r="R60" s="20"/>
      <c r="S60" s="60"/>
      <c r="T60" s="60"/>
      <c r="U60" s="60"/>
      <c r="V60" s="60"/>
      <c r="W60" s="60"/>
      <c r="X60" s="60"/>
      <c r="Y60" s="60"/>
      <c r="Z60" s="60"/>
      <c r="AA60" s="60"/>
      <c r="AB60" s="60"/>
      <c r="AC60" s="5"/>
      <c r="AF60" s="188"/>
      <c r="AG60" s="188"/>
      <c r="AH60" s="189"/>
      <c r="AI60" s="189"/>
      <c r="AJ60" s="188"/>
      <c r="AK60" s="188"/>
    </row>
    <row r="61" spans="2:37" ht="14.25">
      <c r="R61" s="20"/>
      <c r="S61" s="60"/>
      <c r="T61" s="60"/>
      <c r="U61" s="60"/>
      <c r="V61" s="60"/>
      <c r="W61" s="60"/>
      <c r="X61" s="60"/>
      <c r="Y61" s="60"/>
      <c r="Z61" s="60"/>
      <c r="AA61" s="60"/>
      <c r="AB61" s="60"/>
      <c r="AC61" s="5"/>
      <c r="AF61" s="11"/>
      <c r="AG61" s="12"/>
      <c r="AH61" s="13"/>
      <c r="AI61" s="12"/>
      <c r="AJ61" s="13"/>
      <c r="AK61" s="12"/>
    </row>
    <row r="62" spans="2:37" ht="17.25">
      <c r="N62" s="52"/>
      <c r="R62" s="20"/>
      <c r="S62" s="60"/>
      <c r="T62" s="60"/>
      <c r="U62" s="60"/>
      <c r="V62" s="60"/>
      <c r="W62" s="60"/>
      <c r="X62" s="60"/>
      <c r="Y62" s="60"/>
      <c r="Z62" s="60"/>
      <c r="AA62" s="60"/>
      <c r="AB62" s="60"/>
      <c r="AC62" s="5"/>
      <c r="AF62" s="5"/>
      <c r="AG62" s="5"/>
      <c r="AH62" s="5"/>
      <c r="AI62" s="5"/>
      <c r="AJ62" s="5"/>
      <c r="AK62" s="5"/>
    </row>
    <row r="63" spans="2:37" ht="21">
      <c r="B63" s="15"/>
      <c r="N63" s="5"/>
      <c r="O63" s="56"/>
      <c r="R63" s="20"/>
      <c r="S63" s="60"/>
      <c r="T63" s="60"/>
      <c r="U63" s="60"/>
      <c r="V63" s="60"/>
      <c r="W63" s="60"/>
      <c r="X63" s="60"/>
      <c r="Y63" s="60"/>
      <c r="Z63" s="60"/>
      <c r="AA63" s="60"/>
      <c r="AB63" s="60"/>
      <c r="AC63" s="5"/>
    </row>
    <row r="64" spans="2:37">
      <c r="S64" s="5"/>
      <c r="T64" s="5"/>
      <c r="U64" s="5"/>
      <c r="V64" s="5"/>
      <c r="W64" s="5"/>
      <c r="X64" s="5"/>
      <c r="Y64" s="5"/>
      <c r="Z64" s="5"/>
      <c r="AA64" s="5"/>
      <c r="AB64" s="5"/>
      <c r="AC64" s="5"/>
    </row>
  </sheetData>
  <mergeCells count="21">
    <mergeCell ref="AF59:AK59"/>
    <mergeCell ref="AF60:AG60"/>
    <mergeCell ref="AH60:AI60"/>
    <mergeCell ref="AJ60:AK60"/>
    <mergeCell ref="Y31:Z31"/>
    <mergeCell ref="Y32:Y33"/>
    <mergeCell ref="Y34:Y35"/>
    <mergeCell ref="X45:Y45"/>
    <mergeCell ref="A2:AD2"/>
    <mergeCell ref="R24:Z26"/>
    <mergeCell ref="Y38:AC39"/>
    <mergeCell ref="T48:U48"/>
    <mergeCell ref="V48:W48"/>
    <mergeCell ref="X48:Y48"/>
    <mergeCell ref="T46:U46"/>
    <mergeCell ref="V46:W46"/>
    <mergeCell ref="X46:Y46"/>
    <mergeCell ref="T47:U47"/>
    <mergeCell ref="V47:W47"/>
    <mergeCell ref="X47:Y47"/>
    <mergeCell ref="S32:U34"/>
  </mergeCells>
  <phoneticPr fontId="1"/>
  <pageMargins left="0.70866141732283472" right="0.70866141732283472" top="0.55118110236220474" bottom="0.19685039370078741" header="0.31496062992125984" footer="0.31496062992125984"/>
  <pageSetup paperSize="8" scale="7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zoomScale="80" zoomScaleNormal="80" workbookViewId="0">
      <selection activeCell="A2" sqref="A2:P17"/>
    </sheetView>
  </sheetViews>
  <sheetFormatPr defaultRowHeight="13.5"/>
  <cols>
    <col min="2" max="2" width="7.125" bestFit="1" customWidth="1"/>
    <col min="3" max="3" width="9.25" style="1" bestFit="1" customWidth="1"/>
    <col min="4" max="16" width="7.125" customWidth="1"/>
  </cols>
  <sheetData>
    <row r="1" spans="1:16">
      <c r="A1" s="8" t="s">
        <v>0</v>
      </c>
      <c r="B1" s="8"/>
      <c r="C1" s="181"/>
      <c r="D1" s="8"/>
      <c r="E1" s="8"/>
      <c r="F1" s="8"/>
      <c r="G1" s="8"/>
      <c r="H1" s="8"/>
      <c r="I1" s="8"/>
      <c r="J1" s="8"/>
      <c r="K1" s="8"/>
      <c r="L1" s="8"/>
      <c r="M1" s="8"/>
      <c r="N1" s="8"/>
      <c r="O1" s="8"/>
      <c r="P1" s="8"/>
    </row>
    <row r="2" spans="1:16">
      <c r="A2" s="8"/>
      <c r="B2" s="8"/>
      <c r="C2" s="181"/>
      <c r="D2" s="8"/>
      <c r="E2" s="8"/>
      <c r="F2" s="8"/>
      <c r="G2" s="8"/>
      <c r="H2" s="8"/>
      <c r="I2" s="8"/>
      <c r="J2" s="8"/>
      <c r="K2" s="8"/>
      <c r="L2" s="8"/>
      <c r="M2" s="8"/>
      <c r="N2" s="8"/>
      <c r="O2" s="8"/>
      <c r="P2" s="9" t="s">
        <v>55</v>
      </c>
    </row>
    <row r="3" spans="1:16" ht="21" customHeight="1">
      <c r="A3" s="200"/>
      <c r="B3" s="201"/>
      <c r="C3" s="202"/>
      <c r="D3" s="197" t="s">
        <v>14</v>
      </c>
      <c r="E3" s="197"/>
      <c r="F3" s="197"/>
      <c r="G3" s="197"/>
      <c r="H3" s="197"/>
      <c r="I3" s="197"/>
      <c r="J3" s="197"/>
      <c r="K3" s="197"/>
      <c r="L3" s="197"/>
      <c r="M3" s="197"/>
      <c r="N3" s="197"/>
      <c r="O3" s="196" t="s">
        <v>15</v>
      </c>
      <c r="P3" s="196" t="s">
        <v>16</v>
      </c>
    </row>
    <row r="4" spans="1:16" ht="40.5">
      <c r="A4" s="203"/>
      <c r="B4" s="204"/>
      <c r="C4" s="205"/>
      <c r="D4" s="178" t="s">
        <v>3</v>
      </c>
      <c r="E4" s="178" t="s">
        <v>4</v>
      </c>
      <c r="F4" s="178" t="s">
        <v>5</v>
      </c>
      <c r="G4" s="178" t="s">
        <v>6</v>
      </c>
      <c r="H4" s="178" t="s">
        <v>7</v>
      </c>
      <c r="I4" s="178" t="s">
        <v>8</v>
      </c>
      <c r="J4" s="178" t="s">
        <v>9</v>
      </c>
      <c r="K4" s="180" t="s">
        <v>10</v>
      </c>
      <c r="L4" s="178" t="s">
        <v>11</v>
      </c>
      <c r="M4" s="178" t="s">
        <v>12</v>
      </c>
      <c r="N4" s="178" t="s">
        <v>13</v>
      </c>
      <c r="O4" s="196"/>
      <c r="P4" s="196"/>
    </row>
    <row r="5" spans="1:16" ht="18.75" customHeight="1">
      <c r="A5" s="197" t="s">
        <v>1</v>
      </c>
      <c r="B5" s="198" t="s">
        <v>159</v>
      </c>
      <c r="C5" s="178" t="s">
        <v>19</v>
      </c>
      <c r="D5" s="33">
        <v>211.9</v>
      </c>
      <c r="E5" s="33">
        <v>10.4</v>
      </c>
      <c r="F5" s="33">
        <v>36.5</v>
      </c>
      <c r="G5" s="33">
        <v>22.9</v>
      </c>
      <c r="H5" s="33">
        <v>28</v>
      </c>
      <c r="I5" s="33">
        <v>6.3</v>
      </c>
      <c r="J5" s="33">
        <v>13.1</v>
      </c>
      <c r="K5" s="33">
        <v>52.6</v>
      </c>
      <c r="L5" s="182" t="s">
        <v>286</v>
      </c>
      <c r="M5" s="182" t="s">
        <v>286</v>
      </c>
      <c r="N5" s="33">
        <v>5.0999999999999996</v>
      </c>
      <c r="O5" s="33">
        <v>47.5</v>
      </c>
      <c r="P5" s="33">
        <v>19.5</v>
      </c>
    </row>
    <row r="6" spans="1:16" s="59" customFormat="1" ht="18.75" customHeight="1">
      <c r="A6" s="197"/>
      <c r="B6" s="198"/>
      <c r="C6" s="178" t="s">
        <v>20</v>
      </c>
      <c r="D6" s="33">
        <v>186.9</v>
      </c>
      <c r="E6" s="33">
        <v>9.6</v>
      </c>
      <c r="F6" s="33">
        <v>30.8</v>
      </c>
      <c r="G6" s="33">
        <v>20.7</v>
      </c>
      <c r="H6" s="33">
        <v>20.8</v>
      </c>
      <c r="I6" s="33">
        <v>4.8</v>
      </c>
      <c r="J6" s="33">
        <v>11.5</v>
      </c>
      <c r="K6" s="33">
        <v>47.3</v>
      </c>
      <c r="L6" s="182" t="s">
        <v>286</v>
      </c>
      <c r="M6" s="182" t="s">
        <v>286</v>
      </c>
      <c r="N6" s="33">
        <v>3.7</v>
      </c>
      <c r="O6" s="33">
        <v>39.5</v>
      </c>
      <c r="P6" s="33">
        <v>17.899999999999999</v>
      </c>
    </row>
    <row r="7" spans="1:16" ht="18.75" customHeight="1">
      <c r="A7" s="197"/>
      <c r="B7" s="199"/>
      <c r="C7" s="178" t="s">
        <v>156</v>
      </c>
      <c r="D7" s="33">
        <v>191.3</v>
      </c>
      <c r="E7" s="33">
        <v>8.4</v>
      </c>
      <c r="F7" s="33">
        <v>27.5</v>
      </c>
      <c r="G7" s="33">
        <v>24.1</v>
      </c>
      <c r="H7" s="33">
        <v>19.8</v>
      </c>
      <c r="I7" s="33">
        <v>6.1</v>
      </c>
      <c r="J7" s="33">
        <v>13.8</v>
      </c>
      <c r="K7" s="33">
        <v>45.8</v>
      </c>
      <c r="L7" s="182" t="s">
        <v>286</v>
      </c>
      <c r="M7" s="182" t="s">
        <v>286</v>
      </c>
      <c r="N7" s="33">
        <v>5.6</v>
      </c>
      <c r="O7" s="33">
        <v>33.6</v>
      </c>
      <c r="P7" s="33">
        <v>15.7</v>
      </c>
    </row>
    <row r="8" spans="1:16" ht="18.75" customHeight="1">
      <c r="A8" s="197"/>
      <c r="B8" s="197" t="s">
        <v>2</v>
      </c>
      <c r="C8" s="178" t="s">
        <v>19</v>
      </c>
      <c r="D8" s="33">
        <v>214.1</v>
      </c>
      <c r="E8" s="33">
        <v>10.8</v>
      </c>
      <c r="F8" s="33">
        <v>34.1</v>
      </c>
      <c r="G8" s="33">
        <v>23</v>
      </c>
      <c r="H8" s="33">
        <v>29.5</v>
      </c>
      <c r="I8" s="33">
        <v>7.1</v>
      </c>
      <c r="J8" s="33">
        <v>13.2</v>
      </c>
      <c r="K8" s="33">
        <v>52</v>
      </c>
      <c r="L8" s="182" t="s">
        <v>286</v>
      </c>
      <c r="M8" s="182" t="s">
        <v>286</v>
      </c>
      <c r="N8" s="33">
        <v>4.8</v>
      </c>
      <c r="O8" s="33">
        <v>48.8</v>
      </c>
      <c r="P8" s="33">
        <v>18.899999999999999</v>
      </c>
    </row>
    <row r="9" spans="1:16" s="59" customFormat="1" ht="18.75" customHeight="1">
      <c r="A9" s="197"/>
      <c r="B9" s="197"/>
      <c r="C9" s="178" t="s">
        <v>20</v>
      </c>
      <c r="D9" s="33">
        <v>200.7</v>
      </c>
      <c r="E9" s="33">
        <v>9.6</v>
      </c>
      <c r="F9" s="33">
        <v>30.8</v>
      </c>
      <c r="G9" s="33">
        <v>23</v>
      </c>
      <c r="H9" s="33">
        <v>23.7</v>
      </c>
      <c r="I9" s="33">
        <v>6.5</v>
      </c>
      <c r="J9" s="33">
        <v>13.1</v>
      </c>
      <c r="K9" s="33">
        <v>48.9</v>
      </c>
      <c r="L9" s="182" t="s">
        <v>286</v>
      </c>
      <c r="M9" s="182" t="s">
        <v>286</v>
      </c>
      <c r="N9" s="33">
        <v>4.5</v>
      </c>
      <c r="O9" s="33">
        <v>43.2</v>
      </c>
      <c r="P9" s="33">
        <v>16.899999999999999</v>
      </c>
    </row>
    <row r="10" spans="1:16" ht="18.75" customHeight="1">
      <c r="A10" s="197"/>
      <c r="B10" s="197"/>
      <c r="C10" s="178" t="s">
        <v>156</v>
      </c>
      <c r="D10" s="33">
        <v>188.5</v>
      </c>
      <c r="E10" s="33">
        <v>9</v>
      </c>
      <c r="F10" s="33">
        <v>27.2</v>
      </c>
      <c r="G10" s="33">
        <v>22.8</v>
      </c>
      <c r="H10" s="33">
        <v>19.8</v>
      </c>
      <c r="I10" s="33">
        <v>6.4</v>
      </c>
      <c r="J10" s="33">
        <v>13.3</v>
      </c>
      <c r="K10" s="33">
        <v>46.2</v>
      </c>
      <c r="L10" s="182" t="s">
        <v>286</v>
      </c>
      <c r="M10" s="182" t="s">
        <v>286</v>
      </c>
      <c r="N10" s="33">
        <v>4.7</v>
      </c>
      <c r="O10" s="33">
        <v>35.6</v>
      </c>
      <c r="P10" s="33">
        <v>14</v>
      </c>
    </row>
    <row r="11" spans="1:16" ht="18.75" customHeight="1">
      <c r="A11" s="197" t="s">
        <v>17</v>
      </c>
      <c r="B11" s="198" t="s">
        <v>159</v>
      </c>
      <c r="C11" s="178" t="s">
        <v>19</v>
      </c>
      <c r="D11" s="33">
        <v>105.7</v>
      </c>
      <c r="E11" s="33">
        <v>2.6</v>
      </c>
      <c r="F11" s="33">
        <v>13.4</v>
      </c>
      <c r="G11" s="33">
        <v>13.7</v>
      </c>
      <c r="H11" s="33">
        <v>8.9</v>
      </c>
      <c r="I11" s="33">
        <v>4.7</v>
      </c>
      <c r="J11" s="33">
        <v>8.1</v>
      </c>
      <c r="K11" s="33">
        <v>14.6</v>
      </c>
      <c r="L11" s="33">
        <v>11.3</v>
      </c>
      <c r="M11" s="33">
        <v>4.7</v>
      </c>
      <c r="N11" s="33">
        <v>2.9</v>
      </c>
      <c r="O11" s="33">
        <v>26.6</v>
      </c>
      <c r="P11" s="33">
        <v>8</v>
      </c>
    </row>
    <row r="12" spans="1:16" s="59" customFormat="1" ht="18.75" customHeight="1">
      <c r="A12" s="197"/>
      <c r="B12" s="198"/>
      <c r="C12" s="178" t="s">
        <v>20</v>
      </c>
      <c r="D12" s="33">
        <v>93.6</v>
      </c>
      <c r="E12" s="33">
        <v>1.5</v>
      </c>
      <c r="F12" s="33">
        <v>10.6</v>
      </c>
      <c r="G12" s="33">
        <v>11.4</v>
      </c>
      <c r="H12" s="33">
        <v>7.1</v>
      </c>
      <c r="I12" s="33">
        <v>3.8</v>
      </c>
      <c r="J12" s="33">
        <v>9</v>
      </c>
      <c r="K12" s="33">
        <v>12.7</v>
      </c>
      <c r="L12" s="33">
        <v>12.5</v>
      </c>
      <c r="M12" s="33">
        <v>5.3</v>
      </c>
      <c r="N12" s="33">
        <v>2.8</v>
      </c>
      <c r="O12" s="33">
        <v>22</v>
      </c>
      <c r="P12" s="33">
        <v>6.4</v>
      </c>
    </row>
    <row r="13" spans="1:16" ht="18.75" customHeight="1">
      <c r="A13" s="197"/>
      <c r="B13" s="199"/>
      <c r="C13" s="178" t="s">
        <v>156</v>
      </c>
      <c r="D13" s="33">
        <v>96.8</v>
      </c>
      <c r="E13" s="33">
        <v>1.6</v>
      </c>
      <c r="F13" s="33">
        <v>9.8000000000000007</v>
      </c>
      <c r="G13" s="33">
        <v>13.9</v>
      </c>
      <c r="H13" s="33">
        <v>6.3</v>
      </c>
      <c r="I13" s="33">
        <v>3.7</v>
      </c>
      <c r="J13" s="33">
        <v>8.8000000000000007</v>
      </c>
      <c r="K13" s="33">
        <v>14.1</v>
      </c>
      <c r="L13" s="33">
        <v>11</v>
      </c>
      <c r="M13" s="33">
        <v>5.2</v>
      </c>
      <c r="N13" s="33">
        <v>2.6</v>
      </c>
      <c r="O13" s="33">
        <v>19.899999999999999</v>
      </c>
      <c r="P13" s="33">
        <v>6.7</v>
      </c>
    </row>
    <row r="14" spans="1:16" ht="18.75" customHeight="1">
      <c r="A14" s="197"/>
      <c r="B14" s="197" t="s">
        <v>2</v>
      </c>
      <c r="C14" s="178" t="s">
        <v>19</v>
      </c>
      <c r="D14" s="33">
        <v>104.5</v>
      </c>
      <c r="E14" s="33">
        <v>1.7</v>
      </c>
      <c r="F14" s="33">
        <v>12.8</v>
      </c>
      <c r="G14" s="33">
        <v>13.3</v>
      </c>
      <c r="H14" s="33">
        <v>9.8000000000000007</v>
      </c>
      <c r="I14" s="33">
        <v>4.7</v>
      </c>
      <c r="J14" s="33">
        <v>8.1</v>
      </c>
      <c r="K14" s="33">
        <v>14.6</v>
      </c>
      <c r="L14" s="33">
        <v>12.1</v>
      </c>
      <c r="M14" s="33">
        <v>5.2</v>
      </c>
      <c r="N14" s="33">
        <v>2.5</v>
      </c>
      <c r="O14" s="33">
        <v>25.6</v>
      </c>
      <c r="P14" s="33">
        <v>7.9</v>
      </c>
    </row>
    <row r="15" spans="1:16" s="59" customFormat="1" ht="18.75" customHeight="1">
      <c r="A15" s="197"/>
      <c r="B15" s="197"/>
      <c r="C15" s="178" t="s">
        <v>20</v>
      </c>
      <c r="D15" s="33">
        <v>102.4</v>
      </c>
      <c r="E15" s="33">
        <v>1.5</v>
      </c>
      <c r="F15" s="33">
        <v>11.1</v>
      </c>
      <c r="G15" s="33">
        <v>13.2</v>
      </c>
      <c r="H15" s="33">
        <v>8.3000000000000007</v>
      </c>
      <c r="I15" s="33">
        <v>4.4000000000000004</v>
      </c>
      <c r="J15" s="33">
        <v>8.8000000000000007</v>
      </c>
      <c r="K15" s="33">
        <v>14.6</v>
      </c>
      <c r="L15" s="33">
        <v>12.7</v>
      </c>
      <c r="M15" s="33">
        <v>5.7</v>
      </c>
      <c r="N15" s="33">
        <v>2.7</v>
      </c>
      <c r="O15" s="33">
        <v>22.2</v>
      </c>
      <c r="P15" s="33">
        <v>7</v>
      </c>
    </row>
    <row r="16" spans="1:16" ht="18.75" customHeight="1">
      <c r="A16" s="197"/>
      <c r="B16" s="197"/>
      <c r="C16" s="178" t="s">
        <v>156</v>
      </c>
      <c r="D16" s="33">
        <v>96.3</v>
      </c>
      <c r="E16" s="33">
        <v>1.4</v>
      </c>
      <c r="F16" s="33">
        <v>9.9</v>
      </c>
      <c r="G16" s="33">
        <v>13</v>
      </c>
      <c r="H16" s="33">
        <v>6.5</v>
      </c>
      <c r="I16" s="33">
        <v>4</v>
      </c>
      <c r="J16" s="33">
        <v>8.6</v>
      </c>
      <c r="K16" s="33">
        <v>14.2</v>
      </c>
      <c r="L16" s="33">
        <v>12</v>
      </c>
      <c r="M16" s="33">
        <v>5.3</v>
      </c>
      <c r="N16" s="33">
        <v>2.6</v>
      </c>
      <c r="O16" s="33">
        <v>18.399999999999999</v>
      </c>
      <c r="P16" s="33">
        <v>5.4</v>
      </c>
    </row>
    <row r="17" spans="1:16">
      <c r="A17" s="8"/>
      <c r="B17" s="8"/>
      <c r="C17" s="181"/>
      <c r="D17" s="8"/>
      <c r="E17" s="8"/>
      <c r="F17" s="8"/>
      <c r="G17" s="8"/>
      <c r="H17" s="8"/>
      <c r="I17" s="265" t="s">
        <v>285</v>
      </c>
      <c r="J17" s="265"/>
      <c r="K17" s="265"/>
      <c r="L17" s="265"/>
      <c r="M17" s="265"/>
      <c r="N17" s="265"/>
      <c r="O17" s="265"/>
      <c r="P17" s="265"/>
    </row>
  </sheetData>
  <mergeCells count="11">
    <mergeCell ref="I17:P17"/>
    <mergeCell ref="O3:O4"/>
    <mergeCell ref="P3:P4"/>
    <mergeCell ref="A5:A10"/>
    <mergeCell ref="A11:A16"/>
    <mergeCell ref="B5:B7"/>
    <mergeCell ref="B8:B10"/>
    <mergeCell ref="B11:B13"/>
    <mergeCell ref="B14:B16"/>
    <mergeCell ref="A3:C4"/>
    <mergeCell ref="D3:N3"/>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zoomScaleNormal="100" workbookViewId="0">
      <selection activeCell="A4" sqref="A4:S13"/>
    </sheetView>
  </sheetViews>
  <sheetFormatPr defaultRowHeight="13.5"/>
  <cols>
    <col min="1" max="1" width="9" style="8"/>
    <col min="2" max="19" width="7.25" style="8" customWidth="1"/>
  </cols>
  <sheetData>
    <row r="1" spans="1:20">
      <c r="A1" s="8" t="s">
        <v>18</v>
      </c>
    </row>
    <row r="3" spans="1:20">
      <c r="T3" s="8"/>
    </row>
    <row r="4" spans="1:20">
      <c r="S4" s="9" t="s">
        <v>96</v>
      </c>
      <c r="T4" s="8"/>
    </row>
    <row r="5" spans="1:20" ht="18.75" customHeight="1">
      <c r="A5" s="211"/>
      <c r="B5" s="212" t="s">
        <v>42</v>
      </c>
      <c r="C5" s="211"/>
      <c r="D5" s="211"/>
      <c r="E5" s="211"/>
      <c r="F5" s="213"/>
      <c r="G5" s="106"/>
      <c r="H5" s="206" t="s">
        <v>43</v>
      </c>
      <c r="I5" s="207"/>
      <c r="J5" s="207"/>
      <c r="K5" s="207"/>
      <c r="L5" s="207"/>
      <c r="M5" s="214"/>
      <c r="N5" s="206" t="s">
        <v>44</v>
      </c>
      <c r="O5" s="207"/>
      <c r="P5" s="207"/>
      <c r="Q5" s="207"/>
      <c r="R5" s="207"/>
      <c r="S5" s="208"/>
      <c r="T5" s="8"/>
    </row>
    <row r="6" spans="1:20" ht="18.75" customHeight="1">
      <c r="A6" s="211"/>
      <c r="B6" s="87" t="s">
        <v>120</v>
      </c>
      <c r="C6" s="104" t="s">
        <v>121</v>
      </c>
      <c r="D6" s="102" t="s">
        <v>22</v>
      </c>
      <c r="E6" s="102" t="s">
        <v>26</v>
      </c>
      <c r="F6" s="103" t="s">
        <v>98</v>
      </c>
      <c r="G6" s="100" t="s">
        <v>185</v>
      </c>
      <c r="H6" s="86" t="s">
        <v>120</v>
      </c>
      <c r="I6" s="99" t="s">
        <v>121</v>
      </c>
      <c r="J6" s="97" t="s">
        <v>22</v>
      </c>
      <c r="K6" s="98" t="s">
        <v>26</v>
      </c>
      <c r="L6" s="97" t="s">
        <v>98</v>
      </c>
      <c r="M6" s="100" t="s">
        <v>185</v>
      </c>
      <c r="N6" s="87" t="s">
        <v>120</v>
      </c>
      <c r="O6" s="84" t="s">
        <v>121</v>
      </c>
      <c r="P6" s="85" t="s">
        <v>22</v>
      </c>
      <c r="Q6" s="85" t="s">
        <v>26</v>
      </c>
      <c r="R6" s="98" t="s">
        <v>98</v>
      </c>
      <c r="S6" s="97" t="s">
        <v>185</v>
      </c>
      <c r="T6" s="8"/>
    </row>
    <row r="7" spans="1:20" ht="18.75" customHeight="1">
      <c r="A7" s="108" t="s">
        <v>158</v>
      </c>
      <c r="B7" s="76">
        <v>3.8</v>
      </c>
      <c r="C7" s="7">
        <v>3.6</v>
      </c>
      <c r="D7" s="74">
        <v>3.8</v>
      </c>
      <c r="E7" s="88">
        <v>4.4000000000000004</v>
      </c>
      <c r="F7" s="89">
        <v>4.2</v>
      </c>
      <c r="G7" s="90">
        <v>4.3</v>
      </c>
      <c r="H7" s="75">
        <v>3.8</v>
      </c>
      <c r="I7" s="7">
        <v>3.7</v>
      </c>
      <c r="J7" s="92">
        <v>4</v>
      </c>
      <c r="K7" s="89">
        <v>4.3</v>
      </c>
      <c r="L7" s="88">
        <v>4.4000000000000004</v>
      </c>
      <c r="M7" s="90">
        <v>4.5</v>
      </c>
      <c r="N7" s="76">
        <v>10.9</v>
      </c>
      <c r="O7" s="7">
        <v>12.9</v>
      </c>
      <c r="P7" s="74">
        <v>12.7</v>
      </c>
      <c r="Q7" s="88">
        <v>14.5</v>
      </c>
      <c r="R7" s="89">
        <v>14.6</v>
      </c>
      <c r="S7" s="88">
        <v>15.8</v>
      </c>
      <c r="T7" s="8"/>
    </row>
    <row r="8" spans="1:20" ht="18.75" customHeight="1">
      <c r="A8" s="108" t="s">
        <v>2</v>
      </c>
      <c r="B8" s="76">
        <v>5.4</v>
      </c>
      <c r="C8" s="7">
        <v>5.3</v>
      </c>
      <c r="D8" s="74">
        <v>5.4</v>
      </c>
      <c r="E8" s="88">
        <v>5.4</v>
      </c>
      <c r="F8" s="89">
        <v>5.6</v>
      </c>
      <c r="G8" s="90">
        <v>3</v>
      </c>
      <c r="H8" s="75">
        <v>7.9</v>
      </c>
      <c r="I8" s="7">
        <v>8.1</v>
      </c>
      <c r="J8" s="74">
        <v>8.6999999999999993</v>
      </c>
      <c r="K8" s="89">
        <v>8.6999999999999993</v>
      </c>
      <c r="L8" s="88">
        <v>10</v>
      </c>
      <c r="M8" s="90">
        <v>5.8</v>
      </c>
      <c r="N8" s="76">
        <v>11</v>
      </c>
      <c r="O8" s="7">
        <v>12.7</v>
      </c>
      <c r="P8" s="74">
        <v>13.3</v>
      </c>
      <c r="Q8" s="88">
        <v>13.2</v>
      </c>
      <c r="R8" s="89">
        <v>14</v>
      </c>
      <c r="S8" s="88">
        <v>7.8</v>
      </c>
      <c r="T8" s="8"/>
    </row>
    <row r="9" spans="1:20" ht="18.75" customHeight="1">
      <c r="A9" s="46"/>
      <c r="B9" s="46"/>
      <c r="C9" s="46"/>
      <c r="D9" s="46"/>
      <c r="E9" s="46"/>
      <c r="F9" s="46"/>
      <c r="G9" s="46"/>
      <c r="H9" s="46"/>
      <c r="I9" s="46"/>
      <c r="J9" s="46"/>
      <c r="K9" s="46"/>
      <c r="M9" s="47" t="s">
        <v>96</v>
      </c>
      <c r="N9" s="47"/>
      <c r="O9" s="47"/>
      <c r="P9" s="46"/>
      <c r="Q9" s="46"/>
      <c r="R9" s="46"/>
      <c r="S9" s="46"/>
      <c r="T9" s="8"/>
    </row>
    <row r="10" spans="1:20" ht="18.75" customHeight="1">
      <c r="A10" s="209"/>
      <c r="B10" s="208" t="s">
        <v>45</v>
      </c>
      <c r="C10" s="209"/>
      <c r="D10" s="209"/>
      <c r="E10" s="209"/>
      <c r="F10" s="210"/>
      <c r="G10" s="107"/>
      <c r="H10" s="206" t="s">
        <v>46</v>
      </c>
      <c r="I10" s="207"/>
      <c r="J10" s="207"/>
      <c r="K10" s="207"/>
      <c r="L10" s="207"/>
      <c r="M10" s="208"/>
      <c r="N10" s="54"/>
      <c r="O10" s="54"/>
      <c r="P10" s="46"/>
      <c r="Q10" s="46"/>
      <c r="R10" s="46"/>
      <c r="S10" s="46"/>
      <c r="T10" s="8"/>
    </row>
    <row r="11" spans="1:20" ht="18.75" customHeight="1">
      <c r="A11" s="209"/>
      <c r="B11" s="87" t="s">
        <v>120</v>
      </c>
      <c r="C11" s="104" t="s">
        <v>121</v>
      </c>
      <c r="D11" s="102" t="s">
        <v>22</v>
      </c>
      <c r="E11" s="102" t="s">
        <v>26</v>
      </c>
      <c r="F11" s="103" t="s">
        <v>98</v>
      </c>
      <c r="G11" s="100" t="s">
        <v>185</v>
      </c>
      <c r="H11" s="87" t="s">
        <v>120</v>
      </c>
      <c r="I11" s="99" t="s">
        <v>121</v>
      </c>
      <c r="J11" s="97" t="s">
        <v>22</v>
      </c>
      <c r="K11" s="97" t="s">
        <v>26</v>
      </c>
      <c r="L11" s="97" t="s">
        <v>98</v>
      </c>
      <c r="M11" s="97" t="s">
        <v>185</v>
      </c>
      <c r="N11" s="54"/>
      <c r="O11" s="54"/>
      <c r="P11" s="46"/>
      <c r="Q11" s="46"/>
      <c r="R11" s="46"/>
      <c r="S11" s="46"/>
      <c r="T11" s="8"/>
    </row>
    <row r="12" spans="1:20" ht="18.75" customHeight="1">
      <c r="A12" s="108" t="s">
        <v>158</v>
      </c>
      <c r="B12" s="76">
        <v>23.7</v>
      </c>
      <c r="C12" s="7">
        <v>22.8</v>
      </c>
      <c r="D12" s="7">
        <v>20.5</v>
      </c>
      <c r="E12" s="91">
        <v>33.799999999999997</v>
      </c>
      <c r="F12" s="89">
        <v>33</v>
      </c>
      <c r="G12" s="90">
        <v>33.200000000000003</v>
      </c>
      <c r="H12" s="76">
        <v>19.100000000000001</v>
      </c>
      <c r="I12" s="7">
        <v>18.100000000000001</v>
      </c>
      <c r="J12" s="7">
        <v>16.600000000000001</v>
      </c>
      <c r="K12" s="88">
        <v>25.9</v>
      </c>
      <c r="L12" s="88">
        <v>24.8</v>
      </c>
      <c r="M12" s="88">
        <v>28.5</v>
      </c>
      <c r="N12" s="55"/>
      <c r="O12" s="55"/>
      <c r="P12" s="46"/>
      <c r="Q12" s="46"/>
      <c r="R12" s="46"/>
      <c r="S12" s="46"/>
      <c r="T12" s="8"/>
    </row>
    <row r="13" spans="1:20" ht="18.75" customHeight="1">
      <c r="A13" s="108" t="s">
        <v>2</v>
      </c>
      <c r="B13" s="76">
        <v>21.7</v>
      </c>
      <c r="C13" s="7">
        <v>22.2</v>
      </c>
      <c r="D13" s="7">
        <v>21.3</v>
      </c>
      <c r="E13" s="91">
        <v>26.9</v>
      </c>
      <c r="F13" s="89">
        <v>29.4</v>
      </c>
      <c r="G13" s="90">
        <v>17.8</v>
      </c>
      <c r="H13" s="76">
        <v>15.8</v>
      </c>
      <c r="I13" s="7">
        <v>16.100000000000001</v>
      </c>
      <c r="J13" s="7">
        <v>15.9</v>
      </c>
      <c r="K13" s="88">
        <v>23.1</v>
      </c>
      <c r="L13" s="88">
        <v>25.4</v>
      </c>
      <c r="M13" s="88">
        <v>16</v>
      </c>
      <c r="N13" s="46" t="s">
        <v>32</v>
      </c>
      <c r="O13" s="55"/>
      <c r="Q13" s="46"/>
      <c r="R13" s="46"/>
      <c r="S13" s="46"/>
      <c r="T13" s="8"/>
    </row>
    <row r="14" spans="1:20" ht="18.75" customHeight="1">
      <c r="T14" s="8"/>
    </row>
  </sheetData>
  <mergeCells count="7">
    <mergeCell ref="N5:S5"/>
    <mergeCell ref="H10:M10"/>
    <mergeCell ref="B10:F10"/>
    <mergeCell ref="A5:A6"/>
    <mergeCell ref="A10:A11"/>
    <mergeCell ref="B5:F5"/>
    <mergeCell ref="H5:M5"/>
  </mergeCells>
  <phoneticPr fontId="1"/>
  <pageMargins left="0.7" right="0.7" top="0.75" bottom="0.75" header="0.3" footer="0.3"/>
  <pageSetup paperSize="9"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zoomScaleNormal="100" workbookViewId="0">
      <selection activeCell="A3" sqref="A3:O7"/>
    </sheetView>
  </sheetViews>
  <sheetFormatPr defaultRowHeight="13.5"/>
  <cols>
    <col min="1" max="1" width="12.875" style="8" customWidth="1"/>
    <col min="2" max="3" width="9" style="8" customWidth="1"/>
    <col min="4" max="7" width="9" style="8"/>
    <col min="8" max="8" width="3" style="8" customWidth="1"/>
    <col min="9" max="9" width="12.875" style="8" customWidth="1"/>
    <col min="10" max="11" width="9" style="8" customWidth="1"/>
    <col min="12" max="15" width="9" style="8"/>
  </cols>
  <sheetData>
    <row r="1" spans="1:15">
      <c r="A1" s="8" t="s">
        <v>27</v>
      </c>
    </row>
    <row r="3" spans="1:15">
      <c r="A3" s="8" t="s">
        <v>29</v>
      </c>
      <c r="E3" s="9"/>
      <c r="G3" s="9" t="s">
        <v>30</v>
      </c>
      <c r="I3" s="8" t="s">
        <v>31</v>
      </c>
      <c r="M3" s="9"/>
      <c r="O3" s="9" t="s">
        <v>30</v>
      </c>
    </row>
    <row r="4" spans="1:15" ht="18.75" customHeight="1">
      <c r="A4" s="7"/>
      <c r="B4" s="82" t="s">
        <v>120</v>
      </c>
      <c r="C4" s="82" t="s">
        <v>121</v>
      </c>
      <c r="D4" s="82" t="s">
        <v>22</v>
      </c>
      <c r="E4" s="82" t="s">
        <v>26</v>
      </c>
      <c r="F4" s="96" t="s">
        <v>98</v>
      </c>
      <c r="G4" s="96" t="s">
        <v>185</v>
      </c>
      <c r="I4" s="7"/>
      <c r="J4" s="82" t="s">
        <v>120</v>
      </c>
      <c r="K4" s="82" t="s">
        <v>121</v>
      </c>
      <c r="L4" s="82" t="s">
        <v>22</v>
      </c>
      <c r="M4" s="82" t="s">
        <v>26</v>
      </c>
      <c r="N4" s="96" t="s">
        <v>98</v>
      </c>
      <c r="O4" s="96" t="s">
        <v>185</v>
      </c>
    </row>
    <row r="5" spans="1:15" ht="18.75" customHeight="1">
      <c r="A5" s="82" t="s">
        <v>158</v>
      </c>
      <c r="B5" s="7">
        <v>25.7</v>
      </c>
      <c r="C5" s="7">
        <v>25.9</v>
      </c>
      <c r="D5" s="7">
        <v>26.4</v>
      </c>
      <c r="E5" s="93">
        <v>26.6</v>
      </c>
      <c r="F5" s="93">
        <v>27.2</v>
      </c>
      <c r="G5" s="93">
        <v>27.6</v>
      </c>
      <c r="I5" s="82" t="s">
        <v>158</v>
      </c>
      <c r="J5" s="7">
        <v>4.9000000000000004</v>
      </c>
      <c r="K5" s="7">
        <v>5.3</v>
      </c>
      <c r="L5" s="7">
        <v>4.0999999999999996</v>
      </c>
      <c r="M5" s="93">
        <v>2.5</v>
      </c>
      <c r="N5" s="93">
        <v>4.8</v>
      </c>
      <c r="O5" s="93">
        <v>4.5999999999999996</v>
      </c>
    </row>
    <row r="6" spans="1:15" ht="18.75" customHeight="1">
      <c r="A6" s="82" t="s">
        <v>28</v>
      </c>
      <c r="B6" s="7">
        <v>26.6</v>
      </c>
      <c r="C6" s="7">
        <v>27.3</v>
      </c>
      <c r="D6" s="7">
        <v>27.7</v>
      </c>
      <c r="E6" s="93">
        <v>27.9</v>
      </c>
      <c r="F6" s="93">
        <v>29.1</v>
      </c>
      <c r="G6" s="93">
        <v>29.9</v>
      </c>
      <c r="I6" s="82" t="s">
        <v>28</v>
      </c>
      <c r="J6" s="7">
        <v>12.7</v>
      </c>
      <c r="K6" s="7">
        <v>12.5</v>
      </c>
      <c r="L6" s="7">
        <v>13.1</v>
      </c>
      <c r="M6" s="93">
        <v>14</v>
      </c>
      <c r="N6" s="93">
        <v>13.9</v>
      </c>
      <c r="O6" s="93">
        <v>15</v>
      </c>
    </row>
    <row r="7" spans="1:15" ht="18.75" customHeight="1">
      <c r="F7" s="49"/>
      <c r="G7" s="49"/>
      <c r="I7" s="50"/>
      <c r="J7" s="50"/>
      <c r="K7" s="50"/>
      <c r="O7" s="49" t="s">
        <v>33</v>
      </c>
    </row>
    <row r="8" spans="1:15" ht="18.75" customHeight="1"/>
    <row r="9" spans="1:15" ht="18.75" customHeight="1"/>
    <row r="10" spans="1:15" ht="18.75" customHeight="1"/>
    <row r="11" spans="1:15" ht="18.75" customHeight="1"/>
    <row r="12" spans="1:15" ht="18.75" customHeight="1"/>
    <row r="13" spans="1:15" ht="18.75" customHeight="1"/>
    <row r="14" spans="1:15" ht="18.75" customHeight="1"/>
    <row r="15" spans="1:15" ht="18.75" customHeight="1"/>
    <row r="16" spans="1:15" ht="18.75" customHeight="1"/>
    <row r="17" ht="18.75" customHeight="1"/>
  </sheetData>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workbookViewId="0">
      <selection activeCell="A2" sqref="A2:Q6"/>
    </sheetView>
  </sheetViews>
  <sheetFormatPr defaultRowHeight="13.5"/>
  <cols>
    <col min="1" max="1" width="14.125" style="8" customWidth="1"/>
    <col min="2" max="8" width="7.625" style="8" customWidth="1"/>
    <col min="9" max="9" width="3.125" style="8" customWidth="1"/>
    <col min="10" max="10" width="13.625" style="8" customWidth="1"/>
    <col min="11" max="17" width="7.625" style="8" customWidth="1"/>
  </cols>
  <sheetData>
    <row r="1" spans="1:17">
      <c r="A1" s="8" t="s">
        <v>21</v>
      </c>
      <c r="J1" s="8" t="s">
        <v>25</v>
      </c>
    </row>
    <row r="2" spans="1:17" ht="18.75" customHeight="1">
      <c r="A2" s="31"/>
      <c r="B2" s="101" t="s">
        <v>120</v>
      </c>
      <c r="C2" s="101" t="s">
        <v>121</v>
      </c>
      <c r="D2" s="101" t="s">
        <v>22</v>
      </c>
      <c r="E2" s="101" t="s">
        <v>26</v>
      </c>
      <c r="F2" s="101" t="s">
        <v>98</v>
      </c>
      <c r="G2" s="101" t="s">
        <v>117</v>
      </c>
      <c r="H2" s="101" t="s">
        <v>186</v>
      </c>
      <c r="I2" s="20"/>
      <c r="J2" s="31"/>
      <c r="K2" s="101" t="s">
        <v>120</v>
      </c>
      <c r="L2" s="101" t="s">
        <v>121</v>
      </c>
      <c r="M2" s="101" t="s">
        <v>22</v>
      </c>
      <c r="N2" s="101" t="s">
        <v>26</v>
      </c>
      <c r="O2" s="101" t="s">
        <v>98</v>
      </c>
      <c r="P2" s="101" t="s">
        <v>117</v>
      </c>
      <c r="Q2" s="101" t="s">
        <v>186</v>
      </c>
    </row>
    <row r="3" spans="1:17" ht="18.75" customHeight="1">
      <c r="A3" s="31" t="s">
        <v>23</v>
      </c>
      <c r="B3" s="109">
        <v>1537</v>
      </c>
      <c r="C3" s="109">
        <v>1589</v>
      </c>
      <c r="D3" s="109">
        <v>964</v>
      </c>
      <c r="E3" s="109">
        <v>973</v>
      </c>
      <c r="F3" s="109">
        <v>1092</v>
      </c>
      <c r="G3" s="109">
        <v>824</v>
      </c>
      <c r="H3" s="109">
        <v>675</v>
      </c>
      <c r="I3" s="110"/>
      <c r="J3" s="109" t="s">
        <v>23</v>
      </c>
      <c r="K3" s="111" t="s">
        <v>161</v>
      </c>
      <c r="L3" s="109">
        <v>168</v>
      </c>
      <c r="M3" s="109">
        <v>171</v>
      </c>
      <c r="N3" s="109">
        <v>166</v>
      </c>
      <c r="O3" s="109">
        <v>165</v>
      </c>
      <c r="P3" s="109">
        <v>160</v>
      </c>
      <c r="Q3" s="109">
        <v>160</v>
      </c>
    </row>
    <row r="4" spans="1:17" ht="18.75" customHeight="1">
      <c r="A4" s="31" t="s">
        <v>16</v>
      </c>
      <c r="B4" s="109">
        <v>77</v>
      </c>
      <c r="C4" s="109">
        <v>59</v>
      </c>
      <c r="D4" s="109">
        <v>53</v>
      </c>
      <c r="E4" s="109">
        <v>14</v>
      </c>
      <c r="F4" s="109">
        <v>31</v>
      </c>
      <c r="G4" s="109">
        <v>76</v>
      </c>
      <c r="H4" s="109">
        <v>29</v>
      </c>
      <c r="I4" s="110"/>
      <c r="J4" s="109" t="s">
        <v>16</v>
      </c>
      <c r="K4" s="111" t="s">
        <v>161</v>
      </c>
      <c r="L4" s="109">
        <v>191</v>
      </c>
      <c r="M4" s="109">
        <v>198</v>
      </c>
      <c r="N4" s="109">
        <v>194</v>
      </c>
      <c r="O4" s="109">
        <v>194</v>
      </c>
      <c r="P4" s="109">
        <v>194</v>
      </c>
      <c r="Q4" s="109">
        <v>194</v>
      </c>
    </row>
    <row r="5" spans="1:17" ht="18.75" customHeight="1">
      <c r="A5" s="31" t="s">
        <v>24</v>
      </c>
      <c r="B5" s="109">
        <v>16</v>
      </c>
      <c r="C5" s="109">
        <v>0</v>
      </c>
      <c r="D5" s="109">
        <v>0</v>
      </c>
      <c r="E5" s="109">
        <v>2</v>
      </c>
      <c r="F5" s="109">
        <v>5</v>
      </c>
      <c r="G5" s="109">
        <v>10</v>
      </c>
      <c r="H5" s="109">
        <v>20</v>
      </c>
      <c r="I5" s="110"/>
      <c r="J5" s="109" t="s">
        <v>24</v>
      </c>
      <c r="K5" s="111" t="s">
        <v>161</v>
      </c>
      <c r="L5" s="109">
        <v>216</v>
      </c>
      <c r="M5" s="109">
        <v>209</v>
      </c>
      <c r="N5" s="109">
        <v>204</v>
      </c>
      <c r="O5" s="109">
        <v>200</v>
      </c>
      <c r="P5" s="109">
        <v>200</v>
      </c>
      <c r="Q5" s="109">
        <v>200</v>
      </c>
    </row>
    <row r="6" spans="1:17">
      <c r="A6" s="20"/>
      <c r="B6" s="20"/>
      <c r="C6" s="20"/>
      <c r="D6" s="20"/>
      <c r="E6" s="20"/>
      <c r="F6" s="20"/>
      <c r="G6" s="20"/>
      <c r="H6" s="20"/>
      <c r="I6" s="20"/>
      <c r="J6" s="20"/>
      <c r="K6" s="20"/>
      <c r="L6" s="20"/>
      <c r="M6" s="20"/>
      <c r="N6" s="20"/>
      <c r="O6" s="20"/>
      <c r="P6" s="20" t="s">
        <v>287</v>
      </c>
      <c r="Q6" s="112"/>
    </row>
    <row r="10" spans="1:17" ht="18.75" customHeight="1"/>
    <row r="11" spans="1:17" ht="18.75" customHeight="1"/>
    <row r="12" spans="1:17" ht="18.75" customHeight="1"/>
    <row r="13" spans="1:17" ht="18.75" customHeight="1"/>
  </sheetData>
  <phoneticPr fontId="1"/>
  <pageMargins left="0.7" right="0.7" top="0.75" bottom="0.75" header="0.3" footer="0.3"/>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workbookViewId="0">
      <selection activeCell="K3" sqref="K3:N5"/>
    </sheetView>
  </sheetViews>
  <sheetFormatPr defaultRowHeight="13.5"/>
  <cols>
    <col min="1" max="16384" width="9" style="20"/>
  </cols>
  <sheetData>
    <row r="1" spans="1:14">
      <c r="A1" s="20" t="s">
        <v>115</v>
      </c>
      <c r="F1" s="20" t="s">
        <v>126</v>
      </c>
      <c r="K1" s="20" t="s">
        <v>116</v>
      </c>
    </row>
    <row r="3" spans="1:14" ht="18.75" customHeight="1">
      <c r="A3" s="177" t="s">
        <v>100</v>
      </c>
      <c r="B3" s="177" t="s">
        <v>98</v>
      </c>
      <c r="C3" s="177" t="s">
        <v>117</v>
      </c>
      <c r="D3" s="177" t="s">
        <v>186</v>
      </c>
      <c r="F3" s="177" t="s">
        <v>26</v>
      </c>
      <c r="G3" s="177" t="s">
        <v>98</v>
      </c>
      <c r="H3" s="177" t="s">
        <v>117</v>
      </c>
      <c r="I3" s="177" t="s">
        <v>186</v>
      </c>
      <c r="K3" s="177" t="s">
        <v>26</v>
      </c>
      <c r="L3" s="177" t="s">
        <v>98</v>
      </c>
      <c r="M3" s="177" t="s">
        <v>117</v>
      </c>
      <c r="N3" s="177" t="s">
        <v>186</v>
      </c>
    </row>
    <row r="4" spans="1:14" ht="18.75" customHeight="1">
      <c r="A4" s="176">
        <v>21</v>
      </c>
      <c r="B4" s="176">
        <v>22</v>
      </c>
      <c r="C4" s="179">
        <v>22</v>
      </c>
      <c r="D4" s="178">
        <v>24</v>
      </c>
      <c r="E4" s="105"/>
      <c r="F4" s="176">
        <v>1</v>
      </c>
      <c r="G4" s="176">
        <v>1</v>
      </c>
      <c r="H4" s="179">
        <v>1</v>
      </c>
      <c r="I4" s="178">
        <v>1</v>
      </c>
      <c r="J4" s="105"/>
      <c r="K4" s="176">
        <v>0</v>
      </c>
      <c r="L4" s="176">
        <v>1</v>
      </c>
      <c r="M4" s="179">
        <v>1</v>
      </c>
      <c r="N4" s="178">
        <v>1</v>
      </c>
    </row>
    <row r="5" spans="1:14" ht="18.75" customHeight="1">
      <c r="A5" s="46"/>
      <c r="B5" s="8"/>
      <c r="C5" s="8"/>
      <c r="D5" s="47" t="s">
        <v>102</v>
      </c>
      <c r="F5" s="8"/>
      <c r="G5" s="8"/>
      <c r="H5" s="8"/>
      <c r="I5" s="47" t="s">
        <v>102</v>
      </c>
      <c r="K5" s="8"/>
      <c r="L5" s="8"/>
      <c r="M5" s="8"/>
      <c r="N5" s="47" t="s">
        <v>102</v>
      </c>
    </row>
  </sheetData>
  <phoneticPr fontId="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workbookViewId="0">
      <selection activeCell="I12" sqref="I12:M15"/>
    </sheetView>
  </sheetViews>
  <sheetFormatPr defaultRowHeight="13.5"/>
  <cols>
    <col min="1" max="3" width="9" style="8"/>
    <col min="4" max="4" width="9" style="8" customWidth="1"/>
    <col min="5" max="12" width="9" style="8"/>
  </cols>
  <sheetData>
    <row r="1" spans="1:13">
      <c r="A1" s="38" t="s">
        <v>51</v>
      </c>
      <c r="B1" s="38"/>
      <c r="C1" s="38"/>
    </row>
    <row r="3" spans="1:13">
      <c r="A3" s="8" t="s">
        <v>52</v>
      </c>
    </row>
    <row r="4" spans="1:13">
      <c r="A4" s="8" t="s">
        <v>53</v>
      </c>
    </row>
    <row r="6" spans="1:13">
      <c r="G6" s="8" t="s">
        <v>83</v>
      </c>
    </row>
    <row r="7" spans="1:13" ht="18.75" customHeight="1">
      <c r="A7" s="7"/>
      <c r="B7" s="82" t="s">
        <v>122</v>
      </c>
      <c r="C7" s="82" t="s">
        <v>123</v>
      </c>
      <c r="D7" s="82" t="s">
        <v>54</v>
      </c>
      <c r="E7" s="82" t="s">
        <v>101</v>
      </c>
      <c r="F7" s="96" t="s">
        <v>118</v>
      </c>
      <c r="G7" s="96" t="s">
        <v>187</v>
      </c>
    </row>
    <row r="8" spans="1:13" ht="18.75" customHeight="1">
      <c r="A8" s="29" t="s">
        <v>160</v>
      </c>
      <c r="B8" s="33">
        <v>3.5</v>
      </c>
      <c r="C8" s="33">
        <v>4.0999999999999996</v>
      </c>
      <c r="D8" s="33">
        <v>4</v>
      </c>
      <c r="E8" s="93">
        <v>4.2</v>
      </c>
      <c r="F8" s="93">
        <v>3.6</v>
      </c>
      <c r="G8" s="147">
        <v>4.0028591851322366</v>
      </c>
    </row>
    <row r="9" spans="1:13" ht="18.75" customHeight="1">
      <c r="A9" s="82" t="s">
        <v>2</v>
      </c>
      <c r="B9" s="33">
        <v>4</v>
      </c>
      <c r="C9" s="33">
        <v>4.0999999999999996</v>
      </c>
      <c r="D9" s="33">
        <v>4</v>
      </c>
      <c r="E9" s="93">
        <v>3.6</v>
      </c>
      <c r="F9" s="93">
        <v>3.5</v>
      </c>
      <c r="G9" s="147">
        <v>3.2490464754908888</v>
      </c>
    </row>
    <row r="10" spans="1:13">
      <c r="G10" s="9" t="s">
        <v>85</v>
      </c>
    </row>
    <row r="11" spans="1:13">
      <c r="H11" s="8" t="s">
        <v>179</v>
      </c>
    </row>
    <row r="12" spans="1:13">
      <c r="H12" s="38"/>
      <c r="M12" s="9" t="s">
        <v>103</v>
      </c>
    </row>
    <row r="13" spans="1:13" ht="18.75" customHeight="1">
      <c r="I13" s="95" t="s">
        <v>22</v>
      </c>
      <c r="J13" s="95" t="s">
        <v>26</v>
      </c>
      <c r="K13" s="95" t="s">
        <v>98</v>
      </c>
      <c r="L13" s="96" t="s">
        <v>117</v>
      </c>
      <c r="M13" s="101" t="s">
        <v>186</v>
      </c>
    </row>
    <row r="14" spans="1:13" ht="18.75" customHeight="1">
      <c r="I14" s="33">
        <v>92.5</v>
      </c>
      <c r="J14" s="33">
        <v>96.8</v>
      </c>
      <c r="K14" s="33">
        <v>98.2</v>
      </c>
      <c r="L14" s="33">
        <v>98.8</v>
      </c>
      <c r="M14" s="33">
        <v>98.8</v>
      </c>
    </row>
    <row r="15" spans="1:13" ht="18.75" customHeight="1">
      <c r="M15" s="9" t="s">
        <v>102</v>
      </c>
    </row>
    <row r="16" spans="1:13" ht="18.75" customHeight="1"/>
    <row r="17" spans="1:7">
      <c r="G17" s="8" t="s">
        <v>280</v>
      </c>
    </row>
    <row r="18" spans="1:7" ht="13.5" customHeight="1">
      <c r="A18" s="217" t="s">
        <v>191</v>
      </c>
      <c r="B18" s="217" t="s">
        <v>192</v>
      </c>
      <c r="C18" s="225" t="s">
        <v>193</v>
      </c>
      <c r="D18" s="217" t="s">
        <v>194</v>
      </c>
      <c r="E18" s="215" t="s">
        <v>195</v>
      </c>
      <c r="F18" s="216"/>
      <c r="G18" s="219" t="s">
        <v>196</v>
      </c>
    </row>
    <row r="19" spans="1:7" ht="42.75">
      <c r="A19" s="224"/>
      <c r="B19" s="224"/>
      <c r="C19" s="226"/>
      <c r="D19" s="218"/>
      <c r="E19" s="154" t="s">
        <v>277</v>
      </c>
      <c r="F19" s="155" t="s">
        <v>278</v>
      </c>
      <c r="G19" s="219"/>
    </row>
    <row r="20" spans="1:7" ht="14.25">
      <c r="A20" s="218"/>
      <c r="B20" s="218"/>
      <c r="C20" s="227"/>
      <c r="D20" s="119" t="s">
        <v>198</v>
      </c>
      <c r="E20" s="156" t="s">
        <v>203</v>
      </c>
      <c r="F20" s="157" t="s">
        <v>203</v>
      </c>
      <c r="G20" s="158" t="s">
        <v>279</v>
      </c>
    </row>
    <row r="21" spans="1:7" ht="14.25">
      <c r="A21" s="220" t="s">
        <v>259</v>
      </c>
      <c r="B21" s="221"/>
      <c r="C21" s="148">
        <v>839310</v>
      </c>
      <c r="D21" s="149">
        <v>6969</v>
      </c>
      <c r="E21" s="149">
        <v>26</v>
      </c>
      <c r="F21" s="149">
        <v>2</v>
      </c>
      <c r="G21" s="150">
        <f t="shared" ref="G21" si="0">((E21+F21)/(E21+D21))*1000</f>
        <v>4.0028591851322366</v>
      </c>
    </row>
    <row r="22" spans="1:7" ht="14.25">
      <c r="A22" s="222" t="s">
        <v>276</v>
      </c>
      <c r="B22" s="223"/>
      <c r="C22" s="151">
        <v>8839469</v>
      </c>
      <c r="D22" s="152">
        <v>70596</v>
      </c>
      <c r="E22" s="152">
        <v>194</v>
      </c>
      <c r="F22" s="152">
        <v>36</v>
      </c>
      <c r="G22" s="153">
        <f>((E22+F22)/(E22+D22))*1000</f>
        <v>3.2490464754908888</v>
      </c>
    </row>
  </sheetData>
  <mergeCells count="8">
    <mergeCell ref="E18:F18"/>
    <mergeCell ref="D18:D19"/>
    <mergeCell ref="G18:G19"/>
    <mergeCell ref="A21:B21"/>
    <mergeCell ref="A22:B22"/>
    <mergeCell ref="A18:A20"/>
    <mergeCell ref="B18:B20"/>
    <mergeCell ref="C18:C20"/>
  </mergeCells>
  <phoneticPr fontId="1"/>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topLeftCell="A31" zoomScale="80" zoomScaleNormal="80" zoomScaleSheetLayoutView="50" workbookViewId="0">
      <selection activeCell="A46" sqref="A46:G46"/>
    </sheetView>
  </sheetViews>
  <sheetFormatPr defaultRowHeight="14.25"/>
  <cols>
    <col min="1" max="1" width="7.5" style="115" bestFit="1" customWidth="1"/>
    <col min="2" max="2" width="11.625" style="115" bestFit="1" customWidth="1"/>
    <col min="3" max="3" width="10.875" style="114" customWidth="1"/>
    <col min="4" max="4" width="9.375" style="114" customWidth="1"/>
    <col min="5" max="5" width="16.875" style="115" customWidth="1"/>
    <col min="6" max="6" width="16.75" style="115" customWidth="1"/>
    <col min="7" max="7" width="14.625" style="116" bestFit="1" customWidth="1"/>
    <col min="8" max="8" width="12.375" style="115" customWidth="1"/>
    <col min="9" max="256" width="9" style="115"/>
    <col min="257" max="257" width="7.5" style="115" bestFit="1" customWidth="1"/>
    <col min="258" max="258" width="11.625" style="115" bestFit="1" customWidth="1"/>
    <col min="259" max="259" width="10.875" style="115" customWidth="1"/>
    <col min="260" max="260" width="9.375" style="115" customWidth="1"/>
    <col min="261" max="261" width="16.875" style="115" customWidth="1"/>
    <col min="262" max="262" width="16.75" style="115" customWidth="1"/>
    <col min="263" max="263" width="14.625" style="115" bestFit="1" customWidth="1"/>
    <col min="264" max="264" width="12.375" style="115" customWidth="1"/>
    <col min="265" max="512" width="9" style="115"/>
    <col min="513" max="513" width="7.5" style="115" bestFit="1" customWidth="1"/>
    <col min="514" max="514" width="11.625" style="115" bestFit="1" customWidth="1"/>
    <col min="515" max="515" width="10.875" style="115" customWidth="1"/>
    <col min="516" max="516" width="9.375" style="115" customWidth="1"/>
    <col min="517" max="517" width="16.875" style="115" customWidth="1"/>
    <col min="518" max="518" width="16.75" style="115" customWidth="1"/>
    <col min="519" max="519" width="14.625" style="115" bestFit="1" customWidth="1"/>
    <col min="520" max="520" width="12.375" style="115" customWidth="1"/>
    <col min="521" max="768" width="9" style="115"/>
    <col min="769" max="769" width="7.5" style="115" bestFit="1" customWidth="1"/>
    <col min="770" max="770" width="11.625" style="115" bestFit="1" customWidth="1"/>
    <col min="771" max="771" width="10.875" style="115" customWidth="1"/>
    <col min="772" max="772" width="9.375" style="115" customWidth="1"/>
    <col min="773" max="773" width="16.875" style="115" customWidth="1"/>
    <col min="774" max="774" width="16.75" style="115" customWidth="1"/>
    <col min="775" max="775" width="14.625" style="115" bestFit="1" customWidth="1"/>
    <col min="776" max="776" width="12.375" style="115" customWidth="1"/>
    <col min="777" max="1024" width="9" style="115"/>
    <col min="1025" max="1025" width="7.5" style="115" bestFit="1" customWidth="1"/>
    <col min="1026" max="1026" width="11.625" style="115" bestFit="1" customWidth="1"/>
    <col min="1027" max="1027" width="10.875" style="115" customWidth="1"/>
    <col min="1028" max="1028" width="9.375" style="115" customWidth="1"/>
    <col min="1029" max="1029" width="16.875" style="115" customWidth="1"/>
    <col min="1030" max="1030" width="16.75" style="115" customWidth="1"/>
    <col min="1031" max="1031" width="14.625" style="115" bestFit="1" customWidth="1"/>
    <col min="1032" max="1032" width="12.375" style="115" customWidth="1"/>
    <col min="1033" max="1280" width="9" style="115"/>
    <col min="1281" max="1281" width="7.5" style="115" bestFit="1" customWidth="1"/>
    <col min="1282" max="1282" width="11.625" style="115" bestFit="1" customWidth="1"/>
    <col min="1283" max="1283" width="10.875" style="115" customWidth="1"/>
    <col min="1284" max="1284" width="9.375" style="115" customWidth="1"/>
    <col min="1285" max="1285" width="16.875" style="115" customWidth="1"/>
    <col min="1286" max="1286" width="16.75" style="115" customWidth="1"/>
    <col min="1287" max="1287" width="14.625" style="115" bestFit="1" customWidth="1"/>
    <col min="1288" max="1288" width="12.375" style="115" customWidth="1"/>
    <col min="1289" max="1536" width="9" style="115"/>
    <col min="1537" max="1537" width="7.5" style="115" bestFit="1" customWidth="1"/>
    <col min="1538" max="1538" width="11.625" style="115" bestFit="1" customWidth="1"/>
    <col min="1539" max="1539" width="10.875" style="115" customWidth="1"/>
    <col min="1540" max="1540" width="9.375" style="115" customWidth="1"/>
    <col min="1541" max="1541" width="16.875" style="115" customWidth="1"/>
    <col min="1542" max="1542" width="16.75" style="115" customWidth="1"/>
    <col min="1543" max="1543" width="14.625" style="115" bestFit="1" customWidth="1"/>
    <col min="1544" max="1544" width="12.375" style="115" customWidth="1"/>
    <col min="1545" max="1792" width="9" style="115"/>
    <col min="1793" max="1793" width="7.5" style="115" bestFit="1" customWidth="1"/>
    <col min="1794" max="1794" width="11.625" style="115" bestFit="1" customWidth="1"/>
    <col min="1795" max="1795" width="10.875" style="115" customWidth="1"/>
    <col min="1796" max="1796" width="9.375" style="115" customWidth="1"/>
    <col min="1797" max="1797" width="16.875" style="115" customWidth="1"/>
    <col min="1798" max="1798" width="16.75" style="115" customWidth="1"/>
    <col min="1799" max="1799" width="14.625" style="115" bestFit="1" customWidth="1"/>
    <col min="1800" max="1800" width="12.375" style="115" customWidth="1"/>
    <col min="1801" max="2048" width="9" style="115"/>
    <col min="2049" max="2049" width="7.5" style="115" bestFit="1" customWidth="1"/>
    <col min="2050" max="2050" width="11.625" style="115" bestFit="1" customWidth="1"/>
    <col min="2051" max="2051" width="10.875" style="115" customWidth="1"/>
    <col min="2052" max="2052" width="9.375" style="115" customWidth="1"/>
    <col min="2053" max="2053" width="16.875" style="115" customWidth="1"/>
    <col min="2054" max="2054" width="16.75" style="115" customWidth="1"/>
    <col min="2055" max="2055" width="14.625" style="115" bestFit="1" customWidth="1"/>
    <col min="2056" max="2056" width="12.375" style="115" customWidth="1"/>
    <col min="2057" max="2304" width="9" style="115"/>
    <col min="2305" max="2305" width="7.5" style="115" bestFit="1" customWidth="1"/>
    <col min="2306" max="2306" width="11.625" style="115" bestFit="1" customWidth="1"/>
    <col min="2307" max="2307" width="10.875" style="115" customWidth="1"/>
    <col min="2308" max="2308" width="9.375" style="115" customWidth="1"/>
    <col min="2309" max="2309" width="16.875" style="115" customWidth="1"/>
    <col min="2310" max="2310" width="16.75" style="115" customWidth="1"/>
    <col min="2311" max="2311" width="14.625" style="115" bestFit="1" customWidth="1"/>
    <col min="2312" max="2312" width="12.375" style="115" customWidth="1"/>
    <col min="2313" max="2560" width="9" style="115"/>
    <col min="2561" max="2561" width="7.5" style="115" bestFit="1" customWidth="1"/>
    <col min="2562" max="2562" width="11.625" style="115" bestFit="1" customWidth="1"/>
    <col min="2563" max="2563" width="10.875" style="115" customWidth="1"/>
    <col min="2564" max="2564" width="9.375" style="115" customWidth="1"/>
    <col min="2565" max="2565" width="16.875" style="115" customWidth="1"/>
    <col min="2566" max="2566" width="16.75" style="115" customWidth="1"/>
    <col min="2567" max="2567" width="14.625" style="115" bestFit="1" customWidth="1"/>
    <col min="2568" max="2568" width="12.375" style="115" customWidth="1"/>
    <col min="2569" max="2816" width="9" style="115"/>
    <col min="2817" max="2817" width="7.5" style="115" bestFit="1" customWidth="1"/>
    <col min="2818" max="2818" width="11.625" style="115" bestFit="1" customWidth="1"/>
    <col min="2819" max="2819" width="10.875" style="115" customWidth="1"/>
    <col min="2820" max="2820" width="9.375" style="115" customWidth="1"/>
    <col min="2821" max="2821" width="16.875" style="115" customWidth="1"/>
    <col min="2822" max="2822" width="16.75" style="115" customWidth="1"/>
    <col min="2823" max="2823" width="14.625" style="115" bestFit="1" customWidth="1"/>
    <col min="2824" max="2824" width="12.375" style="115" customWidth="1"/>
    <col min="2825" max="3072" width="9" style="115"/>
    <col min="3073" max="3073" width="7.5" style="115" bestFit="1" customWidth="1"/>
    <col min="3074" max="3074" width="11.625" style="115" bestFit="1" customWidth="1"/>
    <col min="3075" max="3075" width="10.875" style="115" customWidth="1"/>
    <col min="3076" max="3076" width="9.375" style="115" customWidth="1"/>
    <col min="3077" max="3077" width="16.875" style="115" customWidth="1"/>
    <col min="3078" max="3078" width="16.75" style="115" customWidth="1"/>
    <col min="3079" max="3079" width="14.625" style="115" bestFit="1" customWidth="1"/>
    <col min="3080" max="3080" width="12.375" style="115" customWidth="1"/>
    <col min="3081" max="3328" width="9" style="115"/>
    <col min="3329" max="3329" width="7.5" style="115" bestFit="1" customWidth="1"/>
    <col min="3330" max="3330" width="11.625" style="115" bestFit="1" customWidth="1"/>
    <col min="3331" max="3331" width="10.875" style="115" customWidth="1"/>
    <col min="3332" max="3332" width="9.375" style="115" customWidth="1"/>
    <col min="3333" max="3333" width="16.875" style="115" customWidth="1"/>
    <col min="3334" max="3334" width="16.75" style="115" customWidth="1"/>
    <col min="3335" max="3335" width="14.625" style="115" bestFit="1" customWidth="1"/>
    <col min="3336" max="3336" width="12.375" style="115" customWidth="1"/>
    <col min="3337" max="3584" width="9" style="115"/>
    <col min="3585" max="3585" width="7.5" style="115" bestFit="1" customWidth="1"/>
    <col min="3586" max="3586" width="11.625" style="115" bestFit="1" customWidth="1"/>
    <col min="3587" max="3587" width="10.875" style="115" customWidth="1"/>
    <col min="3588" max="3588" width="9.375" style="115" customWidth="1"/>
    <col min="3589" max="3589" width="16.875" style="115" customWidth="1"/>
    <col min="3590" max="3590" width="16.75" style="115" customWidth="1"/>
    <col min="3591" max="3591" width="14.625" style="115" bestFit="1" customWidth="1"/>
    <col min="3592" max="3592" width="12.375" style="115" customWidth="1"/>
    <col min="3593" max="3840" width="9" style="115"/>
    <col min="3841" max="3841" width="7.5" style="115" bestFit="1" customWidth="1"/>
    <col min="3842" max="3842" width="11.625" style="115" bestFit="1" customWidth="1"/>
    <col min="3843" max="3843" width="10.875" style="115" customWidth="1"/>
    <col min="3844" max="3844" width="9.375" style="115" customWidth="1"/>
    <col min="3845" max="3845" width="16.875" style="115" customWidth="1"/>
    <col min="3846" max="3846" width="16.75" style="115" customWidth="1"/>
    <col min="3847" max="3847" width="14.625" style="115" bestFit="1" customWidth="1"/>
    <col min="3848" max="3848" width="12.375" style="115" customWidth="1"/>
    <col min="3849" max="4096" width="9" style="115"/>
    <col min="4097" max="4097" width="7.5" style="115" bestFit="1" customWidth="1"/>
    <col min="4098" max="4098" width="11.625" style="115" bestFit="1" customWidth="1"/>
    <col min="4099" max="4099" width="10.875" style="115" customWidth="1"/>
    <col min="4100" max="4100" width="9.375" style="115" customWidth="1"/>
    <col min="4101" max="4101" width="16.875" style="115" customWidth="1"/>
    <col min="4102" max="4102" width="16.75" style="115" customWidth="1"/>
    <col min="4103" max="4103" width="14.625" style="115" bestFit="1" customWidth="1"/>
    <col min="4104" max="4104" width="12.375" style="115" customWidth="1"/>
    <col min="4105" max="4352" width="9" style="115"/>
    <col min="4353" max="4353" width="7.5" style="115" bestFit="1" customWidth="1"/>
    <col min="4354" max="4354" width="11.625" style="115" bestFit="1" customWidth="1"/>
    <col min="4355" max="4355" width="10.875" style="115" customWidth="1"/>
    <col min="4356" max="4356" width="9.375" style="115" customWidth="1"/>
    <col min="4357" max="4357" width="16.875" style="115" customWidth="1"/>
    <col min="4358" max="4358" width="16.75" style="115" customWidth="1"/>
    <col min="4359" max="4359" width="14.625" style="115" bestFit="1" customWidth="1"/>
    <col min="4360" max="4360" width="12.375" style="115" customWidth="1"/>
    <col min="4361" max="4608" width="9" style="115"/>
    <col min="4609" max="4609" width="7.5" style="115" bestFit="1" customWidth="1"/>
    <col min="4610" max="4610" width="11.625" style="115" bestFit="1" customWidth="1"/>
    <col min="4611" max="4611" width="10.875" style="115" customWidth="1"/>
    <col min="4612" max="4612" width="9.375" style="115" customWidth="1"/>
    <col min="4613" max="4613" width="16.875" style="115" customWidth="1"/>
    <col min="4614" max="4614" width="16.75" style="115" customWidth="1"/>
    <col min="4615" max="4615" width="14.625" style="115" bestFit="1" customWidth="1"/>
    <col min="4616" max="4616" width="12.375" style="115" customWidth="1"/>
    <col min="4617" max="4864" width="9" style="115"/>
    <col min="4865" max="4865" width="7.5" style="115" bestFit="1" customWidth="1"/>
    <col min="4866" max="4866" width="11.625" style="115" bestFit="1" customWidth="1"/>
    <col min="4867" max="4867" width="10.875" style="115" customWidth="1"/>
    <col min="4868" max="4868" width="9.375" style="115" customWidth="1"/>
    <col min="4869" max="4869" width="16.875" style="115" customWidth="1"/>
    <col min="4870" max="4870" width="16.75" style="115" customWidth="1"/>
    <col min="4871" max="4871" width="14.625" style="115" bestFit="1" customWidth="1"/>
    <col min="4872" max="4872" width="12.375" style="115" customWidth="1"/>
    <col min="4873" max="5120" width="9" style="115"/>
    <col min="5121" max="5121" width="7.5" style="115" bestFit="1" customWidth="1"/>
    <col min="5122" max="5122" width="11.625" style="115" bestFit="1" customWidth="1"/>
    <col min="5123" max="5123" width="10.875" style="115" customWidth="1"/>
    <col min="5124" max="5124" width="9.375" style="115" customWidth="1"/>
    <col min="5125" max="5125" width="16.875" style="115" customWidth="1"/>
    <col min="5126" max="5126" width="16.75" style="115" customWidth="1"/>
    <col min="5127" max="5127" width="14.625" style="115" bestFit="1" customWidth="1"/>
    <col min="5128" max="5128" width="12.375" style="115" customWidth="1"/>
    <col min="5129" max="5376" width="9" style="115"/>
    <col min="5377" max="5377" width="7.5" style="115" bestFit="1" customWidth="1"/>
    <col min="5378" max="5378" width="11.625" style="115" bestFit="1" customWidth="1"/>
    <col min="5379" max="5379" width="10.875" style="115" customWidth="1"/>
    <col min="5380" max="5380" width="9.375" style="115" customWidth="1"/>
    <col min="5381" max="5381" width="16.875" style="115" customWidth="1"/>
    <col min="5382" max="5382" width="16.75" style="115" customWidth="1"/>
    <col min="5383" max="5383" width="14.625" style="115" bestFit="1" customWidth="1"/>
    <col min="5384" max="5384" width="12.375" style="115" customWidth="1"/>
    <col min="5385" max="5632" width="9" style="115"/>
    <col min="5633" max="5633" width="7.5" style="115" bestFit="1" customWidth="1"/>
    <col min="5634" max="5634" width="11.625" style="115" bestFit="1" customWidth="1"/>
    <col min="5635" max="5635" width="10.875" style="115" customWidth="1"/>
    <col min="5636" max="5636" width="9.375" style="115" customWidth="1"/>
    <col min="5637" max="5637" width="16.875" style="115" customWidth="1"/>
    <col min="5638" max="5638" width="16.75" style="115" customWidth="1"/>
    <col min="5639" max="5639" width="14.625" style="115" bestFit="1" customWidth="1"/>
    <col min="5640" max="5640" width="12.375" style="115" customWidth="1"/>
    <col min="5641" max="5888" width="9" style="115"/>
    <col min="5889" max="5889" width="7.5" style="115" bestFit="1" customWidth="1"/>
    <col min="5890" max="5890" width="11.625" style="115" bestFit="1" customWidth="1"/>
    <col min="5891" max="5891" width="10.875" style="115" customWidth="1"/>
    <col min="5892" max="5892" width="9.375" style="115" customWidth="1"/>
    <col min="5893" max="5893" width="16.875" style="115" customWidth="1"/>
    <col min="5894" max="5894" width="16.75" style="115" customWidth="1"/>
    <col min="5895" max="5895" width="14.625" style="115" bestFit="1" customWidth="1"/>
    <col min="5896" max="5896" width="12.375" style="115" customWidth="1"/>
    <col min="5897" max="6144" width="9" style="115"/>
    <col min="6145" max="6145" width="7.5" style="115" bestFit="1" customWidth="1"/>
    <col min="6146" max="6146" width="11.625" style="115" bestFit="1" customWidth="1"/>
    <col min="6147" max="6147" width="10.875" style="115" customWidth="1"/>
    <col min="6148" max="6148" width="9.375" style="115" customWidth="1"/>
    <col min="6149" max="6149" width="16.875" style="115" customWidth="1"/>
    <col min="6150" max="6150" width="16.75" style="115" customWidth="1"/>
    <col min="6151" max="6151" width="14.625" style="115" bestFit="1" customWidth="1"/>
    <col min="6152" max="6152" width="12.375" style="115" customWidth="1"/>
    <col min="6153" max="6400" width="9" style="115"/>
    <col min="6401" max="6401" width="7.5" style="115" bestFit="1" customWidth="1"/>
    <col min="6402" max="6402" width="11.625" style="115" bestFit="1" customWidth="1"/>
    <col min="6403" max="6403" width="10.875" style="115" customWidth="1"/>
    <col min="6404" max="6404" width="9.375" style="115" customWidth="1"/>
    <col min="6405" max="6405" width="16.875" style="115" customWidth="1"/>
    <col min="6406" max="6406" width="16.75" style="115" customWidth="1"/>
    <col min="6407" max="6407" width="14.625" style="115" bestFit="1" customWidth="1"/>
    <col min="6408" max="6408" width="12.375" style="115" customWidth="1"/>
    <col min="6409" max="6656" width="9" style="115"/>
    <col min="6657" max="6657" width="7.5" style="115" bestFit="1" customWidth="1"/>
    <col min="6658" max="6658" width="11.625" style="115" bestFit="1" customWidth="1"/>
    <col min="6659" max="6659" width="10.875" style="115" customWidth="1"/>
    <col min="6660" max="6660" width="9.375" style="115" customWidth="1"/>
    <col min="6661" max="6661" width="16.875" style="115" customWidth="1"/>
    <col min="6662" max="6662" width="16.75" style="115" customWidth="1"/>
    <col min="6663" max="6663" width="14.625" style="115" bestFit="1" customWidth="1"/>
    <col min="6664" max="6664" width="12.375" style="115" customWidth="1"/>
    <col min="6665" max="6912" width="9" style="115"/>
    <col min="6913" max="6913" width="7.5" style="115" bestFit="1" customWidth="1"/>
    <col min="6914" max="6914" width="11.625" style="115" bestFit="1" customWidth="1"/>
    <col min="6915" max="6915" width="10.875" style="115" customWidth="1"/>
    <col min="6916" max="6916" width="9.375" style="115" customWidth="1"/>
    <col min="6917" max="6917" width="16.875" style="115" customWidth="1"/>
    <col min="6918" max="6918" width="16.75" style="115" customWidth="1"/>
    <col min="6919" max="6919" width="14.625" style="115" bestFit="1" customWidth="1"/>
    <col min="6920" max="6920" width="12.375" style="115" customWidth="1"/>
    <col min="6921" max="7168" width="9" style="115"/>
    <col min="7169" max="7169" width="7.5" style="115" bestFit="1" customWidth="1"/>
    <col min="7170" max="7170" width="11.625" style="115" bestFit="1" customWidth="1"/>
    <col min="7171" max="7171" width="10.875" style="115" customWidth="1"/>
    <col min="7172" max="7172" width="9.375" style="115" customWidth="1"/>
    <col min="7173" max="7173" width="16.875" style="115" customWidth="1"/>
    <col min="7174" max="7174" width="16.75" style="115" customWidth="1"/>
    <col min="7175" max="7175" width="14.625" style="115" bestFit="1" customWidth="1"/>
    <col min="7176" max="7176" width="12.375" style="115" customWidth="1"/>
    <col min="7177" max="7424" width="9" style="115"/>
    <col min="7425" max="7425" width="7.5" style="115" bestFit="1" customWidth="1"/>
    <col min="7426" max="7426" width="11.625" style="115" bestFit="1" customWidth="1"/>
    <col min="7427" max="7427" width="10.875" style="115" customWidth="1"/>
    <col min="7428" max="7428" width="9.375" style="115" customWidth="1"/>
    <col min="7429" max="7429" width="16.875" style="115" customWidth="1"/>
    <col min="7430" max="7430" width="16.75" style="115" customWidth="1"/>
    <col min="7431" max="7431" width="14.625" style="115" bestFit="1" customWidth="1"/>
    <col min="7432" max="7432" width="12.375" style="115" customWidth="1"/>
    <col min="7433" max="7680" width="9" style="115"/>
    <col min="7681" max="7681" width="7.5" style="115" bestFit="1" customWidth="1"/>
    <col min="7682" max="7682" width="11.625" style="115" bestFit="1" customWidth="1"/>
    <col min="7683" max="7683" width="10.875" style="115" customWidth="1"/>
    <col min="7684" max="7684" width="9.375" style="115" customWidth="1"/>
    <col min="7685" max="7685" width="16.875" style="115" customWidth="1"/>
    <col min="7686" max="7686" width="16.75" style="115" customWidth="1"/>
    <col min="7687" max="7687" width="14.625" style="115" bestFit="1" customWidth="1"/>
    <col min="7688" max="7688" width="12.375" style="115" customWidth="1"/>
    <col min="7689" max="7936" width="9" style="115"/>
    <col min="7937" max="7937" width="7.5" style="115" bestFit="1" customWidth="1"/>
    <col min="7938" max="7938" width="11.625" style="115" bestFit="1" customWidth="1"/>
    <col min="7939" max="7939" width="10.875" style="115" customWidth="1"/>
    <col min="7940" max="7940" width="9.375" style="115" customWidth="1"/>
    <col min="7941" max="7941" width="16.875" style="115" customWidth="1"/>
    <col min="7942" max="7942" width="16.75" style="115" customWidth="1"/>
    <col min="7943" max="7943" width="14.625" style="115" bestFit="1" customWidth="1"/>
    <col min="7944" max="7944" width="12.375" style="115" customWidth="1"/>
    <col min="7945" max="8192" width="9" style="115"/>
    <col min="8193" max="8193" width="7.5" style="115" bestFit="1" customWidth="1"/>
    <col min="8194" max="8194" width="11.625" style="115" bestFit="1" customWidth="1"/>
    <col min="8195" max="8195" width="10.875" style="115" customWidth="1"/>
    <col min="8196" max="8196" width="9.375" style="115" customWidth="1"/>
    <col min="8197" max="8197" width="16.875" style="115" customWidth="1"/>
    <col min="8198" max="8198" width="16.75" style="115" customWidth="1"/>
    <col min="8199" max="8199" width="14.625" style="115" bestFit="1" customWidth="1"/>
    <col min="8200" max="8200" width="12.375" style="115" customWidth="1"/>
    <col min="8201" max="8448" width="9" style="115"/>
    <col min="8449" max="8449" width="7.5" style="115" bestFit="1" customWidth="1"/>
    <col min="8450" max="8450" width="11.625" style="115" bestFit="1" customWidth="1"/>
    <col min="8451" max="8451" width="10.875" style="115" customWidth="1"/>
    <col min="8452" max="8452" width="9.375" style="115" customWidth="1"/>
    <col min="8453" max="8453" width="16.875" style="115" customWidth="1"/>
    <col min="8454" max="8454" width="16.75" style="115" customWidth="1"/>
    <col min="8455" max="8455" width="14.625" style="115" bestFit="1" customWidth="1"/>
    <col min="8456" max="8456" width="12.375" style="115" customWidth="1"/>
    <col min="8457" max="8704" width="9" style="115"/>
    <col min="8705" max="8705" width="7.5" style="115" bestFit="1" customWidth="1"/>
    <col min="8706" max="8706" width="11.625" style="115" bestFit="1" customWidth="1"/>
    <col min="8707" max="8707" width="10.875" style="115" customWidth="1"/>
    <col min="8708" max="8708" width="9.375" style="115" customWidth="1"/>
    <col min="8709" max="8709" width="16.875" style="115" customWidth="1"/>
    <col min="8710" max="8710" width="16.75" style="115" customWidth="1"/>
    <col min="8711" max="8711" width="14.625" style="115" bestFit="1" customWidth="1"/>
    <col min="8712" max="8712" width="12.375" style="115" customWidth="1"/>
    <col min="8713" max="8960" width="9" style="115"/>
    <col min="8961" max="8961" width="7.5" style="115" bestFit="1" customWidth="1"/>
    <col min="8962" max="8962" width="11.625" style="115" bestFit="1" customWidth="1"/>
    <col min="8963" max="8963" width="10.875" style="115" customWidth="1"/>
    <col min="8964" max="8964" width="9.375" style="115" customWidth="1"/>
    <col min="8965" max="8965" width="16.875" style="115" customWidth="1"/>
    <col min="8966" max="8966" width="16.75" style="115" customWidth="1"/>
    <col min="8967" max="8967" width="14.625" style="115" bestFit="1" customWidth="1"/>
    <col min="8968" max="8968" width="12.375" style="115" customWidth="1"/>
    <col min="8969" max="9216" width="9" style="115"/>
    <col min="9217" max="9217" width="7.5" style="115" bestFit="1" customWidth="1"/>
    <col min="9218" max="9218" width="11.625" style="115" bestFit="1" customWidth="1"/>
    <col min="9219" max="9219" width="10.875" style="115" customWidth="1"/>
    <col min="9220" max="9220" width="9.375" style="115" customWidth="1"/>
    <col min="9221" max="9221" width="16.875" style="115" customWidth="1"/>
    <col min="9222" max="9222" width="16.75" style="115" customWidth="1"/>
    <col min="9223" max="9223" width="14.625" style="115" bestFit="1" customWidth="1"/>
    <col min="9224" max="9224" width="12.375" style="115" customWidth="1"/>
    <col min="9225" max="9472" width="9" style="115"/>
    <col min="9473" max="9473" width="7.5" style="115" bestFit="1" customWidth="1"/>
    <col min="9474" max="9474" width="11.625" style="115" bestFit="1" customWidth="1"/>
    <col min="9475" max="9475" width="10.875" style="115" customWidth="1"/>
    <col min="9476" max="9476" width="9.375" style="115" customWidth="1"/>
    <col min="9477" max="9477" width="16.875" style="115" customWidth="1"/>
    <col min="9478" max="9478" width="16.75" style="115" customWidth="1"/>
    <col min="9479" max="9479" width="14.625" style="115" bestFit="1" customWidth="1"/>
    <col min="9480" max="9480" width="12.375" style="115" customWidth="1"/>
    <col min="9481" max="9728" width="9" style="115"/>
    <col min="9729" max="9729" width="7.5" style="115" bestFit="1" customWidth="1"/>
    <col min="9730" max="9730" width="11.625" style="115" bestFit="1" customWidth="1"/>
    <col min="9731" max="9731" width="10.875" style="115" customWidth="1"/>
    <col min="9732" max="9732" width="9.375" style="115" customWidth="1"/>
    <col min="9733" max="9733" width="16.875" style="115" customWidth="1"/>
    <col min="9734" max="9734" width="16.75" style="115" customWidth="1"/>
    <col min="9735" max="9735" width="14.625" style="115" bestFit="1" customWidth="1"/>
    <col min="9736" max="9736" width="12.375" style="115" customWidth="1"/>
    <col min="9737" max="9984" width="9" style="115"/>
    <col min="9985" max="9985" width="7.5" style="115" bestFit="1" customWidth="1"/>
    <col min="9986" max="9986" width="11.625" style="115" bestFit="1" customWidth="1"/>
    <col min="9987" max="9987" width="10.875" style="115" customWidth="1"/>
    <col min="9988" max="9988" width="9.375" style="115" customWidth="1"/>
    <col min="9989" max="9989" width="16.875" style="115" customWidth="1"/>
    <col min="9990" max="9990" width="16.75" style="115" customWidth="1"/>
    <col min="9991" max="9991" width="14.625" style="115" bestFit="1" customWidth="1"/>
    <col min="9992" max="9992" width="12.375" style="115" customWidth="1"/>
    <col min="9993" max="10240" width="9" style="115"/>
    <col min="10241" max="10241" width="7.5" style="115" bestFit="1" customWidth="1"/>
    <col min="10242" max="10242" width="11.625" style="115" bestFit="1" customWidth="1"/>
    <col min="10243" max="10243" width="10.875" style="115" customWidth="1"/>
    <col min="10244" max="10244" width="9.375" style="115" customWidth="1"/>
    <col min="10245" max="10245" width="16.875" style="115" customWidth="1"/>
    <col min="10246" max="10246" width="16.75" style="115" customWidth="1"/>
    <col min="10247" max="10247" width="14.625" style="115" bestFit="1" customWidth="1"/>
    <col min="10248" max="10248" width="12.375" style="115" customWidth="1"/>
    <col min="10249" max="10496" width="9" style="115"/>
    <col min="10497" max="10497" width="7.5" style="115" bestFit="1" customWidth="1"/>
    <col min="10498" max="10498" width="11.625" style="115" bestFit="1" customWidth="1"/>
    <col min="10499" max="10499" width="10.875" style="115" customWidth="1"/>
    <col min="10500" max="10500" width="9.375" style="115" customWidth="1"/>
    <col min="10501" max="10501" width="16.875" style="115" customWidth="1"/>
    <col min="10502" max="10502" width="16.75" style="115" customWidth="1"/>
    <col min="10503" max="10503" width="14.625" style="115" bestFit="1" customWidth="1"/>
    <col min="10504" max="10504" width="12.375" style="115" customWidth="1"/>
    <col min="10505" max="10752" width="9" style="115"/>
    <col min="10753" max="10753" width="7.5" style="115" bestFit="1" customWidth="1"/>
    <col min="10754" max="10754" width="11.625" style="115" bestFit="1" customWidth="1"/>
    <col min="10755" max="10755" width="10.875" style="115" customWidth="1"/>
    <col min="10756" max="10756" width="9.375" style="115" customWidth="1"/>
    <col min="10757" max="10757" width="16.875" style="115" customWidth="1"/>
    <col min="10758" max="10758" width="16.75" style="115" customWidth="1"/>
    <col min="10759" max="10759" width="14.625" style="115" bestFit="1" customWidth="1"/>
    <col min="10760" max="10760" width="12.375" style="115" customWidth="1"/>
    <col min="10761" max="11008" width="9" style="115"/>
    <col min="11009" max="11009" width="7.5" style="115" bestFit="1" customWidth="1"/>
    <col min="11010" max="11010" width="11.625" style="115" bestFit="1" customWidth="1"/>
    <col min="11011" max="11011" width="10.875" style="115" customWidth="1"/>
    <col min="11012" max="11012" width="9.375" style="115" customWidth="1"/>
    <col min="11013" max="11013" width="16.875" style="115" customWidth="1"/>
    <col min="11014" max="11014" width="16.75" style="115" customWidth="1"/>
    <col min="11015" max="11015" width="14.625" style="115" bestFit="1" customWidth="1"/>
    <col min="11016" max="11016" width="12.375" style="115" customWidth="1"/>
    <col min="11017" max="11264" width="9" style="115"/>
    <col min="11265" max="11265" width="7.5" style="115" bestFit="1" customWidth="1"/>
    <col min="11266" max="11266" width="11.625" style="115" bestFit="1" customWidth="1"/>
    <col min="11267" max="11267" width="10.875" style="115" customWidth="1"/>
    <col min="11268" max="11268" width="9.375" style="115" customWidth="1"/>
    <col min="11269" max="11269" width="16.875" style="115" customWidth="1"/>
    <col min="11270" max="11270" width="16.75" style="115" customWidth="1"/>
    <col min="11271" max="11271" width="14.625" style="115" bestFit="1" customWidth="1"/>
    <col min="11272" max="11272" width="12.375" style="115" customWidth="1"/>
    <col min="11273" max="11520" width="9" style="115"/>
    <col min="11521" max="11521" width="7.5" style="115" bestFit="1" customWidth="1"/>
    <col min="11522" max="11522" width="11.625" style="115" bestFit="1" customWidth="1"/>
    <col min="11523" max="11523" width="10.875" style="115" customWidth="1"/>
    <col min="11524" max="11524" width="9.375" style="115" customWidth="1"/>
    <col min="11525" max="11525" width="16.875" style="115" customWidth="1"/>
    <col min="11526" max="11526" width="16.75" style="115" customWidth="1"/>
    <col min="11527" max="11527" width="14.625" style="115" bestFit="1" customWidth="1"/>
    <col min="11528" max="11528" width="12.375" style="115" customWidth="1"/>
    <col min="11529" max="11776" width="9" style="115"/>
    <col min="11777" max="11777" width="7.5" style="115" bestFit="1" customWidth="1"/>
    <col min="11778" max="11778" width="11.625" style="115" bestFit="1" customWidth="1"/>
    <col min="11779" max="11779" width="10.875" style="115" customWidth="1"/>
    <col min="11780" max="11780" width="9.375" style="115" customWidth="1"/>
    <col min="11781" max="11781" width="16.875" style="115" customWidth="1"/>
    <col min="11782" max="11782" width="16.75" style="115" customWidth="1"/>
    <col min="11783" max="11783" width="14.625" style="115" bestFit="1" customWidth="1"/>
    <col min="11784" max="11784" width="12.375" style="115" customWidth="1"/>
    <col min="11785" max="12032" width="9" style="115"/>
    <col min="12033" max="12033" width="7.5" style="115" bestFit="1" customWidth="1"/>
    <col min="12034" max="12034" width="11.625" style="115" bestFit="1" customWidth="1"/>
    <col min="12035" max="12035" width="10.875" style="115" customWidth="1"/>
    <col min="12036" max="12036" width="9.375" style="115" customWidth="1"/>
    <col min="12037" max="12037" width="16.875" style="115" customWidth="1"/>
    <col min="12038" max="12038" width="16.75" style="115" customWidth="1"/>
    <col min="12039" max="12039" width="14.625" style="115" bestFit="1" customWidth="1"/>
    <col min="12040" max="12040" width="12.375" style="115" customWidth="1"/>
    <col min="12041" max="12288" width="9" style="115"/>
    <col min="12289" max="12289" width="7.5" style="115" bestFit="1" customWidth="1"/>
    <col min="12290" max="12290" width="11.625" style="115" bestFit="1" customWidth="1"/>
    <col min="12291" max="12291" width="10.875" style="115" customWidth="1"/>
    <col min="12292" max="12292" width="9.375" style="115" customWidth="1"/>
    <col min="12293" max="12293" width="16.875" style="115" customWidth="1"/>
    <col min="12294" max="12294" width="16.75" style="115" customWidth="1"/>
    <col min="12295" max="12295" width="14.625" style="115" bestFit="1" customWidth="1"/>
    <col min="12296" max="12296" width="12.375" style="115" customWidth="1"/>
    <col min="12297" max="12544" width="9" style="115"/>
    <col min="12545" max="12545" width="7.5" style="115" bestFit="1" customWidth="1"/>
    <col min="12546" max="12546" width="11.625" style="115" bestFit="1" customWidth="1"/>
    <col min="12547" max="12547" width="10.875" style="115" customWidth="1"/>
    <col min="12548" max="12548" width="9.375" style="115" customWidth="1"/>
    <col min="12549" max="12549" width="16.875" style="115" customWidth="1"/>
    <col min="12550" max="12550" width="16.75" style="115" customWidth="1"/>
    <col min="12551" max="12551" width="14.625" style="115" bestFit="1" customWidth="1"/>
    <col min="12552" max="12552" width="12.375" style="115" customWidth="1"/>
    <col min="12553" max="12800" width="9" style="115"/>
    <col min="12801" max="12801" width="7.5" style="115" bestFit="1" customWidth="1"/>
    <col min="12802" max="12802" width="11.625" style="115" bestFit="1" customWidth="1"/>
    <col min="12803" max="12803" width="10.875" style="115" customWidth="1"/>
    <col min="12804" max="12804" width="9.375" style="115" customWidth="1"/>
    <col min="12805" max="12805" width="16.875" style="115" customWidth="1"/>
    <col min="12806" max="12806" width="16.75" style="115" customWidth="1"/>
    <col min="12807" max="12807" width="14.625" style="115" bestFit="1" customWidth="1"/>
    <col min="12808" max="12808" width="12.375" style="115" customWidth="1"/>
    <col min="12809" max="13056" width="9" style="115"/>
    <col min="13057" max="13057" width="7.5" style="115" bestFit="1" customWidth="1"/>
    <col min="13058" max="13058" width="11.625" style="115" bestFit="1" customWidth="1"/>
    <col min="13059" max="13059" width="10.875" style="115" customWidth="1"/>
    <col min="13060" max="13060" width="9.375" style="115" customWidth="1"/>
    <col min="13061" max="13061" width="16.875" style="115" customWidth="1"/>
    <col min="13062" max="13062" width="16.75" style="115" customWidth="1"/>
    <col min="13063" max="13063" width="14.625" style="115" bestFit="1" customWidth="1"/>
    <col min="13064" max="13064" width="12.375" style="115" customWidth="1"/>
    <col min="13065" max="13312" width="9" style="115"/>
    <col min="13313" max="13313" width="7.5" style="115" bestFit="1" customWidth="1"/>
    <col min="13314" max="13314" width="11.625" style="115" bestFit="1" customWidth="1"/>
    <col min="13315" max="13315" width="10.875" style="115" customWidth="1"/>
    <col min="13316" max="13316" width="9.375" style="115" customWidth="1"/>
    <col min="13317" max="13317" width="16.875" style="115" customWidth="1"/>
    <col min="13318" max="13318" width="16.75" style="115" customWidth="1"/>
    <col min="13319" max="13319" width="14.625" style="115" bestFit="1" customWidth="1"/>
    <col min="13320" max="13320" width="12.375" style="115" customWidth="1"/>
    <col min="13321" max="13568" width="9" style="115"/>
    <col min="13569" max="13569" width="7.5" style="115" bestFit="1" customWidth="1"/>
    <col min="13570" max="13570" width="11.625" style="115" bestFit="1" customWidth="1"/>
    <col min="13571" max="13571" width="10.875" style="115" customWidth="1"/>
    <col min="13572" max="13572" width="9.375" style="115" customWidth="1"/>
    <col min="13573" max="13573" width="16.875" style="115" customWidth="1"/>
    <col min="13574" max="13574" width="16.75" style="115" customWidth="1"/>
    <col min="13575" max="13575" width="14.625" style="115" bestFit="1" customWidth="1"/>
    <col min="13576" max="13576" width="12.375" style="115" customWidth="1"/>
    <col min="13577" max="13824" width="9" style="115"/>
    <col min="13825" max="13825" width="7.5" style="115" bestFit="1" customWidth="1"/>
    <col min="13826" max="13826" width="11.625" style="115" bestFit="1" customWidth="1"/>
    <col min="13827" max="13827" width="10.875" style="115" customWidth="1"/>
    <col min="13828" max="13828" width="9.375" style="115" customWidth="1"/>
    <col min="13829" max="13829" width="16.875" style="115" customWidth="1"/>
    <col min="13830" max="13830" width="16.75" style="115" customWidth="1"/>
    <col min="13831" max="13831" width="14.625" style="115" bestFit="1" customWidth="1"/>
    <col min="13832" max="13832" width="12.375" style="115" customWidth="1"/>
    <col min="13833" max="14080" width="9" style="115"/>
    <col min="14081" max="14081" width="7.5" style="115" bestFit="1" customWidth="1"/>
    <col min="14082" max="14082" width="11.625" style="115" bestFit="1" customWidth="1"/>
    <col min="14083" max="14083" width="10.875" style="115" customWidth="1"/>
    <col min="14084" max="14084" width="9.375" style="115" customWidth="1"/>
    <col min="14085" max="14085" width="16.875" style="115" customWidth="1"/>
    <col min="14086" max="14086" width="16.75" style="115" customWidth="1"/>
    <col min="14087" max="14087" width="14.625" style="115" bestFit="1" customWidth="1"/>
    <col min="14088" max="14088" width="12.375" style="115" customWidth="1"/>
    <col min="14089" max="14336" width="9" style="115"/>
    <col min="14337" max="14337" width="7.5" style="115" bestFit="1" customWidth="1"/>
    <col min="14338" max="14338" width="11.625" style="115" bestFit="1" customWidth="1"/>
    <col min="14339" max="14339" width="10.875" style="115" customWidth="1"/>
    <col min="14340" max="14340" width="9.375" style="115" customWidth="1"/>
    <col min="14341" max="14341" width="16.875" style="115" customWidth="1"/>
    <col min="14342" max="14342" width="16.75" style="115" customWidth="1"/>
    <col min="14343" max="14343" width="14.625" style="115" bestFit="1" customWidth="1"/>
    <col min="14344" max="14344" width="12.375" style="115" customWidth="1"/>
    <col min="14345" max="14592" width="9" style="115"/>
    <col min="14593" max="14593" width="7.5" style="115" bestFit="1" customWidth="1"/>
    <col min="14594" max="14594" width="11.625" style="115" bestFit="1" customWidth="1"/>
    <col min="14595" max="14595" width="10.875" style="115" customWidth="1"/>
    <col min="14596" max="14596" width="9.375" style="115" customWidth="1"/>
    <col min="14597" max="14597" width="16.875" style="115" customWidth="1"/>
    <col min="14598" max="14598" width="16.75" style="115" customWidth="1"/>
    <col min="14599" max="14599" width="14.625" style="115" bestFit="1" customWidth="1"/>
    <col min="14600" max="14600" width="12.375" style="115" customWidth="1"/>
    <col min="14601" max="14848" width="9" style="115"/>
    <col min="14849" max="14849" width="7.5" style="115" bestFit="1" customWidth="1"/>
    <col min="14850" max="14850" width="11.625" style="115" bestFit="1" customWidth="1"/>
    <col min="14851" max="14851" width="10.875" style="115" customWidth="1"/>
    <col min="14852" max="14852" width="9.375" style="115" customWidth="1"/>
    <col min="14853" max="14853" width="16.875" style="115" customWidth="1"/>
    <col min="14854" max="14854" width="16.75" style="115" customWidth="1"/>
    <col min="14855" max="14855" width="14.625" style="115" bestFit="1" customWidth="1"/>
    <col min="14856" max="14856" width="12.375" style="115" customWidth="1"/>
    <col min="14857" max="15104" width="9" style="115"/>
    <col min="15105" max="15105" width="7.5" style="115" bestFit="1" customWidth="1"/>
    <col min="15106" max="15106" width="11.625" style="115" bestFit="1" customWidth="1"/>
    <col min="15107" max="15107" width="10.875" style="115" customWidth="1"/>
    <col min="15108" max="15108" width="9.375" style="115" customWidth="1"/>
    <col min="15109" max="15109" width="16.875" style="115" customWidth="1"/>
    <col min="15110" max="15110" width="16.75" style="115" customWidth="1"/>
    <col min="15111" max="15111" width="14.625" style="115" bestFit="1" customWidth="1"/>
    <col min="15112" max="15112" width="12.375" style="115" customWidth="1"/>
    <col min="15113" max="15360" width="9" style="115"/>
    <col min="15361" max="15361" width="7.5" style="115" bestFit="1" customWidth="1"/>
    <col min="15362" max="15362" width="11.625" style="115" bestFit="1" customWidth="1"/>
    <col min="15363" max="15363" width="10.875" style="115" customWidth="1"/>
    <col min="15364" max="15364" width="9.375" style="115" customWidth="1"/>
    <col min="15365" max="15365" width="16.875" style="115" customWidth="1"/>
    <col min="15366" max="15366" width="16.75" style="115" customWidth="1"/>
    <col min="15367" max="15367" width="14.625" style="115" bestFit="1" customWidth="1"/>
    <col min="15368" max="15368" width="12.375" style="115" customWidth="1"/>
    <col min="15369" max="15616" width="9" style="115"/>
    <col min="15617" max="15617" width="7.5" style="115" bestFit="1" customWidth="1"/>
    <col min="15618" max="15618" width="11.625" style="115" bestFit="1" customWidth="1"/>
    <col min="15619" max="15619" width="10.875" style="115" customWidth="1"/>
    <col min="15620" max="15620" width="9.375" style="115" customWidth="1"/>
    <col min="15621" max="15621" width="16.875" style="115" customWidth="1"/>
    <col min="15622" max="15622" width="16.75" style="115" customWidth="1"/>
    <col min="15623" max="15623" width="14.625" style="115" bestFit="1" customWidth="1"/>
    <col min="15624" max="15624" width="12.375" style="115" customWidth="1"/>
    <col min="15625" max="15872" width="9" style="115"/>
    <col min="15873" max="15873" width="7.5" style="115" bestFit="1" customWidth="1"/>
    <col min="15874" max="15874" width="11.625" style="115" bestFit="1" customWidth="1"/>
    <col min="15875" max="15875" width="10.875" style="115" customWidth="1"/>
    <col min="15876" max="15876" width="9.375" style="115" customWidth="1"/>
    <col min="15877" max="15877" width="16.875" style="115" customWidth="1"/>
    <col min="15878" max="15878" width="16.75" style="115" customWidth="1"/>
    <col min="15879" max="15879" width="14.625" style="115" bestFit="1" customWidth="1"/>
    <col min="15880" max="15880" width="12.375" style="115" customWidth="1"/>
    <col min="15881" max="16128" width="9" style="115"/>
    <col min="16129" max="16129" width="7.5" style="115" bestFit="1" customWidth="1"/>
    <col min="16130" max="16130" width="11.625" style="115" bestFit="1" customWidth="1"/>
    <col min="16131" max="16131" width="10.875" style="115" customWidth="1"/>
    <col min="16132" max="16132" width="9.375" style="115" customWidth="1"/>
    <col min="16133" max="16133" width="16.875" style="115" customWidth="1"/>
    <col min="16134" max="16134" width="16.75" style="115" customWidth="1"/>
    <col min="16135" max="16135" width="14.625" style="115" bestFit="1" customWidth="1"/>
    <col min="16136" max="16136" width="12.375" style="115" customWidth="1"/>
    <col min="16137" max="16384" width="9" style="115"/>
  </cols>
  <sheetData>
    <row r="1" spans="1:12" ht="21" customHeight="1">
      <c r="A1" s="113" t="s">
        <v>189</v>
      </c>
      <c r="B1" s="113"/>
      <c r="C1" s="113"/>
    </row>
    <row r="2" spans="1:12" ht="21" customHeight="1">
      <c r="C2" s="117"/>
      <c r="E2" s="118"/>
      <c r="F2" s="118" t="s">
        <v>190</v>
      </c>
    </row>
    <row r="3" spans="1:12" ht="21" customHeight="1">
      <c r="A3" s="237" t="s">
        <v>191</v>
      </c>
      <c r="B3" s="237" t="s">
        <v>192</v>
      </c>
      <c r="C3" s="225" t="s">
        <v>193</v>
      </c>
      <c r="D3" s="120" t="s">
        <v>194</v>
      </c>
      <c r="E3" s="220" t="s">
        <v>195</v>
      </c>
      <c r="F3" s="221"/>
      <c r="G3" s="240" t="s">
        <v>196</v>
      </c>
      <c r="H3" s="115" t="s">
        <v>197</v>
      </c>
    </row>
    <row r="4" spans="1:12" ht="36" customHeight="1">
      <c r="A4" s="238"/>
      <c r="B4" s="238"/>
      <c r="C4" s="226"/>
      <c r="D4" s="241" t="s">
        <v>198</v>
      </c>
      <c r="E4" s="121" t="s">
        <v>199</v>
      </c>
      <c r="F4" s="122" t="s">
        <v>200</v>
      </c>
      <c r="G4" s="240"/>
      <c r="H4" s="123" t="s">
        <v>201</v>
      </c>
      <c r="L4" s="231" t="s">
        <v>202</v>
      </c>
    </row>
    <row r="5" spans="1:12" ht="36" customHeight="1">
      <c r="A5" s="239"/>
      <c r="B5" s="239"/>
      <c r="C5" s="227"/>
      <c r="D5" s="242"/>
      <c r="E5" s="124" t="s">
        <v>203</v>
      </c>
      <c r="F5" s="125" t="s">
        <v>203</v>
      </c>
      <c r="G5" s="240"/>
      <c r="H5" s="126" t="s">
        <v>204</v>
      </c>
      <c r="L5" s="231"/>
    </row>
    <row r="6" spans="1:12" ht="21" customHeight="1">
      <c r="A6" s="220" t="s">
        <v>205</v>
      </c>
      <c r="B6" s="221"/>
      <c r="C6" s="127">
        <v>8839469</v>
      </c>
      <c r="D6" s="128">
        <v>70596</v>
      </c>
      <c r="E6" s="128">
        <v>194</v>
      </c>
      <c r="F6" s="128">
        <v>36</v>
      </c>
      <c r="G6" s="129">
        <f>((E6+F6)/(E6+D6))*1000</f>
        <v>3.2490464754908888</v>
      </c>
    </row>
    <row r="7" spans="1:12" ht="21" customHeight="1">
      <c r="A7" s="232" t="s">
        <v>206</v>
      </c>
      <c r="B7" s="233"/>
      <c r="C7" s="130">
        <v>3654730</v>
      </c>
      <c r="D7" s="131">
        <v>28295</v>
      </c>
      <c r="E7" s="128">
        <v>73</v>
      </c>
      <c r="F7" s="128">
        <v>17</v>
      </c>
      <c r="G7" s="129">
        <f t="shared" ref="G7:G50" si="0">((E7+F7)/(E7+D7))*1000</f>
        <v>3.1725888324873095</v>
      </c>
    </row>
    <row r="8" spans="1:12" ht="21" customHeight="1">
      <c r="A8" s="132" t="s">
        <v>207</v>
      </c>
      <c r="B8" s="133" t="s">
        <v>208</v>
      </c>
      <c r="C8" s="134">
        <v>103069</v>
      </c>
      <c r="D8" s="135">
        <v>786</v>
      </c>
      <c r="E8" s="135">
        <v>4</v>
      </c>
      <c r="F8" s="136">
        <v>0</v>
      </c>
      <c r="G8" s="129">
        <f t="shared" si="0"/>
        <v>5.0632911392405067</v>
      </c>
    </row>
    <row r="9" spans="1:12" ht="21" customHeight="1">
      <c r="A9" s="132" t="s">
        <v>209</v>
      </c>
      <c r="B9" s="133" t="s">
        <v>210</v>
      </c>
      <c r="C9" s="134">
        <v>19934</v>
      </c>
      <c r="D9" s="135">
        <v>58</v>
      </c>
      <c r="E9" s="136">
        <v>0</v>
      </c>
      <c r="F9" s="136">
        <v>1</v>
      </c>
      <c r="G9" s="129">
        <f t="shared" si="0"/>
        <v>17.241379310344826</v>
      </c>
    </row>
    <row r="10" spans="1:12" ht="21" customHeight="1">
      <c r="A10" s="132" t="s">
        <v>209</v>
      </c>
      <c r="B10" s="133" t="s">
        <v>211</v>
      </c>
      <c r="C10" s="134">
        <v>133411</v>
      </c>
      <c r="D10" s="135">
        <v>1119</v>
      </c>
      <c r="E10" s="135">
        <v>4</v>
      </c>
      <c r="F10" s="135">
        <v>0</v>
      </c>
      <c r="G10" s="129">
        <f t="shared" si="0"/>
        <v>3.5618878005342829</v>
      </c>
    </row>
    <row r="11" spans="1:12" ht="21" customHeight="1">
      <c r="A11" s="124" t="s">
        <v>209</v>
      </c>
      <c r="B11" s="133" t="s">
        <v>212</v>
      </c>
      <c r="C11" s="134">
        <v>10256</v>
      </c>
      <c r="D11" s="135">
        <v>37</v>
      </c>
      <c r="E11" s="136">
        <v>0</v>
      </c>
      <c r="F11" s="136">
        <v>0</v>
      </c>
      <c r="G11" s="129">
        <f t="shared" si="0"/>
        <v>0</v>
      </c>
    </row>
    <row r="12" spans="1:12" ht="21" customHeight="1">
      <c r="A12" s="122" t="s">
        <v>213</v>
      </c>
      <c r="B12" s="133" t="s">
        <v>214</v>
      </c>
      <c r="C12" s="134">
        <v>374468</v>
      </c>
      <c r="D12" s="135">
        <v>3447</v>
      </c>
      <c r="E12" s="135">
        <v>10</v>
      </c>
      <c r="F12" s="135">
        <v>4</v>
      </c>
      <c r="G12" s="129">
        <f t="shared" si="0"/>
        <v>4.0497541220711595</v>
      </c>
    </row>
    <row r="13" spans="1:12" ht="21" customHeight="1">
      <c r="A13" s="234" t="s">
        <v>215</v>
      </c>
      <c r="B13" s="133" t="s">
        <v>216</v>
      </c>
      <c r="C13" s="134">
        <v>85007</v>
      </c>
      <c r="D13" s="135">
        <v>806</v>
      </c>
      <c r="E13" s="136">
        <v>3</v>
      </c>
      <c r="F13" s="136">
        <v>0</v>
      </c>
      <c r="G13" s="129">
        <f t="shared" si="0"/>
        <v>3.7082818294190361</v>
      </c>
    </row>
    <row r="14" spans="1:12" ht="21" customHeight="1">
      <c r="A14" s="235"/>
      <c r="B14" s="133" t="s">
        <v>217</v>
      </c>
      <c r="C14" s="134">
        <v>280033</v>
      </c>
      <c r="D14" s="135">
        <v>2596</v>
      </c>
      <c r="E14" s="135">
        <v>4</v>
      </c>
      <c r="F14" s="135">
        <v>1</v>
      </c>
      <c r="G14" s="129">
        <f t="shared" si="0"/>
        <v>1.9230769230769231</v>
      </c>
    </row>
    <row r="15" spans="1:12" ht="21" customHeight="1">
      <c r="A15" s="236"/>
      <c r="B15" s="133" t="s">
        <v>218</v>
      </c>
      <c r="C15" s="134">
        <v>29983</v>
      </c>
      <c r="D15" s="135">
        <v>273</v>
      </c>
      <c r="E15" s="135">
        <v>3</v>
      </c>
      <c r="F15" s="136">
        <v>0</v>
      </c>
      <c r="G15" s="129">
        <f t="shared" si="0"/>
        <v>10.869565217391305</v>
      </c>
    </row>
    <row r="16" spans="1:12" ht="21" customHeight="1">
      <c r="A16" s="122" t="s">
        <v>219</v>
      </c>
      <c r="B16" s="133" t="s">
        <v>220</v>
      </c>
      <c r="C16" s="134">
        <v>237518</v>
      </c>
      <c r="D16" s="135">
        <v>1875</v>
      </c>
      <c r="E16" s="135">
        <v>1</v>
      </c>
      <c r="F16" s="135">
        <v>1</v>
      </c>
      <c r="G16" s="129">
        <f t="shared" si="0"/>
        <v>1.0660980810234542</v>
      </c>
    </row>
    <row r="17" spans="1:7" ht="21" customHeight="1">
      <c r="A17" s="132" t="s">
        <v>221</v>
      </c>
      <c r="B17" s="133" t="s">
        <v>222</v>
      </c>
      <c r="C17" s="134">
        <v>143042</v>
      </c>
      <c r="D17" s="135">
        <v>1064</v>
      </c>
      <c r="E17" s="135">
        <v>4</v>
      </c>
      <c r="F17" s="135">
        <v>0</v>
      </c>
      <c r="G17" s="129">
        <f t="shared" si="0"/>
        <v>3.7453183520599249</v>
      </c>
    </row>
    <row r="18" spans="1:7" ht="21" customHeight="1">
      <c r="A18" s="124" t="s">
        <v>209</v>
      </c>
      <c r="B18" s="133" t="s">
        <v>223</v>
      </c>
      <c r="C18" s="134">
        <v>123576</v>
      </c>
      <c r="D18" s="135">
        <v>826</v>
      </c>
      <c r="E18" s="135">
        <v>1</v>
      </c>
      <c r="F18" s="136">
        <v>0</v>
      </c>
      <c r="G18" s="129">
        <f t="shared" si="0"/>
        <v>1.2091898428053203</v>
      </c>
    </row>
    <row r="19" spans="1:7" ht="21" customHeight="1">
      <c r="A19" s="132" t="s">
        <v>224</v>
      </c>
      <c r="B19" s="133" t="s">
        <v>225</v>
      </c>
      <c r="C19" s="134">
        <v>56075</v>
      </c>
      <c r="D19" s="135">
        <v>411</v>
      </c>
      <c r="E19" s="136">
        <v>1</v>
      </c>
      <c r="F19" s="136">
        <v>1</v>
      </c>
      <c r="G19" s="129">
        <f t="shared" si="0"/>
        <v>4.8543689320388346</v>
      </c>
    </row>
    <row r="20" spans="1:7" ht="21" customHeight="1">
      <c r="A20" s="132" t="s">
        <v>209</v>
      </c>
      <c r="B20" s="133" t="s">
        <v>226</v>
      </c>
      <c r="C20" s="134">
        <v>76435</v>
      </c>
      <c r="D20" s="135">
        <v>592</v>
      </c>
      <c r="E20" s="136">
        <v>1</v>
      </c>
      <c r="F20" s="136">
        <v>2</v>
      </c>
      <c r="G20" s="129">
        <f t="shared" si="0"/>
        <v>5.0590219224283306</v>
      </c>
    </row>
    <row r="21" spans="1:7" ht="21" customHeight="1">
      <c r="A21" s="124"/>
      <c r="B21" s="133" t="s">
        <v>227</v>
      </c>
      <c r="C21" s="134">
        <v>123217</v>
      </c>
      <c r="D21" s="135">
        <v>887</v>
      </c>
      <c r="E21" s="135">
        <v>4</v>
      </c>
      <c r="F21" s="136">
        <v>0</v>
      </c>
      <c r="G21" s="129">
        <f t="shared" si="0"/>
        <v>4.489337822671156</v>
      </c>
    </row>
    <row r="22" spans="1:7" ht="21" customHeight="1">
      <c r="A22" s="132" t="s">
        <v>228</v>
      </c>
      <c r="B22" s="133" t="s">
        <v>229</v>
      </c>
      <c r="C22" s="134">
        <v>268800</v>
      </c>
      <c r="D22" s="135">
        <v>1993</v>
      </c>
      <c r="E22" s="135">
        <v>6</v>
      </c>
      <c r="F22" s="135">
        <v>0</v>
      </c>
      <c r="G22" s="129">
        <f t="shared" si="0"/>
        <v>3.0015007503751874</v>
      </c>
    </row>
    <row r="23" spans="1:7" ht="21" customHeight="1">
      <c r="A23" s="124" t="s">
        <v>209</v>
      </c>
      <c r="B23" s="133" t="s">
        <v>230</v>
      </c>
      <c r="C23" s="134">
        <v>71112</v>
      </c>
      <c r="D23" s="135">
        <v>516</v>
      </c>
      <c r="E23" s="135">
        <v>2</v>
      </c>
      <c r="F23" s="136">
        <v>0</v>
      </c>
      <c r="G23" s="129">
        <f t="shared" si="0"/>
        <v>3.8610038610038613</v>
      </c>
    </row>
    <row r="24" spans="1:7" ht="21" customHeight="1">
      <c r="A24" s="132" t="s">
        <v>231</v>
      </c>
      <c r="B24" s="133" t="s">
        <v>232</v>
      </c>
      <c r="C24" s="134">
        <v>120750</v>
      </c>
      <c r="D24" s="135">
        <v>794</v>
      </c>
      <c r="E24" s="135">
        <v>0</v>
      </c>
      <c r="F24" s="136">
        <v>0</v>
      </c>
      <c r="G24" s="129">
        <f t="shared" si="0"/>
        <v>0</v>
      </c>
    </row>
    <row r="25" spans="1:7" ht="21" customHeight="1">
      <c r="A25" s="132" t="s">
        <v>209</v>
      </c>
      <c r="B25" s="133" t="s">
        <v>233</v>
      </c>
      <c r="C25" s="134">
        <v>112683</v>
      </c>
      <c r="D25" s="135">
        <v>733</v>
      </c>
      <c r="E25" s="135">
        <v>1</v>
      </c>
      <c r="F25" s="135">
        <v>0</v>
      </c>
      <c r="G25" s="129">
        <f t="shared" si="0"/>
        <v>1.3623978201634876</v>
      </c>
    </row>
    <row r="26" spans="1:7" ht="21" customHeight="1">
      <c r="A26" s="124" t="s">
        <v>234</v>
      </c>
      <c r="B26" s="133" t="s">
        <v>235</v>
      </c>
      <c r="C26" s="134">
        <v>65438</v>
      </c>
      <c r="D26" s="135">
        <v>484</v>
      </c>
      <c r="E26" s="135">
        <v>1</v>
      </c>
      <c r="F26" s="135">
        <v>0</v>
      </c>
      <c r="G26" s="129">
        <f t="shared" si="0"/>
        <v>2.061855670103093</v>
      </c>
    </row>
    <row r="27" spans="1:7" ht="21" customHeight="1">
      <c r="A27" s="132" t="s">
        <v>236</v>
      </c>
      <c r="B27" s="133" t="s">
        <v>237</v>
      </c>
      <c r="C27" s="134">
        <v>57792</v>
      </c>
      <c r="D27" s="135">
        <v>437</v>
      </c>
      <c r="E27" s="135">
        <v>1</v>
      </c>
      <c r="F27" s="136">
        <v>1</v>
      </c>
      <c r="G27" s="129">
        <f t="shared" si="0"/>
        <v>4.5662100456620998</v>
      </c>
    </row>
    <row r="28" spans="1:7" ht="21" customHeight="1">
      <c r="A28" s="132" t="s">
        <v>209</v>
      </c>
      <c r="B28" s="133" t="s">
        <v>238</v>
      </c>
      <c r="C28" s="134">
        <v>113984</v>
      </c>
      <c r="D28" s="135">
        <v>727</v>
      </c>
      <c r="E28" s="135">
        <v>4</v>
      </c>
      <c r="F28" s="135">
        <v>1</v>
      </c>
      <c r="G28" s="129">
        <f t="shared" si="0"/>
        <v>6.8399452804377567</v>
      </c>
    </row>
    <row r="29" spans="1:7" ht="21" customHeight="1">
      <c r="A29" s="132" t="s">
        <v>234</v>
      </c>
      <c r="B29" s="133" t="s">
        <v>239</v>
      </c>
      <c r="C29" s="134">
        <v>106987</v>
      </c>
      <c r="D29" s="135">
        <v>628</v>
      </c>
      <c r="E29" s="135">
        <v>1</v>
      </c>
      <c r="F29" s="136">
        <v>1</v>
      </c>
      <c r="G29" s="129">
        <f t="shared" si="0"/>
        <v>3.1796502384737679</v>
      </c>
    </row>
    <row r="30" spans="1:7" ht="21" customHeight="1">
      <c r="A30" s="132" t="s">
        <v>209</v>
      </c>
      <c r="B30" s="133" t="s">
        <v>240</v>
      </c>
      <c r="C30" s="134">
        <v>16126</v>
      </c>
      <c r="D30" s="135">
        <v>85</v>
      </c>
      <c r="E30" s="135">
        <v>1</v>
      </c>
      <c r="F30" s="136">
        <v>0</v>
      </c>
      <c r="G30" s="129">
        <f t="shared" si="0"/>
        <v>11.627906976744185</v>
      </c>
    </row>
    <row r="31" spans="1:7" ht="21" customHeight="1">
      <c r="A31" s="132" t="s">
        <v>209</v>
      </c>
      <c r="B31" s="133" t="s">
        <v>241</v>
      </c>
      <c r="C31" s="134">
        <v>13748</v>
      </c>
      <c r="D31" s="135">
        <v>73</v>
      </c>
      <c r="E31" s="136">
        <v>1</v>
      </c>
      <c r="F31" s="136">
        <v>0</v>
      </c>
      <c r="G31" s="129">
        <f t="shared" si="0"/>
        <v>13.513513513513514</v>
      </c>
    </row>
    <row r="32" spans="1:7" ht="21" customHeight="1">
      <c r="A32" s="124" t="s">
        <v>234</v>
      </c>
      <c r="B32" s="133" t="s">
        <v>242</v>
      </c>
      <c r="C32" s="134">
        <v>5378</v>
      </c>
      <c r="D32" s="135">
        <v>22</v>
      </c>
      <c r="E32" s="128">
        <v>0</v>
      </c>
      <c r="F32" s="136">
        <v>0</v>
      </c>
      <c r="G32" s="129">
        <f t="shared" si="0"/>
        <v>0</v>
      </c>
    </row>
    <row r="33" spans="1:7" ht="21" customHeight="1">
      <c r="A33" s="132" t="s">
        <v>243</v>
      </c>
      <c r="B33" s="133" t="s">
        <v>244</v>
      </c>
      <c r="C33" s="134">
        <v>186109</v>
      </c>
      <c r="D33" s="135">
        <v>1407</v>
      </c>
      <c r="E33" s="136">
        <v>2</v>
      </c>
      <c r="F33" s="136">
        <v>0</v>
      </c>
      <c r="G33" s="129">
        <f t="shared" si="0"/>
        <v>1.4194464158978</v>
      </c>
    </row>
    <row r="34" spans="1:7" ht="21" customHeight="1">
      <c r="A34" s="132" t="s">
        <v>209</v>
      </c>
      <c r="B34" s="133" t="s">
        <v>245</v>
      </c>
      <c r="C34" s="134">
        <v>75897</v>
      </c>
      <c r="D34" s="135">
        <v>644</v>
      </c>
      <c r="E34" s="136">
        <v>1</v>
      </c>
      <c r="F34" s="136">
        <v>0</v>
      </c>
      <c r="G34" s="129">
        <f t="shared" si="0"/>
        <v>1.5503875968992249</v>
      </c>
    </row>
    <row r="35" spans="1:7" ht="21" customHeight="1">
      <c r="A35" s="132" t="s">
        <v>209</v>
      </c>
      <c r="B35" s="133" t="s">
        <v>246</v>
      </c>
      <c r="C35" s="134">
        <v>56529</v>
      </c>
      <c r="D35" s="135">
        <v>483</v>
      </c>
      <c r="E35" s="135">
        <v>0</v>
      </c>
      <c r="F35" s="135">
        <v>0</v>
      </c>
      <c r="G35" s="129">
        <f t="shared" si="0"/>
        <v>0</v>
      </c>
    </row>
    <row r="36" spans="1:7" ht="21" customHeight="1">
      <c r="A36" s="124" t="s">
        <v>209</v>
      </c>
      <c r="B36" s="133" t="s">
        <v>247</v>
      </c>
      <c r="C36" s="134">
        <v>17298</v>
      </c>
      <c r="D36" s="135">
        <v>127</v>
      </c>
      <c r="E36" s="136">
        <v>0</v>
      </c>
      <c r="F36" s="136">
        <v>0</v>
      </c>
      <c r="G36" s="129">
        <f t="shared" si="0"/>
        <v>0</v>
      </c>
    </row>
    <row r="37" spans="1:7" ht="21" customHeight="1">
      <c r="A37" s="132" t="s">
        <v>248</v>
      </c>
      <c r="B37" s="133" t="s">
        <v>249</v>
      </c>
      <c r="C37" s="134">
        <v>194911</v>
      </c>
      <c r="D37" s="135">
        <v>1581</v>
      </c>
      <c r="E37" s="135">
        <v>6</v>
      </c>
      <c r="F37" s="135">
        <v>2</v>
      </c>
      <c r="G37" s="129">
        <f t="shared" si="0"/>
        <v>5.0409577819785758</v>
      </c>
    </row>
    <row r="38" spans="1:7" ht="21" customHeight="1">
      <c r="A38" s="124" t="s">
        <v>234</v>
      </c>
      <c r="B38" s="133" t="s">
        <v>250</v>
      </c>
      <c r="C38" s="134">
        <v>88694</v>
      </c>
      <c r="D38" s="135">
        <v>728</v>
      </c>
      <c r="E38" s="135">
        <v>2</v>
      </c>
      <c r="F38" s="136">
        <v>0</v>
      </c>
      <c r="G38" s="129">
        <f t="shared" si="0"/>
        <v>2.7397260273972601</v>
      </c>
    </row>
    <row r="39" spans="1:7" ht="21" customHeight="1">
      <c r="A39" s="132" t="s">
        <v>251</v>
      </c>
      <c r="B39" s="133" t="s">
        <v>252</v>
      </c>
      <c r="C39" s="134">
        <v>100966</v>
      </c>
      <c r="D39" s="135">
        <v>783</v>
      </c>
      <c r="E39" s="135">
        <v>1</v>
      </c>
      <c r="F39" s="136">
        <v>0</v>
      </c>
      <c r="G39" s="129">
        <f t="shared" si="0"/>
        <v>1.2755102040816326</v>
      </c>
    </row>
    <row r="40" spans="1:7" ht="21" customHeight="1">
      <c r="A40" s="132" t="s">
        <v>209</v>
      </c>
      <c r="B40" s="133" t="s">
        <v>253</v>
      </c>
      <c r="C40" s="134">
        <v>44435</v>
      </c>
      <c r="D40" s="135">
        <v>276</v>
      </c>
      <c r="E40" s="136">
        <v>1</v>
      </c>
      <c r="F40" s="136">
        <v>1</v>
      </c>
      <c r="G40" s="129">
        <f t="shared" si="0"/>
        <v>7.2202166064981954</v>
      </c>
    </row>
    <row r="41" spans="1:7" ht="21" customHeight="1">
      <c r="A41" s="132" t="s">
        <v>209</v>
      </c>
      <c r="B41" s="133" t="s">
        <v>254</v>
      </c>
      <c r="C41" s="134">
        <v>8417</v>
      </c>
      <c r="D41" s="135">
        <v>72</v>
      </c>
      <c r="E41" s="136">
        <v>0</v>
      </c>
      <c r="F41" s="136">
        <v>0</v>
      </c>
      <c r="G41" s="129">
        <f t="shared" si="0"/>
        <v>0</v>
      </c>
    </row>
    <row r="42" spans="1:7" ht="21" customHeight="1">
      <c r="A42" s="132" t="s">
        <v>209</v>
      </c>
      <c r="B42" s="133" t="s">
        <v>255</v>
      </c>
      <c r="C42" s="134">
        <v>62438</v>
      </c>
      <c r="D42" s="135">
        <v>535</v>
      </c>
      <c r="E42" s="135">
        <v>0</v>
      </c>
      <c r="F42" s="136">
        <v>1</v>
      </c>
      <c r="G42" s="129">
        <f t="shared" si="0"/>
        <v>1.8691588785046729</v>
      </c>
    </row>
    <row r="43" spans="1:7" ht="21" customHeight="1">
      <c r="A43" s="132" t="s">
        <v>234</v>
      </c>
      <c r="B43" s="133" t="s">
        <v>256</v>
      </c>
      <c r="C43" s="134">
        <v>54276</v>
      </c>
      <c r="D43" s="135">
        <v>322</v>
      </c>
      <c r="E43" s="135">
        <v>1</v>
      </c>
      <c r="F43" s="136">
        <v>0</v>
      </c>
      <c r="G43" s="129">
        <f t="shared" si="0"/>
        <v>3.0959752321981426</v>
      </c>
    </row>
    <row r="44" spans="1:7" ht="21" customHeight="1">
      <c r="A44" s="137" t="s">
        <v>209</v>
      </c>
      <c r="B44" s="133" t="s">
        <v>257</v>
      </c>
      <c r="C44" s="134">
        <v>15938</v>
      </c>
      <c r="D44" s="135">
        <v>68</v>
      </c>
      <c r="E44" s="135">
        <v>1</v>
      </c>
      <c r="F44" s="135">
        <v>0</v>
      </c>
      <c r="G44" s="129">
        <f t="shared" si="0"/>
        <v>14.492753623188406</v>
      </c>
    </row>
    <row r="45" spans="1:7" ht="21" customHeight="1">
      <c r="A45" s="228" t="s">
        <v>258</v>
      </c>
      <c r="B45" s="229"/>
      <c r="C45" s="138">
        <v>2691185</v>
      </c>
      <c r="D45" s="139">
        <v>22351</v>
      </c>
      <c r="E45" s="135">
        <v>63</v>
      </c>
      <c r="F45" s="135">
        <v>11</v>
      </c>
      <c r="G45" s="129">
        <f t="shared" si="0"/>
        <v>3.3015079860801286</v>
      </c>
    </row>
    <row r="46" spans="1:7" ht="21" customHeight="1">
      <c r="A46" s="228" t="s">
        <v>259</v>
      </c>
      <c r="B46" s="229"/>
      <c r="C46" s="138">
        <v>839310</v>
      </c>
      <c r="D46" s="139">
        <v>6969</v>
      </c>
      <c r="E46" s="135">
        <v>26</v>
      </c>
      <c r="F46" s="135">
        <v>2</v>
      </c>
      <c r="G46" s="129">
        <f t="shared" si="0"/>
        <v>4.0028591851322366</v>
      </c>
    </row>
    <row r="47" spans="1:7" ht="21" customHeight="1">
      <c r="A47" s="228" t="s">
        <v>260</v>
      </c>
      <c r="B47" s="229"/>
      <c r="C47" s="140">
        <v>351829</v>
      </c>
      <c r="D47" s="135">
        <v>2901</v>
      </c>
      <c r="E47" s="135">
        <v>4</v>
      </c>
      <c r="F47" s="135">
        <v>2</v>
      </c>
      <c r="G47" s="129">
        <f t="shared" si="0"/>
        <v>2.0654044750430289</v>
      </c>
    </row>
    <row r="48" spans="1:7" ht="21" customHeight="1">
      <c r="A48" s="228" t="s">
        <v>261</v>
      </c>
      <c r="B48" s="229"/>
      <c r="C48" s="140">
        <v>502784</v>
      </c>
      <c r="D48" s="135">
        <v>3480</v>
      </c>
      <c r="E48" s="135">
        <v>10</v>
      </c>
      <c r="F48" s="135">
        <v>3</v>
      </c>
      <c r="G48" s="129">
        <f t="shared" si="0"/>
        <v>3.7249283667621778</v>
      </c>
    </row>
    <row r="49" spans="1:7" ht="21" customHeight="1">
      <c r="A49" s="228" t="s">
        <v>262</v>
      </c>
      <c r="B49" s="229"/>
      <c r="C49" s="140">
        <v>395479</v>
      </c>
      <c r="D49" s="135">
        <v>3633</v>
      </c>
      <c r="E49" s="135">
        <v>10</v>
      </c>
      <c r="F49" s="135">
        <v>1</v>
      </c>
      <c r="G49" s="129">
        <f t="shared" si="0"/>
        <v>3.0194894317869889</v>
      </c>
    </row>
    <row r="50" spans="1:7" ht="21" customHeight="1">
      <c r="A50" s="228" t="s">
        <v>263</v>
      </c>
      <c r="B50" s="230"/>
      <c r="C50" s="134">
        <v>404152</v>
      </c>
      <c r="D50" s="135">
        <v>2967</v>
      </c>
      <c r="E50" s="135">
        <v>8</v>
      </c>
      <c r="F50" s="135">
        <v>0</v>
      </c>
      <c r="G50" s="129">
        <f t="shared" si="0"/>
        <v>2.6890756302521011</v>
      </c>
    </row>
    <row r="51" spans="1:7">
      <c r="A51" s="116" t="s">
        <v>264</v>
      </c>
      <c r="B51" s="113" t="s">
        <v>265</v>
      </c>
      <c r="C51" s="113"/>
      <c r="D51" s="113"/>
      <c r="E51" s="141"/>
      <c r="F51" s="141"/>
    </row>
    <row r="52" spans="1:7" ht="16.5" customHeight="1">
      <c r="A52" s="116" t="s">
        <v>266</v>
      </c>
      <c r="B52" s="113" t="s">
        <v>267</v>
      </c>
      <c r="C52" s="142"/>
      <c r="D52" s="142"/>
      <c r="E52" s="141"/>
      <c r="F52" s="141"/>
    </row>
    <row r="53" spans="1:7" ht="16.5" customHeight="1">
      <c r="A53" s="143" t="s">
        <v>268</v>
      </c>
      <c r="B53" s="113" t="s">
        <v>269</v>
      </c>
      <c r="C53" s="144"/>
      <c r="D53" s="144"/>
      <c r="E53" s="144"/>
      <c r="F53" s="144"/>
    </row>
    <row r="54" spans="1:7" ht="16.5" customHeight="1">
      <c r="A54" s="143"/>
      <c r="B54" s="145" t="s">
        <v>270</v>
      </c>
      <c r="C54" s="146"/>
      <c r="D54" s="146"/>
      <c r="E54" s="146"/>
      <c r="F54" s="146"/>
    </row>
    <row r="55" spans="1:7" ht="16.5" customHeight="1">
      <c r="A55" s="143"/>
      <c r="B55" s="142" t="s">
        <v>271</v>
      </c>
      <c r="C55" s="146"/>
      <c r="D55" s="146"/>
      <c r="E55" s="146"/>
      <c r="F55" s="146"/>
    </row>
    <row r="56" spans="1:7">
      <c r="A56" s="143" t="s">
        <v>272</v>
      </c>
      <c r="B56" s="115" t="s">
        <v>273</v>
      </c>
    </row>
    <row r="57" spans="1:7">
      <c r="A57" s="116" t="s">
        <v>274</v>
      </c>
      <c r="B57" s="115" t="s">
        <v>275</v>
      </c>
    </row>
  </sheetData>
  <mergeCells count="16">
    <mergeCell ref="A47:B47"/>
    <mergeCell ref="A48:B48"/>
    <mergeCell ref="A49:B49"/>
    <mergeCell ref="A50:B50"/>
    <mergeCell ref="L4:L5"/>
    <mergeCell ref="A6:B6"/>
    <mergeCell ref="A7:B7"/>
    <mergeCell ref="A13:A15"/>
    <mergeCell ref="A45:B45"/>
    <mergeCell ref="A46:B46"/>
    <mergeCell ref="A3:A5"/>
    <mergeCell ref="B3:B5"/>
    <mergeCell ref="C3:C5"/>
    <mergeCell ref="E3:F3"/>
    <mergeCell ref="G3:G5"/>
    <mergeCell ref="D4:D5"/>
  </mergeCells>
  <phoneticPr fontId="1"/>
  <printOptions horizontalCentered="1" verticalCentered="1"/>
  <pageMargins left="0.15748031496062992" right="0.15748031496062992" top="0.70866141732283472" bottom="0.70866141732283472" header="0.51181102362204722" footer="0.27559055118110237"/>
  <pageSetup paperSize="9" scale="4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CB110735879EE44AC0DA5AE7D61CC8B" ma:contentTypeVersion="0" ma:contentTypeDescription="新しいドキュメントを作成します。" ma:contentTypeScope="" ma:versionID="52cf278b219930cbe3bdae6bc175c2bc">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F4872C-E1EB-4DD2-8817-2E66A9072762}">
  <ds:schemaRefs>
    <ds:schemaRef ds:uri="http://schemas.microsoft.com/sharepoint/v3/contenttype/forms"/>
  </ds:schemaRefs>
</ds:datastoreItem>
</file>

<file path=customXml/itemProps2.xml><?xml version="1.0" encoding="utf-8"?>
<ds:datastoreItem xmlns:ds="http://schemas.openxmlformats.org/officeDocument/2006/customXml" ds:itemID="{EA6041F0-0E39-434F-A697-FC2378A67A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0EE1DAB-2FD6-453D-8FE4-777C8E9BC50C}">
  <ds:schemaRefs>
    <ds:schemaRef ds:uri="http://purl.org/dc/dcmitype/"/>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圏域版 (注意書き入り）)</vt:lpstr>
      <vt:lpstr>圏域版 (注意書なし)</vt:lpstr>
      <vt:lpstr>年齢調整死亡率</vt:lpstr>
      <vt:lpstr>がん検診受診率</vt:lpstr>
      <vt:lpstr>特定健診</vt:lpstr>
      <vt:lpstr>クリパス</vt:lpstr>
      <vt:lpstr>救急・災害</vt:lpstr>
      <vt:lpstr>周産期</vt:lpstr>
      <vt:lpstr>２表人口動態総覧、市町村別  算出</vt:lpstr>
      <vt:lpstr>小児</vt:lpstr>
      <vt:lpstr>在宅医療29</vt:lpstr>
      <vt:lpstr>在宅医療26</vt:lpstr>
      <vt:lpstr>在宅医療25</vt:lpstr>
      <vt:lpstr>在宅医療25入力済み</vt:lpstr>
      <vt:lpstr>'圏域版 (注意書き入り）)'!Print_Area</vt:lpstr>
      <vt:lpstr>'圏域版 (注意書なし)'!Print_Area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Note7</dc:creator>
  <cp:lastModifiedBy>堺市</cp:lastModifiedBy>
  <cp:lastPrinted>2017-09-11T00:33:08Z</cp:lastPrinted>
  <dcterms:created xsi:type="dcterms:W3CDTF">2014-06-27T14:35:24Z</dcterms:created>
  <dcterms:modified xsi:type="dcterms:W3CDTF">2017-09-11T00:38:35Z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0x0101002CB110735879EE44AC0DA5AE7D61CC8B</vt:lpwstr>
  </property>
</Properties>
</file>