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0755" windowHeight="6480"/>
  </bookViews>
  <sheets>
    <sheet name="申請病院" sheetId="1" r:id="rId1"/>
  </sheets>
  <definedNames>
    <definedName name="_xlnm.Print_Area" localSheetId="0">申請病院!$A$1:$K$27</definedName>
  </definedNames>
  <calcPr calcId="145621"/>
</workbook>
</file>

<file path=xl/calcChain.xml><?xml version="1.0" encoding="utf-8"?>
<calcChain xmlns="http://schemas.openxmlformats.org/spreadsheetml/2006/main">
  <c r="E26" i="1" l="1"/>
  <c r="D26" i="1"/>
  <c r="D27" i="1" s="1"/>
  <c r="E7" i="1"/>
  <c r="E27" i="1" l="1"/>
  <c r="F25" i="1"/>
  <c r="F23" i="1"/>
  <c r="F22" i="1"/>
  <c r="F21" i="1"/>
  <c r="F20" i="1"/>
  <c r="F12" i="1"/>
  <c r="F19" i="1"/>
  <c r="F17" i="1"/>
  <c r="F15" i="1"/>
  <c r="F13" i="1"/>
  <c r="F11" i="1"/>
  <c r="F9" i="1"/>
  <c r="F26" i="1" l="1"/>
  <c r="F27" i="1" s="1"/>
</calcChain>
</file>

<file path=xl/sharedStrings.xml><?xml version="1.0" encoding="utf-8"?>
<sst xmlns="http://schemas.openxmlformats.org/spreadsheetml/2006/main" count="78" uniqueCount="46">
  <si>
    <t>番号</t>
    <rPh sb="0" eb="2">
      <t>バンゴウ</t>
    </rPh>
    <phoneticPr fontId="1"/>
  </si>
  <si>
    <t>病院名</t>
    <rPh sb="0" eb="2">
      <t>ビョウイン</t>
    </rPh>
    <rPh sb="2" eb="3">
      <t>メイ</t>
    </rPh>
    <phoneticPr fontId="1"/>
  </si>
  <si>
    <t>区分</t>
    <rPh sb="0" eb="2">
      <t>クブン</t>
    </rPh>
    <phoneticPr fontId="1"/>
  </si>
  <si>
    <t>二次医療圏名</t>
    <rPh sb="0" eb="2">
      <t>ニジ</t>
    </rPh>
    <rPh sb="2" eb="4">
      <t>イリョウ</t>
    </rPh>
    <rPh sb="4" eb="5">
      <t>ケン</t>
    </rPh>
    <rPh sb="5" eb="6">
      <t>メイ</t>
    </rPh>
    <phoneticPr fontId="1"/>
  </si>
  <si>
    <t>豊能</t>
    <rPh sb="0" eb="1">
      <t>トヨ</t>
    </rPh>
    <rPh sb="1" eb="2">
      <t>ノウ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</si>
  <si>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</si>
  <si>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府立成人病センター</t>
    <rPh sb="0" eb="2">
      <t>フリツ</t>
    </rPh>
    <rPh sb="2" eb="5">
      <t>セイジンビョウ</t>
    </rPh>
    <phoneticPr fontId="1"/>
  </si>
  <si>
    <t>更新</t>
    <rPh sb="0" eb="2">
      <t>コウシン</t>
    </rPh>
    <phoneticPr fontId="1"/>
  </si>
  <si>
    <t>市立豊中病院</t>
    <rPh sb="0" eb="2">
      <t>シリツ</t>
    </rPh>
    <rPh sb="2" eb="4">
      <t>トヨナカ</t>
    </rPh>
    <rPh sb="4" eb="6">
      <t>ビョウイン</t>
    </rPh>
    <phoneticPr fontId="1"/>
  </si>
  <si>
    <t>三島</t>
    <rPh sb="0" eb="2">
      <t>ミシマ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</si>
  <si>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rPh sb="6" eb="8">
      <t>フゾク</t>
    </rPh>
    <rPh sb="8" eb="10">
      <t>ビョウイン</t>
    </rPh>
    <phoneticPr fontId="1"/>
  </si>
  <si>
    <t>北河内</t>
    <rPh sb="0" eb="3">
      <t>キタカワチ</t>
    </rPh>
    <phoneticPr fontId="1"/>
  </si>
  <si>
    <t>関西医科大学附属枚方病院</t>
    <rPh sb="0" eb="12">
      <t>カンサイイカダイガクフゾクヒラカタビョウイン</t>
    </rPh>
    <phoneticPr fontId="1"/>
  </si>
  <si>
    <t>都道府県がん診療連携拠点病院（原則として都道府県に１か所指定）</t>
    <rPh sb="0" eb="4">
      <t>トドウフケン</t>
    </rPh>
    <rPh sb="6" eb="8">
      <t>シンリョウ</t>
    </rPh>
    <rPh sb="8" eb="10">
      <t>レンケイ</t>
    </rPh>
    <rPh sb="10" eb="12">
      <t>キョテン</t>
    </rPh>
    <rPh sb="12" eb="14">
      <t>ビョウイン</t>
    </rPh>
    <rPh sb="15" eb="17">
      <t>ゲンソク</t>
    </rPh>
    <rPh sb="20" eb="24">
      <t>トドウフケン</t>
    </rPh>
    <rPh sb="27" eb="28">
      <t>ショ</t>
    </rPh>
    <rPh sb="28" eb="30">
      <t>シテイ</t>
    </rPh>
    <phoneticPr fontId="1"/>
  </si>
  <si>
    <t>中河内</t>
    <rPh sb="0" eb="1">
      <t>ナカ</t>
    </rPh>
    <rPh sb="1" eb="3">
      <t>カワチ</t>
    </rPh>
    <phoneticPr fontId="1"/>
  </si>
  <si>
    <t>東大阪市立総合病院</t>
    <rPh sb="0" eb="4">
      <t>ヒガシオオサカシ</t>
    </rPh>
    <rPh sb="4" eb="5">
      <t>リツ</t>
    </rPh>
    <rPh sb="5" eb="7">
      <t>ソウゴウ</t>
    </rPh>
    <rPh sb="7" eb="9">
      <t>ビョウイン</t>
    </rPh>
    <phoneticPr fontId="1"/>
  </si>
  <si>
    <t>既指定数</t>
    <rPh sb="0" eb="1">
      <t>キ</t>
    </rPh>
    <rPh sb="1" eb="3">
      <t>シテイ</t>
    </rPh>
    <rPh sb="3" eb="4">
      <t>スウ</t>
    </rPh>
    <phoneticPr fontId="1"/>
  </si>
  <si>
    <t>追加
可能数</t>
    <rPh sb="0" eb="2">
      <t>ツイカ</t>
    </rPh>
    <rPh sb="3" eb="5">
      <t>カノウ</t>
    </rPh>
    <rPh sb="5" eb="6">
      <t>スウ</t>
    </rPh>
    <phoneticPr fontId="1"/>
  </si>
  <si>
    <t>八尾市立病院</t>
    <rPh sb="0" eb="4">
      <t>ヤオシリツ</t>
    </rPh>
    <rPh sb="4" eb="6">
      <t>ビョウイン</t>
    </rPh>
    <phoneticPr fontId="1"/>
  </si>
  <si>
    <t>南河内</t>
    <rPh sb="0" eb="3">
      <t>ミナミカワチ</t>
    </rPh>
    <phoneticPr fontId="1"/>
  </si>
  <si>
    <t>近畿大学医学部附属病院</t>
    <rPh sb="0" eb="11">
      <t>キンキダイガクイガクブフゾクビョウイン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</si>
  <si>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</si>
  <si>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堺市</t>
    <rPh sb="0" eb="2">
      <t>サカイシ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</si>
  <si>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</si>
  <si>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泉州</t>
    <rPh sb="0" eb="2">
      <t>センシュウ</t>
    </rPh>
    <phoneticPr fontId="1"/>
  </si>
  <si>
    <t>岸和田市民病院</t>
    <rPh sb="0" eb="3">
      <t>キシワダ</t>
    </rPh>
    <rPh sb="3" eb="5">
      <t>シミン</t>
    </rPh>
    <rPh sb="5" eb="7">
      <t>ビョウイン</t>
    </rPh>
    <phoneticPr fontId="1"/>
  </si>
  <si>
    <t>大阪市</t>
    <rPh sb="0" eb="3">
      <t>オオサカシ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</si>
  <si>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1"/>
  </si>
  <si>
    <t>大阪市立総合医療センター</t>
    <rPh sb="0" eb="2">
      <t>オオサカ</t>
    </rPh>
    <rPh sb="2" eb="4">
      <t>シリツ</t>
    </rPh>
    <rPh sb="4" eb="6">
      <t>ソウゴウ</t>
    </rPh>
    <rPh sb="6" eb="8">
      <t>イリョウ</t>
    </rPh>
    <phoneticPr fontId="1"/>
  </si>
  <si>
    <t>大阪医療センター</t>
    <rPh sb="0" eb="2">
      <t>オオサカ</t>
    </rPh>
    <rPh sb="2" eb="4">
      <t>イリョウ</t>
    </rPh>
    <phoneticPr fontId="1"/>
  </si>
  <si>
    <t>大阪警察病院</t>
    <rPh sb="0" eb="2">
      <t>オオサカ</t>
    </rPh>
    <rPh sb="2" eb="4">
      <t>ケイサツ</t>
    </rPh>
    <rPh sb="4" eb="6">
      <t>ビョウイン</t>
    </rPh>
    <phoneticPr fontId="1"/>
  </si>
  <si>
    <t>新規</t>
    <rPh sb="0" eb="2">
      <t>シンキ</t>
    </rPh>
    <phoneticPr fontId="1"/>
  </si>
  <si>
    <t>現況</t>
    <rPh sb="0" eb="2">
      <t>ゲンキョウ</t>
    </rPh>
    <phoneticPr fontId="1"/>
  </si>
  <si>
    <t>上限数
（特定機能病院含む）</t>
    <rPh sb="0" eb="2">
      <t>ジョウゲン</t>
    </rPh>
    <rPh sb="2" eb="3">
      <t>スウ</t>
    </rPh>
    <rPh sb="5" eb="7">
      <t>トクテイ</t>
    </rPh>
    <rPh sb="7" eb="9">
      <t>キノウ</t>
    </rPh>
    <rPh sb="9" eb="11">
      <t>ビョウイン</t>
    </rPh>
    <rPh sb="11" eb="12">
      <t>フク</t>
    </rPh>
    <phoneticPr fontId="1"/>
  </si>
  <si>
    <t>小計</t>
    <rPh sb="0" eb="2">
      <t>ショウケイ</t>
    </rPh>
    <phoneticPr fontId="1"/>
  </si>
  <si>
    <t>国拠点病院合計</t>
    <rPh sb="0" eb="1">
      <t>クニ</t>
    </rPh>
    <rPh sb="1" eb="3">
      <t>キョテン</t>
    </rPh>
    <rPh sb="3" eb="5">
      <t>ビョウイン</t>
    </rPh>
    <rPh sb="5" eb="7">
      <t>ゴウケイ</t>
    </rPh>
    <phoneticPr fontId="1"/>
  </si>
  <si>
    <t>地域がん診療連携拠点病院（原則として二次医療圏に１か所指定）
（大阪府の考え方：①特定機能病院（５大学病院）、②その他病院（ア：大阪市以外→２病院まで、イ：大阪市：４病院まで）　　府全体としては最大２３病院まで指定）</t>
    <rPh sb="0" eb="2">
      <t>チイキ</t>
    </rPh>
    <rPh sb="4" eb="6">
      <t>シンリョウ</t>
    </rPh>
    <rPh sb="6" eb="8">
      <t>レンケイ</t>
    </rPh>
    <rPh sb="8" eb="10">
      <t>キョテン</t>
    </rPh>
    <rPh sb="10" eb="12">
      <t>ビョウイン</t>
    </rPh>
    <rPh sb="13" eb="15">
      <t>ゲンソク</t>
    </rPh>
    <rPh sb="18" eb="20">
      <t>ニジ</t>
    </rPh>
    <rPh sb="20" eb="22">
      <t>イリョウ</t>
    </rPh>
    <rPh sb="22" eb="23">
      <t>ケン</t>
    </rPh>
    <rPh sb="26" eb="27">
      <t>ショ</t>
    </rPh>
    <rPh sb="27" eb="29">
      <t>シテイ</t>
    </rPh>
    <rPh sb="32" eb="35">
      <t>オオサカフ</t>
    </rPh>
    <rPh sb="36" eb="37">
      <t>カンガ</t>
    </rPh>
    <rPh sb="38" eb="39">
      <t>カタ</t>
    </rPh>
    <rPh sb="41" eb="43">
      <t>トクテイ</t>
    </rPh>
    <rPh sb="43" eb="45">
      <t>キノウ</t>
    </rPh>
    <rPh sb="45" eb="47">
      <t>ビョウイン</t>
    </rPh>
    <rPh sb="49" eb="51">
      <t>ダイガク</t>
    </rPh>
    <rPh sb="51" eb="53">
      <t>ビョウイン</t>
    </rPh>
    <rPh sb="58" eb="59">
      <t>タ</t>
    </rPh>
    <rPh sb="59" eb="61">
      <t>ビョウイン</t>
    </rPh>
    <rPh sb="64" eb="67">
      <t>オオサカシ</t>
    </rPh>
    <rPh sb="67" eb="69">
      <t>イガイ</t>
    </rPh>
    <rPh sb="71" eb="73">
      <t>ビョウイン</t>
    </rPh>
    <rPh sb="78" eb="81">
      <t>オオサカシ</t>
    </rPh>
    <rPh sb="83" eb="85">
      <t>ビョウイン</t>
    </rPh>
    <rPh sb="90" eb="91">
      <t>フ</t>
    </rPh>
    <rPh sb="91" eb="93">
      <t>ゼンタイ</t>
    </rPh>
    <rPh sb="97" eb="99">
      <t>サイダイ</t>
    </rPh>
    <rPh sb="101" eb="103">
      <t>ビョウイン</t>
    </rPh>
    <rPh sb="105" eb="107">
      <t>シテイ</t>
    </rPh>
    <phoneticPr fontId="1"/>
  </si>
  <si>
    <t>府立急性期・総合医療センター　（平成２６年８月６日指定）</t>
    <rPh sb="0" eb="2">
      <t>フリツ</t>
    </rPh>
    <rPh sb="2" eb="5">
      <t>キュウセイキ</t>
    </rPh>
    <rPh sb="6" eb="8">
      <t>ソウゴウ</t>
    </rPh>
    <rPh sb="8" eb="10">
      <t>イリョウ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シテイ</t>
    </rPh>
    <phoneticPr fontId="1"/>
  </si>
  <si>
    <t>市立堺病院　（平成２６年８月６日指定）</t>
    <rPh sb="0" eb="2">
      <t>シリツ</t>
    </rPh>
    <rPh sb="2" eb="3">
      <t>サカイ</t>
    </rPh>
    <rPh sb="3" eb="5">
      <t>ビョウイン</t>
    </rPh>
    <phoneticPr fontId="1"/>
  </si>
  <si>
    <t>国検討
結果</t>
    <rPh sb="0" eb="1">
      <t>クニ</t>
    </rPh>
    <rPh sb="1" eb="3">
      <t>ケントウ</t>
    </rPh>
    <rPh sb="4" eb="6">
      <t>ケッカ</t>
    </rPh>
    <phoneticPr fontId="1"/>
  </si>
  <si>
    <t>－</t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</si>
  <si>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</si>
  <si>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○</t>
    <phoneticPr fontId="1"/>
  </si>
  <si>
    <t>－</t>
    <phoneticPr fontId="1"/>
  </si>
  <si>
    <t>×</t>
    <phoneticPr fontId="1"/>
  </si>
  <si>
    <t>評価
順位</t>
    <rPh sb="0" eb="2">
      <t>ヒョウカ</t>
    </rPh>
    <rPh sb="3" eb="5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</si>
</sst>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1" borderId="1" xfId="0" applyFont="1" applyFill="1" applyBorder="1" applyAlignment="1">
      <alignment horizontal="center" vertical="center"/>
    </xf>
    <xf numFmtId="0" fontId="3" fillId="1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1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114300</xdr:rowOff>
    </xdr:from>
    <xdr:to>
      <xdr:col>5</xdr:col>
      <xdr:colOff>1143000</xdr:colOff>
      <xdr:row>2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68275" y="114300"/>
          <a:ext cx="5895975" cy="4254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0" bIns="0" rtlCol="0" anchor="ctr" anchorCtr="0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平成２７年３月開催　国検討会審議結果</a:t>
          </a:r>
          <a:endParaRPr kumimoji="1" lang="en-US" altLang="ja-JP" sz="16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7</xdr:col>
      <xdr:colOff>3067050</xdr:colOff>
      <xdr:row>0</xdr:row>
      <xdr:rowOff>114300</xdr:rowOff>
    </xdr:from>
    <xdr:to>
      <xdr:col>9</xdr:col>
      <xdr:colOff>628651</xdr:colOff>
      <xdr:row>2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8839200" y="114300"/>
          <a:ext cx="1571626" cy="3714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資料２</a:t>
          </a:r>
        </a:p>
      </xdr:txBody>
    </xdr:sp>
    <xdr:clientData/>
  </xdr:twoCellAnchor>
  <xdr:twoCellAnchor>
    <xdr:from>
      <xdr:col>9</xdr:col>
      <xdr:colOff>145677</xdr:colOff>
      <xdr:row>9</xdr:row>
      <xdr:rowOff>138545</xdr:rowOff>
    </xdr:from>
    <xdr:to>
      <xdr:col>9</xdr:col>
      <xdr:colOff>536864</xdr:colOff>
      <xdr:row>16</xdr:row>
      <xdr:rowOff>259774</xdr:rowOff>
    </xdr:to>
    <xdr:sp macro="" textlink="">
      <xdr:nvSpPr>
        <xdr:cNvPr id="4" name="右矢印 3"/>
        <xdr:cNvSpPr/>
      </xdr:nvSpPr>
      <xdr:spPr>
        <a:xfrm>
          <a:off x="11696904" y="3065318"/>
          <a:ext cx="391187" cy="2182092"/>
        </a:xfrm>
        <a:prstGeom prst="rightArrow">
          <a:avLst>
            <a:gd name="adj1" fmla="val 50000"/>
            <a:gd name="adj2" fmla="val 694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="70" zoomScaleNormal="100" zoomScaleSheetLayoutView="70" workbookViewId="0">
      <selection activeCell="G2" sqref="G2"/>
    </sheetView>
  </sheetViews>
  <sheetFormatPr defaultRowHeight="23.25" customHeight="1" x14ac:dyDescent="0.15"/>
  <cols>
    <col min="1" max="1" width="2" customWidth="1"/>
    <col min="2" max="2" width="8.75" customWidth="1"/>
    <col min="3" max="3" width="16.25" customWidth="1"/>
    <col min="4" max="6" width="18.75" customWidth="1"/>
    <col min="7" max="7" width="8.75" customWidth="1"/>
    <col min="8" max="8" width="50" customWidth="1"/>
    <col min="9" max="10" width="8.75" customWidth="1"/>
  </cols>
  <sheetData>
    <row r="1" spans="1:11" ht="11.25" customHeight="1" x14ac:dyDescent="0.15"/>
    <row r="2" spans="1:11" ht="23.25" customHeight="1" x14ac:dyDescent="0.15">
      <c r="B2" s="1"/>
      <c r="D2" s="1"/>
      <c r="E2" s="1"/>
      <c r="F2" s="1"/>
    </row>
    <row r="3" spans="1:11" ht="12" customHeight="1" x14ac:dyDescent="0.15"/>
    <row r="4" spans="1:11" ht="52.5" customHeight="1" thickBot="1" x14ac:dyDescent="0.2">
      <c r="B4" s="6" t="s">
        <v>0</v>
      </c>
      <c r="C4" s="6" t="s">
        <v>3</v>
      </c>
      <c r="D4" s="10" t="s">
        <v>33</v>
      </c>
      <c r="E4" s="6" t="s">
        <v>16</v>
      </c>
      <c r="F4" s="10" t="s">
        <v>17</v>
      </c>
      <c r="G4" s="10" t="s">
        <v>45</v>
      </c>
      <c r="H4" s="6" t="s">
        <v>1</v>
      </c>
      <c r="I4" s="6" t="s">
        <v>2</v>
      </c>
      <c r="J4" s="41"/>
      <c r="K4" s="33" t="s">
        <v>39</v>
      </c>
    </row>
    <row r="5" spans="1:11" ht="23.25" customHeight="1" x14ac:dyDescent="0.15">
      <c r="B5" s="54" t="s">
        <v>13</v>
      </c>
      <c r="C5" s="55"/>
      <c r="D5" s="55"/>
      <c r="E5" s="55"/>
      <c r="F5" s="55"/>
      <c r="G5" s="55"/>
      <c r="H5" s="55"/>
      <c r="I5" s="55"/>
      <c r="J5" s="42"/>
      <c r="K5" s="32"/>
    </row>
    <row r="6" spans="1:11" ht="23.25" customHeight="1" thickBot="1" x14ac:dyDescent="0.2">
      <c r="B6" s="16">
        <v>1</v>
      </c>
      <c r="C6" s="16"/>
      <c r="D6" s="16"/>
      <c r="E6" s="16">
        <v>1</v>
      </c>
      <c r="F6" s="16"/>
      <c r="G6" s="16">
        <v>1</v>
      </c>
      <c r="H6" s="18" t="s">
        <v>6</v>
      </c>
      <c r="I6" s="16" t="s">
        <v>7</v>
      </c>
      <c r="J6" s="40"/>
      <c r="K6" s="16" t="s">
        <v>42</v>
      </c>
    </row>
    <row r="7" spans="1:11" ht="23.25" customHeight="1" thickTop="1" thickBot="1" x14ac:dyDescent="0.2">
      <c r="B7" s="51" t="s">
        <v>34</v>
      </c>
      <c r="C7" s="51"/>
      <c r="D7" s="19"/>
      <c r="E7" s="19">
        <f>SUM(E6)</f>
        <v>1</v>
      </c>
      <c r="F7" s="19"/>
      <c r="G7" s="19"/>
      <c r="H7" s="20"/>
      <c r="I7" s="19"/>
      <c r="J7" s="40"/>
      <c r="K7" s="25"/>
    </row>
    <row r="8" spans="1:11" ht="37.5" customHeight="1" thickBot="1" x14ac:dyDescent="0.2">
      <c r="A8" s="11"/>
      <c r="B8" s="52" t="s">
        <v>36</v>
      </c>
      <c r="C8" s="53"/>
      <c r="D8" s="53"/>
      <c r="E8" s="53"/>
      <c r="F8" s="53"/>
      <c r="G8" s="53"/>
      <c r="H8" s="53"/>
      <c r="I8" s="53"/>
      <c r="J8" s="43"/>
      <c r="K8" s="34"/>
    </row>
    <row r="9" spans="1:11" ht="23.25" customHeight="1" x14ac:dyDescent="0.15">
      <c r="B9" s="4">
        <v>2</v>
      </c>
      <c r="C9" s="49" t="s">
        <v>4</v>
      </c>
      <c r="D9" s="49">
        <v>3</v>
      </c>
      <c r="E9" s="49">
        <v>2</v>
      </c>
      <c r="F9" s="49">
        <f>D9-E9</f>
        <v>1</v>
      </c>
      <c r="G9" s="4">
        <v>1</v>
      </c>
      <c r="H9" s="5" t="s">
        <v>5</v>
      </c>
      <c r="I9" s="4" t="s">
        <v>7</v>
      </c>
      <c r="J9" s="40"/>
      <c r="K9" s="35" t="s">
        <v>42</v>
      </c>
    </row>
    <row r="10" spans="1:11" ht="22.5" customHeight="1" thickBot="1" x14ac:dyDescent="0.2">
      <c r="B10" s="6">
        <v>3</v>
      </c>
      <c r="C10" s="50"/>
      <c r="D10" s="50"/>
      <c r="E10" s="50"/>
      <c r="F10" s="50"/>
      <c r="G10" s="6">
        <v>2</v>
      </c>
      <c r="H10" s="7" t="s">
        <v>8</v>
      </c>
      <c r="I10" s="6" t="s">
        <v>7</v>
      </c>
      <c r="J10" s="40"/>
      <c r="K10" s="6" t="s">
        <v>42</v>
      </c>
    </row>
    <row r="11" spans="1:11" ht="23.25" customHeight="1" thickBot="1" x14ac:dyDescent="0.2">
      <c r="B11" s="8">
        <v>4</v>
      </c>
      <c r="C11" s="8" t="s">
        <v>9</v>
      </c>
      <c r="D11" s="8">
        <v>3</v>
      </c>
      <c r="E11" s="8">
        <v>1</v>
      </c>
      <c r="F11" s="8">
        <f t="shared" ref="F11:F12" si="0">D11-E11</f>
        <v>2</v>
      </c>
      <c r="G11" s="8">
        <v>1</v>
      </c>
      <c r="H11" s="9" t="s">
        <v>10</v>
      </c>
      <c r="I11" s="8" t="s">
        <v>7</v>
      </c>
      <c r="J11" s="40"/>
      <c r="K11" s="36" t="s">
        <v>42</v>
      </c>
    </row>
    <row r="12" spans="1:11" ht="23.25" customHeight="1" thickBot="1" x14ac:dyDescent="0.2">
      <c r="B12" s="8">
        <v>5</v>
      </c>
      <c r="C12" s="8" t="s">
        <v>11</v>
      </c>
      <c r="D12" s="8">
        <v>3</v>
      </c>
      <c r="E12" s="8">
        <v>1</v>
      </c>
      <c r="F12" s="8">
        <f t="shared" si="0"/>
        <v>2</v>
      </c>
      <c r="G12" s="8">
        <v>1</v>
      </c>
      <c r="H12" s="9" t="s">
        <v>12</v>
      </c>
      <c r="I12" s="8" t="s">
        <v>7</v>
      </c>
      <c r="J12" s="40"/>
      <c r="K12" s="36" t="s">
        <v>42</v>
      </c>
    </row>
    <row r="13" spans="1:11" ht="23.25" customHeight="1" x14ac:dyDescent="0.15">
      <c r="B13" s="4">
        <v>6</v>
      </c>
      <c r="C13" s="49" t="s">
        <v>14</v>
      </c>
      <c r="D13" s="49">
        <v>2</v>
      </c>
      <c r="E13" s="49">
        <v>1</v>
      </c>
      <c r="F13" s="49">
        <f t="shared" ref="F13" si="1">D13-E13</f>
        <v>1</v>
      </c>
      <c r="G13" s="4">
        <v>1</v>
      </c>
      <c r="H13" s="5" t="s">
        <v>15</v>
      </c>
      <c r="I13" s="4" t="s">
        <v>7</v>
      </c>
      <c r="J13" s="40"/>
      <c r="K13" s="23" t="s">
        <v>42</v>
      </c>
    </row>
    <row r="14" spans="1:11" ht="23.25" customHeight="1" thickBot="1" x14ac:dyDescent="0.2">
      <c r="B14" s="6">
        <v>7</v>
      </c>
      <c r="C14" s="50"/>
      <c r="D14" s="50"/>
      <c r="E14" s="50"/>
      <c r="F14" s="50"/>
      <c r="G14" s="14">
        <v>2</v>
      </c>
      <c r="H14" s="15" t="s">
        <v>18</v>
      </c>
      <c r="I14" s="14" t="s">
        <v>31</v>
      </c>
      <c r="J14" s="47"/>
      <c r="K14" s="39" t="s">
        <v>42</v>
      </c>
    </row>
    <row r="15" spans="1:11" ht="23.25" customHeight="1" x14ac:dyDescent="0.15">
      <c r="B15" s="4">
        <v>8</v>
      </c>
      <c r="C15" s="49" t="s">
        <v>19</v>
      </c>
      <c r="D15" s="49">
        <v>3</v>
      </c>
      <c r="E15" s="49">
        <v>2</v>
      </c>
      <c r="F15" s="49">
        <f t="shared" ref="F15" si="2">D15-E15</f>
        <v>1</v>
      </c>
      <c r="G15" s="4">
        <v>1</v>
      </c>
      <c r="H15" s="5" t="s">
        <v>20</v>
      </c>
      <c r="I15" s="4" t="s">
        <v>7</v>
      </c>
      <c r="J15" s="40"/>
      <c r="K15" s="23" t="s">
        <v>42</v>
      </c>
    </row>
    <row r="16" spans="1:11" ht="22.5" customHeight="1" thickBot="1" x14ac:dyDescent="0.2">
      <c r="B16" s="6">
        <v>9</v>
      </c>
      <c r="C16" s="50"/>
      <c r="D16" s="50"/>
      <c r="E16" s="50"/>
      <c r="F16" s="50"/>
      <c r="G16" s="6">
        <v>2</v>
      </c>
      <c r="H16" s="7" t="s">
        <v>21</v>
      </c>
      <c r="I16" s="6" t="s">
        <v>7</v>
      </c>
      <c r="J16" s="40"/>
      <c r="K16" s="37" t="s">
        <v>42</v>
      </c>
    </row>
    <row r="17" spans="2:11" ht="23.25" customHeight="1" x14ac:dyDescent="0.15">
      <c r="B17" s="4">
        <v>10</v>
      </c>
      <c r="C17" s="49" t="s">
        <v>22</v>
      </c>
      <c r="D17" s="49">
        <v>2</v>
      </c>
      <c r="E17" s="49">
        <v>2</v>
      </c>
      <c r="F17" s="49">
        <f t="shared" ref="F17" si="3">D17-E17</f>
        <v>0</v>
      </c>
      <c r="G17" s="4">
        <v>1</v>
      </c>
      <c r="H17" s="5" t="s">
        <v>23</v>
      </c>
      <c r="I17" s="4" t="s">
        <v>7</v>
      </c>
      <c r="J17" s="40"/>
      <c r="K17" s="35" t="s">
        <v>42</v>
      </c>
    </row>
    <row r="18" spans="2:11" ht="23.25" customHeight="1" thickBot="1" x14ac:dyDescent="0.2">
      <c r="B18" s="6">
        <v>11</v>
      </c>
      <c r="C18" s="50"/>
      <c r="D18" s="50"/>
      <c r="E18" s="50"/>
      <c r="F18" s="50"/>
      <c r="G18" s="26" t="s">
        <v>40</v>
      </c>
      <c r="H18" s="27" t="s">
        <v>38</v>
      </c>
      <c r="I18" s="26" t="s">
        <v>32</v>
      </c>
      <c r="J18" s="44"/>
      <c r="K18" s="6" t="s">
        <v>43</v>
      </c>
    </row>
    <row r="19" spans="2:11" ht="23.25" customHeight="1" thickBot="1" x14ac:dyDescent="0.2">
      <c r="B19" s="8">
        <v>12</v>
      </c>
      <c r="C19" s="8" t="s">
        <v>24</v>
      </c>
      <c r="D19" s="8">
        <v>2</v>
      </c>
      <c r="E19" s="8">
        <v>1</v>
      </c>
      <c r="F19" s="8">
        <f t="shared" ref="F19:F25" si="4">D19-E19</f>
        <v>1</v>
      </c>
      <c r="G19" s="8">
        <v>1</v>
      </c>
      <c r="H19" s="9" t="s">
        <v>25</v>
      </c>
      <c r="I19" s="8" t="s">
        <v>7</v>
      </c>
      <c r="J19" s="40"/>
      <c r="K19" s="25" t="s">
        <v>42</v>
      </c>
    </row>
    <row r="20" spans="2:11" ht="23.25" customHeight="1" x14ac:dyDescent="0.15">
      <c r="B20" s="4">
        <v>13</v>
      </c>
      <c r="C20" s="49" t="s">
        <v>26</v>
      </c>
      <c r="D20" s="49">
        <v>5</v>
      </c>
      <c r="E20" s="49">
        <v>5</v>
      </c>
      <c r="F20" s="49">
        <f t="shared" si="4"/>
        <v>0</v>
      </c>
      <c r="G20" s="4">
        <v>1</v>
      </c>
      <c r="H20" s="5" t="s">
        <v>27</v>
      </c>
      <c r="I20" s="4" t="s">
        <v>7</v>
      </c>
      <c r="J20" s="40"/>
      <c r="K20" s="35" t="s">
        <v>42</v>
      </c>
    </row>
    <row r="21" spans="2:11" ht="23.25" customHeight="1" x14ac:dyDescent="0.15">
      <c r="B21" s="3">
        <v>14</v>
      </c>
      <c r="C21" s="49"/>
      <c r="D21" s="49"/>
      <c r="E21" s="49"/>
      <c r="F21" s="49">
        <f t="shared" si="4"/>
        <v>0</v>
      </c>
      <c r="G21" s="3">
        <v>2</v>
      </c>
      <c r="H21" s="2" t="s">
        <v>28</v>
      </c>
      <c r="I21" s="3" t="s">
        <v>7</v>
      </c>
      <c r="J21" s="40"/>
      <c r="K21" s="3" t="s">
        <v>42</v>
      </c>
    </row>
    <row r="22" spans="2:11" ht="23.25" customHeight="1" x14ac:dyDescent="0.15">
      <c r="B22" s="3">
        <v>15</v>
      </c>
      <c r="C22" s="49"/>
      <c r="D22" s="49"/>
      <c r="E22" s="49"/>
      <c r="F22" s="49">
        <f t="shared" si="4"/>
        <v>0</v>
      </c>
      <c r="G22" s="3">
        <v>3</v>
      </c>
      <c r="H22" s="2" t="s">
        <v>29</v>
      </c>
      <c r="I22" s="3" t="s">
        <v>7</v>
      </c>
      <c r="J22" s="40"/>
      <c r="K22" s="3" t="s">
        <v>42</v>
      </c>
    </row>
    <row r="23" spans="2:11" ht="23.25" customHeight="1" x14ac:dyDescent="0.15">
      <c r="B23" s="3">
        <v>16</v>
      </c>
      <c r="C23" s="49"/>
      <c r="D23" s="49"/>
      <c r="E23" s="49"/>
      <c r="F23" s="49">
        <f t="shared" si="4"/>
        <v>0</v>
      </c>
      <c r="G23" s="12">
        <v>4</v>
      </c>
      <c r="H23" s="13" t="s">
        <v>30</v>
      </c>
      <c r="I23" s="12" t="s">
        <v>31</v>
      </c>
      <c r="J23" s="48"/>
      <c r="K23" s="12" t="s">
        <v>44</v>
      </c>
    </row>
    <row r="24" spans="2:11" ht="23.25" customHeight="1" x14ac:dyDescent="0.15">
      <c r="B24" s="3">
        <v>17</v>
      </c>
      <c r="C24" s="49"/>
      <c r="D24" s="49"/>
      <c r="E24" s="49"/>
      <c r="F24" s="49"/>
      <c r="G24" s="30">
        <v>5</v>
      </c>
      <c r="H24" s="31" t="s">
        <v>41</v>
      </c>
      <c r="I24" s="30" t="s">
        <v>7</v>
      </c>
      <c r="J24" s="45"/>
      <c r="K24" s="3" t="s">
        <v>42</v>
      </c>
    </row>
    <row r="25" spans="2:11" ht="23.25" customHeight="1" thickBot="1" x14ac:dyDescent="0.2">
      <c r="B25" s="3">
        <v>19</v>
      </c>
      <c r="C25" s="49"/>
      <c r="D25" s="49"/>
      <c r="E25" s="49"/>
      <c r="F25" s="49">
        <f t="shared" si="4"/>
        <v>0</v>
      </c>
      <c r="G25" s="28" t="s">
        <v>40</v>
      </c>
      <c r="H25" s="29" t="s">
        <v>37</v>
      </c>
      <c r="I25" s="28" t="s">
        <v>32</v>
      </c>
      <c r="J25" s="44"/>
      <c r="K25" s="37" t="s">
        <v>40</v>
      </c>
    </row>
    <row r="26" spans="2:11" ht="23.25" customHeight="1" thickTop="1" thickBot="1" x14ac:dyDescent="0.2">
      <c r="B26" s="57" t="s">
        <v>34</v>
      </c>
      <c r="C26" s="57"/>
      <c r="D26" s="21">
        <f>SUM(D9:D25)</f>
        <v>23</v>
      </c>
      <c r="E26" s="21">
        <f>SUM(E9:E25)</f>
        <v>15</v>
      </c>
      <c r="F26" s="21">
        <f>SUM(F9:F25)</f>
        <v>8</v>
      </c>
      <c r="G26" s="22"/>
      <c r="H26" s="22"/>
      <c r="I26" s="22"/>
      <c r="J26" s="46"/>
      <c r="K26" s="24"/>
    </row>
    <row r="27" spans="2:11" ht="23.25" customHeight="1" thickTop="1" x14ac:dyDescent="0.15">
      <c r="B27" s="56" t="s">
        <v>35</v>
      </c>
      <c r="C27" s="56"/>
      <c r="D27" s="17">
        <f>1+D26</f>
        <v>24</v>
      </c>
      <c r="E27" s="17">
        <f>E7+E26</f>
        <v>16</v>
      </c>
      <c r="F27" s="17">
        <f>F26</f>
        <v>8</v>
      </c>
      <c r="G27" s="5"/>
      <c r="H27" s="5"/>
      <c r="I27" s="5"/>
      <c r="J27" s="46"/>
      <c r="K27" s="38"/>
    </row>
  </sheetData>
  <mergeCells count="25">
    <mergeCell ref="B27:C27"/>
    <mergeCell ref="B26:C26"/>
    <mergeCell ref="C20:C25"/>
    <mergeCell ref="C17:C18"/>
    <mergeCell ref="C15:C16"/>
    <mergeCell ref="D20:D25"/>
    <mergeCell ref="E20:E25"/>
    <mergeCell ref="F20:F25"/>
    <mergeCell ref="D13:D14"/>
    <mergeCell ref="E13:E14"/>
    <mergeCell ref="F13:F14"/>
    <mergeCell ref="D15:D16"/>
    <mergeCell ref="E15:E16"/>
    <mergeCell ref="F15:F16"/>
    <mergeCell ref="D17:D18"/>
    <mergeCell ref="E17:E18"/>
    <mergeCell ref="F17:F18"/>
    <mergeCell ref="C9:C10"/>
    <mergeCell ref="B7:C7"/>
    <mergeCell ref="C13:C14"/>
    <mergeCell ref="B8:I8"/>
    <mergeCell ref="B5:I5"/>
    <mergeCell ref="D9:D10"/>
    <mergeCell ref="E9:E10"/>
    <mergeCell ref="F9:F10"/>
  </mergeCells>
  <phoneticPr fontId="1"/>
  <pageMargins left="0.51181102362204722" right="0.51181102362204722" top="0.55118110236220474" bottom="0.55118110236220474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申請病院</vt:lpstr>
      <vt:lpstr>申請病院!Print_Area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cp:lastPrinted>2014-10-21T13:04:07Z</cp:lastPrinted>
  <dcterms:created xsi:type="dcterms:W3CDTF">2014-10-03T11:01:20Z</dcterms:created>
  <dcterms:modified xsi:type="dcterms:W3CDTF">2015-10-22T11:21:46Z</dcterms:modified>
</cp:coreProperties>
</file>