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68.21\gan\【がん対策グループ】\014_がん対策推進委員会\R3\03_部会\がん検診部会\01部会開催関係（R4.2.17）\01部会資料\"/>
    </mc:Choice>
  </mc:AlternateContent>
  <bookViews>
    <workbookView xWindow="0" yWindow="0" windowWidth="20490" windowHeight="7680"/>
  </bookViews>
  <sheets>
    <sheet name="R1精検受診率一覧" sheetId="2" r:id="rId1"/>
  </sheets>
  <definedNames>
    <definedName name="_xlnm._FilterDatabase" localSheetId="0" hidden="1">'R1精検受診率一覧'!$B$4:$T$51</definedName>
    <definedName name="_xlnm.Print_Area" localSheetId="0">'R1精検受診率一覧'!$A$1:$S$54</definedName>
  </definedNames>
  <calcPr calcId="162913"/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5" i="2"/>
</calcChain>
</file>

<file path=xl/sharedStrings.xml><?xml version="1.0" encoding="utf-8"?>
<sst xmlns="http://schemas.openxmlformats.org/spreadsheetml/2006/main" count="97" uniqueCount="73">
  <si>
    <t>市町村名</t>
  </si>
  <si>
    <t>大腸がん</t>
    <rPh sb="0" eb="2">
      <t>ダイチョウ</t>
    </rPh>
    <phoneticPr fontId="3"/>
  </si>
  <si>
    <t>子宮頸がん</t>
    <rPh sb="0" eb="2">
      <t>シキュウ</t>
    </rPh>
    <rPh sb="2" eb="3">
      <t>ケイ</t>
    </rPh>
    <phoneticPr fontId="3"/>
  </si>
  <si>
    <t>乳がん</t>
    <rPh sb="0" eb="1">
      <t>ニュウ</t>
    </rPh>
    <phoneticPr fontId="3"/>
  </si>
  <si>
    <t>肺がん</t>
    <rPh sb="0" eb="1">
      <t>ハイ</t>
    </rPh>
    <phoneticPr fontId="3"/>
  </si>
  <si>
    <t>能勢町</t>
  </si>
  <si>
    <t>箕面市</t>
  </si>
  <si>
    <t>豊中市</t>
  </si>
  <si>
    <t>茨木市</t>
  </si>
  <si>
    <t>枚方市</t>
  </si>
  <si>
    <t>門真市</t>
  </si>
  <si>
    <t>交野市</t>
  </si>
  <si>
    <t>松原市</t>
  </si>
  <si>
    <t>河南町</t>
  </si>
  <si>
    <t>河内長野市</t>
  </si>
  <si>
    <t>和泉市</t>
  </si>
  <si>
    <t>泉大津市</t>
  </si>
  <si>
    <t>岸和田市</t>
  </si>
  <si>
    <t>泉南市</t>
  </si>
  <si>
    <t>堺市</t>
  </si>
  <si>
    <t>大阪市</t>
  </si>
  <si>
    <t>大阪府総計</t>
  </si>
  <si>
    <t>がん検診精検受診率一覧</t>
    <rPh sb="2" eb="4">
      <t>ケンシン</t>
    </rPh>
    <rPh sb="4" eb="6">
      <t>セイケン</t>
    </rPh>
    <rPh sb="6" eb="8">
      <t>ジュシン</t>
    </rPh>
    <rPh sb="8" eb="9">
      <t>リツ</t>
    </rPh>
    <rPh sb="9" eb="11">
      <t>イチラン</t>
    </rPh>
    <phoneticPr fontId="3"/>
  </si>
  <si>
    <t>豊能町</t>
  </si>
  <si>
    <t>摂津市</t>
  </si>
  <si>
    <t>高槻市</t>
  </si>
  <si>
    <t>島本町</t>
  </si>
  <si>
    <t>寝屋川市</t>
  </si>
  <si>
    <t>富田林市</t>
  </si>
  <si>
    <t>高石市</t>
    <rPh sb="0" eb="2">
      <t>タカイシ</t>
    </rPh>
    <rPh sb="2" eb="3">
      <t>シ</t>
    </rPh>
    <phoneticPr fontId="3"/>
  </si>
  <si>
    <t>田尻町</t>
  </si>
  <si>
    <t>東大阪市</t>
  </si>
  <si>
    <t>※胃・大腸・子宮頸・肺がん検診の許容値…70%以上</t>
    <rPh sb="1" eb="2">
      <t>イ</t>
    </rPh>
    <rPh sb="3" eb="5">
      <t>ダイチョウ</t>
    </rPh>
    <rPh sb="6" eb="8">
      <t>シキュウ</t>
    </rPh>
    <rPh sb="8" eb="9">
      <t>ケイ</t>
    </rPh>
    <rPh sb="10" eb="11">
      <t>ハイ</t>
    </rPh>
    <rPh sb="13" eb="15">
      <t>ケンシン</t>
    </rPh>
    <rPh sb="16" eb="19">
      <t>キョヨウチ</t>
    </rPh>
    <rPh sb="23" eb="25">
      <t>イジョウ</t>
    </rPh>
    <phoneticPr fontId="3"/>
  </si>
  <si>
    <t>　乳がん検診の許容値…80％以上</t>
    <phoneticPr fontId="2"/>
  </si>
  <si>
    <t>胃がん</t>
    <rPh sb="0" eb="1">
      <t>イ</t>
    </rPh>
    <phoneticPr fontId="3"/>
  </si>
  <si>
    <t>※大腸がん検診の目標値…80%以上</t>
    <rPh sb="1" eb="3">
      <t>ダイチョウ</t>
    </rPh>
    <rPh sb="5" eb="7">
      <t>ケンシン</t>
    </rPh>
    <rPh sb="8" eb="11">
      <t>モクヒョウチ</t>
    </rPh>
    <rPh sb="15" eb="17">
      <t>イジョウ</t>
    </rPh>
    <phoneticPr fontId="4"/>
  </si>
  <si>
    <t>　胃・子宮頸・肺がん検診の目標値…90%以上</t>
    <rPh sb="1" eb="2">
      <t>イ</t>
    </rPh>
    <rPh sb="3" eb="5">
      <t>シキュウ</t>
    </rPh>
    <rPh sb="5" eb="6">
      <t>ケイ</t>
    </rPh>
    <rPh sb="7" eb="8">
      <t>ハイ</t>
    </rPh>
    <rPh sb="10" eb="12">
      <t>ケンシン</t>
    </rPh>
    <rPh sb="13" eb="16">
      <t>モクヒョウチ</t>
    </rPh>
    <rPh sb="20" eb="22">
      <t>イジョウ</t>
    </rPh>
    <phoneticPr fontId="4"/>
  </si>
  <si>
    <t>　乳がん検診の目標値…95％以上</t>
    <rPh sb="7" eb="9">
      <t>モクヒョウ</t>
    </rPh>
    <phoneticPr fontId="3"/>
  </si>
  <si>
    <t>H29</t>
    <phoneticPr fontId="2"/>
  </si>
  <si>
    <t>守口市</t>
    <phoneticPr fontId="2"/>
  </si>
  <si>
    <t>四條畷市</t>
    <phoneticPr fontId="2"/>
  </si>
  <si>
    <t>八尾市</t>
    <phoneticPr fontId="2"/>
  </si>
  <si>
    <t>忠岡町</t>
    <rPh sb="0" eb="3">
      <t>タダオカチョウ</t>
    </rPh>
    <phoneticPr fontId="3"/>
  </si>
  <si>
    <t>H29</t>
  </si>
  <si>
    <t xml:space="preserve">H30 </t>
    <phoneticPr fontId="2"/>
  </si>
  <si>
    <t>H30</t>
    <phoneticPr fontId="2"/>
  </si>
  <si>
    <t>岬町</t>
    <rPh sb="0" eb="2">
      <t>ミサキチョウ</t>
    </rPh>
    <phoneticPr fontId="2"/>
  </si>
  <si>
    <t>吹田市</t>
    <phoneticPr fontId="2"/>
  </si>
  <si>
    <t xml:space="preserve">R1 </t>
    <phoneticPr fontId="2"/>
  </si>
  <si>
    <t>H30</t>
  </si>
  <si>
    <t>阪南市</t>
    <phoneticPr fontId="2"/>
  </si>
  <si>
    <t>柏原市</t>
    <phoneticPr fontId="2"/>
  </si>
  <si>
    <t>大阪狭山市</t>
    <phoneticPr fontId="3"/>
  </si>
  <si>
    <t>大東市</t>
    <phoneticPr fontId="3"/>
  </si>
  <si>
    <t>※下線・・・要精検者数が１０人以下</t>
    <rPh sb="1" eb="3">
      <t>カセン</t>
    </rPh>
    <phoneticPr fontId="2"/>
  </si>
  <si>
    <t>池田市</t>
    <phoneticPr fontId="2"/>
  </si>
  <si>
    <t>※☆マーク…直近年度５がん全てで第３期大阪府がん対策推進計画</t>
    <rPh sb="6" eb="8">
      <t>チョッキン</t>
    </rPh>
    <rPh sb="8" eb="10">
      <t>ネンド</t>
    </rPh>
    <rPh sb="13" eb="14">
      <t>スベ</t>
    </rPh>
    <rPh sb="16" eb="17">
      <t>ダイ</t>
    </rPh>
    <rPh sb="18" eb="19">
      <t>キ</t>
    </rPh>
    <rPh sb="19" eb="22">
      <t>オオサカフ</t>
    </rPh>
    <rPh sb="24" eb="26">
      <t>タイサク</t>
    </rPh>
    <rPh sb="26" eb="28">
      <t>スイシン</t>
    </rPh>
    <rPh sb="28" eb="30">
      <t>ケイカク</t>
    </rPh>
    <phoneticPr fontId="2"/>
  </si>
  <si>
    <t>　　　　　   におけるがん検診精検受診率の目標値を達成している</t>
    <phoneticPr fontId="2"/>
  </si>
  <si>
    <t>　　　　  　 市町村（該当数値は太字・黄色塗りつぶし）</t>
    <rPh sb="12" eb="14">
      <t>ガイトウ</t>
    </rPh>
    <rPh sb="14" eb="16">
      <t>スウチ</t>
    </rPh>
    <rPh sb="17" eb="19">
      <t>フトジ</t>
    </rPh>
    <rPh sb="20" eb="22">
      <t>キイロ</t>
    </rPh>
    <rPh sb="22" eb="23">
      <t>ヌ</t>
    </rPh>
    <phoneticPr fontId="2"/>
  </si>
  <si>
    <t>羽曳野市</t>
    <phoneticPr fontId="2"/>
  </si>
  <si>
    <t>藤井寺市</t>
    <phoneticPr fontId="2"/>
  </si>
  <si>
    <t>太子町</t>
    <phoneticPr fontId="2"/>
  </si>
  <si>
    <t>千早赤阪村</t>
    <phoneticPr fontId="2"/>
  </si>
  <si>
    <t>貝塚市</t>
    <phoneticPr fontId="2"/>
  </si>
  <si>
    <t>泉佐野市</t>
    <phoneticPr fontId="2"/>
  </si>
  <si>
    <t>熊取町</t>
    <phoneticPr fontId="2"/>
  </si>
  <si>
    <t>☆</t>
    <phoneticPr fontId="2"/>
  </si>
  <si>
    <t>人口</t>
    <rPh sb="0" eb="2">
      <t>ジンコウ</t>
    </rPh>
    <phoneticPr fontId="2"/>
  </si>
  <si>
    <t>（千人）</t>
    <rPh sb="1" eb="3">
      <t>センニン</t>
    </rPh>
    <phoneticPr fontId="2"/>
  </si>
  <si>
    <t>※★マーク…精検受診率が許容値を下回る市町村</t>
    <rPh sb="6" eb="8">
      <t>セイケン</t>
    </rPh>
    <rPh sb="8" eb="11">
      <t>ジュシンリツ</t>
    </rPh>
    <rPh sb="12" eb="15">
      <t>キョヨウチ</t>
    </rPh>
    <rPh sb="16" eb="18">
      <t>シタマワ</t>
    </rPh>
    <rPh sb="19" eb="22">
      <t>シチョウソン</t>
    </rPh>
    <phoneticPr fontId="2"/>
  </si>
  <si>
    <t>★</t>
    <phoneticPr fontId="2"/>
  </si>
  <si>
    <t>ー</t>
    <phoneticPr fontId="2"/>
  </si>
  <si>
    <t>※（－）・・・要精検者０名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</si>
</sst>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_);[Red]\(0.0\)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明朝"/>
      <family val="1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i/>
      <sz val="1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Century"/>
      <family val="1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name val="Meiryo UI"/>
      <family val="3"/>
      <charset val="128"/>
    </font>
    <font>
      <i/>
      <sz val="11"/>
      <color theme="1"/>
      <name val="Meiryo UI"/>
      <family val="3"/>
      <charset val="128"/>
    </font>
    <font>
      <u/>
      <sz val="11"/>
      <name val="Meiryo UI"/>
      <family val="3"/>
      <charset val="128"/>
    </font>
    <font>
      <i/>
      <u/>
      <sz val="1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38" fontId="7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</cellStyleXfs>
  <cellXfs count="107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1" applyFont="1" applyBorder="1"/>
    <xf numFmtId="176" fontId="4" fillId="0" borderId="0" xfId="1" applyNumberFormat="1" applyFont="1" applyBorder="1"/>
    <xf numFmtId="176" fontId="5" fillId="0" borderId="0" xfId="0" applyNumberFormat="1" applyFont="1">
      <alignment vertical="center"/>
    </xf>
    <xf numFmtId="0" fontId="4" fillId="0" borderId="0" xfId="1" applyFont="1" applyFill="1" applyBorder="1"/>
    <xf numFmtId="0" fontId="5" fillId="0" borderId="0" xfId="0" applyFont="1" applyFill="1">
      <alignment vertical="center"/>
    </xf>
    <xf numFmtId="0" fontId="4" fillId="0" borderId="0" xfId="1" applyFont="1" applyFill="1" applyBorder="1" applyAlignment="1">
      <alignment horizontal="left" vertical="center"/>
    </xf>
    <xf numFmtId="0" fontId="9" fillId="0" borderId="0" xfId="0" applyFont="1">
      <alignment vertical="center"/>
    </xf>
    <xf numFmtId="49" fontId="5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1" applyFont="1" applyFill="1" applyBorder="1" applyAlignment="1">
      <alignment horizontal="left" vertical="center" wrapText="1"/>
    </xf>
    <xf numFmtId="0" fontId="8" fillId="2" borderId="0" xfId="1" applyFont="1" applyFill="1" applyAlignment="1">
      <alignment horizontal="distributed" vertical="center"/>
    </xf>
    <xf numFmtId="177" fontId="6" fillId="0" borderId="0" xfId="2" applyNumberFormat="1" applyFont="1" applyFill="1" applyBorder="1" applyAlignment="1">
      <alignment vertical="center" shrinkToFit="1"/>
    </xf>
    <xf numFmtId="0" fontId="4" fillId="0" borderId="19" xfId="1" applyFont="1" applyFill="1" applyBorder="1" applyAlignment="1">
      <alignment horizontal="distributed" vertical="center" shrinkToFit="1"/>
    </xf>
    <xf numFmtId="0" fontId="11" fillId="0" borderId="29" xfId="1" applyFont="1" applyBorder="1" applyAlignment="1">
      <alignment horizontal="center" vertical="center" shrinkToFit="1"/>
    </xf>
    <xf numFmtId="0" fontId="11" fillId="0" borderId="24" xfId="1" applyFont="1" applyBorder="1" applyAlignment="1">
      <alignment horizontal="center" vertical="center" shrinkToFit="1"/>
    </xf>
    <xf numFmtId="0" fontId="11" fillId="0" borderId="37" xfId="1" applyFont="1" applyFill="1" applyBorder="1" applyAlignment="1">
      <alignment horizontal="center" vertical="center" shrinkToFit="1"/>
    </xf>
    <xf numFmtId="0" fontId="11" fillId="0" borderId="24" xfId="1" applyFont="1" applyFill="1" applyBorder="1" applyAlignment="1">
      <alignment horizontal="center" vertical="center" shrinkToFit="1"/>
    </xf>
    <xf numFmtId="0" fontId="11" fillId="0" borderId="27" xfId="1" applyFont="1" applyFill="1" applyBorder="1" applyAlignment="1">
      <alignment horizontal="center" vertical="center" shrinkToFit="1"/>
    </xf>
    <xf numFmtId="0" fontId="11" fillId="0" borderId="22" xfId="1" applyFont="1" applyBorder="1" applyAlignment="1">
      <alignment horizontal="center" vertical="center" shrinkToFit="1"/>
    </xf>
    <xf numFmtId="0" fontId="11" fillId="0" borderId="14" xfId="1" applyFont="1" applyFill="1" applyBorder="1" applyAlignment="1">
      <alignment horizontal="center" vertical="center" shrinkToFit="1"/>
    </xf>
    <xf numFmtId="0" fontId="11" fillId="0" borderId="31" xfId="1" applyFont="1" applyBorder="1" applyAlignment="1">
      <alignment horizontal="center" vertical="center" shrinkToFit="1"/>
    </xf>
    <xf numFmtId="177" fontId="12" fillId="0" borderId="33" xfId="5" applyNumberFormat="1" applyFont="1" applyFill="1" applyBorder="1" applyAlignment="1">
      <alignment vertical="center" shrinkToFit="1"/>
    </xf>
    <xf numFmtId="177" fontId="12" fillId="0" borderId="26" xfId="5" applyNumberFormat="1" applyFont="1" applyFill="1" applyBorder="1" applyAlignment="1">
      <alignment vertical="center" shrinkToFit="1"/>
    </xf>
    <xf numFmtId="177" fontId="12" fillId="0" borderId="15" xfId="5" applyNumberFormat="1" applyFont="1" applyFill="1" applyBorder="1" applyAlignment="1">
      <alignment vertical="center" shrinkToFit="1"/>
    </xf>
    <xf numFmtId="177" fontId="12" fillId="0" borderId="35" xfId="5" applyNumberFormat="1" applyFont="1" applyFill="1" applyBorder="1" applyAlignment="1">
      <alignment vertical="center" shrinkToFit="1"/>
    </xf>
    <xf numFmtId="177" fontId="13" fillId="0" borderId="35" xfId="5" applyNumberFormat="1" applyFont="1" applyFill="1" applyBorder="1" applyAlignment="1">
      <alignment vertical="center" shrinkToFit="1"/>
    </xf>
    <xf numFmtId="177" fontId="12" fillId="0" borderId="8" xfId="5" applyNumberFormat="1" applyFont="1" applyFill="1" applyBorder="1" applyAlignment="1">
      <alignment vertical="center" shrinkToFit="1"/>
    </xf>
    <xf numFmtId="177" fontId="12" fillId="0" borderId="1" xfId="2" applyNumberFormat="1" applyFont="1" applyFill="1" applyBorder="1" applyAlignment="1">
      <alignment vertical="center" shrinkToFit="1"/>
    </xf>
    <xf numFmtId="177" fontId="12" fillId="0" borderId="6" xfId="2" applyNumberFormat="1" applyFont="1" applyFill="1" applyBorder="1" applyAlignment="1">
      <alignment vertical="center" shrinkToFit="1"/>
    </xf>
    <xf numFmtId="177" fontId="12" fillId="0" borderId="34" xfId="5" applyNumberFormat="1" applyFont="1" applyFill="1" applyBorder="1" applyAlignment="1">
      <alignment vertical="center" shrinkToFit="1"/>
    </xf>
    <xf numFmtId="177" fontId="12" fillId="0" borderId="1" xfId="5" applyNumberFormat="1" applyFont="1" applyFill="1" applyBorder="1" applyAlignment="1">
      <alignment vertical="center" shrinkToFit="1"/>
    </xf>
    <xf numFmtId="177" fontId="12" fillId="0" borderId="6" xfId="5" applyNumberFormat="1" applyFont="1" applyFill="1" applyBorder="1" applyAlignment="1">
      <alignment vertical="center" shrinkToFit="1"/>
    </xf>
    <xf numFmtId="177" fontId="14" fillId="0" borderId="34" xfId="2" applyNumberFormat="1" applyFont="1" applyFill="1" applyBorder="1" applyAlignment="1">
      <alignment vertical="center" shrinkToFit="1"/>
    </xf>
    <xf numFmtId="177" fontId="14" fillId="0" borderId="1" xfId="2" applyNumberFormat="1" applyFont="1" applyFill="1" applyBorder="1" applyAlignment="1">
      <alignment vertical="center" shrinkToFit="1"/>
    </xf>
    <xf numFmtId="177" fontId="14" fillId="0" borderId="9" xfId="2" applyNumberFormat="1" applyFont="1" applyFill="1" applyBorder="1" applyAlignment="1">
      <alignment vertical="center" shrinkToFit="1"/>
    </xf>
    <xf numFmtId="177" fontId="13" fillId="0" borderId="34" xfId="5" applyNumberFormat="1" applyFont="1" applyFill="1" applyBorder="1" applyAlignment="1">
      <alignment vertical="center" shrinkToFit="1"/>
    </xf>
    <xf numFmtId="177" fontId="13" fillId="0" borderId="1" xfId="5" applyNumberFormat="1" applyFont="1" applyFill="1" applyBorder="1" applyAlignment="1">
      <alignment vertical="center" shrinkToFit="1"/>
    </xf>
    <xf numFmtId="177" fontId="13" fillId="0" borderId="9" xfId="5" applyNumberFormat="1" applyFont="1" applyFill="1" applyBorder="1" applyAlignment="1">
      <alignment vertical="center" shrinkToFit="1"/>
    </xf>
    <xf numFmtId="177" fontId="12" fillId="0" borderId="11" xfId="5" applyNumberFormat="1" applyFont="1" applyFill="1" applyBorder="1" applyAlignment="1">
      <alignment vertical="center" shrinkToFit="1"/>
    </xf>
    <xf numFmtId="177" fontId="12" fillId="0" borderId="9" xfId="5" applyNumberFormat="1" applyFont="1" applyFill="1" applyBorder="1" applyAlignment="1">
      <alignment vertical="center" shrinkToFit="1"/>
    </xf>
    <xf numFmtId="177" fontId="15" fillId="0" borderId="34" xfId="5" applyNumberFormat="1" applyFont="1" applyFill="1" applyBorder="1" applyAlignment="1">
      <alignment vertical="center" shrinkToFit="1"/>
    </xf>
    <xf numFmtId="177" fontId="12" fillId="0" borderId="9" xfId="2" applyNumberFormat="1" applyFont="1" applyFill="1" applyBorder="1" applyAlignment="1">
      <alignment vertical="center" shrinkToFit="1"/>
    </xf>
    <xf numFmtId="177" fontId="12" fillId="0" borderId="34" xfId="2" applyNumberFormat="1" applyFont="1" applyFill="1" applyBorder="1" applyAlignment="1">
      <alignment vertical="center" shrinkToFit="1"/>
    </xf>
    <xf numFmtId="177" fontId="13" fillId="0" borderId="11" xfId="5" applyNumberFormat="1" applyFont="1" applyFill="1" applyBorder="1" applyAlignment="1">
      <alignment vertical="center" shrinkToFit="1"/>
    </xf>
    <xf numFmtId="177" fontId="16" fillId="0" borderId="1" xfId="5" applyNumberFormat="1" applyFont="1" applyFill="1" applyBorder="1" applyAlignment="1">
      <alignment vertical="center" shrinkToFit="1"/>
    </xf>
    <xf numFmtId="177" fontId="17" fillId="0" borderId="9" xfId="5" applyNumberFormat="1" applyFont="1" applyFill="1" applyBorder="1" applyAlignment="1">
      <alignment vertical="center" shrinkToFit="1"/>
    </xf>
    <xf numFmtId="177" fontId="16" fillId="0" borderId="34" xfId="5" applyNumberFormat="1" applyFont="1" applyFill="1" applyBorder="1" applyAlignment="1">
      <alignment vertical="center" shrinkToFit="1"/>
    </xf>
    <xf numFmtId="177" fontId="16" fillId="0" borderId="1" xfId="2" applyNumberFormat="1" applyFont="1" applyFill="1" applyBorder="1" applyAlignment="1">
      <alignment vertical="center" shrinkToFit="1"/>
    </xf>
    <xf numFmtId="177" fontId="17" fillId="0" borderId="9" xfId="2" applyNumberFormat="1" applyFont="1" applyFill="1" applyBorder="1" applyAlignment="1">
      <alignment vertical="center" shrinkToFit="1"/>
    </xf>
    <xf numFmtId="177" fontId="18" fillId="0" borderId="34" xfId="5" applyNumberFormat="1" applyFont="1" applyFill="1" applyBorder="1" applyAlignment="1">
      <alignment vertical="center" shrinkToFit="1"/>
    </xf>
    <xf numFmtId="177" fontId="16" fillId="0" borderId="11" xfId="5" applyNumberFormat="1" applyFont="1" applyFill="1" applyBorder="1" applyAlignment="1">
      <alignment vertical="center" shrinkToFit="1"/>
    </xf>
    <xf numFmtId="177" fontId="12" fillId="0" borderId="11" xfId="5" applyNumberFormat="1" applyFont="1" applyFill="1" applyBorder="1" applyAlignment="1">
      <alignment horizontal="center" vertical="center" shrinkToFit="1"/>
    </xf>
    <xf numFmtId="177" fontId="12" fillId="0" borderId="1" xfId="5" applyNumberFormat="1" applyFont="1" applyFill="1" applyBorder="1" applyAlignment="1">
      <alignment horizontal="center" vertical="center" shrinkToFit="1"/>
    </xf>
    <xf numFmtId="177" fontId="12" fillId="0" borderId="9" xfId="5" applyNumberFormat="1" applyFont="1" applyFill="1" applyBorder="1" applyAlignment="1">
      <alignment horizontal="center" vertical="center" shrinkToFit="1"/>
    </xf>
    <xf numFmtId="177" fontId="12" fillId="0" borderId="21" xfId="2" applyNumberFormat="1" applyFont="1" applyFill="1" applyBorder="1" applyAlignment="1">
      <alignment vertical="center" shrinkToFit="1"/>
    </xf>
    <xf numFmtId="177" fontId="12" fillId="0" borderId="38" xfId="5" applyNumberFormat="1" applyFont="1" applyFill="1" applyBorder="1" applyAlignment="1">
      <alignment vertical="center" shrinkToFit="1"/>
    </xf>
    <xf numFmtId="177" fontId="12" fillId="0" borderId="13" xfId="5" applyNumberFormat="1" applyFont="1" applyFill="1" applyBorder="1" applyAlignment="1">
      <alignment vertical="center" shrinkToFit="1"/>
    </xf>
    <xf numFmtId="177" fontId="12" fillId="0" borderId="39" xfId="5" applyNumberFormat="1" applyFont="1" applyFill="1" applyBorder="1" applyAlignment="1">
      <alignment vertical="center" shrinkToFit="1"/>
    </xf>
    <xf numFmtId="177" fontId="12" fillId="0" borderId="28" xfId="5" applyNumberFormat="1" applyFont="1" applyFill="1" applyBorder="1" applyAlignment="1">
      <alignment vertical="center" shrinkToFit="1"/>
    </xf>
    <xf numFmtId="177" fontId="12" fillId="0" borderId="17" xfId="5" applyNumberFormat="1" applyFont="1" applyFill="1" applyBorder="1" applyAlignment="1">
      <alignment vertical="center" shrinkToFit="1"/>
    </xf>
    <xf numFmtId="177" fontId="13" fillId="0" borderId="39" xfId="5" applyNumberFormat="1" applyFont="1" applyFill="1" applyBorder="1" applyAlignment="1">
      <alignment vertical="center" shrinkToFit="1"/>
    </xf>
    <xf numFmtId="177" fontId="13" fillId="0" borderId="18" xfId="5" applyNumberFormat="1" applyFont="1" applyFill="1" applyBorder="1" applyAlignment="1">
      <alignment vertical="center" shrinkToFit="1"/>
    </xf>
    <xf numFmtId="177" fontId="13" fillId="0" borderId="2" xfId="5" applyNumberFormat="1" applyFont="1" applyFill="1" applyBorder="1" applyAlignment="1">
      <alignment vertical="center" shrinkToFit="1"/>
    </xf>
    <xf numFmtId="177" fontId="12" fillId="0" borderId="25" xfId="2" applyNumberFormat="1" applyFont="1" applyFill="1" applyBorder="1" applyAlignment="1">
      <alignment vertical="center" shrinkToFit="1"/>
    </xf>
    <xf numFmtId="177" fontId="12" fillId="0" borderId="23" xfId="2" applyNumberFormat="1" applyFont="1" applyFill="1" applyBorder="1" applyAlignment="1">
      <alignment vertical="center" shrinkToFit="1"/>
    </xf>
    <xf numFmtId="177" fontId="12" fillId="0" borderId="12" xfId="5" applyNumberFormat="1" applyFont="1" applyFill="1" applyBorder="1" applyAlignment="1">
      <alignment vertical="center" shrinkToFit="1"/>
    </xf>
    <xf numFmtId="177" fontId="12" fillId="0" borderId="16" xfId="5" applyNumberFormat="1" applyFont="1" applyFill="1" applyBorder="1" applyAlignment="1">
      <alignment vertical="center" shrinkToFit="1"/>
    </xf>
    <xf numFmtId="177" fontId="12" fillId="0" borderId="20" xfId="5" applyNumberFormat="1" applyFont="1" applyFill="1" applyBorder="1" applyAlignment="1">
      <alignment vertical="center" shrinkToFit="1"/>
    </xf>
    <xf numFmtId="177" fontId="12" fillId="0" borderId="32" xfId="5" applyNumberFormat="1" applyFont="1" applyFill="1" applyBorder="1" applyAlignment="1">
      <alignment vertical="center" shrinkToFit="1"/>
    </xf>
    <xf numFmtId="177" fontId="12" fillId="0" borderId="23" xfId="5" applyNumberFormat="1" applyFont="1" applyFill="1" applyBorder="1" applyAlignment="1">
      <alignment vertical="center" shrinkToFit="1"/>
    </xf>
    <xf numFmtId="177" fontId="13" fillId="0" borderId="20" xfId="5" applyNumberFormat="1" applyFont="1" applyFill="1" applyBorder="1" applyAlignment="1">
      <alignment vertical="center" shrinkToFit="1"/>
    </xf>
    <xf numFmtId="177" fontId="13" fillId="0" borderId="30" xfId="5" applyNumberFormat="1" applyFont="1" applyFill="1" applyBorder="1" applyAlignment="1">
      <alignment vertical="center" shrinkToFit="1"/>
    </xf>
    <xf numFmtId="177" fontId="13" fillId="0" borderId="7" xfId="5" applyNumberFormat="1" applyFont="1" applyFill="1" applyBorder="1" applyAlignment="1">
      <alignment vertical="center" shrinkToFit="1"/>
    </xf>
    <xf numFmtId="177" fontId="16" fillId="0" borderId="9" xfId="5" applyNumberFormat="1" applyFont="1" applyFill="1" applyBorder="1" applyAlignment="1">
      <alignment vertical="center" shrinkToFit="1"/>
    </xf>
    <xf numFmtId="0" fontId="4" fillId="0" borderId="40" xfId="1" applyFont="1" applyFill="1" applyBorder="1" applyAlignment="1">
      <alignment horizontal="distributed" vertical="center" shrinkToFit="1"/>
    </xf>
    <xf numFmtId="0" fontId="4" fillId="0" borderId="36" xfId="1" applyFont="1" applyFill="1" applyBorder="1" applyAlignment="1">
      <alignment horizontal="distributed" vertical="center" shrinkToFit="1"/>
    </xf>
    <xf numFmtId="0" fontId="4" fillId="0" borderId="0" xfId="1" applyFont="1" applyFill="1" applyBorder="1" applyAlignment="1">
      <alignment vertical="center" wrapText="1"/>
    </xf>
    <xf numFmtId="3" fontId="20" fillId="3" borderId="42" xfId="6" applyNumberFormat="1" applyFont="1" applyFill="1" applyBorder="1" applyAlignment="1">
      <alignment horizontal="right" vertical="center" wrapText="1"/>
    </xf>
    <xf numFmtId="0" fontId="4" fillId="0" borderId="4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178" fontId="4" fillId="0" borderId="3" xfId="1" applyNumberFormat="1" applyFont="1" applyFill="1" applyBorder="1" applyAlignment="1">
      <alignment horizontal="distributed" vertical="center" shrinkToFit="1"/>
    </xf>
    <xf numFmtId="178" fontId="4" fillId="0" borderId="41" xfId="1" applyNumberFormat="1" applyFont="1" applyFill="1" applyBorder="1" applyAlignment="1">
      <alignment horizontal="distributed" vertical="center" shrinkToFit="1"/>
    </xf>
    <xf numFmtId="178" fontId="4" fillId="0" borderId="43" xfId="1" applyNumberFormat="1" applyFont="1" applyFill="1" applyBorder="1" applyAlignment="1">
      <alignment horizontal="distributed" vertical="center" shrinkToFit="1"/>
    </xf>
    <xf numFmtId="0" fontId="11" fillId="0" borderId="37" xfId="1" applyFont="1" applyBorder="1" applyAlignment="1">
      <alignment horizontal="center" vertical="center" shrinkToFit="1"/>
    </xf>
    <xf numFmtId="177" fontId="16" fillId="0" borderId="9" xfId="2" applyNumberFormat="1" applyFont="1" applyFill="1" applyBorder="1" applyAlignment="1">
      <alignment vertical="center" shrinkToFit="1"/>
    </xf>
    <xf numFmtId="177" fontId="12" fillId="0" borderId="38" xfId="2" applyNumberFormat="1" applyFont="1" applyFill="1" applyBorder="1" applyAlignment="1">
      <alignment vertical="center" shrinkToFit="1"/>
    </xf>
    <xf numFmtId="177" fontId="12" fillId="0" borderId="17" xfId="2" applyNumberFormat="1" applyFont="1" applyFill="1" applyBorder="1" applyAlignment="1">
      <alignment vertical="center" shrinkToFit="1"/>
    </xf>
    <xf numFmtId="177" fontId="12" fillId="0" borderId="44" xfId="2" applyNumberFormat="1" applyFont="1" applyFill="1" applyBorder="1" applyAlignment="1">
      <alignment vertical="center" shrinkToFit="1"/>
    </xf>
    <xf numFmtId="178" fontId="4" fillId="0" borderId="43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right" vertical="center"/>
    </xf>
    <xf numFmtId="0" fontId="4" fillId="0" borderId="3" xfId="1" applyFont="1" applyBorder="1" applyAlignment="1">
      <alignment horizontal="center" vertical="center" shrinkToFit="1"/>
    </xf>
    <xf numFmtId="0" fontId="4" fillId="0" borderId="47" xfId="1" applyFont="1" applyBorder="1" applyAlignment="1">
      <alignment horizontal="center" vertical="center" shrinkToFit="1"/>
    </xf>
    <xf numFmtId="178" fontId="4" fillId="0" borderId="37" xfId="1" applyNumberFormat="1" applyFont="1" applyFill="1" applyBorder="1" applyAlignment="1">
      <alignment horizontal="right" vertical="center" shrinkToFit="1"/>
    </xf>
    <xf numFmtId="178" fontId="4" fillId="0" borderId="48" xfId="1" applyNumberFormat="1" applyFont="1" applyFill="1" applyBorder="1" applyAlignment="1">
      <alignment horizontal="right" vertical="center" shrinkToFit="1"/>
    </xf>
    <xf numFmtId="177" fontId="14" fillId="0" borderId="9" xfId="2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45" xfId="1" applyFont="1" applyBorder="1" applyAlignment="1">
      <alignment horizontal="center" vertical="center" shrinkToFit="1"/>
    </xf>
    <xf numFmtId="0" fontId="4" fillId="0" borderId="46" xfId="1" applyFont="1" applyBorder="1" applyAlignment="1">
      <alignment horizontal="center" vertical="center" shrinkToFit="1"/>
    </xf>
    <xf numFmtId="0" fontId="8" fillId="2" borderId="0" xfId="1" applyFont="1" applyFill="1" applyAlignment="1">
      <alignment horizontal="distributed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</cellXfs>
  <cellStyles count="8">
    <cellStyle name="桁区切り" xfId="5" builtinId="6"/>
    <cellStyle name="桁区切り 2" xfId="2"/>
    <cellStyle name="桁区切り 3" xfId="7"/>
    <cellStyle name="標準" xfId="0" builtinId="0"/>
    <cellStyle name="標準 2" xfId="1"/>
    <cellStyle name="標準 2 2" xfId="3"/>
    <cellStyle name="標準 3" xfId="4"/>
    <cellStyle name="標準 4" xfId="6"/>
  </cellStyles>
  <dxfs count="30"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4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4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4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8" tint="0.59996337778862885"/>
        </patternFill>
      </fill>
      <border>
        <vertical/>
        <horizontal/>
      </border>
    </dxf>
    <dxf>
      <fill>
        <patternFill>
          <bgColor theme="8" tint="0.59996337778862885"/>
        </patternFill>
      </fill>
      <border>
        <vertical/>
        <horizontal/>
      </border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42333</xdr:colOff>
      <xdr:row>0</xdr:row>
      <xdr:rowOff>52916</xdr:rowOff>
    </xdr:from>
    <xdr:to>
      <xdr:col>18</xdr:col>
      <xdr:colOff>475192</xdr:colOff>
      <xdr:row>1</xdr:row>
      <xdr:rowOff>51858</xdr:rowOff>
    </xdr:to>
    <xdr:sp macro="" textlink="">
      <xdr:nvSpPr>
        <xdr:cNvPr id="2" name="テキスト ボックス 3"/>
        <xdr:cNvSpPr txBox="1"/>
      </xdr:nvSpPr>
      <xdr:spPr>
        <a:xfrm>
          <a:off x="8858250" y="52916"/>
          <a:ext cx="962025" cy="295275"/>
        </a:xfrm>
        <a:prstGeom prst="rect">
          <a:avLst/>
        </a:prstGeom>
        <a:solidFill>
          <a:schemeClr val="lt1"/>
        </a:solidFill>
        <a:ln w="6350" cmpd="dbl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ln w="9525" cap="rnd" cmpd="dbl" algn="ctr">
                <a:solidFill>
                  <a:srgbClr val="000000"/>
                </a:solidFill>
                <a:prstDash val="solid"/>
                <a:bevel/>
              </a:ln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資料２－</a:t>
          </a:r>
          <a:r>
            <a:rPr lang="en-US" altLang="ja-JP" sz="1050" kern="100">
              <a:ln w="9525" cap="rnd" cmpd="dbl" algn="ctr">
                <a:solidFill>
                  <a:srgbClr val="000000"/>
                </a:solidFill>
                <a:prstDash val="solid"/>
                <a:bevel/>
              </a:ln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2</a:t>
          </a:r>
          <a:endParaRPr lang="ja-JP" sz="1050" kern="100">
            <a:effectLst/>
            <a:latin typeface="游明朝" panose="02020400000000000000" pitchFamily="18" charset="-128"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tabSelected="1" showWhiteSpace="0" view="pageBreakPreview" zoomScale="80" zoomScaleNormal="90" zoomScaleSheetLayoutView="80" workbookViewId="0">
      <selection activeCell="AJ19" sqref="AJ19:AJ20"/>
    </sheetView>
  </sheetViews>
  <sheetFormatPr defaultRowHeight="15.95" customHeight="1"/>
  <cols>
    <col min="1" max="1" width="3.75" style="91" bestFit="1" customWidth="1"/>
    <col min="2" max="2" width="12.875" style="1" customWidth="1"/>
    <col min="3" max="3" width="8.75" style="1" customWidth="1"/>
    <col min="4" max="4" width="12.875" style="1" hidden="1" customWidth="1"/>
    <col min="5" max="6" width="6.875" style="1" customWidth="1"/>
    <col min="7" max="7" width="6.875" style="6" customWidth="1"/>
    <col min="8" max="9" width="6.875" style="4" customWidth="1"/>
    <col min="10" max="12" width="6.875" style="1" customWidth="1"/>
    <col min="13" max="13" width="6.875" style="4" customWidth="1"/>
    <col min="14" max="20" width="6.875" style="1" customWidth="1"/>
    <col min="21" max="16384" width="9" style="1"/>
  </cols>
  <sheetData>
    <row r="1" spans="1:21" ht="23.25" customHeight="1">
      <c r="B1" s="100" t="s">
        <v>22</v>
      </c>
      <c r="C1" s="100"/>
      <c r="D1" s="100"/>
      <c r="E1" s="100"/>
      <c r="F1" s="100"/>
      <c r="G1" s="100"/>
      <c r="H1" s="100"/>
      <c r="I1" s="12"/>
      <c r="P1" s="8"/>
      <c r="Q1" s="4"/>
      <c r="R1" s="97"/>
      <c r="S1" s="97"/>
      <c r="U1" s="7"/>
    </row>
    <row r="2" spans="1:21" ht="15.95" customHeight="1" thickBot="1">
      <c r="B2" s="2"/>
      <c r="C2" s="2"/>
      <c r="D2" s="2"/>
      <c r="E2" s="2"/>
      <c r="F2" s="2"/>
      <c r="G2" s="5"/>
      <c r="H2" s="3"/>
      <c r="I2" s="3"/>
    </row>
    <row r="3" spans="1:21" ht="18.75" customHeight="1">
      <c r="B3" s="98" t="s">
        <v>0</v>
      </c>
      <c r="C3" s="92" t="s">
        <v>67</v>
      </c>
      <c r="D3" s="80"/>
      <c r="E3" s="101" t="s">
        <v>34</v>
      </c>
      <c r="F3" s="102"/>
      <c r="G3" s="103"/>
      <c r="H3" s="101" t="s">
        <v>1</v>
      </c>
      <c r="I3" s="102"/>
      <c r="J3" s="102"/>
      <c r="K3" s="101" t="s">
        <v>2</v>
      </c>
      <c r="L3" s="102"/>
      <c r="M3" s="103"/>
      <c r="N3" s="101" t="s">
        <v>3</v>
      </c>
      <c r="O3" s="102"/>
      <c r="P3" s="103"/>
      <c r="Q3" s="102" t="s">
        <v>4</v>
      </c>
      <c r="R3" s="102"/>
      <c r="S3" s="103"/>
      <c r="T3" s="10"/>
    </row>
    <row r="4" spans="1:21" ht="18.75" customHeight="1" thickBot="1">
      <c r="B4" s="99"/>
      <c r="C4" s="93" t="s">
        <v>68</v>
      </c>
      <c r="D4" s="81"/>
      <c r="E4" s="85" t="s">
        <v>38</v>
      </c>
      <c r="F4" s="16" t="s">
        <v>44</v>
      </c>
      <c r="G4" s="20" t="s">
        <v>48</v>
      </c>
      <c r="H4" s="17" t="s">
        <v>43</v>
      </c>
      <c r="I4" s="18" t="s">
        <v>44</v>
      </c>
      <c r="J4" s="15" t="s">
        <v>48</v>
      </c>
      <c r="K4" s="19" t="s">
        <v>38</v>
      </c>
      <c r="L4" s="18" t="s">
        <v>44</v>
      </c>
      <c r="M4" s="20" t="s">
        <v>48</v>
      </c>
      <c r="N4" s="17" t="s">
        <v>43</v>
      </c>
      <c r="O4" s="21" t="s">
        <v>45</v>
      </c>
      <c r="P4" s="20" t="s">
        <v>48</v>
      </c>
      <c r="Q4" s="22" t="s">
        <v>38</v>
      </c>
      <c r="R4" s="22" t="s">
        <v>49</v>
      </c>
      <c r="S4" s="20" t="s">
        <v>48</v>
      </c>
    </row>
    <row r="5" spans="1:21" ht="18.75" customHeight="1">
      <c r="A5" s="91" t="s">
        <v>70</v>
      </c>
      <c r="B5" s="76" t="s">
        <v>55</v>
      </c>
      <c r="C5" s="90">
        <f>ROUNDUP(D5,3)/1000</f>
        <v>104.169</v>
      </c>
      <c r="D5" s="82">
        <v>104169</v>
      </c>
      <c r="E5" s="26">
        <v>61.53846153846154</v>
      </c>
      <c r="F5" s="24">
        <v>52.475247524752476</v>
      </c>
      <c r="G5" s="28">
        <v>62.5</v>
      </c>
      <c r="H5" s="26">
        <v>58.766233766233768</v>
      </c>
      <c r="I5" s="24">
        <v>56.782334384858046</v>
      </c>
      <c r="J5" s="25">
        <v>58.176100628930797</v>
      </c>
      <c r="K5" s="26">
        <v>77.777777777777786</v>
      </c>
      <c r="L5" s="24">
        <v>69.444444444444443</v>
      </c>
      <c r="M5" s="25">
        <v>70.909090909090907</v>
      </c>
      <c r="N5" s="27">
        <v>97.979797979797979</v>
      </c>
      <c r="O5" s="24">
        <v>96.385542168674704</v>
      </c>
      <c r="P5" s="28">
        <v>87.179487179487182</v>
      </c>
      <c r="Q5" s="23">
        <v>79.166666666666657</v>
      </c>
      <c r="R5" s="24">
        <v>79.865771812080538</v>
      </c>
      <c r="S5" s="28">
        <v>75</v>
      </c>
    </row>
    <row r="6" spans="1:21" ht="18.75" customHeight="1">
      <c r="B6" s="14" t="s">
        <v>23</v>
      </c>
      <c r="C6" s="90">
        <f t="shared" ref="C6:C47" si="0">ROUNDUP(D6,3)/1000</f>
        <v>18.440999999999999</v>
      </c>
      <c r="D6" s="84">
        <v>18441</v>
      </c>
      <c r="E6" s="44">
        <v>85.714285714285708</v>
      </c>
      <c r="F6" s="29">
        <v>73.770491803278688</v>
      </c>
      <c r="G6" s="43">
        <v>77.049180327868854</v>
      </c>
      <c r="H6" s="31">
        <v>77.941176470588232</v>
      </c>
      <c r="I6" s="32">
        <v>70.909090909090907</v>
      </c>
      <c r="J6" s="33">
        <v>85.106382978723403</v>
      </c>
      <c r="K6" s="34">
        <v>100</v>
      </c>
      <c r="L6" s="35">
        <v>100</v>
      </c>
      <c r="M6" s="36">
        <v>100</v>
      </c>
      <c r="N6" s="37">
        <v>96.428571428571431</v>
      </c>
      <c r="O6" s="38">
        <v>88.888888888888886</v>
      </c>
      <c r="P6" s="39">
        <v>100</v>
      </c>
      <c r="Q6" s="40">
        <v>92.857142857142861</v>
      </c>
      <c r="R6" s="35">
        <v>100</v>
      </c>
      <c r="S6" s="96" t="s">
        <v>71</v>
      </c>
    </row>
    <row r="7" spans="1:21" ht="18.75" customHeight="1">
      <c r="B7" s="14" t="s">
        <v>5</v>
      </c>
      <c r="C7" s="90">
        <f t="shared" si="0"/>
        <v>9.1890000000000001</v>
      </c>
      <c r="D7" s="84">
        <v>9189</v>
      </c>
      <c r="E7" s="44">
        <v>86.666666666666671</v>
      </c>
      <c r="F7" s="29">
        <v>93.478260869565219</v>
      </c>
      <c r="G7" s="43">
        <v>89.65517241379311</v>
      </c>
      <c r="H7" s="31">
        <v>90.909090909090907</v>
      </c>
      <c r="I7" s="32">
        <v>85.18518518518519</v>
      </c>
      <c r="J7" s="33">
        <v>87.5</v>
      </c>
      <c r="K7" s="34">
        <v>100</v>
      </c>
      <c r="L7" s="35">
        <v>83.333333333333343</v>
      </c>
      <c r="M7" s="41">
        <v>100</v>
      </c>
      <c r="N7" s="42">
        <v>85.714285714285708</v>
      </c>
      <c r="O7" s="38">
        <v>100</v>
      </c>
      <c r="P7" s="39">
        <v>100</v>
      </c>
      <c r="Q7" s="40">
        <v>83.870967741935488</v>
      </c>
      <c r="R7" s="32">
        <v>83.333333333333343</v>
      </c>
      <c r="S7" s="41">
        <v>90.909090909090907</v>
      </c>
    </row>
    <row r="8" spans="1:21" ht="18.75" customHeight="1">
      <c r="B8" s="14" t="s">
        <v>6</v>
      </c>
      <c r="C8" s="90">
        <f t="shared" si="0"/>
        <v>136.184</v>
      </c>
      <c r="D8" s="84">
        <v>136184</v>
      </c>
      <c r="E8" s="44">
        <v>79.182156133828997</v>
      </c>
      <c r="F8" s="29">
        <v>81.024096385542165</v>
      </c>
      <c r="G8" s="43">
        <v>80.851063829787222</v>
      </c>
      <c r="H8" s="31">
        <v>73.271028037383175</v>
      </c>
      <c r="I8" s="32">
        <v>75.749063670411985</v>
      </c>
      <c r="J8" s="33">
        <v>77.145612343297969</v>
      </c>
      <c r="K8" s="31">
        <v>77.922077922077904</v>
      </c>
      <c r="L8" s="32">
        <v>75.062344139650875</v>
      </c>
      <c r="M8" s="41">
        <v>87.974683544303801</v>
      </c>
      <c r="N8" s="37">
        <v>99.350649350649363</v>
      </c>
      <c r="O8" s="38">
        <v>94.666666666666671</v>
      </c>
      <c r="P8" s="39">
        <v>92.763157894736807</v>
      </c>
      <c r="Q8" s="40">
        <v>90.476190476190482</v>
      </c>
      <c r="R8" s="32">
        <v>93.392070484581495</v>
      </c>
      <c r="S8" s="41">
        <v>89.162561576354676</v>
      </c>
    </row>
    <row r="9" spans="1:21" ht="18.75" customHeight="1">
      <c r="A9" s="91" t="s">
        <v>70</v>
      </c>
      <c r="B9" s="14" t="s">
        <v>7</v>
      </c>
      <c r="C9" s="90">
        <f t="shared" si="0"/>
        <v>400.32900000000001</v>
      </c>
      <c r="D9" s="84">
        <v>400329</v>
      </c>
      <c r="E9" s="44">
        <v>83.766233766233768</v>
      </c>
      <c r="F9" s="29">
        <v>89.900990099009903</v>
      </c>
      <c r="G9" s="43">
        <v>95.152603231597837</v>
      </c>
      <c r="H9" s="31">
        <v>59.067882472137789</v>
      </c>
      <c r="I9" s="32">
        <v>59.956355701036557</v>
      </c>
      <c r="J9" s="33">
        <v>60.585106382978701</v>
      </c>
      <c r="K9" s="31">
        <v>82.857142857142861</v>
      </c>
      <c r="L9" s="32">
        <v>78.156996587030719</v>
      </c>
      <c r="M9" s="41">
        <v>84.355828220858896</v>
      </c>
      <c r="N9" s="37">
        <v>92.736077481840198</v>
      </c>
      <c r="O9" s="38">
        <v>95.287958115183244</v>
      </c>
      <c r="P9" s="39">
        <v>94.895591647331784</v>
      </c>
      <c r="Q9" s="40">
        <v>91.538461538461533</v>
      </c>
      <c r="R9" s="32">
        <v>91.935483870967744</v>
      </c>
      <c r="S9" s="41">
        <v>91.758241758241752</v>
      </c>
    </row>
    <row r="10" spans="1:21" ht="18.75" customHeight="1">
      <c r="B10" s="14" t="s">
        <v>47</v>
      </c>
      <c r="C10" s="90">
        <f t="shared" si="0"/>
        <v>381.82900000000001</v>
      </c>
      <c r="D10" s="84">
        <v>381829</v>
      </c>
      <c r="E10" s="44">
        <v>89.393939393939391</v>
      </c>
      <c r="F10" s="29">
        <v>93.145161290322577</v>
      </c>
      <c r="G10" s="43">
        <v>91.34615384615384</v>
      </c>
      <c r="H10" s="31">
        <v>81.10198163363944</v>
      </c>
      <c r="I10" s="29">
        <v>79.788557213930346</v>
      </c>
      <c r="J10" s="30">
        <v>82.140812821980532</v>
      </c>
      <c r="K10" s="31">
        <v>87.772925764192138</v>
      </c>
      <c r="L10" s="29">
        <v>90.812720848056543</v>
      </c>
      <c r="M10" s="43">
        <v>89.811320754716988</v>
      </c>
      <c r="N10" s="37">
        <v>97.900552486187848</v>
      </c>
      <c r="O10" s="29">
        <v>98.296199213630402</v>
      </c>
      <c r="P10" s="43">
        <v>97.803806734992676</v>
      </c>
      <c r="Q10" s="40">
        <v>94.014598540145982</v>
      </c>
      <c r="R10" s="29">
        <v>91.44736842105263</v>
      </c>
      <c r="S10" s="43">
        <v>93.145161290322577</v>
      </c>
    </row>
    <row r="11" spans="1:21" ht="18.75" customHeight="1">
      <c r="B11" s="14" t="s">
        <v>24</v>
      </c>
      <c r="C11" s="90">
        <f t="shared" si="0"/>
        <v>86.004000000000005</v>
      </c>
      <c r="D11" s="84">
        <v>86004</v>
      </c>
      <c r="E11" s="44">
        <v>85.258964143426297</v>
      </c>
      <c r="F11" s="29">
        <v>93.684210526315795</v>
      </c>
      <c r="G11" s="43">
        <v>88.165680473372774</v>
      </c>
      <c r="H11" s="31">
        <v>72.903225806451616</v>
      </c>
      <c r="I11" s="32">
        <v>82.492581602373889</v>
      </c>
      <c r="J11" s="33">
        <v>82.879377431906619</v>
      </c>
      <c r="K11" s="31">
        <v>90.625</v>
      </c>
      <c r="L11" s="32">
        <v>93.670886075949369</v>
      </c>
      <c r="M11" s="41">
        <v>91.935483870967744</v>
      </c>
      <c r="N11" s="37">
        <v>92.857142857142861</v>
      </c>
      <c r="O11" s="38">
        <v>90.909090909090907</v>
      </c>
      <c r="P11" s="39">
        <v>100</v>
      </c>
      <c r="Q11" s="40">
        <v>82.222222222222214</v>
      </c>
      <c r="R11" s="32">
        <v>95.384615384615387</v>
      </c>
      <c r="S11" s="41">
        <v>89.0625</v>
      </c>
    </row>
    <row r="12" spans="1:21" ht="18.75" customHeight="1">
      <c r="B12" s="14" t="s">
        <v>8</v>
      </c>
      <c r="C12" s="90">
        <f t="shared" si="0"/>
        <v>282.82400000000001</v>
      </c>
      <c r="D12" s="84">
        <v>282824</v>
      </c>
      <c r="E12" s="44">
        <v>91.627906976744185</v>
      </c>
      <c r="F12" s="29">
        <v>87.647058823529406</v>
      </c>
      <c r="G12" s="43">
        <v>89.534883720930239</v>
      </c>
      <c r="H12" s="31">
        <v>73.976608187134502</v>
      </c>
      <c r="I12" s="32">
        <v>74.33371958285052</v>
      </c>
      <c r="J12" s="33">
        <v>73.56076759061834</v>
      </c>
      <c r="K12" s="31">
        <v>87.830687830687822</v>
      </c>
      <c r="L12" s="32">
        <v>94.545454545454547</v>
      </c>
      <c r="M12" s="41">
        <v>96.954314720812178</v>
      </c>
      <c r="N12" s="37">
        <v>94.725738396624465</v>
      </c>
      <c r="O12" s="38">
        <v>96.629213483146074</v>
      </c>
      <c r="P12" s="39">
        <v>96.443514644351467</v>
      </c>
      <c r="Q12" s="40">
        <v>92.282958199356912</v>
      </c>
      <c r="R12" s="32">
        <v>93.243243243243242</v>
      </c>
      <c r="S12" s="41">
        <v>90.874524714828894</v>
      </c>
    </row>
    <row r="13" spans="1:21" ht="18.75" customHeight="1">
      <c r="B13" s="14" t="s">
        <v>25</v>
      </c>
      <c r="C13" s="90">
        <f t="shared" si="0"/>
        <v>348.24700000000001</v>
      </c>
      <c r="D13" s="84">
        <v>348247</v>
      </c>
      <c r="E13" s="44">
        <v>88.166666666666671</v>
      </c>
      <c r="F13" s="29">
        <v>95.121951219512198</v>
      </c>
      <c r="G13" s="43">
        <v>95.615866388308973</v>
      </c>
      <c r="H13" s="31">
        <v>81.083333333333329</v>
      </c>
      <c r="I13" s="32">
        <v>81.255448997384477</v>
      </c>
      <c r="J13" s="33">
        <v>81.512255920232661</v>
      </c>
      <c r="K13" s="31">
        <v>91.314553990610321</v>
      </c>
      <c r="L13" s="32">
        <v>89.485981308411212</v>
      </c>
      <c r="M13" s="41">
        <v>89.670329670329679</v>
      </c>
      <c r="N13" s="37">
        <v>96.460176991150433</v>
      </c>
      <c r="O13" s="38">
        <v>96.463654223968561</v>
      </c>
      <c r="P13" s="39">
        <v>96.437054631828971</v>
      </c>
      <c r="Q13" s="40">
        <v>89.797979797979792</v>
      </c>
      <c r="R13" s="32">
        <v>92.022562449637391</v>
      </c>
      <c r="S13" s="41">
        <v>93.455497382198942</v>
      </c>
    </row>
    <row r="14" spans="1:21" ht="18.75" customHeight="1">
      <c r="B14" s="14" t="s">
        <v>26</v>
      </c>
      <c r="C14" s="90">
        <f t="shared" si="0"/>
        <v>30.797000000000001</v>
      </c>
      <c r="D14" s="84">
        <v>30797</v>
      </c>
      <c r="E14" s="44">
        <v>86.274509803921575</v>
      </c>
      <c r="F14" s="29">
        <v>71.428571428571431</v>
      </c>
      <c r="G14" s="43">
        <v>71.111111111111114</v>
      </c>
      <c r="H14" s="31">
        <v>81.481481481481481</v>
      </c>
      <c r="I14" s="32">
        <v>81.25</v>
      </c>
      <c r="J14" s="33">
        <v>84.713375796178354</v>
      </c>
      <c r="K14" s="31">
        <v>100</v>
      </c>
      <c r="L14" s="32">
        <v>100</v>
      </c>
      <c r="M14" s="41">
        <v>85.714285714285708</v>
      </c>
      <c r="N14" s="37">
        <v>100</v>
      </c>
      <c r="O14" s="38">
        <v>96.15384615384616</v>
      </c>
      <c r="P14" s="39">
        <v>95.238095238095227</v>
      </c>
      <c r="Q14" s="40">
        <v>93.61702127659575</v>
      </c>
      <c r="R14" s="32">
        <v>86.666666666666671</v>
      </c>
      <c r="S14" s="41">
        <v>90.625</v>
      </c>
    </row>
    <row r="15" spans="1:21" ht="18.75" customHeight="1">
      <c r="A15" s="91" t="s">
        <v>70</v>
      </c>
      <c r="B15" s="14" t="s">
        <v>9</v>
      </c>
      <c r="C15" s="90">
        <f t="shared" si="0"/>
        <v>399.197</v>
      </c>
      <c r="D15" s="84">
        <v>399197</v>
      </c>
      <c r="E15" s="44">
        <v>86.31578947368422</v>
      </c>
      <c r="F15" s="29">
        <v>86.928104575163403</v>
      </c>
      <c r="G15" s="43">
        <v>91.16379310344827</v>
      </c>
      <c r="H15" s="31">
        <v>70.346534653465341</v>
      </c>
      <c r="I15" s="32">
        <v>68.541226215644798</v>
      </c>
      <c r="J15" s="33">
        <v>68.883720930232599</v>
      </c>
      <c r="K15" s="31">
        <v>81.170483460559794</v>
      </c>
      <c r="L15" s="32">
        <v>86.924939467312342</v>
      </c>
      <c r="M15" s="41">
        <v>84.520884520884522</v>
      </c>
      <c r="N15" s="37">
        <v>98.630136986301366</v>
      </c>
      <c r="O15" s="38">
        <v>98.70759289176091</v>
      </c>
      <c r="P15" s="39">
        <v>99.081364829396321</v>
      </c>
      <c r="Q15" s="40">
        <v>90.933333333333337</v>
      </c>
      <c r="R15" s="32">
        <v>90.969162995594715</v>
      </c>
      <c r="S15" s="41">
        <v>93.059125964010278</v>
      </c>
    </row>
    <row r="16" spans="1:21" ht="18.75" customHeight="1">
      <c r="B16" s="14" t="s">
        <v>27</v>
      </c>
      <c r="C16" s="90">
        <f t="shared" si="0"/>
        <v>229.97399999999999</v>
      </c>
      <c r="D16" s="84">
        <v>229974</v>
      </c>
      <c r="E16" s="44">
        <v>88.288288288288285</v>
      </c>
      <c r="F16" s="29">
        <v>92.079207920792086</v>
      </c>
      <c r="G16" s="43">
        <v>83.769633507853399</v>
      </c>
      <c r="H16" s="31">
        <v>78.557874762808339</v>
      </c>
      <c r="I16" s="32">
        <v>86.419753086419746</v>
      </c>
      <c r="J16" s="33">
        <v>85.288270377733596</v>
      </c>
      <c r="K16" s="31">
        <v>83.333333333333343</v>
      </c>
      <c r="L16" s="32">
        <v>89.473684210526315</v>
      </c>
      <c r="M16" s="41">
        <v>89.285714285714292</v>
      </c>
      <c r="N16" s="37">
        <v>87.5</v>
      </c>
      <c r="O16" s="38">
        <v>92.156862745098039</v>
      </c>
      <c r="P16" s="39">
        <v>93.227091633466131</v>
      </c>
      <c r="Q16" s="40">
        <v>86.885245901639337</v>
      </c>
      <c r="R16" s="32">
        <v>91.206030150753776</v>
      </c>
      <c r="S16" s="41">
        <v>88.028169014084511</v>
      </c>
    </row>
    <row r="17" spans="1:19" ht="18.75" customHeight="1">
      <c r="B17" s="14" t="s">
        <v>39</v>
      </c>
      <c r="C17" s="90">
        <f t="shared" si="0"/>
        <v>142.262</v>
      </c>
      <c r="D17" s="84">
        <v>142262</v>
      </c>
      <c r="E17" s="44">
        <v>94.444444444444443</v>
      </c>
      <c r="F17" s="29">
        <v>96.256684491978604</v>
      </c>
      <c r="G17" s="43">
        <v>94.117647058823522</v>
      </c>
      <c r="H17" s="31">
        <v>84.916201117318437</v>
      </c>
      <c r="I17" s="32">
        <v>83.236994219653184</v>
      </c>
      <c r="J17" s="33">
        <v>83.388704318936874</v>
      </c>
      <c r="K17" s="31">
        <v>84.375</v>
      </c>
      <c r="L17" s="32">
        <v>83.333333333333343</v>
      </c>
      <c r="M17" s="41">
        <v>82.758620689655174</v>
      </c>
      <c r="N17" s="37">
        <v>99.610894941634243</v>
      </c>
      <c r="O17" s="38">
        <v>99.118942731277542</v>
      </c>
      <c r="P17" s="39">
        <v>97.474747474747474</v>
      </c>
      <c r="Q17" s="40">
        <v>93.723849372384933</v>
      </c>
      <c r="R17" s="32">
        <v>90.095846645367416</v>
      </c>
      <c r="S17" s="41">
        <v>90.070921985815602</v>
      </c>
    </row>
    <row r="18" spans="1:19" ht="18.75" customHeight="1">
      <c r="B18" s="14" t="s">
        <v>10</v>
      </c>
      <c r="C18" s="90">
        <f t="shared" si="0"/>
        <v>119.69199999999999</v>
      </c>
      <c r="D18" s="84">
        <v>119692</v>
      </c>
      <c r="E18" s="44">
        <v>74.489795918367349</v>
      </c>
      <c r="F18" s="29">
        <v>79.761904761904773</v>
      </c>
      <c r="G18" s="43">
        <v>81.935483870967744</v>
      </c>
      <c r="H18" s="31">
        <v>61.603375527426167</v>
      </c>
      <c r="I18" s="32">
        <v>69.787234042553195</v>
      </c>
      <c r="J18" s="33">
        <v>70.588235294117652</v>
      </c>
      <c r="K18" s="31">
        <v>77.272727272727266</v>
      </c>
      <c r="L18" s="32">
        <v>84.090909090909093</v>
      </c>
      <c r="M18" s="41">
        <v>78.260869565217391</v>
      </c>
      <c r="N18" s="37">
        <v>80.701754385964904</v>
      </c>
      <c r="O18" s="38">
        <v>82.456140350877192</v>
      </c>
      <c r="P18" s="39">
        <v>82.758620689655174</v>
      </c>
      <c r="Q18" s="40">
        <v>64.055299539170505</v>
      </c>
      <c r="R18" s="32">
        <v>62.946428571428569</v>
      </c>
      <c r="S18" s="41">
        <v>83.189655172413794</v>
      </c>
    </row>
    <row r="19" spans="1:19" ht="18.75" customHeight="1">
      <c r="B19" s="14" t="s">
        <v>40</v>
      </c>
      <c r="C19" s="90">
        <f t="shared" si="0"/>
        <v>55.427</v>
      </c>
      <c r="D19" s="84">
        <v>55427</v>
      </c>
      <c r="E19" s="44">
        <v>93.333333333333329</v>
      </c>
      <c r="F19" s="29">
        <v>98.076923076923066</v>
      </c>
      <c r="G19" s="43">
        <v>82.926829268292678</v>
      </c>
      <c r="H19" s="31">
        <v>87.654320987654316</v>
      </c>
      <c r="I19" s="32">
        <v>86.842105263157904</v>
      </c>
      <c r="J19" s="33">
        <v>82.872928176795583</v>
      </c>
      <c r="K19" s="31">
        <v>62.222222222222221</v>
      </c>
      <c r="L19" s="32">
        <v>94.117647058823522</v>
      </c>
      <c r="M19" s="41">
        <v>100</v>
      </c>
      <c r="N19" s="37">
        <v>95.081967213114751</v>
      </c>
      <c r="O19" s="38">
        <v>92.424242424242422</v>
      </c>
      <c r="P19" s="39">
        <v>93.877551020408163</v>
      </c>
      <c r="Q19" s="40">
        <v>94.827586206896555</v>
      </c>
      <c r="R19" s="32">
        <v>96.116504854368941</v>
      </c>
      <c r="S19" s="41">
        <v>93.975903614457835</v>
      </c>
    </row>
    <row r="20" spans="1:19" ht="18.75" customHeight="1">
      <c r="B20" s="14" t="s">
        <v>11</v>
      </c>
      <c r="C20" s="90">
        <f t="shared" si="0"/>
        <v>76.099999999999994</v>
      </c>
      <c r="D20" s="84">
        <v>76100</v>
      </c>
      <c r="E20" s="44">
        <v>89.516129032258064</v>
      </c>
      <c r="F20" s="29">
        <v>92</v>
      </c>
      <c r="G20" s="43">
        <v>84.905660377358487</v>
      </c>
      <c r="H20" s="31">
        <v>78.861788617886177</v>
      </c>
      <c r="I20" s="32">
        <v>81.497797356828201</v>
      </c>
      <c r="J20" s="33">
        <v>80.861244019138752</v>
      </c>
      <c r="K20" s="31">
        <v>78.378378378378372</v>
      </c>
      <c r="L20" s="32">
        <v>86.842105263157904</v>
      </c>
      <c r="M20" s="41">
        <v>86.206896551724128</v>
      </c>
      <c r="N20" s="37">
        <v>90.163934426229503</v>
      </c>
      <c r="O20" s="38">
        <v>98.550724637681171</v>
      </c>
      <c r="P20" s="39">
        <v>96.946564885496173</v>
      </c>
      <c r="Q20" s="40">
        <v>84.848484848484844</v>
      </c>
      <c r="R20" s="32">
        <v>87.628865979381445</v>
      </c>
      <c r="S20" s="41">
        <v>86.170212765957444</v>
      </c>
    </row>
    <row r="21" spans="1:19" ht="18.75" customHeight="1">
      <c r="A21" s="91" t="s">
        <v>70</v>
      </c>
      <c r="B21" s="14" t="s">
        <v>53</v>
      </c>
      <c r="C21" s="90">
        <f t="shared" si="0"/>
        <v>119.986</v>
      </c>
      <c r="D21" s="84">
        <v>119986</v>
      </c>
      <c r="E21" s="44">
        <v>49.514563106796118</v>
      </c>
      <c r="F21" s="29">
        <v>78.723404255319153</v>
      </c>
      <c r="G21" s="43">
        <v>68.918918918918919</v>
      </c>
      <c r="H21" s="31">
        <v>77.410468319559229</v>
      </c>
      <c r="I21" s="32">
        <v>78.054862842892774</v>
      </c>
      <c r="J21" s="33">
        <v>72.010869565217391</v>
      </c>
      <c r="K21" s="31">
        <v>90</v>
      </c>
      <c r="L21" s="32">
        <v>85.227272727272734</v>
      </c>
      <c r="M21" s="41">
        <v>92.857142857142861</v>
      </c>
      <c r="N21" s="37">
        <v>94</v>
      </c>
      <c r="O21" s="38">
        <v>95.614035087719301</v>
      </c>
      <c r="P21" s="39">
        <v>98.65771812080537</v>
      </c>
      <c r="Q21" s="40">
        <v>83.870967741935488</v>
      </c>
      <c r="R21" s="32">
        <v>89.411764705882362</v>
      </c>
      <c r="S21" s="41">
        <v>91.764705882352942</v>
      </c>
    </row>
    <row r="22" spans="1:19" ht="18.75" customHeight="1">
      <c r="B22" s="14" t="s">
        <v>41</v>
      </c>
      <c r="C22" s="90">
        <f t="shared" si="0"/>
        <v>266.38600000000002</v>
      </c>
      <c r="D22" s="84">
        <v>266386</v>
      </c>
      <c r="E22" s="44">
        <v>92.5</v>
      </c>
      <c r="F22" s="29">
        <v>95.270270270270274</v>
      </c>
      <c r="G22" s="43">
        <v>91.428571428571402</v>
      </c>
      <c r="H22" s="31">
        <v>78.660287081339703</v>
      </c>
      <c r="I22" s="32">
        <v>76.67946257197697</v>
      </c>
      <c r="J22" s="33">
        <v>78.131212723658052</v>
      </c>
      <c r="K22" s="31">
        <v>92.5</v>
      </c>
      <c r="L22" s="32">
        <v>94.797687861271669</v>
      </c>
      <c r="M22" s="41">
        <v>94.300518134715034</v>
      </c>
      <c r="N22" s="37">
        <v>96.043956043956044</v>
      </c>
      <c r="O22" s="38">
        <v>95.617529880478088</v>
      </c>
      <c r="P22" s="39">
        <v>96.815286624203821</v>
      </c>
      <c r="Q22" s="40">
        <v>92.424242424242422</v>
      </c>
      <c r="R22" s="32">
        <v>90.940170940170944</v>
      </c>
      <c r="S22" s="41">
        <v>74.329501915708803</v>
      </c>
    </row>
    <row r="23" spans="1:19" ht="18.75" customHeight="1">
      <c r="B23" s="14" t="s">
        <v>51</v>
      </c>
      <c r="C23" s="90">
        <f t="shared" si="0"/>
        <v>68.400000000000006</v>
      </c>
      <c r="D23" s="84">
        <v>68400</v>
      </c>
      <c r="E23" s="44">
        <v>91.011235955056179</v>
      </c>
      <c r="F23" s="29">
        <v>92.682926829268297</v>
      </c>
      <c r="G23" s="43">
        <v>95</v>
      </c>
      <c r="H23" s="31">
        <v>77.160493827160494</v>
      </c>
      <c r="I23" s="29">
        <v>81.395348837209298</v>
      </c>
      <c r="J23" s="33">
        <v>82.269503546099287</v>
      </c>
      <c r="K23" s="31">
        <v>91.025641025641022</v>
      </c>
      <c r="L23" s="29">
        <v>90.476190476190482</v>
      </c>
      <c r="M23" s="41">
        <v>87.837837837837839</v>
      </c>
      <c r="N23" s="37">
        <v>97.647058823529406</v>
      </c>
      <c r="O23" s="29">
        <v>95.402298850574709</v>
      </c>
      <c r="P23" s="39">
        <v>98.571428571428584</v>
      </c>
      <c r="Q23" s="40">
        <v>96.296296296296291</v>
      </c>
      <c r="R23" s="29">
        <v>92.592592592592595</v>
      </c>
      <c r="S23" s="41">
        <v>95.3125</v>
      </c>
    </row>
    <row r="24" spans="1:19" ht="18.75" customHeight="1">
      <c r="B24" s="14" t="s">
        <v>12</v>
      </c>
      <c r="C24" s="90">
        <f t="shared" si="0"/>
        <v>118.34</v>
      </c>
      <c r="D24" s="84">
        <v>118340</v>
      </c>
      <c r="E24" s="44">
        <v>86.34686346863468</v>
      </c>
      <c r="F24" s="29">
        <v>86.301369863013704</v>
      </c>
      <c r="G24" s="43">
        <v>90.497737556561091</v>
      </c>
      <c r="H24" s="31">
        <v>72.542901716068641</v>
      </c>
      <c r="I24" s="32">
        <v>73.170731707317074</v>
      </c>
      <c r="J24" s="33">
        <v>72.633136094674555</v>
      </c>
      <c r="K24" s="31">
        <v>88.235294117647058</v>
      </c>
      <c r="L24" s="32">
        <v>80.341880341880341</v>
      </c>
      <c r="M24" s="41">
        <v>90.551181102362193</v>
      </c>
      <c r="N24" s="37">
        <v>87.218045112781951</v>
      </c>
      <c r="O24" s="38">
        <v>93.181818181818173</v>
      </c>
      <c r="P24" s="39">
        <v>89.830508474576277</v>
      </c>
      <c r="Q24" s="40">
        <v>95.967741935483872</v>
      </c>
      <c r="R24" s="32">
        <v>95</v>
      </c>
      <c r="S24" s="41">
        <v>96.15384615384616</v>
      </c>
    </row>
    <row r="25" spans="1:19" ht="18.75" customHeight="1">
      <c r="A25" s="91" t="s">
        <v>66</v>
      </c>
      <c r="B25" s="14" t="s">
        <v>59</v>
      </c>
      <c r="C25" s="90">
        <f t="shared" si="0"/>
        <v>109.553</v>
      </c>
      <c r="D25" s="84">
        <v>109553</v>
      </c>
      <c r="E25" s="44">
        <v>98.104265402843609</v>
      </c>
      <c r="F25" s="29">
        <v>96.648044692737429</v>
      </c>
      <c r="G25" s="43">
        <v>92.307692307692307</v>
      </c>
      <c r="H25" s="44">
        <v>92.820512820512818</v>
      </c>
      <c r="I25" s="29">
        <v>92.356687898089177</v>
      </c>
      <c r="J25" s="30">
        <v>93.181818181818173</v>
      </c>
      <c r="K25" s="31">
        <v>94.871794871794862</v>
      </c>
      <c r="L25" s="32">
        <v>92.517006802721085</v>
      </c>
      <c r="M25" s="41">
        <v>93.63636363636364</v>
      </c>
      <c r="N25" s="37">
        <v>98.165137614678898</v>
      </c>
      <c r="O25" s="38">
        <v>97.719869706840385</v>
      </c>
      <c r="P25" s="39">
        <v>96.484375</v>
      </c>
      <c r="Q25" s="45">
        <v>99.248120300751879</v>
      </c>
      <c r="R25" s="38">
        <v>99.074074074074076</v>
      </c>
      <c r="S25" s="39">
        <v>97.70992366412213</v>
      </c>
    </row>
    <row r="26" spans="1:19" ht="18.75" customHeight="1">
      <c r="A26" s="91" t="s">
        <v>66</v>
      </c>
      <c r="B26" s="14" t="s">
        <v>60</v>
      </c>
      <c r="C26" s="90">
        <f t="shared" si="0"/>
        <v>63.814</v>
      </c>
      <c r="D26" s="84">
        <v>63814</v>
      </c>
      <c r="E26" s="44">
        <v>95.209580838323348</v>
      </c>
      <c r="F26" s="29">
        <v>96.666666666666671</v>
      </c>
      <c r="G26" s="43">
        <v>90.769230769230774</v>
      </c>
      <c r="H26" s="44">
        <v>88.888888888888886</v>
      </c>
      <c r="I26" s="29">
        <v>88.571428571428569</v>
      </c>
      <c r="J26" s="30">
        <v>93.529411764705884</v>
      </c>
      <c r="K26" s="31">
        <v>93.939393939393938</v>
      </c>
      <c r="L26" s="32">
        <v>90.322580645161281</v>
      </c>
      <c r="M26" s="41">
        <v>94.117647058823522</v>
      </c>
      <c r="N26" s="37">
        <v>98.91304347826086</v>
      </c>
      <c r="O26" s="38">
        <v>97.647058823529406</v>
      </c>
      <c r="P26" s="39">
        <v>95.50561797752809</v>
      </c>
      <c r="Q26" s="45">
        <v>90.384615384615387</v>
      </c>
      <c r="R26" s="38">
        <v>97.674418604651152</v>
      </c>
      <c r="S26" s="39">
        <v>95</v>
      </c>
    </row>
    <row r="27" spans="1:19" ht="18.75" customHeight="1">
      <c r="A27" s="91" t="s">
        <v>70</v>
      </c>
      <c r="B27" s="14" t="s">
        <v>52</v>
      </c>
      <c r="C27" s="90">
        <f t="shared" si="0"/>
        <v>58.746000000000002</v>
      </c>
      <c r="D27" s="84">
        <v>58746</v>
      </c>
      <c r="E27" s="44">
        <v>69.230769230769226</v>
      </c>
      <c r="F27" s="29">
        <v>74.193548387096769</v>
      </c>
      <c r="G27" s="43">
        <v>95</v>
      </c>
      <c r="H27" s="31">
        <v>75</v>
      </c>
      <c r="I27" s="32">
        <v>78.139534883720927</v>
      </c>
      <c r="J27" s="33">
        <v>69.019607843137251</v>
      </c>
      <c r="K27" s="31">
        <v>92.857142857142861</v>
      </c>
      <c r="L27" s="32">
        <v>94.117647058823522</v>
      </c>
      <c r="M27" s="41">
        <v>92.424242424242422</v>
      </c>
      <c r="N27" s="37">
        <v>97.391304347826093</v>
      </c>
      <c r="O27" s="38">
        <v>96.511627906976756</v>
      </c>
      <c r="P27" s="39">
        <v>95.180722891566262</v>
      </c>
      <c r="Q27" s="40">
        <v>65</v>
      </c>
      <c r="R27" s="32">
        <v>89.130434782608688</v>
      </c>
      <c r="S27" s="41">
        <v>96.551724137931032</v>
      </c>
    </row>
    <row r="28" spans="1:19" ht="18.75" customHeight="1">
      <c r="B28" s="14" t="s">
        <v>28</v>
      </c>
      <c r="C28" s="90">
        <f t="shared" si="0"/>
        <v>110.13200000000001</v>
      </c>
      <c r="D28" s="84">
        <v>110132</v>
      </c>
      <c r="E28" s="44">
        <v>89.65517241379311</v>
      </c>
      <c r="F28" s="29">
        <v>88.755020080321287</v>
      </c>
      <c r="G28" s="43">
        <v>91.701244813278009</v>
      </c>
      <c r="H28" s="31">
        <v>86.054421768707485</v>
      </c>
      <c r="I28" s="32">
        <v>89.090909090909093</v>
      </c>
      <c r="J28" s="33">
        <v>87.012987012987011</v>
      </c>
      <c r="K28" s="31">
        <v>89.0625</v>
      </c>
      <c r="L28" s="32">
        <v>90</v>
      </c>
      <c r="M28" s="41">
        <v>89.411764705882362</v>
      </c>
      <c r="N28" s="37">
        <v>96.491228070175438</v>
      </c>
      <c r="O28" s="38">
        <v>98.159509202453989</v>
      </c>
      <c r="P28" s="39">
        <v>97.093023255813947</v>
      </c>
      <c r="Q28" s="40">
        <v>97.872340425531917</v>
      </c>
      <c r="R28" s="32">
        <v>88.60759493670885</v>
      </c>
      <c r="S28" s="41">
        <v>91.954022988505699</v>
      </c>
    </row>
    <row r="29" spans="1:19" ht="18.75" customHeight="1">
      <c r="A29" s="91" t="s">
        <v>66</v>
      </c>
      <c r="B29" s="14" t="s">
        <v>61</v>
      </c>
      <c r="C29" s="90">
        <f t="shared" si="0"/>
        <v>13.212999999999999</v>
      </c>
      <c r="D29" s="84">
        <v>13213</v>
      </c>
      <c r="E29" s="44">
        <v>83.333333333333343</v>
      </c>
      <c r="F29" s="29">
        <v>93.333333333333329</v>
      </c>
      <c r="G29" s="43">
        <v>97.435897435897431</v>
      </c>
      <c r="H29" s="31">
        <v>84.482758620689651</v>
      </c>
      <c r="I29" s="32">
        <v>83.606557377049185</v>
      </c>
      <c r="J29" s="33">
        <v>87.692307692307693</v>
      </c>
      <c r="K29" s="31">
        <v>100</v>
      </c>
      <c r="L29" s="46">
        <v>80</v>
      </c>
      <c r="M29" s="47">
        <v>100</v>
      </c>
      <c r="N29" s="37">
        <v>100</v>
      </c>
      <c r="O29" s="38">
        <v>100</v>
      </c>
      <c r="P29" s="41">
        <v>96</v>
      </c>
      <c r="Q29" s="40">
        <v>96.551724137931032</v>
      </c>
      <c r="R29" s="29">
        <v>92.592592592592595</v>
      </c>
      <c r="S29" s="43">
        <v>92.105263157894697</v>
      </c>
    </row>
    <row r="30" spans="1:19" ht="18.75" customHeight="1">
      <c r="B30" s="14" t="s">
        <v>13</v>
      </c>
      <c r="C30" s="90">
        <f t="shared" si="0"/>
        <v>15.750999999999999</v>
      </c>
      <c r="D30" s="84">
        <v>15751</v>
      </c>
      <c r="E30" s="44">
        <v>83.561643835616437</v>
      </c>
      <c r="F30" s="29">
        <v>87.037037037037038</v>
      </c>
      <c r="G30" s="43">
        <v>87.301587301587304</v>
      </c>
      <c r="H30" s="31">
        <v>88.549618320610691</v>
      </c>
      <c r="I30" s="32">
        <v>87.603305785123965</v>
      </c>
      <c r="J30" s="33">
        <v>81.599999999999994</v>
      </c>
      <c r="K30" s="31">
        <v>80</v>
      </c>
      <c r="L30" s="32">
        <v>90.909090909090907</v>
      </c>
      <c r="M30" s="41">
        <v>77.7777777777778</v>
      </c>
      <c r="N30" s="37">
        <v>97.826086956521735</v>
      </c>
      <c r="O30" s="38">
        <v>97.5</v>
      </c>
      <c r="P30" s="39">
        <v>97.222222222222214</v>
      </c>
      <c r="Q30" s="40">
        <v>93.103448275862064</v>
      </c>
      <c r="R30" s="29">
        <v>100</v>
      </c>
      <c r="S30" s="43">
        <v>78.571428571428569</v>
      </c>
    </row>
    <row r="31" spans="1:19" ht="18.75" customHeight="1">
      <c r="A31" s="91" t="s">
        <v>66</v>
      </c>
      <c r="B31" s="14" t="s">
        <v>62</v>
      </c>
      <c r="C31" s="90">
        <f t="shared" si="0"/>
        <v>4.9210000000000003</v>
      </c>
      <c r="D31" s="84">
        <v>4921</v>
      </c>
      <c r="E31" s="44">
        <v>100</v>
      </c>
      <c r="F31" s="29">
        <v>91.666666666666657</v>
      </c>
      <c r="G31" s="50">
        <v>100</v>
      </c>
      <c r="H31" s="44">
        <v>80</v>
      </c>
      <c r="I31" s="49">
        <v>100</v>
      </c>
      <c r="J31" s="30">
        <v>100</v>
      </c>
      <c r="K31" s="48">
        <v>100</v>
      </c>
      <c r="L31" s="49">
        <v>100</v>
      </c>
      <c r="M31" s="50">
        <v>100</v>
      </c>
      <c r="N31" s="51">
        <v>100</v>
      </c>
      <c r="O31" s="49">
        <v>100</v>
      </c>
      <c r="P31" s="50">
        <v>100</v>
      </c>
      <c r="Q31" s="52">
        <v>100</v>
      </c>
      <c r="R31" s="49">
        <v>100</v>
      </c>
      <c r="S31" s="50">
        <v>100</v>
      </c>
    </row>
    <row r="32" spans="1:19" ht="18.75" customHeight="1">
      <c r="B32" s="14" t="s">
        <v>14</v>
      </c>
      <c r="C32" s="90">
        <f t="shared" si="0"/>
        <v>102.102</v>
      </c>
      <c r="D32" s="84">
        <v>102102</v>
      </c>
      <c r="E32" s="44">
        <v>92.857142857142861</v>
      </c>
      <c r="F32" s="29">
        <v>95.038167938931295</v>
      </c>
      <c r="G32" s="43">
        <v>90.151515151515156</v>
      </c>
      <c r="H32" s="31">
        <v>82.203389830508485</v>
      </c>
      <c r="I32" s="32">
        <v>77.828054298642542</v>
      </c>
      <c r="J32" s="33">
        <v>76.923076923076934</v>
      </c>
      <c r="K32" s="31">
        <v>85.365853658536579</v>
      </c>
      <c r="L32" s="32">
        <v>85.714285714285708</v>
      </c>
      <c r="M32" s="41">
        <v>71.428571428571431</v>
      </c>
      <c r="N32" s="37">
        <v>100</v>
      </c>
      <c r="O32" s="38">
        <v>99.264705882352942</v>
      </c>
      <c r="P32" s="39">
        <v>97.761194029850756</v>
      </c>
      <c r="Q32" s="53">
        <v>92.741935483870961</v>
      </c>
      <c r="R32" s="54">
        <v>92.721518987341767</v>
      </c>
      <c r="S32" s="55">
        <v>94.071146245059296</v>
      </c>
    </row>
    <row r="33" spans="1:23" ht="18.75" customHeight="1">
      <c r="B33" s="14" t="s">
        <v>15</v>
      </c>
      <c r="C33" s="90">
        <f t="shared" si="0"/>
        <v>185.208</v>
      </c>
      <c r="D33" s="84">
        <v>185208</v>
      </c>
      <c r="E33" s="44">
        <v>91.111111111111114</v>
      </c>
      <c r="F33" s="29">
        <v>91.623036649214669</v>
      </c>
      <c r="G33" s="43">
        <v>93.922651933701658</v>
      </c>
      <c r="H33" s="31">
        <v>75.905797101449281</v>
      </c>
      <c r="I33" s="32">
        <v>75.915221579961468</v>
      </c>
      <c r="J33" s="33">
        <v>76.612209802235597</v>
      </c>
      <c r="K33" s="31">
        <v>90.849673202614383</v>
      </c>
      <c r="L33" s="32">
        <v>78.723404255319153</v>
      </c>
      <c r="M33" s="41">
        <v>86</v>
      </c>
      <c r="N33" s="37">
        <v>91.566265060240966</v>
      </c>
      <c r="O33" s="38">
        <v>92.832764505119457</v>
      </c>
      <c r="P33" s="39">
        <v>90.613718411552341</v>
      </c>
      <c r="Q33" s="40">
        <v>86.103151862464173</v>
      </c>
      <c r="R33" s="32">
        <v>87.94037940379404</v>
      </c>
      <c r="S33" s="41">
        <v>86.824769433465093</v>
      </c>
    </row>
    <row r="34" spans="1:23" ht="18.75" customHeight="1">
      <c r="B34" s="14" t="s">
        <v>16</v>
      </c>
      <c r="C34" s="90">
        <f t="shared" si="0"/>
        <v>74.566000000000003</v>
      </c>
      <c r="D34" s="84">
        <v>74566</v>
      </c>
      <c r="E34" s="44">
        <v>91.970802919708035</v>
      </c>
      <c r="F34" s="29">
        <v>91.919191919191917</v>
      </c>
      <c r="G34" s="43">
        <v>92.1875</v>
      </c>
      <c r="H34" s="31">
        <v>82.403433476394852</v>
      </c>
      <c r="I34" s="32">
        <v>76.233183856502237</v>
      </c>
      <c r="J34" s="33">
        <v>72.177419354838719</v>
      </c>
      <c r="K34" s="31">
        <v>81.012658227848107</v>
      </c>
      <c r="L34" s="32">
        <v>84.722222222222214</v>
      </c>
      <c r="M34" s="41">
        <v>90.588235294117652</v>
      </c>
      <c r="N34" s="37">
        <v>98</v>
      </c>
      <c r="O34" s="38">
        <v>93.277310924369743</v>
      </c>
      <c r="P34" s="39">
        <v>98.113207547169807</v>
      </c>
      <c r="Q34" s="40">
        <v>93.75</v>
      </c>
      <c r="R34" s="32">
        <v>94.117647058823522</v>
      </c>
      <c r="S34" s="41">
        <v>97.61904761904762</v>
      </c>
    </row>
    <row r="35" spans="1:23" ht="18.75" customHeight="1">
      <c r="B35" s="14" t="s">
        <v>42</v>
      </c>
      <c r="C35" s="90">
        <f t="shared" si="0"/>
        <v>16.84</v>
      </c>
      <c r="D35" s="84">
        <v>16840</v>
      </c>
      <c r="E35" s="44">
        <v>89.795918367346943</v>
      </c>
      <c r="F35" s="29">
        <v>92.592592592592595</v>
      </c>
      <c r="G35" s="43">
        <v>95.652173913043484</v>
      </c>
      <c r="H35" s="31">
        <v>84.848484848484844</v>
      </c>
      <c r="I35" s="32">
        <v>93.939393939393938</v>
      </c>
      <c r="J35" s="33">
        <v>94.444444444444443</v>
      </c>
      <c r="K35" s="31">
        <v>94.73684210526315</v>
      </c>
      <c r="L35" s="32">
        <v>88.888888888888886</v>
      </c>
      <c r="M35" s="41">
        <v>89.473684210526315</v>
      </c>
      <c r="N35" s="37">
        <v>96.551724137931032</v>
      </c>
      <c r="O35" s="38">
        <v>95.454545454545453</v>
      </c>
      <c r="P35" s="39">
        <v>100</v>
      </c>
      <c r="Q35" s="40">
        <v>88.235294117647058</v>
      </c>
      <c r="R35" s="32">
        <v>94.73684210526315</v>
      </c>
      <c r="S35" s="41">
        <v>90</v>
      </c>
    </row>
    <row r="36" spans="1:23" ht="18.75" customHeight="1">
      <c r="A36" s="91" t="s">
        <v>70</v>
      </c>
      <c r="B36" s="14" t="s">
        <v>29</v>
      </c>
      <c r="C36" s="90">
        <f t="shared" si="0"/>
        <v>56.32</v>
      </c>
      <c r="D36" s="84">
        <v>56320</v>
      </c>
      <c r="E36" s="44">
        <v>77.450980392156865</v>
      </c>
      <c r="F36" s="29">
        <v>76.31578947368422</v>
      </c>
      <c r="G36" s="43">
        <v>79.452054794520549</v>
      </c>
      <c r="H36" s="31">
        <v>76.106194690265482</v>
      </c>
      <c r="I36" s="32">
        <v>80.180180180180187</v>
      </c>
      <c r="J36" s="33">
        <v>76.153846153846146</v>
      </c>
      <c r="K36" s="31">
        <v>90.476190476190482</v>
      </c>
      <c r="L36" s="32">
        <v>90.140845070422543</v>
      </c>
      <c r="M36" s="41">
        <v>80.303030303030297</v>
      </c>
      <c r="N36" s="37">
        <v>86.868686868686879</v>
      </c>
      <c r="O36" s="38">
        <v>75.862068965517238</v>
      </c>
      <c r="P36" s="39">
        <v>85</v>
      </c>
      <c r="Q36" s="40">
        <v>85.18518518518519</v>
      </c>
      <c r="R36" s="32">
        <v>81.481481481481481</v>
      </c>
      <c r="S36" s="41">
        <v>66.666666666666657</v>
      </c>
    </row>
    <row r="37" spans="1:23" ht="18.75" customHeight="1">
      <c r="B37" s="14" t="s">
        <v>17</v>
      </c>
      <c r="C37" s="90">
        <f t="shared" si="0"/>
        <v>189.81100000000001</v>
      </c>
      <c r="D37" s="84">
        <v>189811</v>
      </c>
      <c r="E37" s="44">
        <v>93.043478260869563</v>
      </c>
      <c r="F37" s="29">
        <v>88.188976377952756</v>
      </c>
      <c r="G37" s="43">
        <v>92.771084337349393</v>
      </c>
      <c r="H37" s="31">
        <v>78.138528138528144</v>
      </c>
      <c r="I37" s="32">
        <v>74.127557160048127</v>
      </c>
      <c r="J37" s="33">
        <v>74.751929437706721</v>
      </c>
      <c r="K37" s="31">
        <v>98.260869565217391</v>
      </c>
      <c r="L37" s="32">
        <v>93.814432989690715</v>
      </c>
      <c r="M37" s="41">
        <v>95.283018867924497</v>
      </c>
      <c r="N37" s="37">
        <v>96.728971962616825</v>
      </c>
      <c r="O37" s="38">
        <v>94.9748743718593</v>
      </c>
      <c r="P37" s="39">
        <v>91.760299625468164</v>
      </c>
      <c r="Q37" s="40">
        <v>87.410071942446038</v>
      </c>
      <c r="R37" s="32">
        <v>84.423676012461058</v>
      </c>
      <c r="S37" s="41">
        <v>87.25868725868726</v>
      </c>
    </row>
    <row r="38" spans="1:23" ht="18.75" customHeight="1">
      <c r="A38" s="91" t="s">
        <v>66</v>
      </c>
      <c r="B38" s="14" t="s">
        <v>63</v>
      </c>
      <c r="C38" s="90">
        <f t="shared" si="0"/>
        <v>85.86</v>
      </c>
      <c r="D38" s="84">
        <v>85860</v>
      </c>
      <c r="E38" s="44">
        <v>97.894736842105274</v>
      </c>
      <c r="F38" s="29">
        <v>96.739130434782609</v>
      </c>
      <c r="G38" s="43">
        <v>91.17647058823529</v>
      </c>
      <c r="H38" s="44">
        <v>83.673469387755105</v>
      </c>
      <c r="I38" s="29">
        <v>87.818696883852681</v>
      </c>
      <c r="J38" s="30">
        <v>90.422535211267601</v>
      </c>
      <c r="K38" s="31">
        <v>97.872340425531917</v>
      </c>
      <c r="L38" s="32">
        <v>91.139240506329116</v>
      </c>
      <c r="M38" s="41">
        <v>93.333333333333329</v>
      </c>
      <c r="N38" s="37">
        <v>98.290598290598282</v>
      </c>
      <c r="O38" s="38">
        <v>100</v>
      </c>
      <c r="P38" s="39">
        <v>99.285714285714292</v>
      </c>
      <c r="Q38" s="40">
        <v>100</v>
      </c>
      <c r="R38" s="32">
        <v>100</v>
      </c>
      <c r="S38" s="41">
        <v>95.652173913043484</v>
      </c>
    </row>
    <row r="39" spans="1:23" ht="18.75" customHeight="1">
      <c r="A39" s="91" t="s">
        <v>66</v>
      </c>
      <c r="B39" s="14" t="s">
        <v>64</v>
      </c>
      <c r="C39" s="90">
        <f t="shared" si="0"/>
        <v>100.239</v>
      </c>
      <c r="D39" s="84">
        <v>100239</v>
      </c>
      <c r="E39" s="44">
        <v>87.755102040816325</v>
      </c>
      <c r="F39" s="29">
        <v>96.330275229357795</v>
      </c>
      <c r="G39" s="43">
        <v>97.345132743362825</v>
      </c>
      <c r="H39" s="31">
        <v>82.051282051282044</v>
      </c>
      <c r="I39" s="29">
        <v>82.534246575342465</v>
      </c>
      <c r="J39" s="30">
        <v>85.542168674698786</v>
      </c>
      <c r="K39" s="31">
        <v>92.631578947368425</v>
      </c>
      <c r="L39" s="29">
        <v>98.94736842105263</v>
      </c>
      <c r="M39" s="43">
        <v>93.939393939393938</v>
      </c>
      <c r="N39" s="37">
        <v>96.992481203007515</v>
      </c>
      <c r="O39" s="29">
        <v>96.969696969696969</v>
      </c>
      <c r="P39" s="43">
        <v>95.192307692307693</v>
      </c>
      <c r="Q39" s="40">
        <v>96.078431372549019</v>
      </c>
      <c r="R39" s="29">
        <v>96.15384615384616</v>
      </c>
      <c r="S39" s="43">
        <v>100</v>
      </c>
    </row>
    <row r="40" spans="1:23" ht="18.75" customHeight="1">
      <c r="A40" s="91" t="s">
        <v>66</v>
      </c>
      <c r="B40" s="14" t="s">
        <v>65</v>
      </c>
      <c r="C40" s="90">
        <f t="shared" si="0"/>
        <v>43.884</v>
      </c>
      <c r="D40" s="84">
        <v>43884</v>
      </c>
      <c r="E40" s="44">
        <v>95.384615384615387</v>
      </c>
      <c r="F40" s="29">
        <v>96.774193548387103</v>
      </c>
      <c r="G40" s="43">
        <v>91.666666666666657</v>
      </c>
      <c r="H40" s="31">
        <v>86.274509803921575</v>
      </c>
      <c r="I40" s="29">
        <v>90.476190476190482</v>
      </c>
      <c r="J40" s="30">
        <v>85.34482758620689</v>
      </c>
      <c r="K40" s="31">
        <v>92.857142857142861</v>
      </c>
      <c r="L40" s="29">
        <v>97.435897435897431</v>
      </c>
      <c r="M40" s="43">
        <v>96.875</v>
      </c>
      <c r="N40" s="37">
        <v>89.65517241379311</v>
      </c>
      <c r="O40" s="29">
        <v>100</v>
      </c>
      <c r="P40" s="43">
        <v>96</v>
      </c>
      <c r="Q40" s="40">
        <v>94.871794871794862</v>
      </c>
      <c r="R40" s="29">
        <v>93.103448275862064</v>
      </c>
      <c r="S40" s="43">
        <v>92.592592592592595</v>
      </c>
    </row>
    <row r="41" spans="1:23" ht="18.75" customHeight="1">
      <c r="B41" s="14" t="s">
        <v>30</v>
      </c>
      <c r="C41" s="90">
        <f t="shared" si="0"/>
        <v>8.5359999999999996</v>
      </c>
      <c r="D41" s="84">
        <v>8536</v>
      </c>
      <c r="E41" s="44">
        <v>88.888888888888886</v>
      </c>
      <c r="F41" s="49">
        <v>87.5</v>
      </c>
      <c r="G41" s="86">
        <v>88.235294117647058</v>
      </c>
      <c r="H41" s="31">
        <v>82.222222222222214</v>
      </c>
      <c r="I41" s="29">
        <v>97.916666666666657</v>
      </c>
      <c r="J41" s="30">
        <v>89.743589743589752</v>
      </c>
      <c r="K41" s="48">
        <v>71.428571428571431</v>
      </c>
      <c r="L41" s="46">
        <v>90</v>
      </c>
      <c r="M41" s="75">
        <v>100</v>
      </c>
      <c r="N41" s="37">
        <v>76.19047619047619</v>
      </c>
      <c r="O41" s="38">
        <v>94.444444444444443</v>
      </c>
      <c r="P41" s="39">
        <v>100</v>
      </c>
      <c r="Q41" s="52">
        <v>100</v>
      </c>
      <c r="R41" s="46">
        <v>100</v>
      </c>
      <c r="S41" s="75">
        <v>100</v>
      </c>
    </row>
    <row r="42" spans="1:23" ht="18.75" customHeight="1">
      <c r="A42" s="91" t="s">
        <v>70</v>
      </c>
      <c r="B42" s="14" t="s">
        <v>18</v>
      </c>
      <c r="C42" s="90">
        <f t="shared" si="0"/>
        <v>60.435000000000002</v>
      </c>
      <c r="D42" s="84">
        <v>60435</v>
      </c>
      <c r="E42" s="44">
        <v>88.118811881188122</v>
      </c>
      <c r="F42" s="29">
        <v>93.137254901960787</v>
      </c>
      <c r="G42" s="43">
        <v>89.743589743589752</v>
      </c>
      <c r="H42" s="31">
        <v>68.085106382978722</v>
      </c>
      <c r="I42" s="32">
        <v>67.889908256880744</v>
      </c>
      <c r="J42" s="33">
        <v>63.559322033898304</v>
      </c>
      <c r="K42" s="31">
        <v>89.473684210526315</v>
      </c>
      <c r="L42" s="32">
        <v>86.538461538461547</v>
      </c>
      <c r="M42" s="41">
        <v>87.2340425531915</v>
      </c>
      <c r="N42" s="37">
        <v>96.969696969696969</v>
      </c>
      <c r="O42" s="38">
        <v>100</v>
      </c>
      <c r="P42" s="39">
        <v>98</v>
      </c>
      <c r="Q42" s="40">
        <v>100</v>
      </c>
      <c r="R42" s="32">
        <v>100</v>
      </c>
      <c r="S42" s="41">
        <v>90.909090909090907</v>
      </c>
    </row>
    <row r="43" spans="1:23" ht="18.75" customHeight="1">
      <c r="A43" s="91" t="s">
        <v>70</v>
      </c>
      <c r="B43" s="14" t="s">
        <v>50</v>
      </c>
      <c r="C43" s="90">
        <f t="shared" si="0"/>
        <v>51.747</v>
      </c>
      <c r="D43" s="84">
        <v>51747</v>
      </c>
      <c r="E43" s="44">
        <v>94.520547945205479</v>
      </c>
      <c r="F43" s="29">
        <v>92.682926829268297</v>
      </c>
      <c r="G43" s="43">
        <v>92.857142857142861</v>
      </c>
      <c r="H43" s="31">
        <v>89.763779527559052</v>
      </c>
      <c r="I43" s="29">
        <v>85.714285714285708</v>
      </c>
      <c r="J43" s="33">
        <v>85.34482758620689</v>
      </c>
      <c r="K43" s="31">
        <v>88.888888888888886</v>
      </c>
      <c r="L43" s="29">
        <v>94.117647058823522</v>
      </c>
      <c r="M43" s="41">
        <v>68.75</v>
      </c>
      <c r="N43" s="37">
        <v>96.610169491525426</v>
      </c>
      <c r="O43" s="29">
        <v>100</v>
      </c>
      <c r="P43" s="39">
        <v>100</v>
      </c>
      <c r="Q43" s="40">
        <v>95</v>
      </c>
      <c r="R43" s="29">
        <v>97.222222222222214</v>
      </c>
      <c r="S43" s="41">
        <v>95.918367346938766</v>
      </c>
    </row>
    <row r="44" spans="1:23" ht="18.75" customHeight="1">
      <c r="B44" s="14" t="s">
        <v>46</v>
      </c>
      <c r="C44" s="90">
        <f t="shared" si="0"/>
        <v>15.185</v>
      </c>
      <c r="D44" s="84">
        <v>15185</v>
      </c>
      <c r="E44" s="44">
        <v>100</v>
      </c>
      <c r="F44" s="29">
        <v>96.15384615384616</v>
      </c>
      <c r="G44" s="43">
        <v>100</v>
      </c>
      <c r="H44" s="44">
        <v>93.75</v>
      </c>
      <c r="I44" s="29">
        <v>94</v>
      </c>
      <c r="J44" s="30">
        <v>83.050847457627114</v>
      </c>
      <c r="K44" s="31">
        <v>95.238095238095227</v>
      </c>
      <c r="L44" s="46">
        <v>85.714285714285708</v>
      </c>
      <c r="M44" s="41">
        <v>92.307692307692307</v>
      </c>
      <c r="N44" s="37">
        <v>92.307692307692307</v>
      </c>
      <c r="O44" s="29">
        <v>100</v>
      </c>
      <c r="P44" s="43">
        <v>83.333333333333343</v>
      </c>
      <c r="Q44" s="52">
        <v>100</v>
      </c>
      <c r="R44" s="32">
        <v>100</v>
      </c>
      <c r="S44" s="41">
        <v>100</v>
      </c>
      <c r="W44" s="13"/>
    </row>
    <row r="45" spans="1:23" ht="18.75" customHeight="1">
      <c r="A45" s="91" t="s">
        <v>70</v>
      </c>
      <c r="B45" s="14" t="s">
        <v>19</v>
      </c>
      <c r="C45" s="90">
        <f t="shared" si="0"/>
        <v>827.971</v>
      </c>
      <c r="D45" s="84">
        <v>827971</v>
      </c>
      <c r="E45" s="44">
        <v>64.43514644351464</v>
      </c>
      <c r="F45" s="29">
        <v>85.865724381625441</v>
      </c>
      <c r="G45" s="43">
        <v>85.724233983286908</v>
      </c>
      <c r="H45" s="31">
        <v>48.102094240837694</v>
      </c>
      <c r="I45" s="32">
        <v>40.516206482593034</v>
      </c>
      <c r="J45" s="33">
        <v>51.219512195121951</v>
      </c>
      <c r="K45" s="31">
        <v>57.247259439707676</v>
      </c>
      <c r="L45" s="32">
        <v>67.712550607287454</v>
      </c>
      <c r="M45" s="41">
        <v>73.474801061007952</v>
      </c>
      <c r="N45" s="37">
        <v>89.492753623188406</v>
      </c>
      <c r="O45" s="38">
        <v>90.775401069518708</v>
      </c>
      <c r="P45" s="39">
        <v>89.961880559085145</v>
      </c>
      <c r="Q45" s="40">
        <v>63.36898395721925</v>
      </c>
      <c r="R45" s="32">
        <v>70.240000000000009</v>
      </c>
      <c r="S45" s="41">
        <v>72.503242542153046</v>
      </c>
    </row>
    <row r="46" spans="1:23" ht="18.75" customHeight="1">
      <c r="B46" s="14" t="s">
        <v>31</v>
      </c>
      <c r="C46" s="90">
        <f t="shared" si="0"/>
        <v>494.64</v>
      </c>
      <c r="D46" s="84">
        <v>494640</v>
      </c>
      <c r="E46" s="44">
        <v>83.156297420333829</v>
      </c>
      <c r="F46" s="29">
        <v>88.403614457831324</v>
      </c>
      <c r="G46" s="43">
        <v>90.683229813664596</v>
      </c>
      <c r="H46" s="31">
        <v>73.813420621931257</v>
      </c>
      <c r="I46" s="32">
        <v>73.419964559952746</v>
      </c>
      <c r="J46" s="33">
        <v>72.638436482084686</v>
      </c>
      <c r="K46" s="31">
        <v>80.666666666666657</v>
      </c>
      <c r="L46" s="32">
        <v>82.371794871794862</v>
      </c>
      <c r="M46" s="41">
        <v>86.759581881533094</v>
      </c>
      <c r="N46" s="37">
        <v>94.821428571428569</v>
      </c>
      <c r="O46" s="38">
        <v>96.313364055299544</v>
      </c>
      <c r="P46" s="39">
        <v>96.043656207366993</v>
      </c>
      <c r="Q46" s="40">
        <v>90.747330960854086</v>
      </c>
      <c r="R46" s="32">
        <v>91.964285714285708</v>
      </c>
      <c r="S46" s="41">
        <v>94.545454545454547</v>
      </c>
    </row>
    <row r="47" spans="1:23" ht="18.75" customHeight="1" thickBot="1">
      <c r="A47" s="91" t="s">
        <v>70</v>
      </c>
      <c r="B47" s="14" t="s">
        <v>20</v>
      </c>
      <c r="C47" s="94">
        <f t="shared" si="0"/>
        <v>2740.2020000000002</v>
      </c>
      <c r="D47" s="83">
        <v>2740202</v>
      </c>
      <c r="E47" s="87">
        <v>84.579439252336456</v>
      </c>
      <c r="F47" s="56">
        <v>88.698010849909579</v>
      </c>
      <c r="G47" s="88">
        <v>88.598022105875501</v>
      </c>
      <c r="H47" s="57">
        <v>68.802856605901141</v>
      </c>
      <c r="I47" s="58">
        <v>67.686146004005096</v>
      </c>
      <c r="J47" s="58">
        <v>68.029608741628493</v>
      </c>
      <c r="K47" s="59">
        <v>81.600467289719631</v>
      </c>
      <c r="L47" s="60">
        <v>80.878995433789953</v>
      </c>
      <c r="M47" s="61">
        <v>82.530507385998717</v>
      </c>
      <c r="N47" s="62">
        <v>93.112116641528402</v>
      </c>
      <c r="O47" s="63">
        <v>93.815413891531875</v>
      </c>
      <c r="P47" s="64">
        <v>92.164948453608247</v>
      </c>
      <c r="Q47" s="60">
        <v>83.893280632411077</v>
      </c>
      <c r="R47" s="60">
        <v>80.847457627118644</v>
      </c>
      <c r="S47" s="61">
        <v>79.598953792502186</v>
      </c>
    </row>
    <row r="48" spans="1:23" ht="18.75" customHeight="1" thickBot="1">
      <c r="B48" s="77" t="s">
        <v>21</v>
      </c>
      <c r="C48" s="95">
        <f t="shared" ref="C48" si="1">ROUNDUP(D48,3)/1000</f>
        <v>8823.4529999999995</v>
      </c>
      <c r="D48" s="79">
        <v>8823453</v>
      </c>
      <c r="E48" s="89">
        <v>84.290123456790127</v>
      </c>
      <c r="F48" s="65">
        <v>89.137134052388291</v>
      </c>
      <c r="G48" s="66">
        <v>89.001477728520157</v>
      </c>
      <c r="H48" s="67">
        <v>71.814781050579995</v>
      </c>
      <c r="I48" s="68">
        <v>70.441213976026532</v>
      </c>
      <c r="J48" s="68">
        <v>71.412941069203413</v>
      </c>
      <c r="K48" s="69">
        <v>81.795025471980821</v>
      </c>
      <c r="L48" s="70">
        <v>82.733612273361217</v>
      </c>
      <c r="M48" s="71">
        <v>84.692353643966541</v>
      </c>
      <c r="N48" s="72">
        <v>94.706817544187786</v>
      </c>
      <c r="O48" s="73">
        <v>94.902425679372598</v>
      </c>
      <c r="P48" s="74">
        <v>94.392104082548229</v>
      </c>
      <c r="Q48" s="70">
        <v>87.570690926973199</v>
      </c>
      <c r="R48" s="70">
        <v>87.838254964502511</v>
      </c>
      <c r="S48" s="71">
        <v>87.449348373672109</v>
      </c>
    </row>
    <row r="49" spans="2:20" ht="15" customHeight="1">
      <c r="B49" s="104" t="s">
        <v>69</v>
      </c>
      <c r="C49" s="104"/>
      <c r="D49" s="104"/>
      <c r="E49" s="104"/>
      <c r="F49" s="104"/>
      <c r="G49" s="104"/>
      <c r="H49" s="104"/>
      <c r="I49" s="104"/>
      <c r="J49" s="104"/>
      <c r="K49" s="104" t="s">
        <v>56</v>
      </c>
      <c r="L49" s="104"/>
      <c r="M49" s="104"/>
      <c r="N49" s="104"/>
      <c r="O49" s="104"/>
      <c r="P49" s="104"/>
      <c r="Q49" s="104"/>
      <c r="R49" s="104"/>
      <c r="S49" s="104"/>
      <c r="T49" s="11"/>
    </row>
    <row r="50" spans="2:20" ht="15" customHeight="1">
      <c r="B50" s="105" t="s">
        <v>32</v>
      </c>
      <c r="C50" s="105"/>
      <c r="D50" s="105"/>
      <c r="E50" s="105"/>
      <c r="F50" s="105"/>
      <c r="G50" s="105"/>
      <c r="H50" s="105"/>
      <c r="I50" s="105"/>
      <c r="J50" s="105"/>
      <c r="K50" s="105" t="s">
        <v>57</v>
      </c>
      <c r="L50" s="105"/>
      <c r="M50" s="105"/>
      <c r="N50" s="105"/>
      <c r="O50" s="105"/>
      <c r="P50" s="105"/>
      <c r="Q50" s="105"/>
      <c r="R50" s="105"/>
      <c r="S50" s="105"/>
      <c r="T50" s="6"/>
    </row>
    <row r="51" spans="2:20" ht="15" customHeight="1">
      <c r="B51" s="105" t="s">
        <v>33</v>
      </c>
      <c r="C51" s="105"/>
      <c r="D51" s="105"/>
      <c r="E51" s="105"/>
      <c r="F51" s="105"/>
      <c r="G51" s="105"/>
      <c r="H51" s="105"/>
      <c r="I51" s="105"/>
      <c r="J51" s="105"/>
      <c r="K51" s="105" t="s">
        <v>58</v>
      </c>
      <c r="L51" s="105"/>
      <c r="M51" s="105"/>
      <c r="N51" s="105"/>
      <c r="O51" s="105"/>
      <c r="P51" s="105"/>
      <c r="Q51" s="105"/>
      <c r="R51" s="105"/>
      <c r="S51" s="11"/>
      <c r="T51" s="6"/>
    </row>
    <row r="52" spans="2:20" ht="15" customHeight="1">
      <c r="B52" s="105" t="s">
        <v>54</v>
      </c>
      <c r="C52" s="105"/>
      <c r="D52" s="105"/>
      <c r="E52" s="105"/>
      <c r="F52" s="105"/>
      <c r="G52" s="105"/>
      <c r="H52" s="105"/>
      <c r="I52" s="105"/>
      <c r="J52" s="105"/>
      <c r="K52" s="105" t="s">
        <v>35</v>
      </c>
      <c r="L52" s="105"/>
      <c r="M52" s="105"/>
      <c r="N52" s="105"/>
      <c r="O52" s="105"/>
      <c r="P52" s="105"/>
      <c r="Q52" s="105"/>
      <c r="R52" s="105"/>
      <c r="S52" s="105"/>
      <c r="T52" s="6"/>
    </row>
    <row r="53" spans="2:20" ht="15.95" customHeight="1">
      <c r="B53" s="1" t="s">
        <v>72</v>
      </c>
      <c r="E53" s="78"/>
      <c r="F53" s="78"/>
      <c r="G53" s="78"/>
      <c r="H53" s="78"/>
      <c r="I53" s="78"/>
      <c r="J53" s="78"/>
      <c r="K53" s="105" t="s">
        <v>36</v>
      </c>
      <c r="L53" s="105"/>
      <c r="M53" s="105"/>
      <c r="N53" s="105"/>
      <c r="O53" s="105"/>
      <c r="P53" s="105"/>
      <c r="Q53" s="105"/>
      <c r="R53" s="105"/>
      <c r="S53" s="11"/>
      <c r="T53" s="11"/>
    </row>
    <row r="54" spans="2:20" ht="15.95" customHeight="1">
      <c r="E54" s="78"/>
      <c r="F54" s="78"/>
      <c r="G54" s="78"/>
      <c r="H54" s="78"/>
      <c r="I54" s="78"/>
      <c r="J54" s="78"/>
      <c r="K54" s="105" t="s">
        <v>37</v>
      </c>
      <c r="L54" s="105"/>
      <c r="M54" s="105"/>
      <c r="N54" s="105"/>
      <c r="O54" s="105"/>
      <c r="P54" s="105"/>
      <c r="Q54" s="105"/>
      <c r="R54" s="11"/>
      <c r="S54" s="11"/>
      <c r="T54" s="11"/>
    </row>
    <row r="55" spans="2:20" ht="15.95" customHeight="1">
      <c r="J55" s="6"/>
      <c r="K55" s="106"/>
      <c r="L55" s="106"/>
      <c r="M55" s="106"/>
      <c r="N55" s="106"/>
      <c r="O55" s="106"/>
      <c r="P55" s="106"/>
      <c r="Q55" s="6"/>
      <c r="R55" s="6"/>
      <c r="S55" s="11"/>
      <c r="T55" s="6"/>
    </row>
    <row r="56" spans="2:20" ht="15.95" customHeight="1">
      <c r="B56" s="9"/>
      <c r="C56" s="9"/>
      <c r="D56" s="9"/>
      <c r="E56" s="9"/>
      <c r="F56" s="9"/>
      <c r="G56" s="9"/>
      <c r="H56" s="9"/>
      <c r="I56" s="9"/>
      <c r="S56" s="6"/>
    </row>
    <row r="57" spans="2:20" ht="15.95" customHeight="1">
      <c r="J57" s="9"/>
      <c r="K57" s="9"/>
      <c r="L57" s="9"/>
      <c r="M57" s="9"/>
      <c r="N57" s="9"/>
      <c r="O57" s="9"/>
      <c r="P57" s="9"/>
      <c r="Q57" s="9"/>
      <c r="R57" s="9"/>
    </row>
    <row r="58" spans="2:20" ht="15.95" customHeight="1">
      <c r="S58" s="9"/>
    </row>
  </sheetData>
  <mergeCells count="19">
    <mergeCell ref="K55:P55"/>
    <mergeCell ref="K51:R51"/>
    <mergeCell ref="K53:R53"/>
    <mergeCell ref="K54:Q54"/>
    <mergeCell ref="B50:J50"/>
    <mergeCell ref="B51:J51"/>
    <mergeCell ref="B52:J52"/>
    <mergeCell ref="B49:J49"/>
    <mergeCell ref="K49:S49"/>
    <mergeCell ref="K50:S50"/>
    <mergeCell ref="K52:S52"/>
    <mergeCell ref="Q3:S3"/>
    <mergeCell ref="R1:S1"/>
    <mergeCell ref="B3:B4"/>
    <mergeCell ref="B1:H1"/>
    <mergeCell ref="E3:G3"/>
    <mergeCell ref="H3:J3"/>
    <mergeCell ref="K3:M3"/>
    <mergeCell ref="N3:P3"/>
  </mergeCells>
  <phoneticPr fontId="2"/>
  <conditionalFormatting sqref="J6:J47">
    <cfRule type="cellIs" dxfId="29" priority="510" operator="lessThan">
      <formula>70</formula>
    </cfRule>
  </conditionalFormatting>
  <conditionalFormatting sqref="P48">
    <cfRule type="cellIs" dxfId="28" priority="509" operator="lessThan">
      <formula>80</formula>
    </cfRule>
  </conditionalFormatting>
  <conditionalFormatting sqref="W44">
    <cfRule type="cellIs" dxfId="27" priority="391" operator="lessThan">
      <formula>70</formula>
    </cfRule>
  </conditionalFormatting>
  <conditionalFormatting sqref="W44">
    <cfRule type="expression" dxfId="26" priority="390">
      <formula>AND(V44&lt;70,W44&gt;=70)</formula>
    </cfRule>
  </conditionalFormatting>
  <conditionalFormatting sqref="W44">
    <cfRule type="expression" dxfId="25" priority="389">
      <formula>AND(V44&lt;70,W44&gt;=70)</formula>
    </cfRule>
  </conditionalFormatting>
  <conditionalFormatting sqref="G5:G47">
    <cfRule type="expression" dxfId="24" priority="13">
      <formula>AND($G5&gt;90,$J5&gt;80,$M5&gt;90,$P5&gt;95,$S5&gt;90)</formula>
    </cfRule>
    <cfRule type="cellIs" dxfId="23" priority="330" operator="lessThan">
      <formula>70</formula>
    </cfRule>
  </conditionalFormatting>
  <conditionalFormatting sqref="E5:F48">
    <cfRule type="cellIs" dxfId="22" priority="247" operator="lessThan">
      <formula>70</formula>
    </cfRule>
  </conditionalFormatting>
  <conditionalFormatting sqref="H5:I48">
    <cfRule type="cellIs" dxfId="21" priority="237" operator="lessThan">
      <formula>70</formula>
    </cfRule>
  </conditionalFormatting>
  <conditionalFormatting sqref="K5:K47">
    <cfRule type="cellIs" dxfId="20" priority="224" operator="lessThan">
      <formula>70</formula>
    </cfRule>
  </conditionalFormatting>
  <conditionalFormatting sqref="N5:N47">
    <cfRule type="cellIs" dxfId="19" priority="173" operator="lessThan">
      <formula>80</formula>
    </cfRule>
  </conditionalFormatting>
  <conditionalFormatting sqref="Q5:Q47">
    <cfRule type="cellIs" dxfId="18" priority="125" operator="lessThan">
      <formula>70</formula>
    </cfRule>
  </conditionalFormatting>
  <conditionalFormatting sqref="L5:L47">
    <cfRule type="cellIs" dxfId="17" priority="25" operator="lessThan">
      <formula>70</formula>
    </cfRule>
  </conditionalFormatting>
  <conditionalFormatting sqref="M6:M47">
    <cfRule type="cellIs" dxfId="16" priority="23" operator="lessThan">
      <formula>70</formula>
    </cfRule>
  </conditionalFormatting>
  <conditionalFormatting sqref="O5:O47">
    <cfRule type="cellIs" dxfId="15" priority="21" operator="lessThan">
      <formula>80</formula>
    </cfRule>
  </conditionalFormatting>
  <conditionalFormatting sqref="P6:P47">
    <cfRule type="cellIs" dxfId="14" priority="19" operator="lessThan">
      <formula>80</formula>
    </cfRule>
  </conditionalFormatting>
  <conditionalFormatting sqref="R5:R47">
    <cfRule type="cellIs" dxfId="13" priority="17" operator="lessThan">
      <formula>70</formula>
    </cfRule>
  </conditionalFormatting>
  <conditionalFormatting sqref="S6:S47">
    <cfRule type="cellIs" dxfId="12" priority="15" operator="lessThan">
      <formula>70</formula>
    </cfRule>
  </conditionalFormatting>
  <conditionalFormatting sqref="J5">
    <cfRule type="cellIs" dxfId="11" priority="10" operator="lessThan">
      <formula>70</formula>
    </cfRule>
  </conditionalFormatting>
  <conditionalFormatting sqref="J5:J47">
    <cfRule type="expression" dxfId="10" priority="9">
      <formula>AND($G5&gt;90,$J5&gt;80,$M5&gt;90,$P5&gt;95,$S5&gt;90)</formula>
    </cfRule>
  </conditionalFormatting>
  <conditionalFormatting sqref="M5">
    <cfRule type="cellIs" dxfId="9" priority="8" operator="lessThan">
      <formula>70</formula>
    </cfRule>
  </conditionalFormatting>
  <conditionalFormatting sqref="M5:M47">
    <cfRule type="expression" dxfId="8" priority="7">
      <formula>AND($G5&gt;90,$J5&gt;80,$M5&gt;90,$P5&gt;95,$S5&gt;90)</formula>
    </cfRule>
  </conditionalFormatting>
  <conditionalFormatting sqref="P5">
    <cfRule type="cellIs" dxfId="7" priority="6" operator="lessThan">
      <formula>70</formula>
    </cfRule>
  </conditionalFormatting>
  <conditionalFormatting sqref="P5:P47">
    <cfRule type="expression" dxfId="6" priority="5">
      <formula>AND($G5&gt;90,$J5&gt;80,$M5&gt;90,$P5&gt;95,$S5&gt;90)</formula>
    </cfRule>
  </conditionalFormatting>
  <conditionalFormatting sqref="S5">
    <cfRule type="cellIs" dxfId="5" priority="4" operator="lessThan">
      <formula>70</formula>
    </cfRule>
  </conditionalFormatting>
  <conditionalFormatting sqref="S5:S47">
    <cfRule type="expression" dxfId="4" priority="3">
      <formula>AND($G5&gt;90,$J5&gt;80,$M5&gt;90,$P5&gt;95,$S5&gt;90)</formula>
    </cfRule>
  </conditionalFormatting>
  <conditionalFormatting sqref="D5:D47">
    <cfRule type="expression" dxfId="3" priority="1">
      <formula>AND(H5&gt;90,K5&gt;80,N5&gt;90,Q5&gt;95,T5&gt;90)</formula>
    </cfRule>
    <cfRule type="expression" dxfId="2" priority="2">
      <formula>OR(H5&lt;70,K5&lt;70,N5&lt;70,Q5&lt;80,T5&lt;70)</formula>
    </cfRule>
  </conditionalFormatting>
  <conditionalFormatting sqref="B5:B47">
    <cfRule type="expression" dxfId="1" priority="511">
      <formula>AND(G5&gt;90,J5&gt;80,M5&gt;90,P5&gt;95,S5&gt;90)</formula>
    </cfRule>
    <cfRule type="expression" dxfId="0" priority="512">
      <formula>OR(G5&lt;70,J5&lt;70,M5&lt;70,P5&lt;80,S5&lt;70)</formula>
    </cfRule>
  </conditionalFormatting>
  <pageMargins left="0.31496062992125984" right="0.11811023622047245" top="0.55118110236220474" bottom="0" header="0.31496062992125984" footer="0.31496062992125984"/>
  <pageSetup paperSize="9" scale="79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R1精検受診率一覧</vt:lpstr>
      <vt:lpstr>'R1精検受診率一覧'!Print_Area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user</cp:lastModifiedBy>
  <cp:lastPrinted>2022-01-06T06:30:43Z</cp:lastPrinted>
  <dcterms:created xsi:type="dcterms:W3CDTF">2014-01-28T03:51:36Z</dcterms:created>
  <dcterms:modified xsi:type="dcterms:W3CDTF">2022-01-19T06:15:47Z</dcterms:modified>
</cp:coreProperties>
</file>