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105" windowWidth="14805" windowHeight="8010" activeTab="5"/>
  </bookViews>
  <sheets>
    <sheet name="一覧" sheetId="2" r:id="rId1"/>
    <sheet name="胃" sheetId="1" r:id="rId2"/>
    <sheet name="大腸" sheetId="4" r:id="rId3"/>
    <sheet name="肺" sheetId="6" r:id="rId4"/>
    <sheet name="乳" sheetId="7" r:id="rId5"/>
    <sheet name="子宮頸" sheetId="8" r:id="rId6"/>
  </sheets>
  <definedNames>
    <definedName name="_xlnm.Print_Area" localSheetId="0">一覧!$A$1:$G$22</definedName>
    <definedName name="_xlnm.Print_Area" localSheetId="2">大腸!$A$1:$N$18</definedName>
    <definedName name="_xlnm.Print_Area" localSheetId="4">乳!$A$1:$G$18</definedName>
    <definedName name="_xlnm.Print_Titles" localSheetId="5">子宮頸!$A:$C</definedName>
    <definedName name="_xlnm.Print_Titles" localSheetId="2">大腸!$A:$C</definedName>
    <definedName name="_xlnm.Print_Titles" localSheetId="4">乳!$A:$C</definedName>
  </definedNames>
  <calcPr calcId="145621" concurrentCalc="0"/>
</workbook>
</file>

<file path=xl/calcChain.xml><?xml version="1.0" encoding="utf-8"?>
<calcChain xmlns="http://schemas.openxmlformats.org/spreadsheetml/2006/main">
  <c r="O3" i="4" l="1"/>
  <c r="D22" i="2"/>
  <c r="E22" i="2"/>
  <c r="F22" i="2"/>
  <c r="G22" i="2"/>
  <c r="C22" i="2"/>
</calcChain>
</file>

<file path=xl/sharedStrings.xml><?xml version="1.0" encoding="utf-8"?>
<sst xmlns="http://schemas.openxmlformats.org/spreadsheetml/2006/main" count="288" uniqueCount="169">
  <si>
    <t>池田市</t>
    <rPh sb="0" eb="3">
      <t>イケダシ</t>
    </rPh>
    <phoneticPr fontId="1"/>
  </si>
  <si>
    <t>箕面市</t>
    <rPh sb="0" eb="3">
      <t>ミノオシ</t>
    </rPh>
    <phoneticPr fontId="1"/>
  </si>
  <si>
    <t>豊中市</t>
    <rPh sb="0" eb="3">
      <t>トヨナカシ</t>
    </rPh>
    <phoneticPr fontId="1"/>
  </si>
  <si>
    <t>門真市</t>
    <rPh sb="0" eb="3">
      <t>カドマシ</t>
    </rPh>
    <phoneticPr fontId="1"/>
  </si>
  <si>
    <t>四條畷市</t>
    <rPh sb="0" eb="4">
      <t>シジョウナワテシ</t>
    </rPh>
    <phoneticPr fontId="1"/>
  </si>
  <si>
    <t>交野市</t>
    <rPh sb="0" eb="3">
      <t>カタノシ</t>
    </rPh>
    <phoneticPr fontId="1"/>
  </si>
  <si>
    <t>柏原市</t>
    <rPh sb="0" eb="3">
      <t>カシワラシ</t>
    </rPh>
    <phoneticPr fontId="1"/>
  </si>
  <si>
    <t>太子町</t>
    <rPh sb="0" eb="3">
      <t>タイシチョウ</t>
    </rPh>
    <phoneticPr fontId="1"/>
  </si>
  <si>
    <t>河内長野市</t>
    <rPh sb="0" eb="5">
      <t>カワチナガノシ</t>
    </rPh>
    <phoneticPr fontId="1"/>
  </si>
  <si>
    <t>泉大津市</t>
    <rPh sb="0" eb="4">
      <t>イズミオオツシ</t>
    </rPh>
    <phoneticPr fontId="1"/>
  </si>
  <si>
    <t>岸和田市</t>
    <rPh sb="0" eb="4">
      <t>キシワダシ</t>
    </rPh>
    <phoneticPr fontId="1"/>
  </si>
  <si>
    <t>泉佐野市</t>
    <rPh sb="0" eb="4">
      <t>イズミサノシ</t>
    </rPh>
    <phoneticPr fontId="1"/>
  </si>
  <si>
    <t>熊取町</t>
    <rPh sb="0" eb="3">
      <t>クマトリチョウ</t>
    </rPh>
    <phoneticPr fontId="1"/>
  </si>
  <si>
    <t>阪南市</t>
    <rPh sb="0" eb="3">
      <t>ハンナンシ</t>
    </rPh>
    <phoneticPr fontId="1"/>
  </si>
  <si>
    <t>堺市</t>
    <rPh sb="0" eb="2">
      <t>サカイシ</t>
    </rPh>
    <phoneticPr fontId="1"/>
  </si>
  <si>
    <t>大阪市</t>
    <rPh sb="0" eb="3">
      <t>オオサカシ</t>
    </rPh>
    <phoneticPr fontId="1"/>
  </si>
  <si>
    <t>胃</t>
    <rPh sb="0" eb="1">
      <t>イ</t>
    </rPh>
    <phoneticPr fontId="1"/>
  </si>
  <si>
    <t>大腸</t>
    <rPh sb="0" eb="2">
      <t>ダイチョウ</t>
    </rPh>
    <phoneticPr fontId="1"/>
  </si>
  <si>
    <t>子宮頸</t>
    <rPh sb="0" eb="2">
      <t>シキュウ</t>
    </rPh>
    <rPh sb="2" eb="3">
      <t>ケイ</t>
    </rPh>
    <phoneticPr fontId="1"/>
  </si>
  <si>
    <t>乳</t>
    <rPh sb="0" eb="1">
      <t>ニュウ</t>
    </rPh>
    <phoneticPr fontId="1"/>
  </si>
  <si>
    <t>肺</t>
    <rPh sb="0" eb="1">
      <t>ハイ</t>
    </rPh>
    <phoneticPr fontId="1"/>
  </si>
  <si>
    <t>●</t>
    <phoneticPr fontId="1"/>
  </si>
  <si>
    <t>対象市町数</t>
    <rPh sb="0" eb="2">
      <t>タイショウ</t>
    </rPh>
    <rPh sb="2" eb="4">
      <t>シチョウ</t>
    </rPh>
    <rPh sb="4" eb="5">
      <t>スウ</t>
    </rPh>
    <phoneticPr fontId="1"/>
  </si>
  <si>
    <t>Ⅰ　課題・原因の分析・検討について</t>
    <phoneticPr fontId="1"/>
  </si>
  <si>
    <t>通知を受けて、自市町の精密検査受診率が低い原因についての分析・検討を行いましたか。</t>
    <phoneticPr fontId="1"/>
  </si>
  <si>
    <t>１で「はい」と回答した市町に確認。
分析・検討の結果について、具体的に記載してください。
※分析に使用したデータ等があればご提供ください。</t>
    <rPh sb="14" eb="16">
      <t>カクニン</t>
    </rPh>
    <phoneticPr fontId="1"/>
  </si>
  <si>
    <t>Ⅱ　精度管理（精検受診率の向上）に関する取組みについて</t>
    <phoneticPr fontId="1"/>
  </si>
  <si>
    <t>通知を受けて平成28年度に取組んだ（取組む予定の）精密検査受診率向上のための取組みについて、平成27年度までと違いがわかるように記載してください。</t>
    <phoneticPr fontId="1"/>
  </si>
  <si>
    <t>平成29年度の実施予定の取組み内容について、具体的に記載してください。</t>
    <phoneticPr fontId="1"/>
  </si>
  <si>
    <t>池田市</t>
    <rPh sb="0" eb="3">
      <t>イケダシ</t>
    </rPh>
    <phoneticPr fontId="1"/>
  </si>
  <si>
    <t>○＝はい
×＝いいえ</t>
    <phoneticPr fontId="1"/>
  </si>
  <si>
    <t>○</t>
    <phoneticPr fontId="1"/>
  </si>
  <si>
    <t>検討を行った会議名</t>
    <phoneticPr fontId="1"/>
  </si>
  <si>
    <t>分析・検討の方法（使用したデータ等）</t>
    <phoneticPr fontId="1"/>
  </si>
  <si>
    <t>分析・検討の結果等</t>
    <phoneticPr fontId="1"/>
  </si>
  <si>
    <t>検討を行ったメンバー</t>
    <phoneticPr fontId="1"/>
  </si>
  <si>
    <t>今後の方向性</t>
    <phoneticPr fontId="1"/>
  </si>
  <si>
    <t>予算措置</t>
    <rPh sb="0" eb="2">
      <t>ヨサン</t>
    </rPh>
    <rPh sb="2" eb="4">
      <t>ソチ</t>
    </rPh>
    <phoneticPr fontId="1"/>
  </si>
  <si>
    <t>取組みの実施者</t>
    <phoneticPr fontId="1"/>
  </si>
  <si>
    <t>予算措置</t>
    <phoneticPr fontId="1"/>
  </si>
  <si>
    <t>取組みの実施者</t>
    <phoneticPr fontId="1"/>
  </si>
  <si>
    <t>平成29年度からの取組み内容</t>
    <phoneticPr fontId="1"/>
  </si>
  <si>
    <t>効果の検証方法等</t>
    <phoneticPr fontId="1"/>
  </si>
  <si>
    <t>平成28年度からの継続した取組み内容</t>
    <phoneticPr fontId="1"/>
  </si>
  <si>
    <t>箕面市</t>
    <rPh sb="0" eb="3">
      <t>ミノオシ</t>
    </rPh>
    <phoneticPr fontId="1"/>
  </si>
  <si>
    <t>医療機関に周知したが改善されない場合
・精検未受診者に個別に受診勧奨する(未定）</t>
    <phoneticPr fontId="1"/>
  </si>
  <si>
    <t xml:space="preserve">大腸がん検診実施医療機関に、精検受診率の向上策の徹底について依頼文を送付する。
　・大腸がん検診の受診者には、要精検となった場合は必ず精密検査を受ける必要があることを事前に必ず確認すること。
　・全腸内視鏡検査またはS状結腸内視鏡＋注腸X線検査以外の精検方法は、未受診扱いであること。
　・本来、がん検診の対象とならない者（大腸疾患で治療中、経過観察中の者、自覚症状がある者）にはがん検診ではなく受診を勧めること。
</t>
    <phoneticPr fontId="1"/>
  </si>
  <si>
    <t>平成２６年度から、箕面市医師会が組織する精度管理委員会で、プロセス指標（＊）を用いて精検受診率向上に向けた以下の取組を行っている。
①精検実施率７０％未満の医療機関に文書で勧告を行う。
②毎年年度末に前年度の結果について確認と反省を行う。
③大腸がん検診を行う上での遵守事項の徹底
・大腸がん検診を受診する際には、便潜血反応検査が陽性となった場合に、大腸内視鏡検査が必要であることを事前に説明し、同意を得た上で実施すること。
・体力的に精検が困難と思われる人には大腸がん検診を行わない。
・精検未受診者には繰り返し受診勧奨する。
ただ、毎年勧告を行う医療機関が毎年ほぼ同じ医療機関で、協力を得られないのが現状となっている。
＊市で医療機関ごとに精検受診率、がん発見率等を出した一覧を作成</t>
    <phoneticPr fontId="1"/>
  </si>
  <si>
    <t xml:space="preserve">・以下のように更なる分析と検討を実施予定。取り組み実施者は、がん検診会議に参加している者で分担して行う。
①がん検診会議を1ヶ月に１度の頻度で行う。
②平成２６年度における池田市と対象者人口が似ている市（箕面市・羽曳野市・富田林市・泉佐野市）へのがん検診の実施方法や精検者への対応、追跡方法を問い合わせする。
③各一次医療機関へ精検受診となった際にどのような動きをしているのかの再確認をする。
④各医療機関別の精検受診者数・精検受診率のデータを出力してみる。その中で、精検結果の未返送の医療機関や精検受診者数・精検受診率の低い医療機関に対して、どのようにアプローチしていくかを検討する。
⑤医師会と一次医療機関に、府からの通知文を改めて通知する。
</t>
    <phoneticPr fontId="1"/>
  </si>
  <si>
    <t>・検討を行った会議名：がん検診会議
・検討を行ったメンバー：課長・事務部門主幹・保健部門副主幹・各がん検診担当保健師
・使用したデータ：
①池田市の平成２３年度～平成２６年度の受診者数・受診率・要精検者数・精検受診率
②池田市の平成２５年度～平成２６年度の要精検率・精検受診者数・精検受診率・未受診者数・未受診率・未把握者数・未把握率
③平成２６年度における池田市と対象者人口が似ている市（箕面市・羽曳野市・富田林市・泉佐野市）との受診者数・受診率・要精検者数・要精検率・精検受診者数・精検受診率、市民への自己負担額、実施方法
以上、①～③を紙面にて比較した。
・分析の結果：
①受診者数が低い。
②検診結果の未把握者数・未把握率が多い。
③市民への自己負担金は高めである。
④未受診率が高い。</t>
    <rPh sb="317" eb="318">
      <t>オオ</t>
    </rPh>
    <phoneticPr fontId="1"/>
  </si>
  <si>
    <t xml:space="preserve">・以下のように更なる分析と検討を実施予定。取り組み実施者は、がん検診会議に参加している者で分担して行う。
①がん検診会議を1ヶ月に１度の頻度で行う。
②平成２６年度における池田市と対象者人口が似ている市（箕面市・羽曳野市・富田林市・泉佐野市）へのがん検診の実施方法や精検者への対応、追跡方法を問い合わせする。
③各一次医療機関へ精検受診となった際にどのような動きをしているのかの再確認をする。
④各医療機関別の精検受診者数・精検受診率のデータを出力してみる。その中で、精検結果の未返送の医療機関や精検受診者数・精検受診率の低い医療機関に対して、どのようにアプローチしていくかを検討する。
⑤医師会と一次医療機関に、府からの通知文を改めて通知する。
</t>
    <phoneticPr fontId="1"/>
  </si>
  <si>
    <t>・平成２８年度に分析と検討した結果から、平成２９年度からは以下のように取り組む予定。
①医師会と一次医療機関に、池田市のがん検診の現状を伝える。
②市と医療機関との連携体制を再確認する。（具体的には、要精検者となった場合の流れ・精検結果
未返送時の対応・要精検者未受診時の対応）
③要精検者未受診時の市の対応を検討する。（具体的には、再勧奨をどのようにするのかの対応）
④市民への自己負担額・検診実施年齢・免除制度についての検討をする。
・効果の検証方法として、以下のように取り組む予定。
①～③については、平成２８年度からの池田市のがん検診精検受診者数・精検受診率・未受診者数・未受診率・未把握者数・未把握率、池田市と対象人口が似ている市（平成２７年度以降のデータを使用する予定）との比較で実施する。また、④～⑤については、平成３０年度からのがん検診受診者数の比較で実施する。</t>
    <phoneticPr fontId="1"/>
  </si>
  <si>
    <t>岸和田市</t>
    <rPh sb="0" eb="4">
      <t>キシワダシ</t>
    </rPh>
    <phoneticPr fontId="1"/>
  </si>
  <si>
    <t>検討を行った
メンバー</t>
    <phoneticPr fontId="1"/>
  </si>
  <si>
    <t>検討を行った
会議名</t>
    <phoneticPr fontId="1"/>
  </si>
  <si>
    <t>分析・検討の方法（使用したデータ等）</t>
    <phoneticPr fontId="1"/>
  </si>
  <si>
    <t>＊検討を行ったメンバー・会議名等
・係内の職員・がんフォローに関する会議（正式名なし）
＊分析・検討の方法（使用したデータ等）
・【前提】：本市においては特定健診等の追加項目の1つとして、大腸がん検診を組み入れている。そのため、受診者数（母数）が他市と比較して多い（個別・集団とも・後期高齢者も）。
・精検受診率を向上させるためには、要精検者を確実に把握したうえで、再検ではなく、決められた方法（全内視鏡検査等）により受診していただく必要がある。
＊分析・検討の結果等
・【前提】：本市においては、乳がん検診に関してのみ「精度管理委員会」を設置している。
・本市ではこの機会を契機ととらえ、大腸がん検診に限らずその他のがん検診において、また乳がん検診でのノウハウを生かしながら、がんフォローに関して見直しを行った。
・具体的には、がんフォローに関する年間スケジュールの作成と一次・二次医療機関への問い合わせ（回数増）によるタイムリーな未受診者の把握、そのうえで本人宛の個人フォロー手紙による受診勧奨など。このほか、精検医療機関への紹介徹底・精検報告書（府統一様式）の整備。</t>
    <phoneticPr fontId="1"/>
  </si>
  <si>
    <t>＊分析・検討を実施した場合はその結果を踏まえて記入
・精検受診率を向上させるためには、要精検者を確実に把握したうえで、再検ではなく、決められた方法（全内視鏡検査等）により受診していただく必要がある。
・本市ではこの機会を契機ととらえ、大腸がん検診に限らずその他のがん検診において、また乳がん検診でのノウハウを生かしながら、がんフォローに関して見直しを行った。
＊具体的な取組み内容・方法（勧奨方法、実施体制・仕様書の変更等）
・がんフォローに関する年間スケジュールの作成と一次・二次医療機関への問い合わせ（回数増）によるタイムリーな未受診者の把握、そのうえで本人宛の個人フォロー手紙による受診勧奨など。このほか、精検医療機関への紹介徹底・精検報告書（府統一様式）の整備。
＊今後の方向性
・乳がん検診の精度管理を行ううえで実績に基づく方法。工程どおり着実に、未受診者の把握と個別勧奨を実施していく（がんフォローに関する予算措置あり・実施者：係内で役割分担）。</t>
    <phoneticPr fontId="1"/>
  </si>
  <si>
    <t>＊平成28年度からの継続した取組み内容
・平成29年度についても、がんフォローに関する年間スケジュールをすでに作成している。引き続き、工程どおり着実に、未受診者の把握と個別勧奨を実施していく（がんフォローに関する予算措置あり・実施者：係内で役割分担）。
＊平成29年度からの取組み内容
・確実に精検受診につながるよう、精検医療機関への紹介のさらなる徹底。
・精検報告書（府統一様式）の配布と報告方法（流れ）の再周知。
・問診票の改定及びスクリーニングの徹底。</t>
    <phoneticPr fontId="1"/>
  </si>
  <si>
    <t xml:space="preserve">＜検討メンバー＞
大阪がん循環器病予防センター(精度管理センター)、がん検診担当者、上司(主任・課長補佐)
＜分析・検討方法＞
・平成27年３月13日付　健第3696号「がん検診の精度管理について（通知）」を受け、平成27年７月から検討会を４回実施した。
・取扱医療機関ごとに、受診者数・要精検者数・要精検率・未受診者数・未受診者率・未把握数・精検受診者数・精検受診率・がん発見率・陽性反応適中度の抽出・把握。
＜分析・検討の結果＞
・要精検率の高い病院があることから、有症状者でがん検診を受診している人がいる可能性も考えられ、事前の受診者への説明不足や問診方法の問題がある
・28年度までは市から一次医療機関へ精検結果報告書を送り、結果を記入の上、市へ返却（159円
支払）してもらっているが、精検結果の未把握が多いため、精密検査結果把握方法見直しが必要
</t>
    <phoneticPr fontId="1"/>
  </si>
  <si>
    <t>がん担当者が大阪がん循環器病予防センター(精度管理センター)の助言を得て、医師会に相談をしながら検討を進めていき、予算を確保し以下を実施
・平成28年度からがん検診(個別検診)の問診票を改正（平成27年度まで使用していた問診票には総合結果の要再検の項目があったが、平成28年度からは要再検の項目を削除、本人控えに精密検査の必要性を記載するなど）
・精検未受診（未把握）者へアンケート調査を送付し、結果の把握に努め、未受診者については精密検査を勧奨
・検診受診６か月後に精検未受診者に電話をかけ精検受診勧奨を行い、受診意思のある人には１か月後に再度電話で受診確認を実施
・問診票で記入間違いがある病院への指導、精検方法についての指導を行う
・他市に精検受診勧奨方法などについて実態調査を実施
・仕様書の内容の見直し・変更（要精検者の選定についてを明記するなど）</t>
    <phoneticPr fontId="1"/>
  </si>
  <si>
    <t>がん担当者が大阪がん循環器病予防センター(精度管理センター)の助言を得て、医師会に相談をしながら、検討を進めていき、予算を確保し、以下を実施予定。
○平成29年度より○
・精検結果把握方法の見直しを検討中
　（平成29年度から精密検査機関から市へ精検結果を報告する流れにし、返信先を明記した封筒など同封する予定）
・府下統一の精密検査依頼書兼結果報告書使用予定（精検結果報告も増えると考える）
・個別検診実施の医療機関に掲示してもらうポスターの作成（精密検査の必要性を伝える内容）
・集団検診の問診時に精密検査取扱い医療機関一覧や受診方法を記載したチラシを配布
○平成28年度以前から継続実施○
　・精検未受診者への電話受診勧奨とアンケート（受診勧奨通知）の発送
　・大阪がん循環器病予防センター(精度管理センター)の助言を受けながら、継続的に
精度管理指標の分析を実施</t>
    <phoneticPr fontId="1"/>
  </si>
  <si>
    <t>・平成28年度からの継続した取組み内容
　「母子」「成人」担当分けの継続・毎月の担当者会議
・平成29年度からの取組み内容
成人担当で
① 仕様書内容の変更
② 大腸がん検診キット配布時に同封している説明文の内容変更
・効果の検証方法
① 精検受診率の推移の確認
② 大腸がん検診の受診率と精検受診率との比較</t>
    <phoneticPr fontId="1"/>
  </si>
  <si>
    <t>・検討を行ったメンバー：保健センター成人チームがん検診担当
・分析・検討の方法：地域保健報告のデータを用い、精検受診率の推移を比較した。
・分析・検討の結果等：
H26の精検受診率が70％を超えていることから、H23~H25とH26の受診勧奨方法を会議で比較した。その結果、勧奨方法を変更した経緯はない。
その他、H23～H25年には複数の職員の育休･産休や急な退職などが重なり、人員が充分でなかった。</t>
    <phoneticPr fontId="1"/>
  </si>
  <si>
    <t>精検受診率が許容値を下回っている原因として精密検査の受診の確認が取れていなかった者や受診していない者へタイムリーに再勧奨できていなかったことが考えられるため、平成28年度からは大腸がんの電話勧奨担当からタイムリーに電話勧奨を行っている。また、一次検査を実施した医療機関には、すべての未受診者の精検の動向の調査を送付し、個別に関しては医療機関より勧奨をタイムリーに行ってもらうよう依頼した。</t>
    <phoneticPr fontId="1"/>
  </si>
  <si>
    <t xml:space="preserve">　平成29年度の実施予定として平成28年度同様精検未受診者へタイムリーな電話勧奨を引き続き実施する。また、交野市は大阪府と比べ陽性反応的中度が低いことから、がん以外で血潜反応がみられる疾病に罹患している者が多く受診していることが考えられる。そのため、問診票送付時に検診対象外者の記載を明確にしたり、検診の受付の際に疾患などの有無を確認したりして適切な対象者に検診を実施する。
また、検診当日に、精密検査の対象となった場合は必ず受診する必要性があり、精検まで受診してがん検診が成立することを啓発していく。
</t>
    <phoneticPr fontId="1"/>
  </si>
  <si>
    <t xml:space="preserve">Ⅰ．がん検診担当者会議　　メンバー：がん検診に携わる保健師　４人
Ⅱ．分析・検討の方法
① 平成２３年、２５年度の精密検査未受診者リストによる分析
② 精密検査対象者の個別面談記録
③ 町内医師への聞き取り
Ⅲ．分析・検討の結果等
① 40～50代の要精検者は女性が多い
　H23年大腸がん精密検査未受診者の37.5％が40～50歳代であり、うち100％が女性
　H25年大腸がん精密検査未受診者の63.6％が40～50歳代であり、うち85.7％が女性
　→生理や痔など採便時に心当たりがあるため、精検が未受診になっている。
② 個別面談記録
結果を手渡しする際の面談によると、未受診者の中には過去２～３年の間に大腸内視鏡検査を施行しており、痔やポリープを指摘されている人がいる。主治医に相談した結果、大腸内視鏡検査が未実施となっていることや、便潜血の原因がそれらと考え受診行動に繋がっていない。
・精密検査受診率について
　精密検査未受診者には電話で受診勧奨を行っている。大腸内視鏡検査は未実施であるが、受診はしているケースが多い。
→精密検査受診率は大腸内視鏡検査のみが反映されるため低いが、がん検診を受けて便潜血陽性にも関わらず、放置している人は少ない。
③ かかりつけ医との相談
大腸内視鏡検査の前処置の大変さや痛みなど経験者から話を聞き、精密検査実施病院に行く前に、かかりつけ医に受診し相談。かかりつけ医師のなかに、便潜血検査陽性者に対して、便潜血検査を再検する医師がいる。
　→医師の意見：
受診者が高齢であり、大腸内視鏡検査はハイリスクであると判断し再検査を行っているとのこと。大腸内視鏡検査は行っていないが、その後もかかりつけ医師で経過をみてフォローされている。
</t>
    <phoneticPr fontId="1"/>
  </si>
  <si>
    <t xml:space="preserve">○集団検診の受診時に精密検査の必要性について強く訴える。
　・痔やポリープがあると過去に言われたことから、便潜血検査で陽性反応が出ても内視鏡検査しないという人もいるため、具体的に伝える。
○今年度の取組について
　・今年度は大腸がん個別受診勧奨チラシにがん検診の流れ(精密検査内容)がわかるよう記載した。
　・がん検診受診時、陽性結果を手渡しする時など繰り返し精密検査の必要性について伝える。
　・陽性結果手渡し時に、大腸内視鏡ができる精密検査病院を紹介する。
　・精密検査未受診者に対し受診確認、受診勧奨の電話を繰り返し行う。
</t>
    <phoneticPr fontId="1"/>
  </si>
  <si>
    <t xml:space="preserve">・近隣の精密検査実施病院の一覧表を作成し、精密検査に行くよう案内を行う。
・がん検診受診後６ヵ月経っても精密検査未受診の者に対し受診確認、受診勧奨の電話を行う。
</t>
    <phoneticPr fontId="1"/>
  </si>
  <si>
    <t>会議名：
　精度管理センター市町村支援事業
メンバー：
　大阪がん循環器病予防センター　政岡氏・池宮城氏
　河内長野市保健福祉部健康推進課　保健師
分析・検討の方法：
　平成２５・２６年度の検診データ、医療機関別の検診データ
　※データの提供元：精度管理センター
分析・検討の結果：
　指針外の精検が多い。平成２６年度のデータでは、精検受診者数と指針外の検査受診者数を合わせると、精検受診率は許容値の７０％を超える。本来の精検受診者数より指針外の検査受診者数のほうが多い医療機関もある。</t>
    <phoneticPr fontId="1"/>
  </si>
  <si>
    <t>　精検勧奨については、現在のところ、平成２８年度の取り組みを継続していく予定である。
　集団がん検診において、大腸がん検診をテーマにした集団教育を実施するか検討していく。
　平成２９年度のがん検診意見交換会にて、大阪がん循環器病予防センター医師から取扱い医療機関医師に、精検受診率が低いことについて説明いただく予定である。
　平成２８年度は精検受診率が低い医療機関に自院の精検受診率について情報提供したが、平成２９年度は全取扱い医療機関に情報提供できるように調整する予定である。</t>
    <phoneticPr fontId="1"/>
  </si>
  <si>
    <t>○検討したメンバー　
がん検診担当保健師から構成されるがん検診チーム
○会議名
課内「がん検診担当者会議」
○分析・検討の方法（使用したデータ）
大腸がん検診要精密検査者の内、
①精密検査未受診者リスト（医療機関別）
②精密検査を全大腸内視鏡検査、またはS状結腸内視鏡検査と注腸X線検査以外の検査方法で実施したリスト（医療機関別）
○分析・検討の結果等
　以前より、大腸がん検診要精密検査者への精密検査受診勧奨方法として、精密検査の必要性を分かりやすく記載した説明文や、年間４回実施している精密検査受診勧奨個別通知等による精密検査受診勧奨を実施してきた。また、大腸がん検診実施報告書（問診票）に、医療機関が受診者に結果を説明した日を記入する欄を設け、医療機関が受診者に精密検査の必要性を説明しているか確認できるようにしたが、精密検査受診率は70％未満で推移してきた。
　今回の「通知」を受けて、上記①②の分析を行った結果、高齢者の受診が多い医療機関に精密検査の未受診者が多いことや、特定の医療機関で便潜血検査や、注腸X線検査のみ実施している現状を把握することができた。
　そのことより、受診者には、精密検査の必要性を踏まえたうえで大腸がん検診を受診することについて、また、医療機関には、精密検査の必要性について受診者に十分に説明を行うことの周知徹底が必要であると感じた。</t>
    <phoneticPr fontId="1"/>
  </si>
  <si>
    <t>具体的な取り組み内容・方法：
　平成２８年度は精検受診率が低い医療機関に対し、自院の精検受診率について情報提供し、指針通りの精検を受診勧奨していただくよう働きかけた。
　平成２７年度は問診票を改訂（指針通りの精密検査について説明し、便潜血検査の再検査は指針外である文言を追加）し、また精検結果未返送者への勧奨は電話もしくは手紙にて実施していた。
平成２８年度は、対象者に直接精検の必要性を伝える為に、まず電話で精検勧奨し、連絡がつかない場合のみ手紙を送付していく予定（予算措置はなし）。また、医師による大腸がん検診の講演会を市民向けに実施し、精検受診の必要性や指針外の精検を受けるリスクについて啓発を行った。
今後の方向性：
　平成２８年度は、要精検で精検結果の返送がない受診者に対して精密検査の受診を早期に（四半期ごと）勧奨する。勧奨する際に、指針に基づく精検方法について案内する。</t>
    <phoneticPr fontId="1"/>
  </si>
  <si>
    <t>Ⅰ２の結果より、大腸がん検診実施委託医療機関に平成28年３月24日付で、厚生労働省の指針に沿って精密検査を実施するよう文書（別紙のとおり）にて依頼した。
　さらに、平成28年度の大腸がん検査実施報告書（問診票）には、結果説明日に加え、要精密検査の場合は、精密検査実施予定（紹介先）医療機関名を記入する欄を設け、医療機関からの説明を確実に行ってもらえるようにした。また、受診者向けにも、要精密検査となった場合の検査の説明文を加えた。</t>
    <phoneticPr fontId="1"/>
  </si>
  <si>
    <t>　今までの取り組みの成果として、岸和田市大腸がん検診の精密検査受診率が、平成25年度68.5％から、平成26年度70.7％と向上したため、今までの取り組みを継続し、さらなる精密検査受診率の向上を図る予定。</t>
    <phoneticPr fontId="1"/>
  </si>
  <si>
    <t>データ添付</t>
    <rPh sb="3" eb="5">
      <t>テンプ</t>
    </rPh>
    <phoneticPr fontId="1"/>
  </si>
  <si>
    <t>【分析結果】
・検便を提出するという手軽な検査ゆえに、便潜血陽性であっても「便秘気味だったから」「便が硬かったから」「たまたま出血しただけ」というように自己解決してしまう。また、二次検査を受けても異常なしの場合が多い（がん以外の疾患も含め）ため要精密検査の通知を受けても「以前に二次検診を受けたが異常なかったから今回も大丈夫。」とあまり重要視されない傾向にある。
・一次検査に比べて、二次検査は費用が高額になること、検査前の準備が苦痛であること、検査のための仕事の都合がつきにくい等、二次検診へのハードルがぐっと高くなる。
・集団検診に比べ委託医療機関での要精密検査の受診率が低いことより、委託医療機関での要精密検査者へ説明が充分でない。
【取り組み】
・職員を「母子」と「成人」の担当に分け、効率よく業務を遂行できるようにした。
・成人担当者間で毎月、成人対象の事業について会議を持つこととした。
大腸がん検診要精密検査受診勧奨については、
① 検診結果データ入力シートの改善により未受診者の把握がわかりやすくなった。
② 対象者に結果通知発送の際、二次検診についての説明文とともに紹介状（依頼書）を受け取りに窓口に来てもらうよう案内を同封し、対応した職員が紹介状発行時に独立行政法人国立がん研究センター監修のリーフレットを基に二次検査の大切さを説明、精検受診を促す体制を整えた。</t>
    <phoneticPr fontId="1"/>
  </si>
  <si>
    <t>有</t>
    <rPh sb="0" eb="1">
      <t>ア</t>
    </rPh>
    <phoneticPr fontId="1"/>
  </si>
  <si>
    <t>　健康医療推進課健診係が各区ごとの平成27年度大腸がん検診精密検査受診者状況表をもとに分析を行った結果、各区ごとの精密検査受診者率が著しく違い、精密検査受診率の高い区と低い区があるため、各区担当者への聞き取り調査を行ったところ、各区の要精密検査者への受診勧奨の取組状況が違うことが判明した。</t>
    <phoneticPr fontId="1"/>
  </si>
  <si>
    <t>　各区の要精密検査者への受診勧奨の取組状況が違うため、各区との調整会議等で、要精密検査者への受診勧奨の必要性、取り組み方法等を再度話し合い、健康医療推進課が主となり、各区での受診勧奨体制へ違いをなくし、全市的に強化していく必要性を説明した。新たな予算措置は無く具体的な取り組み方法の変更はないが、各区担当者への精度管理への意識改革に努めている。　　
　また、各検診医療機関へ大腸がん検診精密検査の必要性を記載したパンフレットを要精密検査者に配布し、精密検査受診の必要性を伝えてもらうよう協力をお願いする。</t>
    <phoneticPr fontId="1"/>
  </si>
  <si>
    <t>　平成28年度と同様に、新たな予算措置は無く具体的な取り組み方法の変更はないが、各区担当者の精度管理への意識改革に努め、各区の要精密検査者への受診勧奨体制の違いをなくし、全市的に強化していく。随時、各区ごとの精密検査受診率をもとに、各区の取組状況を把握していく。</t>
    <phoneticPr fontId="1"/>
  </si>
  <si>
    <t>・ 当課大腸がん内部会議等（医師、事務管理職、放射線技師、臨床検査技師、保健師、看護師）
・ 精検受診率について、集団検診は許容値の70％を上回っているのに比し、個別検診は50％台が継続していたため、平成25年度から検討を始め継続して取り組んでいる。
・ 集団検診は検診から約1か月後には要精検者に個別に受診勧奨を行えているが、個別検診については実施要領に基づく実施を各医療機関に委ねている状況である。さらに精検照会の回答返送率も100％でない医療機関もあることから、まずは全容把握の観点で平成25年度より回答返送率を上げるための対策に着手、現在も継続中である。（参考；大阪市大腸がん取扱い医療機関数は約1200）</t>
    <phoneticPr fontId="1"/>
  </si>
  <si>
    <t>・ 具体の取り組みについては、次のとおり。
（H25～26）
 精検照会にかかる回答返送が停滞している機関に対し返送を文書により依頼。返送の状況によっては個別に訪問し、がん検診の実施状況について説明聴取したうえで、本事業の主旨を当課より説明し協力を依頼。
（H27）
 上記に加え、照会に際し、回答返送期限を設け文書送付。
（H28）
 上記（H25～27）を継続しながら、未把握状態の精検者にあてて送付するアンケート送付時期を従前より早め、精検受診状況を当課によっても把握する取組みを試行的に開始。（従前より送付していたものであるが、個別検診機関の回答を待って送付していたため時期を変更）
・ 今後の方向性
平成27年度末時点で平成26年度実施分にかかる照会は全て回収した。併せて精検受診率も上昇したが許容値到達には至らず。また、精検対象者の受診動向を把握できていないまま未実施等の回答もみられている。28年度からの取組み評価は今後検討する予定。</t>
    <phoneticPr fontId="1"/>
  </si>
  <si>
    <t>・ 集団検診についてはこれまで同様の取り組みを継続する。
・ 個別検診については、前項に記載したとおり。（未確定）</t>
    <phoneticPr fontId="1"/>
  </si>
  <si>
    <t>予算措置</t>
    <phoneticPr fontId="1"/>
  </si>
  <si>
    <t>予算措置</t>
    <phoneticPr fontId="1"/>
  </si>
  <si>
    <t>取組みの実施者</t>
    <phoneticPr fontId="1"/>
  </si>
  <si>
    <t>取組みの実施者</t>
    <phoneticPr fontId="1"/>
  </si>
  <si>
    <t>効果の検証方法等</t>
    <phoneticPr fontId="1"/>
  </si>
  <si>
    <t>効果の検証方法等</t>
    <phoneticPr fontId="1"/>
  </si>
  <si>
    <t>平成29年度からの取組み内容</t>
    <phoneticPr fontId="1"/>
  </si>
  <si>
    <t>平成29年度からの取組み内容</t>
    <phoneticPr fontId="1"/>
  </si>
  <si>
    <t>　平成28年度と同様に、新たな予算措置は無く具体的な取り組み方法の変更はないが、各区担当者の精度管理への意識改革に努め、各区の要精密検査者への受診勧奨体制の違いをなくし、全市的に強化していく。随時、各区ごとの精密検査受診率をもとに、各区の取組状況を把握していく。</t>
    <phoneticPr fontId="1"/>
  </si>
  <si>
    <t>電話での個別勧奨を続けていく。</t>
    <phoneticPr fontId="1"/>
  </si>
  <si>
    <t>平成28年度からの継続した取組み内容</t>
    <phoneticPr fontId="1"/>
  </si>
  <si>
    <t>平成28年度からの継続した取組み内容</t>
    <phoneticPr fontId="1"/>
  </si>
  <si>
    <t>平成29年度の実施予定の取組み内容について、具体的に記載してください。</t>
    <phoneticPr fontId="1"/>
  </si>
  <si>
    <t>今後の方向性</t>
    <phoneticPr fontId="1"/>
  </si>
  <si>
    <t>今後の方向性</t>
    <phoneticPr fontId="1"/>
  </si>
  <si>
    <t>　各区の要精密検査者への受診勧奨の取組状況が違うため、各区との調整会議等で、要精密検査者への受診勧奨の必要性、取り組み方法等を再度話し合い、健康医療推進課が主となり、各区での受診勧奨体制へ違いをなくし、全市的に強化していく必要性を説明した。
　新たな予算措置は無く具体的な取り組み方法の変更はないが、各区担当者への精度管理への意識改革に努めている。</t>
    <phoneticPr fontId="1"/>
  </si>
  <si>
    <t>前年度と同様に、電話で個別に受診勧奨を続けている。</t>
    <phoneticPr fontId="1"/>
  </si>
  <si>
    <t xml:space="preserve">具体的な取組み内容・方法（勧奨方法、実施体制・仕様書の変更等）
</t>
    <phoneticPr fontId="1"/>
  </si>
  <si>
    <t xml:space="preserve">具体的な取組み内容・方法（勧奨方法、実施体制・仕様書の変更等）
</t>
    <phoneticPr fontId="1"/>
  </si>
  <si>
    <t>通知を受けて平成28年度に取組んだ（取組む予定の）精密検査受診率向上のための取組みについて、平成27年度までと違いがわかるように記載してください。</t>
    <phoneticPr fontId="1"/>
  </si>
  <si>
    <t>Ⅱ　精度管理（精検受診率の向上）に関する取組みについて</t>
    <phoneticPr fontId="1"/>
  </si>
  <si>
    <t>分析・検討の結果等</t>
    <phoneticPr fontId="1"/>
  </si>
  <si>
    <t>分析・検討の方法（使用したデータ等）</t>
    <phoneticPr fontId="1"/>
  </si>
  <si>
    <t>検討を行った
会議名</t>
    <phoneticPr fontId="1"/>
  </si>
  <si>
    <t>健康医療推進課健診係が各区ごとの平成27年度大腸がん検診精密検査受診者状況表をもとに分析を行った結果、各区ごとの精密検査受診者率が著しく違い、精密検査受診率の高い区と低い区があるため、各区担当者への聞き取り調査を行ったところ、各区の要精密検査者への受診勧奨の取組状況が違うことが判明した。</t>
    <phoneticPr fontId="1"/>
  </si>
  <si>
    <t xml:space="preserve">精検対象者が５人と非常に少なく、受診率の低さに大きく影響した。未受診の３人に対しては、電話をかけて、受診するように説得したが結局受診されなかった。
　　受診をしない具体的な理由は、小児結核の影と以前にも引っかかって精検受けたことがあるが、特に異常がなかったので今回は受けない。通院中で定期的にＸ線撮影を行っており、何かあれば主治医に相談するので受けない。自覚症状がないので今は受けない。という理由であった。
　　受診を勧めると怒り出す方もいて、それ以上は勧奨できなかったが、全員に接触できた電話での勧奨は適切な方法であったものと考えている。
</t>
    <phoneticPr fontId="1"/>
  </si>
  <si>
    <t>検討を行った
メンバー</t>
    <phoneticPr fontId="1"/>
  </si>
  <si>
    <t>○</t>
    <phoneticPr fontId="1"/>
  </si>
  <si>
    <t>○＝はい
×＝いいえ</t>
    <phoneticPr fontId="1"/>
  </si>
  <si>
    <t>通知を受けて、自市町の精密検査受診率が低い原因についての分析・検討を行いましたか。</t>
    <phoneticPr fontId="1"/>
  </si>
  <si>
    <t>Ⅰ　課題・原因の分析・検討について</t>
    <phoneticPr fontId="1"/>
  </si>
  <si>
    <t xml:space="preserve">（平成28年度からの継続した取組み内容）
「新たなステージに入ったがん検診の総合支援事業」補助金を活用して、スポット保健師の報償費を確保。さらに連絡が取れない者に対する文書での精密検査結果報告書提出依頼のための通信運搬費を確保。
（平成29年度からの取組み内容）
平成28年度と同様に平成29年度も、精密検査未受診者への電話による受診確認・再勧奨や医療機関への受診確認・精密検査結果報告書の提出依頼等をよりタイムリーに実施するため、新たに「新たなステージに入ったがん検診の総合支援事業」補助金を活用して、スポット保健師を確保し、定期的に精密検査未受診者に対する電話による受診再勧奨や、連絡が取れない者に対する文書での精密検査結果報告書提出依頼を実施。また、結果報告書未提出の医療機関に対する精密検査結果報告書提出依頼を強化し、精密検査受診率の向上を図る。
（効果の検証方法等）
定期的に勧奨を行うことによる、経年の精密検査受診率との比較。
</t>
    <phoneticPr fontId="1"/>
  </si>
  <si>
    <t xml:space="preserve">平成29年度は平成28年度からの継続した取り組みの内容としまして、新たなステージに入ったがん検診の総合支援事業に基づき、予算措置を講じて雇用する看護師により電話にて精検未受診者への受診勧奨を実施します。また、常勤看護師からも個別検診委託期間や精検実施医療機関との連絡もより密に対応し、精密検査受診の経過を追跡し、その後の精検受診勧奨を実施し、より取組みを充実させます。
効果の検証方法につきましては、3市3町乳がん検診精度管理連絡会により実施します。
</t>
    <phoneticPr fontId="1"/>
  </si>
  <si>
    <t xml:space="preserve">平成28年度に実施した取り組みに加え、下記の２点の取り組みを行うことを検討している。
　・要精密検査者への電話を現在は半年ごとにまとめて行っているが、3ヶ月に1回に変更し、よりタイムリーに連絡することで受診率の向上を目指す。
　・要精密検査者の内電話がつながらない方に手紙を郵送し、精密検査の受診状況の確認を行う。
</t>
    <phoneticPr fontId="1"/>
  </si>
  <si>
    <t xml:space="preserve">がん担当者が大阪がん循環器病予防センター(精度管理センター)の助言を得て、医師会に相談をしながら、検討を進めていき、予算を確保し、以下を実施予定。
○平成29年度より○
・精検結果把握方法の見直しを検討中
　（平成29年度から精密検査機関から市へ精検結果を報告する流れにし、返信先を明記した封筒など同封する予定）
・府下統一の精密検査依頼書兼結果報告書を使用予定（精検結果報告も増えると考える）
・個別検診実施の医療機関に掲示してもらうポスターの作成（精密検査の必要性を伝える内容）
・集団検診の問診時に精密検査取扱い医療機関一覧や受診方法を記載したチラシを配布
○平成28年度以前から継続実施○
　・精検未受診者への電話受診勧奨とアンケート（受診勧奨通知）の発送
　・大阪がん循環器病予防センター(精度管理センター)の助言を受けながら、継続的に精度管理指標の分析を実施
</t>
    <phoneticPr fontId="1"/>
  </si>
  <si>
    <t>平成29年度の実施予定の取組み内容について、具体的に記載してください。</t>
    <phoneticPr fontId="1"/>
  </si>
  <si>
    <t xml:space="preserve">（分析・検討を実施した結果）
精密検査未受診者への受診再勧奨や病院への受診確認の不足が精密検査受診率の低下の原因であると分析。
（具体的な取組み内容・方法（勧奨方法、実施体制・仕様書の変更等））
・従来、精度管理の取り組みとして行ってきた、精密検査未受診者への電話による受診確認・再勧奨や医療機関への受診確認・精密検査結果報告書の提出依頼を夏・冬と実施。
・受診再勧奨の電話や病院への郵送による受診確認と精密検査結果報告書の提出により、精密検査受診率は微増。
（今後の方向性）
・平成28年度からは、精密検査未受診者への電話による受診確認・再勧奨や医療機関への受診確認・精密検査結果報告書の提出依頼等をよりタイムリーに実施するため、新たに「新たなステージに入ったがん検診の総合支援事業」補助金を活用して、スポット保健師を確保し、定期的に精密検査未受診者に対する電話による受診再勧奨や、連絡が取れない者に対する文書での精密検査結果報告書提出依頼を実施。また、結果報告書未提出の医療機関に対する精密検査結果報告書提出依頼を強化し、精密検査受診率の向上を図っている。
</t>
    <phoneticPr fontId="1"/>
  </si>
  <si>
    <t xml:space="preserve">　平成28年度は新たなステージに入ったがん検診の総合支援事業に基づき、予算措置を講じて電話にて精検未受診者へ受診勧奨する看護師の雇用を平成27年度より増員し実施体制を充実させました。
　また、常勤看護師による個別検診委託医療機関や精検実施医療機関との連絡もより密に対応し、精密検査受診の経過を追跡し、その後の精検受診勧奨に活かしました。
</t>
    <phoneticPr fontId="1"/>
  </si>
  <si>
    <t xml:space="preserve">　要精密検査者のうち精密検査を受診しているにもかかわらず、受診状況を把握できていない人を減らすために、対象者への連絡体制を整える。
　要精密検査者が精密検査を受診しているか確認するために、地区担当の保健師より対象者に電話をし、精密検査を受診したか確認する。精密検査を受診していれば病院名を聞き、病院に照会をかける。精密検査を受診していなければ、対象者に精密検査の受診を勧奨する。
　昨年まではアルバイトの保健師・看護師が電話していたため、電話する時間や回数が限られていたことから、地区担当の保健師が電話をするように変更した。
　地区担当の保健師が時間を変えて何度か電話をすることにより、対象者と電話がつながる確率が増え、把握率が向上した。
</t>
    <phoneticPr fontId="1"/>
  </si>
  <si>
    <t xml:space="preserve">がん担当者が大阪がん循環器病予防センター(精度管理センター)の助言を得て、医師会に相談をしながら検討を進めていき、予算を確保し以下を実施
・平成28年度からがん検診(個別検診)の問診票を改正
　（平成27年度まで使用していた問診票には総合結果の要再検の項目があったが、
平成28年度からは要再検の項目を削除、本人控えに精密検査の必要性を記載するなど）
　・精検未受診（未把握）者へアンケート調査を送付し、結果の把握に努め、未受診者については精密検査を勧奨
・検診受診6か月後に精検未受診者に電話をかけ精検受診勧奨を行い、受診意思のある人には１か月後に再度電話で受診確認を実施
・問診票で記入間違いがある病院への指導、精検方法についての指導を行う
　・他市に精検受診勧奨方法などについて実態調査を実施
　・仕様書の内容の見直し・変更（要精検者の選定についてを明記するなど）
</t>
    <phoneticPr fontId="1"/>
  </si>
  <si>
    <t>通知を受けて平成28年度に取組んだ（取組む予定の）精密検査受診率向上のための取組みについて、平成27年度までと違いがわかるように記載してください。</t>
    <phoneticPr fontId="1"/>
  </si>
  <si>
    <t>Ⅱ　精度管理（精検受診率の向上）に関する取組みについて</t>
    <phoneticPr fontId="1"/>
  </si>
  <si>
    <t>有</t>
    <rPh sb="0" eb="1">
      <t>ア</t>
    </rPh>
    <phoneticPr fontId="1"/>
  </si>
  <si>
    <t>分析・検討の結果等</t>
    <phoneticPr fontId="1"/>
  </si>
  <si>
    <t>分析・検討の方法（使用したデータ等）</t>
    <phoneticPr fontId="1"/>
  </si>
  <si>
    <t>検討を行った
会議名</t>
    <phoneticPr fontId="1"/>
  </si>
  <si>
    <t xml:space="preserve">（検討を行ったメンバー・会議名等）
乳がん検診担当者を含めた課内グループ会議
（分析・検討の方法（使用したデータ等））
乳がん検診担当者が要精密検査者台帳を再確認し、振り返りを行った結果、精密検査未受診者への再勧奨及び医療機関への受診確認が不十分であったことが判明。
（分析・検討の結果等）
精密検査未受診者への再勧奨や受診確認が不十分であったことが、精密検査受診率の低下につながっていると分析。
</t>
    <phoneticPr fontId="1"/>
  </si>
  <si>
    <t xml:space="preserve">　平成25年度の乳がん検診精検受診率の許容値が下回っている状況につきましては、平成26年度より、3市3町連絡会を立ち上げて前段階の準備を行い、平成27年度より3市3町乳がん検診精度管理連絡会を実施し検討しています。
（分析・検討の方法）
使用データー別添
（分析・検討の結果）
平成25年度は丁寧な電話による受診勧奨ができず、許容値を下回っていましたが、26年度以降は、受診勧奨に努め、精検受診率が上昇し、許容値が改善されています。
</t>
    <phoneticPr fontId="1"/>
  </si>
  <si>
    <t>　がん検診担当者で、要精密検査者の精密検査受診の把握経路について見直しを行う。
　これまで病院より結果が返っていない方へのアプローチが不十分であったため、対象者が精密検査を受診しているにもかかわらず、市が把握できていないため、精密検査受診率が低くなっていることが考えられた。</t>
    <phoneticPr fontId="1"/>
  </si>
  <si>
    <t xml:space="preserve">＜検討メンバー＞
大阪がん循環器病予防センター(精度管理センター)、がん検診担当者、上司(主任・課長補佐)
＜分析・検討方法＞
・平成27年3月13日付　健第3696号「がん検診の精度管理について（通知）」を受け、平成27年7月から検討会を４回実施した。
・取扱医療機関ごとに、受診者数・要精検者数・要精検率・未受診者数・未受診者率・未把握数・
精検受診者数・精検受診率・がん発見率・陽性反応適中度の抽出・把握。
＜分析・検討の結果＞
・要精検率の高い病院があることから、有症状者でがん検診を受診している人がいる可能性も
考えられ、事前の受診者への説明不足や問診方法の問題がある
・28年度までは市から一次医療機関へ精検結果報告書を送り、結果を記入の上、市へ返却（159円支払）してもらっているが、精検結果の未把握が多いため、精密検査結果把握方法見直しが必要
</t>
    <phoneticPr fontId="1"/>
  </si>
  <si>
    <t>検討を行った
メンバー</t>
    <phoneticPr fontId="1"/>
  </si>
  <si>
    <t>○</t>
    <phoneticPr fontId="1"/>
  </si>
  <si>
    <t>○＝はい
×＝いいえ</t>
    <phoneticPr fontId="1"/>
  </si>
  <si>
    <t>通知を受けて、自市町の精密検査受診率が低い原因についての分析・検討を行いましたか。</t>
    <phoneticPr fontId="1"/>
  </si>
  <si>
    <t>Ⅰ　課題・原因の分析・検討について</t>
    <phoneticPr fontId="1"/>
  </si>
  <si>
    <t>平成28年度と同様に、新たな予算措置は無く具体的な取り組み方法の変更はないが、各区担当者の精度管理への意識改革に努め、各区の要精密検査者への受診勧奨体制の違いをなくし、全市的に強化していく。随時、各区ごとの精密検査受診率をもとに、各区の取組状況を把握していく。</t>
    <phoneticPr fontId="1"/>
  </si>
  <si>
    <t xml:space="preserve">・平成２８年度からの継続した取り組みとして、直接、医療機関に伺い、医師・看護師・事務員への
説明を続ける。
　・平成２９年度からの取り組みとして、精度管理連絡会において、問題提起・検討していただきたい
と思っています。
</t>
    <phoneticPr fontId="1"/>
  </si>
  <si>
    <t xml:space="preserve">平成29年度は平成28年度からの継続した取り組みの内容としまして、新たなステージに入ったがん検診の総合支援事業に基づき、予算措置を講じて雇用する看護師により電話にて精検未受診者への受診勧奨を実施します。また、常勤看護師からも個別検診委託期間や精検実施医療機関との連絡もより密に対応し、精密検査受診の経過を追跡し、その後の精検受診勧奨を実施し、より取組みを充実させます。
効果の検証方法につきましては、3市3町子宮頸がん検診精度管理連絡会、3市3町乳がん検診精度管理連絡会により実施します。
</t>
    <phoneticPr fontId="1"/>
  </si>
  <si>
    <t xml:space="preserve">がん担当者が大阪がん循環器病予防センター(精度管理センター)の助言を得て、医師会に相談をしながら、検討を進めていき、予算を確保し、以下を実施予定。
○平成29年度より○
・精検結果把握方法の見直しを検討中
　（平成29年度から精密検査機関から市へ精検結果を報告する流れにし、
返信先を明記した封筒など同封する予定）
・平成27年度より使用している府下統一の精密検査依頼書兼結果報告書をより使いやすいように変更し、平成29年度より使用予定（精検結果報告も増えると考える）
・個別検診実施の医療機関に掲示してもらうポスターの作成（精密検査の必要性を伝える内容）
・集団検診の問診時に精密検査取扱い医療機関一覧や受診方法を記載したチラシを配布
○平成28年度以前から継続実施○
　・精検未受診者への電話受診勧奨とアンケート（受診勧奨通知）の発送
　・大阪がん循環器病予防センター(精度管理センター)の助言を受けながら、継続的に
精度管理指標の分析を実施
</t>
    <phoneticPr fontId="1"/>
  </si>
  <si>
    <t>・平成２８年度に分析と検討した結果から、平成２９年度からは以下のように取り組む予定。
①医師会と一次医療機関に、池田市のがん検診の現状を伝える。
②市と医療機関との連携体制を再確認する。（具体的には、要精検者となった場合の流れ・精検結果未返送時の対応・要精検者未受診時の対応）
③要精検者未受診時の市の対応を検討する。（具体的には、再勧奨をどのようにするのかの対応）
④市民への自己負担額・検診実施年齢・免除制度についての検討をする。
・効果の検証方法として、以下のように取り組む予定。
①～③については、平成２８年度からの池田市のがん検診精検受診者数・精検受診率・未受診者数・未受診率・未把握者数・未把握率、池田市と対象人口が似ている市（平成２７年度以降のデータを使用する予定）との比較で実施する。また、④～⑤については、平成３０年度からのがん検診受診者数の比較で実施する。</t>
    <phoneticPr fontId="1"/>
  </si>
  <si>
    <t>各区の要精密検査者への受診勧奨の取組状況が違うため、各区との調整会議等で、要精密検査者への受診勧奨の必要性、取り組み方法等を再度話し合い、健康医療推進課が主となり、各区での受診勧奨体制へ違いをなくし、全市的に強化していく必要性を説明した。新たな予算措置は無く具体的な取り組み方法の変更はないが、各区担当者への精度管理への意識改革に努めている。</t>
    <phoneticPr fontId="1"/>
  </si>
  <si>
    <t xml:space="preserve">平成２８年度の資料配付時に医療機関に伺い、資料を用いて説明を行った。
　現在、年間４回程度は精密検査追跡について問い合わせをしており、再検査を実施している場合は、医療機関に伺い説明を行っている。
</t>
    <phoneticPr fontId="1"/>
  </si>
  <si>
    <t>（分析・検討を実施した結果）
精密検査未受診者への受診再勧奨や病院への受診確認の不足が精密検査受診率の低下の原因であると分析。
（具体的な取組み内容・方法（勧奨方法、実施体制・仕様書の変更等））
・従来、精度管理の取り組みとして行ってきた、精密検査未受診者への電話による受診確認・再勧奨や医療機関への受診確認・精密検査結果報告書の提出依頼を夏・冬と実施。
・受診再勧奨の電話や病院への郵送による受診確認と精密検査結果報告書の提出により、精密検査受診率は微増。
（今後の方向性）
・平成28年度からは、精密検査未受診者への電話による受診確認・再勧奨や医療機関への受診確認・精密検査結果報告書の提出依頼等をよりタイムリーに実施するため、新たに「新たなステージに入ったがん検診の総合支援事業」補助金を活用して、スポット保健師を確保し、定期的に精密検査未受診者に対する電話による受診再勧奨や、連絡が取れない者に対する文書での精密検査結果報告書提出依頼を実施。また、結果報告書未提出の医療機関に対する精密検査結果報告書提出依頼を強化し、精密検査受診率の向上を図っている。</t>
    <phoneticPr fontId="1"/>
  </si>
  <si>
    <t xml:space="preserve">平成28年度は新たなステージに入ったがん検診の総合支援事業に基づき、予算措置を講じて
電話にて精検未受診者へ受診勧奨する看護師の雇用を平成27年度より増員し実施体制を充実させました。
また、常勤看護師による個別検診委託医療機関や精検実施医療機関との連絡もより密に対応し、精密検査受診の経過を追跡し、その後の精検受診勧奨に活かしました。
</t>
    <phoneticPr fontId="1"/>
  </si>
  <si>
    <t xml:space="preserve">がん担当者が大阪がん循環器病予防センター(精度管理センター)の助言を得て、医師会に相談をしながら検討を進めていき、予算を確保し以下を実施
・平成28年度からがん検診(個別検診)の問診票を改正
　（平成27年度まで使用していた問診票には総合結果の要再検の項目があったが、平成28年度からは要再検の項目を削除、本人控えに精密検査の必要性を記載するなど）
　・精検未受診（未把握）者へアンケート調査を送付し、結果の把握に努め、未受診者については精密検査を勧奨
・検診受診６か月後に精検未受診者に電話をかけ精検受診勧奨を行い、受診意思のある人には１か月後に再度電話で受診確認を実施
・問診票で記入間違いがある病院への指導、精検方法についての指導を行う
　・他市に精検受診勧奨方法などについて実態調査を実施
　・仕様書の内容の見直し・変更（要精検者の選定についてを明記するなど）
</t>
    <phoneticPr fontId="1"/>
  </si>
  <si>
    <t>・以下のように更なる分析と検討を実施予定。取り組み実施者は、がん検診会議に参加している者で分担して行う。
①がん検診会議を1ヶ月に１度の頻度で行う。
②平成２６年度における池田市と対象者人口が似ている市（箕面市・羽曳野市・富田林市・泉佐野市）へのがん検診の実施方法や精検者への対応、追跡方法を問い合わせする。
③各一次医療機関へ精検受診となった際にどのような動きをしているのかの再確認をする。
④各医療機関別の精検受診者数・精検受診率のデータを出力してみる。その中で、精検結果の未返送の医療機関や精検受診者数・精検受診率の低い医療機関に対して、どのようにアプローチしていくかを検討する。
⑤医師会と一次医療機関に、府からの通知文を改めて通知する。</t>
    <phoneticPr fontId="1"/>
  </si>
  <si>
    <t>健康医療推進課健診係が各区ごとの平成27年度大腸がん検診精密検査受診者状況表をもとに分析を行った結果、各区ごとの精密検査受診者率が著しく違い、精密検査受診率の高い区と低い区があるため、各区担当者への聞き取り調査を行ったところ、各区の要精密検査者への受診勧奨の取組状況が違うことが判明した。</t>
    <phoneticPr fontId="1"/>
  </si>
  <si>
    <t xml:space="preserve">・担当者での検討
　 ・精密検査の追跡結果の報告
　 ・精密検査後に受診はしているが、一次医療機関が細胞診の再検査をしているため多くの人が未受診扱いになりました。
細胞診の再検査は数回されており、受診しているにもかかわらず精密検査を実施していない状況です。
一次医療機関には、再々、病院に伺い精密検査の流れを説明しております。
</t>
    <phoneticPr fontId="1"/>
  </si>
  <si>
    <t xml:space="preserve">（検討を行ったメンバー・会議名等）
子宮がん検診担当者を含めた課内グループ会議
（分析・検討の方法（使用したデータ等））
子宮がん検診担当者が要精密検査者台帳を再確認し、振り返りを行った結果、精密検査未受診者への再勧奨及び医療機関への受診確認が不十分であったことが判明。
（分析・検討の結果等）
精密検査未受診者への再勧奨や受診確認が不十分であったことが、精密検査受診率の低下につながっていると分析。
</t>
    <phoneticPr fontId="1"/>
  </si>
  <si>
    <t xml:space="preserve">平成25年度の子宮頸がん検診精検受診率の許容値が下回っている状況につきましては、平成26年度より、3市3町連絡会を立ち上げて前段階の準備を行い、平成27年度より3市3町子宮頸がん検診精度管理連絡会を実施し検討しています。
分析・検討の方法（使用データー別添）
分析・検討の結果
平成25年度は丁寧な電話による受診勧奨ができず、許容値を下回っていましたが、26年度以降は、受診勧奨に努め、精検受診率が上昇し、許容値が改善されています。
</t>
    <phoneticPr fontId="1"/>
  </si>
  <si>
    <t xml:space="preserve">＜検討メンバー＞
大阪がん循環器病予防センター(精度管理センター)、がん検診担当者、上司(主任・課長補佐)
＜分析・検討方法＞
・平成27年３月13日付　健第3696号「がん検診の精度管理について（通知）」を受け、
平成27年７月から検討会を４回実施した。
・取扱医療機関ごとに、受診者数・要精検者数・要精検率・未受診者数・未受診者率・未把握数・
精検受診者数・精検受診率・がん発見率・陽性反応適中度の抽出・把握。
＜分析・検討の結果＞
・要精検率の高い病院があることから、有症状者でがん検診を受診している人がいる可能性も
考えられ、事前の受診者への説明不足や問診方法の問題がある
・28年度までは市から一次医療機関へ精検結果報告書を送り、結果を記入の上、市へ返却（159円
支払）してもらっているが、精検結果の未把握が多いため、精密検査結果把握方法見直しが必要
</t>
    <phoneticPr fontId="1"/>
  </si>
  <si>
    <t>・検討を行った会議名：がん検診会議
・検討を行ったメンバー：課長・事務部門主幹・保健部門副主幹・各がん検診担当保健師
・使用したデータ：
①池田市の平成２３年度～平成２６年度の受診者数・受診率・要精検者数・精検受診率
②池田市の平成２５年度～平成２６年度の要精検率・精検受診者数・精検受診率・未受診者数・未受診率・未把握者数・未把握率
③平成２６年度における池田市と対象者人口が似ている市（箕面市・羽曳野市・富田林市・泉佐
野市）との受診者数・受診率・要精検者数・要精検率・精検受診者数・精検受診率、市民への自己負担額、実施方法
以上、①～③を紙面にて比較した。
・分析の結果：
①受診者数が低い。
②検診結果の未把握者数・未把握率が多い。
③市民への自己負担金は高めである。</t>
    <phoneticPr fontId="1"/>
  </si>
  <si>
    <t>具体的な取組み内容・方法（勧奨方法、実施体制・仕様書の変更等）</t>
    <phoneticPr fontId="1"/>
  </si>
  <si>
    <t>・検討を行った会議名：がん検診会議
・検討を行ったメンバー：課長・事務部門主幹・保健部門副主幹・各がん検診担当保健師
・使用したデータ：
①池田市の平成２３年度～平成２６年度の受診者数・受診率・要精検者数・精検受診率
②池田市の平成２５年度～平成２６年度の要精検率・精検受診者数・精検受診率・未受診者数・未受診率・未把握者数・未把握率
③平成２６年度における池田市と対象者人口が似ている市（箕面市・羽曳野市・富田林市・泉佐野市）との受診者数・受診率・要精検者数・要精検率・精検受診者数・精検受診率、市民への自己負担額、実施方法
以上、①～③を紙面にて比較した。
・分析の結果：
①受診者数が低い。
②検診結果の未把握者数・未把握率が多い。
③市民への自己負担金は高めである。</t>
    <phoneticPr fontId="1"/>
  </si>
  <si>
    <t>・平成２８年度に分析と検討した結果から、平成２９年度からは以下のように取り組む予定。
①医師会と一次医療機関に、池田市のがん検診の現状を伝える。
②市と医療機関との連携体制を再確認する。（具体的には、要精検者となった場合の流れ・精検結果未返送時の対応・要精検者未受診時の対応）
③要精検者未受診時の市の対応を検討する。（具体的には、再勧奨をどのようにするのかの対応）
④市民への自己負担額・検診実施年齢・免除制度についての検討をする。
・効果の検証方法として、以下のように取り組む予定。
①～③については、平成２８年度からの池田市のがん検診精検受診者数・精検受診率・未受診者数・未受診率・未把握者数・未把握率、池田市と対象人口が似ている市（平成２７年度以降のデータを使用する予定）との比較で実施する。また、④～⑤については、平成３０年度からのがん検診受診者数の比較で実施する。</t>
    <phoneticPr fontId="1"/>
  </si>
  <si>
    <r>
      <t xml:space="preserve">・検討を行ったメンバー：成老人グループのメンバー
・使用データ（Ｈ28年8月29日時点）
</t>
    </r>
    <r>
      <rPr>
        <sz val="8"/>
        <color theme="1"/>
        <rFont val="ＭＳ Ｐゴシック"/>
        <family val="3"/>
        <charset val="128"/>
        <scheme val="minor"/>
      </rPr>
      <t xml:space="preserve">※精検受診数の（　）内は、再検便、注腸検査のみ等の不適切な精密検査＋適切な精密検査（全大腸鏡、注腸＋S状検査）数である。
</t>
    </r>
    <r>
      <rPr>
        <sz val="9"/>
        <color theme="1"/>
        <rFont val="ＭＳ Ｐゴシック"/>
        <family val="3"/>
        <charset val="128"/>
        <scheme val="minor"/>
      </rPr>
      <t xml:space="preserve">
　精検受診率が許容値を下回っている原因として、結果相談会を開催し精密検査の必要性や病院の紹介等受診勧奨を行っているが、その後精密検査の受診の確認が取れていなかった者や受診していない者へタイムリーに再勧奨できていなかったことが考えられる。電話勧奨すると「すでに次年度の大腸がん検診を受診した」等で精検受診につながらなかった者もいた。また、交野市は大阪府と比べ陽性反応的中度が低く、電話勧奨したときに「痔があるので、痔が原因だと思うので精検は受診しない。」や注腸や検便での精検を行う者等、精検の必要性について説明しても聞き入れてもらえず精検受診につながらない者がいた。</t>
    </r>
    <rPh sb="1" eb="3">
      <t>ケントウ</t>
    </rPh>
    <rPh sb="4" eb="5">
      <t>オコナ</t>
    </rPh>
    <phoneticPr fontId="1"/>
  </si>
  <si>
    <t>通知を受けて、自市町の精密検査受診率が低い原因についての分析・検討を行いましたか。</t>
    <phoneticPr fontId="1"/>
  </si>
  <si>
    <t>Ⅱ　精度管理（精検受診率の向上）に関する取組みについて</t>
    <phoneticPr fontId="1"/>
  </si>
  <si>
    <t>胃　が　ん　検　診</t>
    <rPh sb="0" eb="1">
      <t>イ</t>
    </rPh>
    <rPh sb="6" eb="7">
      <t>ケン</t>
    </rPh>
    <rPh sb="8" eb="9">
      <t>ミ</t>
    </rPh>
    <phoneticPr fontId="1"/>
  </si>
  <si>
    <t>大　腸　が　ん　検　診</t>
    <rPh sb="0" eb="1">
      <t>ダイ</t>
    </rPh>
    <rPh sb="2" eb="3">
      <t>チョウ</t>
    </rPh>
    <rPh sb="8" eb="9">
      <t>ケン</t>
    </rPh>
    <rPh sb="10" eb="11">
      <t>ミ</t>
    </rPh>
    <phoneticPr fontId="1"/>
  </si>
  <si>
    <t>大　腸　が　ん　検　診</t>
    <phoneticPr fontId="1"/>
  </si>
  <si>
    <t>肺　が　ん　検　診</t>
    <rPh sb="0" eb="1">
      <t>ハイ</t>
    </rPh>
    <rPh sb="6" eb="7">
      <t>ケン</t>
    </rPh>
    <rPh sb="8" eb="9">
      <t>ミ</t>
    </rPh>
    <phoneticPr fontId="1"/>
  </si>
  <si>
    <t>乳　が　ん　検　診</t>
    <rPh sb="0" eb="1">
      <t>ニュウ</t>
    </rPh>
    <rPh sb="6" eb="7">
      <t>ケン</t>
    </rPh>
    <rPh sb="8" eb="9">
      <t>ミ</t>
    </rPh>
    <phoneticPr fontId="1"/>
  </si>
  <si>
    <t>子　宮　頸　が　ん　検　診</t>
    <rPh sb="0" eb="1">
      <t>コ</t>
    </rPh>
    <rPh sb="2" eb="3">
      <t>ミヤ</t>
    </rPh>
    <rPh sb="4" eb="5">
      <t>ケイ</t>
    </rPh>
    <rPh sb="10" eb="11">
      <t>ケン</t>
    </rPh>
    <rPh sb="12" eb="13">
      <t>ミ</t>
    </rPh>
    <phoneticPr fontId="1"/>
  </si>
  <si>
    <t>　　市町村回答一覧</t>
    <rPh sb="2" eb="5">
      <t>シチョウソン</t>
    </rPh>
    <rPh sb="5" eb="7">
      <t>カイトウ</t>
    </rPh>
    <rPh sb="7" eb="9">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</si>
</sst>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scheme val="minor"/>
    </font>
    <font>
      <sz val="6"/>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1"/>
      <color theme="1"/>
      <name val="ＭＳ Ｐゴシック"/>
      <family val="2"/>
      <scheme val="major"/>
    </font>
    <font>
      <sz val="11"/>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ajor"/>
    </font>
    <font>
      <sz val="10"/>
      <color theme="1"/>
      <name val="ＭＳ Ｐゴシック"/>
      <family val="3"/>
      <charset val="128"/>
      <scheme val="maj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s>
  <cellStyleXfs count="1">
    <xf numFmtId="0" fontId="0" fillId="0" borderId="0"/>
  </cellStyleXfs>
  <cellXfs count="115">
    <xf numFmtId="0" fontId="0" fillId="0" borderId="0" xfId="0"/>
    <xf numFmtId="0" fontId="0" fillId="0" borderId="1" xfId="0" applyBorder="1"/>
    <xf numFmtId="0" fontId="0" fillId="0" borderId="1" xfId="0" applyBorder="1" applyAlignment="1">
      <alignment horizontal="center" vertical="center"/>
    </xf>
    <xf numFmtId="0" fontId="2" fillId="0" borderId="6" xfId="0" applyFont="1" applyBorder="1" applyAlignment="1">
      <alignment vertical="center" wrapText="1"/>
    </xf>
    <xf numFmtId="0" fontId="2" fillId="0" borderId="4" xfId="0" applyFont="1" applyBorder="1" applyAlignment="1">
      <alignment vertical="center"/>
    </xf>
    <xf numFmtId="0" fontId="3" fillId="0" borderId="6" xfId="0" applyFont="1" applyBorder="1" applyAlignment="1">
      <alignment vertical="center" wrapText="1"/>
    </xf>
    <xf numFmtId="0" fontId="0" fillId="0" borderId="0" xfId="0" applyFont="1" applyAlignment="1">
      <alignment vertical="top"/>
    </xf>
    <xf numFmtId="0" fontId="6" fillId="0" borderId="0" xfId="0" applyFont="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4" fillId="0" borderId="2" xfId="0" applyFont="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top" wrapText="1"/>
    </xf>
    <xf numFmtId="0" fontId="6" fillId="0" borderId="0" xfId="0" applyFont="1" applyAlignment="1">
      <alignment vertical="top" wrapText="1"/>
    </xf>
    <xf numFmtId="0" fontId="3" fillId="0" borderId="7" xfId="0" applyFont="1" applyBorder="1" applyAlignment="1">
      <alignment vertical="center" wrapText="1"/>
    </xf>
    <xf numFmtId="0" fontId="6" fillId="0" borderId="0" xfId="0" applyFont="1" applyAlignment="1">
      <alignment horizontal="left" vertical="top"/>
    </xf>
    <xf numFmtId="0" fontId="3" fillId="0" borderId="2" xfId="0" applyFont="1" applyBorder="1" applyAlignment="1">
      <alignment vertical="center" wrapText="1"/>
    </xf>
    <xf numFmtId="0" fontId="6" fillId="0" borderId="2" xfId="0" applyFont="1" applyBorder="1" applyAlignment="1">
      <alignment vertical="center"/>
    </xf>
    <xf numFmtId="0" fontId="6" fillId="0" borderId="8" xfId="0" applyFont="1" applyBorder="1" applyAlignment="1">
      <alignment vertical="top" wrapText="1"/>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4" xfId="0" applyFont="1" applyBorder="1" applyAlignment="1">
      <alignment horizontal="left" vertical="top"/>
    </xf>
    <xf numFmtId="0" fontId="3" fillId="0" borderId="7" xfId="0" applyFont="1" applyBorder="1" applyAlignment="1">
      <alignment horizontal="left" vertical="center" wrapText="1"/>
    </xf>
    <xf numFmtId="0" fontId="6" fillId="0" borderId="2" xfId="0" applyFont="1" applyBorder="1" applyAlignment="1">
      <alignment horizontal="left" vertical="center" wrapText="1"/>
    </xf>
    <xf numFmtId="0" fontId="3"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top" wrapText="1"/>
    </xf>
    <xf numFmtId="0" fontId="4" fillId="0" borderId="6" xfId="0" applyFont="1" applyBorder="1" applyAlignment="1">
      <alignment horizontal="left" vertical="top"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8" xfId="0" applyFont="1" applyBorder="1" applyAlignment="1">
      <alignment vertical="top"/>
    </xf>
    <xf numFmtId="0" fontId="4" fillId="0" borderId="6" xfId="0" applyFont="1" applyBorder="1" applyAlignment="1">
      <alignment horizontal="left" vertical="center" wrapText="1"/>
    </xf>
    <xf numFmtId="0" fontId="3" fillId="0" borderId="2" xfId="0" applyFont="1" applyBorder="1" applyAlignment="1">
      <alignment horizontal="left" vertical="center" wrapText="1"/>
    </xf>
    <xf numFmtId="0" fontId="6" fillId="0" borderId="7"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center" vertical="top"/>
    </xf>
    <xf numFmtId="9" fontId="8" fillId="0" borderId="0" xfId="0" applyNumberFormat="1" applyFont="1" applyAlignment="1">
      <alignment vertical="top"/>
    </xf>
    <xf numFmtId="0" fontId="6" fillId="0" borderId="8" xfId="0" applyFont="1" applyBorder="1" applyAlignment="1">
      <alignment vertical="center"/>
    </xf>
    <xf numFmtId="9" fontId="6" fillId="0" borderId="0" xfId="0" applyNumberFormat="1" applyFont="1" applyAlignment="1">
      <alignment vertical="top"/>
    </xf>
    <xf numFmtId="0" fontId="9" fillId="0" borderId="0" xfId="0" applyFont="1" applyAlignment="1">
      <alignment vertical="top"/>
    </xf>
    <xf numFmtId="0" fontId="10" fillId="0" borderId="3" xfId="0" applyFont="1" applyBorder="1" applyAlignment="1">
      <alignment vertical="top"/>
    </xf>
    <xf numFmtId="0" fontId="10" fillId="0" borderId="4" xfId="0" applyFont="1" applyBorder="1" applyAlignment="1">
      <alignment vertical="top"/>
    </xf>
    <xf numFmtId="0" fontId="10" fillId="0" borderId="5" xfId="0" applyFont="1" applyBorder="1" applyAlignment="1">
      <alignment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vertical="center" wrapText="1"/>
    </xf>
    <xf numFmtId="0" fontId="10" fillId="0" borderId="1" xfId="0" applyFont="1" applyBorder="1" applyAlignment="1">
      <alignment horizontal="left" vertical="center" wrapText="1"/>
    </xf>
    <xf numFmtId="0" fontId="13" fillId="0" borderId="6" xfId="0" applyFont="1" applyBorder="1" applyAlignment="1">
      <alignment vertical="center" wrapText="1"/>
    </xf>
    <xf numFmtId="0" fontId="10" fillId="0" borderId="0" xfId="0" applyFont="1" applyAlignment="1">
      <alignment vertical="top" wrapText="1"/>
    </xf>
    <xf numFmtId="0" fontId="13" fillId="0" borderId="7" xfId="0" applyFont="1" applyBorder="1" applyAlignment="1">
      <alignment vertical="center" wrapText="1"/>
    </xf>
    <xf numFmtId="0" fontId="13" fillId="0" borderId="2" xfId="0" applyFont="1" applyBorder="1" applyAlignment="1">
      <alignment vertical="center" wrapText="1"/>
    </xf>
    <xf numFmtId="0" fontId="12" fillId="0" borderId="6" xfId="0" applyFont="1" applyBorder="1" applyAlignment="1">
      <alignment vertical="center" wrapText="1"/>
    </xf>
    <xf numFmtId="0" fontId="10" fillId="0" borderId="8" xfId="0" applyFont="1" applyBorder="1" applyAlignment="1">
      <alignment vertical="top" wrapText="1"/>
    </xf>
    <xf numFmtId="0" fontId="10" fillId="0" borderId="8" xfId="0" applyFont="1" applyBorder="1" applyAlignment="1">
      <alignment horizontal="left" vertical="top"/>
    </xf>
    <xf numFmtId="0" fontId="10" fillId="0" borderId="8" xfId="0" applyFont="1" applyBorder="1" applyAlignment="1">
      <alignment vertical="top"/>
    </xf>
    <xf numFmtId="0" fontId="13" fillId="0" borderId="6" xfId="0" applyFont="1" applyBorder="1" applyAlignment="1">
      <alignment horizontal="left" vertical="top" wrapText="1"/>
    </xf>
    <xf numFmtId="0" fontId="13" fillId="0" borderId="7" xfId="0" applyFont="1" applyBorder="1" applyAlignment="1">
      <alignment horizontal="left" vertical="center" wrapText="1"/>
    </xf>
    <xf numFmtId="0" fontId="10" fillId="0" borderId="2" xfId="0" applyFont="1" applyBorder="1" applyAlignment="1">
      <alignment horizontal="left" vertical="center" wrapText="1"/>
    </xf>
    <xf numFmtId="0" fontId="13"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Alignment="1">
      <alignment vertical="center"/>
    </xf>
    <xf numFmtId="0" fontId="7" fillId="0" borderId="0" xfId="0" applyFont="1" applyAlignment="1">
      <alignment horizontal="left" vertical="center"/>
    </xf>
    <xf numFmtId="0" fontId="0" fillId="0" borderId="6" xfId="0" applyBorder="1" applyAlignment="1">
      <alignment horizontal="center"/>
    </xf>
    <xf numFmtId="0" fontId="0" fillId="0" borderId="2" xfId="0" applyBorder="1" applyAlignment="1">
      <alignment horizont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11" xfId="0" applyFont="1" applyBorder="1" applyAlignment="1">
      <alignment horizontal="center" vertical="top"/>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 xfId="0" applyFont="1" applyBorder="1" applyAlignment="1">
      <alignment horizontal="left" vertical="top" wrapText="1"/>
    </xf>
    <xf numFmtId="0" fontId="2"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1" xfId="0" applyFont="1" applyBorder="1" applyAlignment="1">
      <alignment horizontal="center" vertical="center"/>
    </xf>
    <xf numFmtId="0" fontId="3" fillId="0" borderId="7" xfId="0" applyFont="1" applyBorder="1" applyAlignment="1">
      <alignment horizontal="left" vertical="top"/>
    </xf>
    <xf numFmtId="0" fontId="3" fillId="0" borderId="2" xfId="0" applyFont="1" applyBorder="1" applyAlignment="1">
      <alignment horizontal="left" vertical="top"/>
    </xf>
    <xf numFmtId="0" fontId="4" fillId="0" borderId="6" xfId="0" applyFont="1" applyBorder="1" applyAlignment="1">
      <alignment horizontal="left" vertical="top" wrapText="1"/>
    </xf>
    <xf numFmtId="0" fontId="4" fillId="0" borderId="7" xfId="0" applyFont="1" applyBorder="1" applyAlignment="1">
      <alignment horizontal="left" vertical="top"/>
    </xf>
    <xf numFmtId="0" fontId="4" fillId="0" borderId="2" xfId="0" applyFont="1" applyBorder="1" applyAlignment="1">
      <alignment horizontal="left" vertical="top"/>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9" fillId="0" borderId="11" xfId="0" applyFont="1" applyBorder="1" applyAlignment="1">
      <alignment horizontal="center" vertical="center"/>
    </xf>
    <xf numFmtId="0" fontId="12" fillId="0" borderId="1" xfId="0" applyFont="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2" fillId="0" borderId="2" xfId="0" applyFont="1" applyBorder="1" applyAlignment="1">
      <alignment horizontal="center" vertical="center"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2" fillId="0" borderId="1"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2" xfId="0" applyFont="1" applyBorder="1" applyAlignment="1">
      <alignment horizontal="left" vertical="top" wrapText="1"/>
    </xf>
    <xf numFmtId="0" fontId="11" fillId="0" borderId="7" xfId="0" applyFont="1" applyBorder="1" applyAlignment="1">
      <alignment horizontal="left" vertical="top"/>
    </xf>
    <xf numFmtId="0" fontId="11" fillId="0" borderId="2" xfId="0" applyFont="1" applyBorder="1" applyAlignment="1">
      <alignment horizontal="left" vertical="top"/>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266700</xdr:colOff>
      <xdr:row>0</xdr:row>
      <xdr:rowOff>104775</xdr:rowOff>
    </xdr:from>
    <xdr:to>
      <xdr:col>6</xdr:col>
      <xdr:colOff>828675</xdr:colOff>
      <xdr:row>2</xdr:row>
      <xdr:rowOff>114300</xdr:rowOff>
    </xdr:to>
    <xdr:sp macro="" textlink="">
      <xdr:nvSpPr>
        <xdr:cNvPr id="2" name="テキスト ボックス 1"/>
        <xdr:cNvSpPr txBox="1"/>
      </xdr:nvSpPr>
      <xdr:spPr>
        <a:xfrm>
          <a:off x="3876675" y="104775"/>
          <a:ext cx="1457325" cy="3524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参考資料６</a:t>
          </a:r>
          <a:endParaRPr kumimoji="1" lang="en-US" altLang="ja-JP" sz="1200" b="1">
            <a:latin typeface="HG丸ｺﾞｼｯｸM-PRO" panose="020F0600000000000000" pitchFamily="50" charset="-128"/>
            <a:ea typeface="HG丸ｺﾞｼｯｸM-PRO" panose="020F0600000000000000" pitchFamily="50" charset="-128"/>
          </a:endParaRPr>
        </a:p>
        <a:p>
          <a:endParaRPr kumimoji="1" lang="ja-JP" altLang="en-US" sz="105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56031</xdr:colOff>
      <xdr:row>3</xdr:row>
      <xdr:rowOff>369794</xdr:rowOff>
    </xdr:from>
    <xdr:to>
      <xdr:col>8</xdr:col>
      <xdr:colOff>2947147</xdr:colOff>
      <xdr:row>4</xdr:row>
      <xdr:rowOff>381001</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13090" y="1602441"/>
          <a:ext cx="2891116" cy="885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22"/>
  <sheetViews>
    <sheetView view="pageBreakPreview" zoomScale="60" zoomScaleNormal="100" workbookViewId="0">
      <selection activeCell="H1" sqref="H1:J1048576"/>
    </sheetView>
  </sheetViews>
  <sheetFormatPr defaultRowHeight="13.5" x14ac:dyDescent="0.15"/>
  <cols>
    <col min="1" max="1" width="4.125" customWidth="1"/>
    <col min="2" max="7" width="13.25" customWidth="1"/>
  </cols>
  <sheetData>
    <row r="1" spans="2:7" ht="13.5" customHeight="1" x14ac:dyDescent="0.15">
      <c r="B1" s="67" t="s">
        <v>168</v>
      </c>
      <c r="C1" s="67"/>
      <c r="D1" s="67"/>
      <c r="E1" s="67"/>
      <c r="F1" s="67"/>
    </row>
    <row r="2" spans="2:7" ht="13.5" customHeight="1" x14ac:dyDescent="0.15">
      <c r="B2" s="67"/>
      <c r="C2" s="67"/>
      <c r="D2" s="67"/>
      <c r="E2" s="67"/>
      <c r="F2" s="67"/>
    </row>
    <row r="3" spans="2:7" ht="25.5" customHeight="1" x14ac:dyDescent="0.15"/>
    <row r="4" spans="2:7" ht="40.5" customHeight="1" x14ac:dyDescent="0.15">
      <c r="B4" s="68"/>
      <c r="C4" s="70" t="s">
        <v>16</v>
      </c>
      <c r="D4" s="70" t="s">
        <v>17</v>
      </c>
      <c r="E4" s="70" t="s">
        <v>18</v>
      </c>
      <c r="F4" s="70" t="s">
        <v>19</v>
      </c>
      <c r="G4" s="70" t="s">
        <v>20</v>
      </c>
    </row>
    <row r="5" spans="2:7" ht="14.25" customHeight="1" x14ac:dyDescent="0.15">
      <c r="B5" s="69"/>
      <c r="C5" s="71"/>
      <c r="D5" s="71"/>
      <c r="E5" s="71"/>
      <c r="F5" s="71"/>
      <c r="G5" s="71"/>
    </row>
    <row r="6" spans="2:7" ht="25.5" customHeight="1" x14ac:dyDescent="0.15">
      <c r="B6" s="1" t="s">
        <v>0</v>
      </c>
      <c r="C6" s="2" t="s">
        <v>21</v>
      </c>
      <c r="D6" s="2" t="s">
        <v>21</v>
      </c>
      <c r="E6" s="2" t="s">
        <v>21</v>
      </c>
      <c r="F6" s="2"/>
      <c r="G6" s="2"/>
    </row>
    <row r="7" spans="2:7" ht="25.5" customHeight="1" x14ac:dyDescent="0.15">
      <c r="B7" s="1" t="s">
        <v>1</v>
      </c>
      <c r="C7" s="2"/>
      <c r="D7" s="2" t="s">
        <v>21</v>
      </c>
      <c r="E7" s="2"/>
      <c r="F7" s="2"/>
      <c r="G7" s="2"/>
    </row>
    <row r="8" spans="2:7" ht="25.5" customHeight="1" x14ac:dyDescent="0.15">
      <c r="B8" s="1" t="s">
        <v>2</v>
      </c>
      <c r="C8" s="2"/>
      <c r="D8" s="2" t="s">
        <v>21</v>
      </c>
      <c r="E8" s="2"/>
      <c r="F8" s="2"/>
      <c r="G8" s="2"/>
    </row>
    <row r="9" spans="2:7" ht="25.5" customHeight="1" x14ac:dyDescent="0.15">
      <c r="B9" s="1" t="s">
        <v>3</v>
      </c>
      <c r="C9" s="2"/>
      <c r="D9" s="2" t="s">
        <v>21</v>
      </c>
      <c r="E9" s="2" t="s">
        <v>21</v>
      </c>
      <c r="F9" s="2" t="s">
        <v>21</v>
      </c>
      <c r="G9" s="2"/>
    </row>
    <row r="10" spans="2:7" ht="25.5" customHeight="1" x14ac:dyDescent="0.15">
      <c r="B10" s="1" t="s">
        <v>4</v>
      </c>
      <c r="C10" s="2"/>
      <c r="D10" s="2" t="s">
        <v>21</v>
      </c>
      <c r="E10" s="2"/>
      <c r="F10" s="2"/>
      <c r="G10" s="2"/>
    </row>
    <row r="11" spans="2:7" ht="25.5" customHeight="1" x14ac:dyDescent="0.15">
      <c r="B11" s="1" t="s">
        <v>5</v>
      </c>
      <c r="C11" s="2"/>
      <c r="D11" s="2" t="s">
        <v>21</v>
      </c>
      <c r="E11" s="2"/>
      <c r="F11" s="2"/>
      <c r="G11" s="2"/>
    </row>
    <row r="12" spans="2:7" ht="25.5" customHeight="1" x14ac:dyDescent="0.15">
      <c r="B12" s="1" t="s">
        <v>6</v>
      </c>
      <c r="C12" s="2"/>
      <c r="D12" s="2"/>
      <c r="E12" s="2"/>
      <c r="F12" s="2" t="s">
        <v>21</v>
      </c>
      <c r="G12" s="2"/>
    </row>
    <row r="13" spans="2:7" ht="25.5" customHeight="1" x14ac:dyDescent="0.15">
      <c r="B13" s="1" t="s">
        <v>7</v>
      </c>
      <c r="C13" s="2"/>
      <c r="D13" s="2" t="s">
        <v>21</v>
      </c>
      <c r="E13" s="2"/>
      <c r="F13" s="2"/>
      <c r="G13" s="2"/>
    </row>
    <row r="14" spans="2:7" ht="25.5" customHeight="1" x14ac:dyDescent="0.15">
      <c r="B14" s="1" t="s">
        <v>8</v>
      </c>
      <c r="C14" s="2"/>
      <c r="D14" s="2" t="s">
        <v>21</v>
      </c>
      <c r="E14" s="2"/>
      <c r="F14" s="2"/>
      <c r="G14" s="2"/>
    </row>
    <row r="15" spans="2:7" ht="25.5" customHeight="1" x14ac:dyDescent="0.15">
      <c r="B15" s="1" t="s">
        <v>9</v>
      </c>
      <c r="C15" s="2"/>
      <c r="D15" s="2"/>
      <c r="E15" s="2"/>
      <c r="F15" s="2"/>
      <c r="G15" s="2" t="s">
        <v>21</v>
      </c>
    </row>
    <row r="16" spans="2:7" ht="25.5" customHeight="1" x14ac:dyDescent="0.15">
      <c r="B16" s="1" t="s">
        <v>10</v>
      </c>
      <c r="C16" s="2"/>
      <c r="D16" s="2" t="s">
        <v>21</v>
      </c>
      <c r="E16" s="2"/>
      <c r="F16" s="2"/>
      <c r="G16" s="2"/>
    </row>
    <row r="17" spans="2:7" ht="25.5" customHeight="1" x14ac:dyDescent="0.15">
      <c r="B17" s="1" t="s">
        <v>11</v>
      </c>
      <c r="C17" s="2"/>
      <c r="D17" s="2"/>
      <c r="E17" s="2" t="s">
        <v>21</v>
      </c>
      <c r="F17" s="2" t="s">
        <v>21</v>
      </c>
      <c r="G17" s="2"/>
    </row>
    <row r="18" spans="2:7" ht="25.5" customHeight="1" x14ac:dyDescent="0.15">
      <c r="B18" s="1" t="s">
        <v>12</v>
      </c>
      <c r="C18" s="2"/>
      <c r="D18" s="2"/>
      <c r="E18" s="2" t="s">
        <v>21</v>
      </c>
      <c r="F18" s="2" t="s">
        <v>21</v>
      </c>
      <c r="G18" s="2"/>
    </row>
    <row r="19" spans="2:7" ht="25.5" customHeight="1" x14ac:dyDescent="0.15">
      <c r="B19" s="1" t="s">
        <v>13</v>
      </c>
      <c r="C19" s="2"/>
      <c r="D19" s="2"/>
      <c r="E19" s="2" t="s">
        <v>21</v>
      </c>
      <c r="F19" s="2"/>
      <c r="G19" s="2"/>
    </row>
    <row r="20" spans="2:7" ht="25.5" customHeight="1" x14ac:dyDescent="0.15">
      <c r="B20" s="1" t="s">
        <v>14</v>
      </c>
      <c r="C20" s="2"/>
      <c r="D20" s="2" t="s">
        <v>21</v>
      </c>
      <c r="E20" s="2" t="s">
        <v>21</v>
      </c>
      <c r="F20" s="2"/>
      <c r="G20" s="2" t="s">
        <v>21</v>
      </c>
    </row>
    <row r="21" spans="2:7" ht="25.5" customHeight="1" x14ac:dyDescent="0.15">
      <c r="B21" s="1" t="s">
        <v>15</v>
      </c>
      <c r="C21" s="2"/>
      <c r="D21" s="2" t="s">
        <v>21</v>
      </c>
      <c r="E21" s="2"/>
      <c r="F21" s="2"/>
      <c r="G21" s="2"/>
    </row>
    <row r="22" spans="2:7" ht="25.5" customHeight="1" x14ac:dyDescent="0.15">
      <c r="B22" s="1" t="s">
        <v>22</v>
      </c>
      <c r="C22" s="1">
        <f>COUNTIF(C6:C21,"●")</f>
        <v>1</v>
      </c>
      <c r="D22" s="1">
        <f t="shared" ref="D22:G22" si="0">COUNTIF(D6:D21,"●")</f>
        <v>11</v>
      </c>
      <c r="E22" s="1">
        <f t="shared" si="0"/>
        <v>6</v>
      </c>
      <c r="F22" s="1">
        <f t="shared" si="0"/>
        <v>4</v>
      </c>
      <c r="G22" s="1">
        <f t="shared" si="0"/>
        <v>2</v>
      </c>
    </row>
  </sheetData>
  <mergeCells count="7">
    <mergeCell ref="B1:F2"/>
    <mergeCell ref="B4:B5"/>
    <mergeCell ref="C4:C5"/>
    <mergeCell ref="D4:D5"/>
    <mergeCell ref="E4:E5"/>
    <mergeCell ref="F4:F5"/>
    <mergeCell ref="G4:G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8"/>
  <sheetViews>
    <sheetView view="pageBreakPreview" zoomScaleNormal="100" zoomScaleSheetLayoutView="100" workbookViewId="0">
      <selection activeCell="C3" sqref="C3"/>
    </sheetView>
  </sheetViews>
  <sheetFormatPr defaultRowHeight="13.5" x14ac:dyDescent="0.15"/>
  <cols>
    <col min="1" max="1" width="4.375" style="32" customWidth="1"/>
    <col min="2" max="2" width="22.625" style="32" customWidth="1"/>
    <col min="3" max="3" width="18.375" style="32" customWidth="1"/>
    <col min="4" max="4" width="48.75" style="7" customWidth="1"/>
    <col min="5" max="16384" width="9" style="32"/>
  </cols>
  <sheetData>
    <row r="1" spans="1:4" ht="18" customHeight="1" x14ac:dyDescent="0.15">
      <c r="A1" s="72" t="s">
        <v>162</v>
      </c>
      <c r="B1" s="72"/>
      <c r="C1" s="72"/>
      <c r="D1" s="72"/>
    </row>
    <row r="2" spans="1:4" ht="18" customHeight="1" x14ac:dyDescent="0.15">
      <c r="A2" s="33" t="s">
        <v>23</v>
      </c>
      <c r="B2" s="34"/>
      <c r="C2" s="35"/>
      <c r="D2" s="31" t="s">
        <v>29</v>
      </c>
    </row>
    <row r="3" spans="1:4" ht="42" customHeight="1" x14ac:dyDescent="0.15">
      <c r="A3" s="30">
        <v>1</v>
      </c>
      <c r="B3" s="11" t="s">
        <v>24</v>
      </c>
      <c r="C3" s="12" t="s">
        <v>30</v>
      </c>
      <c r="D3" s="31" t="s">
        <v>31</v>
      </c>
    </row>
    <row r="4" spans="1:4" s="14" customFormat="1" ht="61.5" customHeight="1" x14ac:dyDescent="0.15">
      <c r="A4" s="81">
        <v>2</v>
      </c>
      <c r="B4" s="76" t="s">
        <v>25</v>
      </c>
      <c r="C4" s="5" t="s">
        <v>35</v>
      </c>
      <c r="D4" s="73" t="s">
        <v>157</v>
      </c>
    </row>
    <row r="5" spans="1:4" ht="61.5" customHeight="1" x14ac:dyDescent="0.15">
      <c r="A5" s="82"/>
      <c r="B5" s="76"/>
      <c r="C5" s="15" t="s">
        <v>32</v>
      </c>
      <c r="D5" s="74"/>
    </row>
    <row r="6" spans="1:4" ht="61.5" customHeight="1" x14ac:dyDescent="0.15">
      <c r="A6" s="82"/>
      <c r="B6" s="76"/>
      <c r="C6" s="15" t="s">
        <v>33</v>
      </c>
      <c r="D6" s="74"/>
    </row>
    <row r="7" spans="1:4" ht="88.5" customHeight="1" x14ac:dyDescent="0.15">
      <c r="A7" s="82"/>
      <c r="B7" s="76"/>
      <c r="C7" s="17" t="s">
        <v>34</v>
      </c>
      <c r="D7" s="75"/>
    </row>
    <row r="8" spans="1:4" ht="26.25" customHeight="1" x14ac:dyDescent="0.15">
      <c r="A8" s="77"/>
      <c r="B8" s="5" t="s">
        <v>75</v>
      </c>
      <c r="C8" s="19"/>
      <c r="D8" s="36"/>
    </row>
    <row r="9" spans="1:4" ht="21.75" customHeight="1" x14ac:dyDescent="0.15">
      <c r="A9" s="8" t="s">
        <v>26</v>
      </c>
      <c r="B9" s="4"/>
      <c r="C9" s="35"/>
      <c r="D9" s="32"/>
    </row>
    <row r="10" spans="1:4" ht="48.75" customHeight="1" x14ac:dyDescent="0.15">
      <c r="A10" s="77">
        <v>1</v>
      </c>
      <c r="B10" s="79" t="s">
        <v>27</v>
      </c>
      <c r="C10" s="37" t="s">
        <v>156</v>
      </c>
      <c r="D10" s="73" t="s">
        <v>48</v>
      </c>
    </row>
    <row r="11" spans="1:4" ht="48.75" customHeight="1" x14ac:dyDescent="0.15">
      <c r="A11" s="78"/>
      <c r="B11" s="76"/>
      <c r="C11" s="24" t="s">
        <v>36</v>
      </c>
      <c r="D11" s="74"/>
    </row>
    <row r="12" spans="1:4" ht="48.75" customHeight="1" x14ac:dyDescent="0.15">
      <c r="A12" s="78"/>
      <c r="B12" s="76"/>
      <c r="C12" s="24" t="s">
        <v>38</v>
      </c>
      <c r="D12" s="74"/>
    </row>
    <row r="13" spans="1:4" ht="91.5" customHeight="1" x14ac:dyDescent="0.15">
      <c r="A13" s="78"/>
      <c r="B13" s="76"/>
      <c r="C13" s="38" t="s">
        <v>37</v>
      </c>
      <c r="D13" s="75"/>
    </row>
    <row r="14" spans="1:4" ht="54" customHeight="1" x14ac:dyDescent="0.15">
      <c r="A14" s="78">
        <v>2</v>
      </c>
      <c r="B14" s="80" t="s">
        <v>28</v>
      </c>
      <c r="C14" s="26" t="s">
        <v>43</v>
      </c>
      <c r="D14" s="73" t="s">
        <v>158</v>
      </c>
    </row>
    <row r="15" spans="1:4" ht="54" customHeight="1" x14ac:dyDescent="0.15">
      <c r="A15" s="78"/>
      <c r="B15" s="80"/>
      <c r="C15" s="27" t="s">
        <v>41</v>
      </c>
      <c r="D15" s="74"/>
    </row>
    <row r="16" spans="1:4" ht="54" customHeight="1" x14ac:dyDescent="0.15">
      <c r="A16" s="78"/>
      <c r="B16" s="80"/>
      <c r="C16" s="39" t="s">
        <v>42</v>
      </c>
      <c r="D16" s="74"/>
    </row>
    <row r="17" spans="1:4" ht="54" customHeight="1" x14ac:dyDescent="0.15">
      <c r="A17" s="78"/>
      <c r="B17" s="80"/>
      <c r="C17" s="39" t="s">
        <v>40</v>
      </c>
      <c r="D17" s="74"/>
    </row>
    <row r="18" spans="1:4" ht="84" customHeight="1" x14ac:dyDescent="0.15">
      <c r="A18" s="78"/>
      <c r="B18" s="80"/>
      <c r="C18" s="40" t="s">
        <v>39</v>
      </c>
      <c r="D18" s="75"/>
    </row>
  </sheetData>
  <mergeCells count="10">
    <mergeCell ref="A1:D1"/>
    <mergeCell ref="D4:D7"/>
    <mergeCell ref="D10:D13"/>
    <mergeCell ref="D14:D18"/>
    <mergeCell ref="B4:B7"/>
    <mergeCell ref="A10:A13"/>
    <mergeCell ref="B10:B13"/>
    <mergeCell ref="A14:A18"/>
    <mergeCell ref="B14:B18"/>
    <mergeCell ref="A4:A8"/>
  </mergeCells>
  <phoneticPr fontId="1"/>
  <pageMargins left="0.23622047244094491" right="0.23622047244094491" top="0.35433070866141736" bottom="0.35433070866141736"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18"/>
  <sheetViews>
    <sheetView view="pageBreakPreview" zoomScale="55" zoomScaleNormal="100" zoomScaleSheetLayoutView="55" workbookViewId="0">
      <selection activeCell="D8" sqref="D8"/>
    </sheetView>
  </sheetViews>
  <sheetFormatPr defaultRowHeight="13.5" x14ac:dyDescent="0.15"/>
  <cols>
    <col min="1" max="1" width="4.375" style="6" customWidth="1"/>
    <col min="2" max="2" width="22.625" style="6" customWidth="1"/>
    <col min="3" max="3" width="11.125" style="6" customWidth="1"/>
    <col min="4" max="4" width="37" style="7" customWidth="1"/>
    <col min="5" max="6" width="37" style="6" customWidth="1"/>
    <col min="7" max="7" width="38.5" style="6" customWidth="1"/>
    <col min="8" max="8" width="39.25" style="6" customWidth="1"/>
    <col min="9" max="9" width="40.875" style="6" customWidth="1"/>
    <col min="10" max="10" width="78.375" style="6" customWidth="1"/>
    <col min="11" max="11" width="34.5" style="6" customWidth="1"/>
    <col min="12" max="12" width="45.5" style="6" customWidth="1"/>
    <col min="13" max="14" width="37" style="6" customWidth="1"/>
    <col min="15" max="16384" width="9" style="6"/>
  </cols>
  <sheetData>
    <row r="1" spans="1:23" ht="17.25" customHeight="1" x14ac:dyDescent="0.15">
      <c r="D1" s="83" t="s">
        <v>163</v>
      </c>
      <c r="E1" s="83"/>
      <c r="F1" s="83" t="s">
        <v>163</v>
      </c>
      <c r="G1" s="83"/>
      <c r="H1" s="83" t="s">
        <v>163</v>
      </c>
      <c r="I1" s="83"/>
      <c r="J1" s="41" t="s">
        <v>164</v>
      </c>
      <c r="K1" s="83" t="s">
        <v>163</v>
      </c>
      <c r="L1" s="83"/>
      <c r="M1" s="83" t="s">
        <v>163</v>
      </c>
      <c r="N1" s="83"/>
    </row>
    <row r="2" spans="1:23" s="7" customFormat="1" ht="18" customHeight="1" x14ac:dyDescent="0.15">
      <c r="A2" s="8" t="s">
        <v>23</v>
      </c>
      <c r="B2" s="9"/>
      <c r="C2" s="10"/>
      <c r="D2" s="31" t="s">
        <v>29</v>
      </c>
      <c r="E2" s="31" t="s">
        <v>44</v>
      </c>
      <c r="F2" s="31" t="s">
        <v>2</v>
      </c>
      <c r="G2" s="31" t="s">
        <v>3</v>
      </c>
      <c r="H2" s="31" t="s">
        <v>4</v>
      </c>
      <c r="I2" s="31" t="s">
        <v>5</v>
      </c>
      <c r="J2" s="31" t="s">
        <v>7</v>
      </c>
      <c r="K2" s="31" t="s">
        <v>8</v>
      </c>
      <c r="L2" s="31" t="s">
        <v>52</v>
      </c>
      <c r="M2" s="31" t="s">
        <v>14</v>
      </c>
      <c r="N2" s="31" t="s">
        <v>15</v>
      </c>
    </row>
    <row r="3" spans="1:23" ht="42.75" customHeight="1" x14ac:dyDescent="0.15">
      <c r="A3" s="30">
        <v>1</v>
      </c>
      <c r="B3" s="11" t="s">
        <v>24</v>
      </c>
      <c r="C3" s="12" t="s">
        <v>30</v>
      </c>
      <c r="D3" s="31" t="s">
        <v>31</v>
      </c>
      <c r="E3" s="31" t="s">
        <v>31</v>
      </c>
      <c r="F3" s="31" t="s">
        <v>31</v>
      </c>
      <c r="G3" s="31" t="s">
        <v>31</v>
      </c>
      <c r="H3" s="31" t="s">
        <v>31</v>
      </c>
      <c r="I3" s="31" t="s">
        <v>31</v>
      </c>
      <c r="J3" s="31" t="s">
        <v>31</v>
      </c>
      <c r="K3" s="31" t="s">
        <v>31</v>
      </c>
      <c r="L3" s="31" t="s">
        <v>31</v>
      </c>
      <c r="M3" s="31" t="s">
        <v>31</v>
      </c>
      <c r="N3" s="31" t="s">
        <v>31</v>
      </c>
      <c r="O3" s="42">
        <f>(COUNTIF(D3:N3,"○"))/11</f>
        <v>1</v>
      </c>
    </row>
    <row r="4" spans="1:23" s="14" customFormat="1" ht="69" customHeight="1" x14ac:dyDescent="0.15">
      <c r="A4" s="81">
        <v>2</v>
      </c>
      <c r="B4" s="91" t="s">
        <v>25</v>
      </c>
      <c r="C4" s="5" t="s">
        <v>53</v>
      </c>
      <c r="D4" s="86" t="s">
        <v>49</v>
      </c>
      <c r="E4" s="86" t="s">
        <v>47</v>
      </c>
      <c r="F4" s="86" t="s">
        <v>56</v>
      </c>
      <c r="G4" s="73" t="s">
        <v>59</v>
      </c>
      <c r="H4" s="73" t="s">
        <v>63</v>
      </c>
      <c r="I4" s="86" t="s">
        <v>159</v>
      </c>
      <c r="J4" s="86" t="s">
        <v>66</v>
      </c>
      <c r="K4" s="73" t="s">
        <v>69</v>
      </c>
      <c r="L4" s="86" t="s">
        <v>71</v>
      </c>
      <c r="M4" s="73" t="s">
        <v>78</v>
      </c>
      <c r="N4" s="73" t="s">
        <v>81</v>
      </c>
      <c r="O4" s="13"/>
      <c r="P4" s="13"/>
      <c r="Q4" s="13"/>
      <c r="R4" s="13"/>
      <c r="S4" s="13"/>
      <c r="T4" s="13"/>
      <c r="U4" s="13"/>
      <c r="V4" s="13"/>
      <c r="W4" s="13"/>
    </row>
    <row r="5" spans="1:23" ht="63" customHeight="1" x14ac:dyDescent="0.15">
      <c r="A5" s="82"/>
      <c r="B5" s="91"/>
      <c r="C5" s="15" t="s">
        <v>54</v>
      </c>
      <c r="D5" s="89"/>
      <c r="E5" s="89"/>
      <c r="F5" s="89"/>
      <c r="G5" s="74"/>
      <c r="H5" s="74"/>
      <c r="I5" s="89"/>
      <c r="J5" s="89"/>
      <c r="K5" s="74"/>
      <c r="L5" s="89"/>
      <c r="M5" s="74"/>
      <c r="N5" s="74"/>
      <c r="O5" s="16"/>
      <c r="P5" s="16"/>
      <c r="Q5" s="16"/>
      <c r="R5" s="16"/>
      <c r="S5" s="16"/>
      <c r="T5" s="16"/>
      <c r="U5" s="16"/>
      <c r="V5" s="16"/>
      <c r="W5" s="16"/>
    </row>
    <row r="6" spans="1:23" ht="63" customHeight="1" x14ac:dyDescent="0.15">
      <c r="A6" s="82"/>
      <c r="B6" s="91"/>
      <c r="C6" s="15" t="s">
        <v>55</v>
      </c>
      <c r="D6" s="89"/>
      <c r="E6" s="89"/>
      <c r="F6" s="89"/>
      <c r="G6" s="74"/>
      <c r="H6" s="74"/>
      <c r="I6" s="89"/>
      <c r="J6" s="89"/>
      <c r="K6" s="74"/>
      <c r="L6" s="89"/>
      <c r="M6" s="74"/>
      <c r="N6" s="74"/>
      <c r="O6" s="16"/>
      <c r="P6" s="16"/>
      <c r="Q6" s="16"/>
      <c r="R6" s="16"/>
      <c r="S6" s="16"/>
      <c r="T6" s="16"/>
      <c r="U6" s="16"/>
      <c r="V6" s="16"/>
      <c r="W6" s="16"/>
    </row>
    <row r="7" spans="1:23" ht="111" customHeight="1" x14ac:dyDescent="0.15">
      <c r="A7" s="82"/>
      <c r="B7" s="91"/>
      <c r="C7" s="17" t="s">
        <v>34</v>
      </c>
      <c r="D7" s="90"/>
      <c r="E7" s="90"/>
      <c r="F7" s="90"/>
      <c r="G7" s="75"/>
      <c r="H7" s="75"/>
      <c r="I7" s="90"/>
      <c r="J7" s="90"/>
      <c r="K7" s="75"/>
      <c r="L7" s="89"/>
      <c r="M7" s="75"/>
      <c r="N7" s="75"/>
      <c r="O7" s="16"/>
      <c r="P7" s="16"/>
      <c r="Q7" s="16"/>
      <c r="R7" s="16"/>
      <c r="S7" s="16"/>
      <c r="T7" s="16"/>
      <c r="U7" s="16"/>
      <c r="V7" s="16"/>
      <c r="W7" s="16"/>
    </row>
    <row r="8" spans="1:23" ht="26.25" customHeight="1" x14ac:dyDescent="0.15">
      <c r="A8" s="18"/>
      <c r="B8" s="5" t="s">
        <v>75</v>
      </c>
      <c r="C8" s="19"/>
      <c r="D8" s="20"/>
      <c r="E8" s="20"/>
      <c r="F8" s="20"/>
      <c r="G8" s="20"/>
      <c r="H8" s="20"/>
      <c r="I8" s="20"/>
      <c r="J8" s="20"/>
      <c r="K8" s="21"/>
      <c r="L8" s="31" t="s">
        <v>77</v>
      </c>
      <c r="M8" s="22"/>
      <c r="N8" s="20"/>
      <c r="O8" s="16"/>
      <c r="P8" s="16"/>
      <c r="Q8" s="16"/>
      <c r="R8" s="16"/>
      <c r="S8" s="16"/>
      <c r="T8" s="16"/>
      <c r="U8" s="16"/>
      <c r="V8" s="16"/>
      <c r="W8" s="16"/>
    </row>
    <row r="9" spans="1:23" ht="21.75" customHeight="1" x14ac:dyDescent="0.15">
      <c r="A9" s="94" t="s">
        <v>161</v>
      </c>
      <c r="B9" s="95"/>
      <c r="C9" s="95"/>
      <c r="D9" s="23"/>
      <c r="E9" s="16"/>
      <c r="F9" s="16"/>
      <c r="G9" s="16"/>
      <c r="H9" s="16"/>
      <c r="I9" s="16"/>
      <c r="J9" s="16"/>
      <c r="K9" s="16"/>
      <c r="L9" s="16"/>
      <c r="M9" s="16"/>
      <c r="N9" s="16"/>
      <c r="O9" s="16"/>
      <c r="P9" s="16"/>
      <c r="Q9" s="16"/>
      <c r="R9" s="16"/>
      <c r="S9" s="16"/>
      <c r="T9" s="16"/>
      <c r="U9" s="16"/>
      <c r="V9" s="16"/>
      <c r="W9" s="16"/>
    </row>
    <row r="10" spans="1:23" ht="71.25" customHeight="1" x14ac:dyDescent="0.15">
      <c r="A10" s="77">
        <v>1</v>
      </c>
      <c r="B10" s="92" t="s">
        <v>27</v>
      </c>
      <c r="C10" s="29" t="s">
        <v>156</v>
      </c>
      <c r="D10" s="86" t="s">
        <v>50</v>
      </c>
      <c r="E10" s="73" t="s">
        <v>46</v>
      </c>
      <c r="F10" s="86" t="s">
        <v>57</v>
      </c>
      <c r="G10" s="86" t="s">
        <v>60</v>
      </c>
      <c r="H10" s="86" t="s">
        <v>76</v>
      </c>
      <c r="I10" s="73" t="s">
        <v>64</v>
      </c>
      <c r="J10" s="73" t="s">
        <v>67</v>
      </c>
      <c r="K10" s="73" t="s">
        <v>72</v>
      </c>
      <c r="L10" s="73" t="s">
        <v>73</v>
      </c>
      <c r="M10" s="73" t="s">
        <v>79</v>
      </c>
      <c r="N10" s="73" t="s">
        <v>82</v>
      </c>
      <c r="O10" s="16"/>
      <c r="P10" s="16"/>
      <c r="Q10" s="16"/>
      <c r="R10" s="16"/>
      <c r="S10" s="16"/>
      <c r="T10" s="16"/>
      <c r="U10" s="16"/>
      <c r="V10" s="16"/>
      <c r="W10" s="16"/>
    </row>
    <row r="11" spans="1:23" ht="49.5" customHeight="1" x14ac:dyDescent="0.15">
      <c r="A11" s="78"/>
      <c r="B11" s="91"/>
      <c r="C11" s="24" t="s">
        <v>36</v>
      </c>
      <c r="D11" s="89"/>
      <c r="E11" s="74"/>
      <c r="F11" s="87"/>
      <c r="G11" s="87"/>
      <c r="H11" s="87"/>
      <c r="I11" s="74"/>
      <c r="J11" s="84"/>
      <c r="K11" s="84"/>
      <c r="L11" s="84"/>
      <c r="M11" s="84"/>
      <c r="N11" s="84"/>
      <c r="O11" s="16"/>
      <c r="P11" s="16"/>
      <c r="Q11" s="16"/>
      <c r="R11" s="16"/>
      <c r="S11" s="16"/>
      <c r="T11" s="16"/>
      <c r="U11" s="16"/>
      <c r="V11" s="16"/>
      <c r="W11" s="16"/>
    </row>
    <row r="12" spans="1:23" ht="49.5" customHeight="1" x14ac:dyDescent="0.15">
      <c r="A12" s="78"/>
      <c r="B12" s="91"/>
      <c r="C12" s="24" t="s">
        <v>38</v>
      </c>
      <c r="D12" s="89"/>
      <c r="E12" s="74"/>
      <c r="F12" s="87"/>
      <c r="G12" s="87"/>
      <c r="H12" s="87"/>
      <c r="I12" s="74"/>
      <c r="J12" s="84"/>
      <c r="K12" s="84"/>
      <c r="L12" s="84"/>
      <c r="M12" s="84"/>
      <c r="N12" s="84"/>
      <c r="O12" s="16"/>
      <c r="P12" s="16"/>
      <c r="Q12" s="16"/>
      <c r="R12" s="16"/>
      <c r="S12" s="16"/>
      <c r="T12" s="16"/>
      <c r="U12" s="16"/>
      <c r="V12" s="16"/>
      <c r="W12" s="16"/>
    </row>
    <row r="13" spans="1:23" ht="169.5" customHeight="1" x14ac:dyDescent="0.15">
      <c r="A13" s="78"/>
      <c r="B13" s="91"/>
      <c r="C13" s="25" t="s">
        <v>37</v>
      </c>
      <c r="D13" s="90"/>
      <c r="E13" s="75"/>
      <c r="F13" s="88"/>
      <c r="G13" s="88"/>
      <c r="H13" s="88"/>
      <c r="I13" s="75"/>
      <c r="J13" s="85"/>
      <c r="K13" s="85"/>
      <c r="L13" s="85"/>
      <c r="M13" s="85"/>
      <c r="N13" s="85"/>
      <c r="O13" s="16"/>
      <c r="P13" s="16"/>
      <c r="Q13" s="16"/>
      <c r="R13" s="16"/>
      <c r="S13" s="16"/>
      <c r="T13" s="16"/>
      <c r="U13" s="16"/>
      <c r="V13" s="16"/>
      <c r="W13" s="16"/>
    </row>
    <row r="14" spans="1:23" ht="56.25" customHeight="1" x14ac:dyDescent="0.15">
      <c r="A14" s="78">
        <v>2</v>
      </c>
      <c r="B14" s="93" t="s">
        <v>28</v>
      </c>
      <c r="C14" s="26" t="s">
        <v>43</v>
      </c>
      <c r="D14" s="86" t="s">
        <v>51</v>
      </c>
      <c r="E14" s="73" t="s">
        <v>45</v>
      </c>
      <c r="F14" s="73" t="s">
        <v>58</v>
      </c>
      <c r="G14" s="86" t="s">
        <v>61</v>
      </c>
      <c r="H14" s="73" t="s">
        <v>62</v>
      </c>
      <c r="I14" s="73" t="s">
        <v>65</v>
      </c>
      <c r="J14" s="73" t="s">
        <v>68</v>
      </c>
      <c r="K14" s="73" t="s">
        <v>70</v>
      </c>
      <c r="L14" s="73" t="s">
        <v>74</v>
      </c>
      <c r="M14" s="73" t="s">
        <v>80</v>
      </c>
      <c r="N14" s="73" t="s">
        <v>83</v>
      </c>
      <c r="O14" s="16"/>
      <c r="P14" s="16"/>
      <c r="Q14" s="16"/>
      <c r="R14" s="16"/>
      <c r="S14" s="16"/>
      <c r="T14" s="16"/>
      <c r="U14" s="16"/>
      <c r="V14" s="16"/>
      <c r="W14" s="16"/>
    </row>
    <row r="15" spans="1:23" ht="56.25" customHeight="1" x14ac:dyDescent="0.15">
      <c r="A15" s="78"/>
      <c r="B15" s="93"/>
      <c r="C15" s="27" t="s">
        <v>41</v>
      </c>
      <c r="D15" s="87"/>
      <c r="E15" s="74"/>
      <c r="F15" s="84"/>
      <c r="G15" s="87"/>
      <c r="H15" s="84"/>
      <c r="I15" s="84"/>
      <c r="J15" s="84"/>
      <c r="K15" s="84"/>
      <c r="L15" s="74"/>
      <c r="M15" s="74"/>
      <c r="N15" s="84"/>
      <c r="O15" s="16"/>
      <c r="P15" s="16"/>
      <c r="Q15" s="16"/>
      <c r="R15" s="16"/>
      <c r="S15" s="16"/>
      <c r="T15" s="16"/>
      <c r="U15" s="16"/>
      <c r="V15" s="16"/>
      <c r="W15" s="16"/>
    </row>
    <row r="16" spans="1:23" ht="56.25" customHeight="1" x14ac:dyDescent="0.15">
      <c r="A16" s="78"/>
      <c r="B16" s="93"/>
      <c r="C16" s="27" t="s">
        <v>42</v>
      </c>
      <c r="D16" s="87"/>
      <c r="E16" s="74"/>
      <c r="F16" s="84"/>
      <c r="G16" s="87"/>
      <c r="H16" s="84"/>
      <c r="I16" s="84"/>
      <c r="J16" s="84"/>
      <c r="K16" s="84"/>
      <c r="L16" s="74"/>
      <c r="M16" s="74"/>
      <c r="N16" s="84"/>
      <c r="O16" s="16"/>
      <c r="P16" s="16"/>
      <c r="Q16" s="16"/>
      <c r="R16" s="16"/>
      <c r="S16" s="16"/>
      <c r="T16" s="16"/>
      <c r="U16" s="16"/>
      <c r="V16" s="16"/>
      <c r="W16" s="16"/>
    </row>
    <row r="17" spans="1:23" ht="56.25" customHeight="1" x14ac:dyDescent="0.15">
      <c r="A17" s="78"/>
      <c r="B17" s="93"/>
      <c r="C17" s="27" t="s">
        <v>38</v>
      </c>
      <c r="D17" s="87"/>
      <c r="E17" s="74"/>
      <c r="F17" s="84"/>
      <c r="G17" s="87"/>
      <c r="H17" s="84"/>
      <c r="I17" s="84"/>
      <c r="J17" s="84"/>
      <c r="K17" s="84"/>
      <c r="L17" s="74"/>
      <c r="M17" s="74"/>
      <c r="N17" s="84"/>
      <c r="O17" s="16"/>
      <c r="P17" s="16"/>
      <c r="Q17" s="16"/>
      <c r="R17" s="16"/>
      <c r="S17" s="16"/>
      <c r="T17" s="16"/>
      <c r="U17" s="16"/>
      <c r="V17" s="16"/>
      <c r="W17" s="16"/>
    </row>
    <row r="18" spans="1:23" ht="34.5" customHeight="1" x14ac:dyDescent="0.15">
      <c r="A18" s="78"/>
      <c r="B18" s="93"/>
      <c r="C18" s="25" t="s">
        <v>39</v>
      </c>
      <c r="D18" s="88"/>
      <c r="E18" s="75"/>
      <c r="F18" s="85"/>
      <c r="G18" s="88"/>
      <c r="H18" s="85"/>
      <c r="I18" s="85"/>
      <c r="J18" s="85"/>
      <c r="K18" s="85"/>
      <c r="L18" s="75"/>
      <c r="M18" s="75"/>
      <c r="N18" s="85"/>
      <c r="O18" s="16"/>
      <c r="P18" s="16"/>
      <c r="Q18" s="16"/>
      <c r="R18" s="16"/>
      <c r="S18" s="16"/>
      <c r="T18" s="16"/>
      <c r="U18" s="16"/>
      <c r="V18" s="16"/>
      <c r="W18" s="16"/>
    </row>
  </sheetData>
  <mergeCells count="45">
    <mergeCell ref="E14:E18"/>
    <mergeCell ref="E10:E13"/>
    <mergeCell ref="E4:E7"/>
    <mergeCell ref="D4:D7"/>
    <mergeCell ref="D10:D13"/>
    <mergeCell ref="D14:D18"/>
    <mergeCell ref="A4:A7"/>
    <mergeCell ref="B4:B7"/>
    <mergeCell ref="A10:A13"/>
    <mergeCell ref="B10:B13"/>
    <mergeCell ref="A14:A18"/>
    <mergeCell ref="B14:B18"/>
    <mergeCell ref="A9:C9"/>
    <mergeCell ref="F4:F7"/>
    <mergeCell ref="F10:F13"/>
    <mergeCell ref="F14:F18"/>
    <mergeCell ref="G4:G7"/>
    <mergeCell ref="H4:H7"/>
    <mergeCell ref="G14:G18"/>
    <mergeCell ref="H14:H18"/>
    <mergeCell ref="N4:N7"/>
    <mergeCell ref="G10:G13"/>
    <mergeCell ref="H10:H13"/>
    <mergeCell ref="I10:I13"/>
    <mergeCell ref="J10:J13"/>
    <mergeCell ref="K10:K13"/>
    <mergeCell ref="L10:L13"/>
    <mergeCell ref="M10:M13"/>
    <mergeCell ref="N10:N13"/>
    <mergeCell ref="I4:I7"/>
    <mergeCell ref="J4:J7"/>
    <mergeCell ref="K4:K7"/>
    <mergeCell ref="L4:L7"/>
    <mergeCell ref="M4:M7"/>
    <mergeCell ref="N14:N18"/>
    <mergeCell ref="I14:I18"/>
    <mergeCell ref="J14:J18"/>
    <mergeCell ref="K14:K18"/>
    <mergeCell ref="L14:L18"/>
    <mergeCell ref="M14:M18"/>
    <mergeCell ref="D1:E1"/>
    <mergeCell ref="F1:G1"/>
    <mergeCell ref="H1:I1"/>
    <mergeCell ref="K1:L1"/>
    <mergeCell ref="M1:N1"/>
  </mergeCells>
  <phoneticPr fontId="1"/>
  <pageMargins left="0.23622047244094491" right="0.23622047244094491" top="0.23622047244094491" bottom="0.23622047244094491" header="0.31496062992125984" footer="0.31496062992125984"/>
  <pageSetup paperSize="9" scale="85" orientation="portrait" r:id="rId1"/>
  <colBreaks count="6" manualBreakCount="6">
    <brk id="5" max="1048575" man="1"/>
    <brk id="7" max="1048575" man="1"/>
    <brk id="9" max="18" man="1"/>
    <brk id="10" max="18" man="1"/>
    <brk id="12" max="18" man="1"/>
    <brk id="14" max="1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view="pageLayout" zoomScaleNormal="100" workbookViewId="0">
      <selection activeCell="B4" sqref="B4:B7"/>
    </sheetView>
  </sheetViews>
  <sheetFormatPr defaultRowHeight="13.5" x14ac:dyDescent="0.15"/>
  <cols>
    <col min="1" max="1" width="4.375" style="32" customWidth="1"/>
    <col min="2" max="2" width="22.625" style="32" customWidth="1"/>
    <col min="3" max="3" width="11.5" style="32" customWidth="1"/>
    <col min="4" max="4" width="31.5" style="7" customWidth="1"/>
    <col min="5" max="5" width="31.5" style="32" customWidth="1"/>
    <col min="6" max="16384" width="9" style="32"/>
  </cols>
  <sheetData>
    <row r="1" spans="1:6" ht="18" customHeight="1" x14ac:dyDescent="0.15">
      <c r="A1" s="72" t="s">
        <v>165</v>
      </c>
      <c r="B1" s="72"/>
      <c r="C1" s="72"/>
      <c r="D1" s="72"/>
      <c r="E1" s="72"/>
    </row>
    <row r="2" spans="1:6" ht="18" customHeight="1" x14ac:dyDescent="0.15">
      <c r="A2" s="33" t="s">
        <v>114</v>
      </c>
      <c r="B2" s="34"/>
      <c r="C2" s="35"/>
      <c r="D2" s="31" t="s">
        <v>9</v>
      </c>
      <c r="E2" s="31" t="s">
        <v>14</v>
      </c>
    </row>
    <row r="3" spans="1:6" ht="42" customHeight="1" x14ac:dyDescent="0.15">
      <c r="A3" s="30">
        <v>1</v>
      </c>
      <c r="B3" s="11" t="s">
        <v>113</v>
      </c>
      <c r="C3" s="12" t="s">
        <v>112</v>
      </c>
      <c r="D3" s="31" t="s">
        <v>111</v>
      </c>
      <c r="E3" s="31" t="s">
        <v>111</v>
      </c>
      <c r="F3" s="42"/>
    </row>
    <row r="4" spans="1:6" s="14" customFormat="1" ht="50.25" customHeight="1" x14ac:dyDescent="0.15">
      <c r="A4" s="81">
        <v>2</v>
      </c>
      <c r="B4" s="76" t="s">
        <v>25</v>
      </c>
      <c r="C4" s="5" t="s">
        <v>110</v>
      </c>
      <c r="D4" s="86" t="s">
        <v>109</v>
      </c>
      <c r="E4" s="86" t="s">
        <v>108</v>
      </c>
    </row>
    <row r="5" spans="1:6" ht="50.25" customHeight="1" x14ac:dyDescent="0.15">
      <c r="A5" s="82"/>
      <c r="B5" s="76"/>
      <c r="C5" s="15" t="s">
        <v>107</v>
      </c>
      <c r="D5" s="89"/>
      <c r="E5" s="89"/>
    </row>
    <row r="6" spans="1:6" ht="50.25" customHeight="1" x14ac:dyDescent="0.15">
      <c r="A6" s="82"/>
      <c r="B6" s="76"/>
      <c r="C6" s="15" t="s">
        <v>106</v>
      </c>
      <c r="D6" s="89"/>
      <c r="E6" s="89"/>
    </row>
    <row r="7" spans="1:6" ht="88.5" customHeight="1" x14ac:dyDescent="0.15">
      <c r="A7" s="82"/>
      <c r="B7" s="76"/>
      <c r="C7" s="17" t="s">
        <v>105</v>
      </c>
      <c r="D7" s="90"/>
      <c r="E7" s="90"/>
    </row>
    <row r="8" spans="1:6" ht="24" customHeight="1" x14ac:dyDescent="0.15">
      <c r="A8" s="77"/>
      <c r="B8" s="3" t="s">
        <v>75</v>
      </c>
      <c r="C8" s="19"/>
      <c r="D8" s="43"/>
      <c r="E8" s="43"/>
    </row>
    <row r="9" spans="1:6" ht="21.75" customHeight="1" x14ac:dyDescent="0.15">
      <c r="A9" s="8" t="s">
        <v>104</v>
      </c>
      <c r="B9" s="4"/>
      <c r="C9" s="34"/>
    </row>
    <row r="10" spans="1:6" ht="80.25" customHeight="1" x14ac:dyDescent="0.15">
      <c r="A10" s="81">
        <v>1</v>
      </c>
      <c r="B10" s="79" t="s">
        <v>103</v>
      </c>
      <c r="C10" s="29" t="s">
        <v>102</v>
      </c>
      <c r="D10" s="86" t="s">
        <v>100</v>
      </c>
      <c r="E10" s="86" t="s">
        <v>99</v>
      </c>
    </row>
    <row r="11" spans="1:6" ht="50.25" customHeight="1" x14ac:dyDescent="0.15">
      <c r="A11" s="82"/>
      <c r="B11" s="76"/>
      <c r="C11" s="24" t="s">
        <v>98</v>
      </c>
      <c r="D11" s="89"/>
      <c r="E11" s="89"/>
    </row>
    <row r="12" spans="1:6" ht="50.25" customHeight="1" x14ac:dyDescent="0.15">
      <c r="A12" s="82"/>
      <c r="B12" s="76"/>
      <c r="C12" s="24" t="s">
        <v>87</v>
      </c>
      <c r="D12" s="89"/>
      <c r="E12" s="89"/>
    </row>
    <row r="13" spans="1:6" ht="39" customHeight="1" x14ac:dyDescent="0.15">
      <c r="A13" s="77"/>
      <c r="B13" s="76"/>
      <c r="C13" s="25" t="s">
        <v>37</v>
      </c>
      <c r="D13" s="90"/>
      <c r="E13" s="90"/>
    </row>
    <row r="14" spans="1:6" ht="50.25" customHeight="1" x14ac:dyDescent="0.15">
      <c r="A14" s="78">
        <v>2</v>
      </c>
      <c r="B14" s="80" t="s">
        <v>96</v>
      </c>
      <c r="C14" s="26" t="s">
        <v>95</v>
      </c>
      <c r="D14" s="96" t="s">
        <v>93</v>
      </c>
      <c r="E14" s="86" t="s">
        <v>92</v>
      </c>
    </row>
    <row r="15" spans="1:6" ht="50.25" customHeight="1" x14ac:dyDescent="0.15">
      <c r="A15" s="78"/>
      <c r="B15" s="80"/>
      <c r="C15" s="27" t="s">
        <v>91</v>
      </c>
      <c r="D15" s="96"/>
      <c r="E15" s="89"/>
    </row>
    <row r="16" spans="1:6" ht="50.25" customHeight="1" x14ac:dyDescent="0.15">
      <c r="A16" s="78"/>
      <c r="B16" s="80"/>
      <c r="C16" s="27" t="s">
        <v>89</v>
      </c>
      <c r="D16" s="96"/>
      <c r="E16" s="89"/>
    </row>
    <row r="17" spans="1:5" ht="50.25" customHeight="1" x14ac:dyDescent="0.15">
      <c r="A17" s="78"/>
      <c r="B17" s="80"/>
      <c r="C17" s="27" t="s">
        <v>87</v>
      </c>
      <c r="D17" s="96"/>
      <c r="E17" s="89"/>
    </row>
    <row r="18" spans="1:5" ht="67.5" customHeight="1" x14ac:dyDescent="0.15">
      <c r="A18" s="78"/>
      <c r="B18" s="80"/>
      <c r="C18" s="25" t="s">
        <v>85</v>
      </c>
      <c r="D18" s="96"/>
      <c r="E18" s="90"/>
    </row>
  </sheetData>
  <mergeCells count="13">
    <mergeCell ref="A1:E1"/>
    <mergeCell ref="B4:B7"/>
    <mergeCell ref="A10:A13"/>
    <mergeCell ref="B10:B13"/>
    <mergeCell ref="A14:A18"/>
    <mergeCell ref="B14:B18"/>
    <mergeCell ref="A4:A8"/>
    <mergeCell ref="D4:D7"/>
    <mergeCell ref="D10:D13"/>
    <mergeCell ref="D14:D18"/>
    <mergeCell ref="E4:E7"/>
    <mergeCell ref="E10:E13"/>
    <mergeCell ref="E14:E18"/>
  </mergeCells>
  <phoneticPr fontId="1"/>
  <pageMargins left="0.23622047244094491" right="0.23622047244094491" top="0.35433070866141736" bottom="0.35433070866141736" header="0.31496062992125984" footer="0.31496062992125984"/>
  <pageSetup paperSize="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55" zoomScaleNormal="100" zoomScaleSheetLayoutView="55" workbookViewId="0">
      <selection activeCell="B4" sqref="B4:B7"/>
    </sheetView>
  </sheetViews>
  <sheetFormatPr defaultRowHeight="13.5" x14ac:dyDescent="0.15"/>
  <cols>
    <col min="1" max="1" width="4.25" style="6" customWidth="1"/>
    <col min="2" max="2" width="22.375" style="6" customWidth="1"/>
    <col min="3" max="3" width="11.125" style="6" customWidth="1"/>
    <col min="4" max="4" width="35.5" style="7" customWidth="1"/>
    <col min="5" max="5" width="34" style="6" customWidth="1"/>
    <col min="6" max="7" width="36.25" style="6" customWidth="1"/>
    <col min="8" max="8" width="25.75" style="6" customWidth="1"/>
    <col min="9" max="16384" width="9" style="6"/>
  </cols>
  <sheetData>
    <row r="1" spans="1:8" ht="18.75" customHeight="1" x14ac:dyDescent="0.15">
      <c r="D1" s="83" t="s">
        <v>166</v>
      </c>
      <c r="E1" s="83"/>
      <c r="F1" s="83" t="s">
        <v>166</v>
      </c>
      <c r="G1" s="83"/>
    </row>
    <row r="2" spans="1:8" ht="18.75" customHeight="1" x14ac:dyDescent="0.15">
      <c r="A2" s="33" t="s">
        <v>138</v>
      </c>
      <c r="B2" s="34"/>
      <c r="C2" s="35"/>
      <c r="D2" s="31" t="s">
        <v>3</v>
      </c>
      <c r="E2" s="31" t="s">
        <v>6</v>
      </c>
      <c r="F2" s="31" t="s">
        <v>11</v>
      </c>
      <c r="G2" s="31" t="s">
        <v>12</v>
      </c>
    </row>
    <row r="3" spans="1:8" ht="42" customHeight="1" x14ac:dyDescent="0.15">
      <c r="A3" s="30">
        <v>1</v>
      </c>
      <c r="B3" s="11" t="s">
        <v>137</v>
      </c>
      <c r="C3" s="12" t="s">
        <v>136</v>
      </c>
      <c r="D3" s="31" t="s">
        <v>135</v>
      </c>
      <c r="E3" s="31" t="s">
        <v>135</v>
      </c>
      <c r="F3" s="31" t="s">
        <v>135</v>
      </c>
      <c r="G3" s="31" t="s">
        <v>135</v>
      </c>
      <c r="H3" s="44"/>
    </row>
    <row r="4" spans="1:8" s="14" customFormat="1" ht="33.75" customHeight="1" x14ac:dyDescent="0.15">
      <c r="A4" s="81">
        <v>2</v>
      </c>
      <c r="B4" s="76" t="s">
        <v>25</v>
      </c>
      <c r="C4" s="5" t="s">
        <v>134</v>
      </c>
      <c r="D4" s="86" t="s">
        <v>133</v>
      </c>
      <c r="E4" s="86" t="s">
        <v>132</v>
      </c>
      <c r="F4" s="96" t="s">
        <v>131</v>
      </c>
      <c r="G4" s="96" t="s">
        <v>130</v>
      </c>
    </row>
    <row r="5" spans="1:8" ht="35.25" customHeight="1" x14ac:dyDescent="0.15">
      <c r="A5" s="82"/>
      <c r="B5" s="76"/>
      <c r="C5" s="15" t="s">
        <v>129</v>
      </c>
      <c r="D5" s="89"/>
      <c r="E5" s="89"/>
      <c r="F5" s="96"/>
      <c r="G5" s="96"/>
    </row>
    <row r="6" spans="1:8" ht="114" customHeight="1" x14ac:dyDescent="0.15">
      <c r="A6" s="82"/>
      <c r="B6" s="76"/>
      <c r="C6" s="15" t="s">
        <v>128</v>
      </c>
      <c r="D6" s="89"/>
      <c r="E6" s="89"/>
      <c r="F6" s="96"/>
      <c r="G6" s="96"/>
    </row>
    <row r="7" spans="1:8" ht="86.25" customHeight="1" x14ac:dyDescent="0.15">
      <c r="A7" s="82"/>
      <c r="B7" s="76"/>
      <c r="C7" s="17" t="s">
        <v>127</v>
      </c>
      <c r="D7" s="90"/>
      <c r="E7" s="90"/>
      <c r="F7" s="96"/>
      <c r="G7" s="96"/>
    </row>
    <row r="8" spans="1:8" ht="30" customHeight="1" x14ac:dyDescent="0.15">
      <c r="A8" s="77"/>
      <c r="B8" s="3" t="s">
        <v>75</v>
      </c>
      <c r="C8" s="19"/>
      <c r="D8" s="43"/>
      <c r="E8" s="43"/>
      <c r="F8" s="31" t="s">
        <v>126</v>
      </c>
      <c r="G8" s="43"/>
    </row>
    <row r="9" spans="1:8" ht="21.75" customHeight="1" x14ac:dyDescent="0.15">
      <c r="A9" s="94" t="s">
        <v>125</v>
      </c>
      <c r="B9" s="95"/>
      <c r="C9" s="95"/>
    </row>
    <row r="10" spans="1:8" ht="121.5" customHeight="1" x14ac:dyDescent="0.15">
      <c r="A10" s="81">
        <v>1</v>
      </c>
      <c r="B10" s="79" t="s">
        <v>124</v>
      </c>
      <c r="C10" s="28" t="s">
        <v>101</v>
      </c>
      <c r="D10" s="86" t="s">
        <v>123</v>
      </c>
      <c r="E10" s="86" t="s">
        <v>122</v>
      </c>
      <c r="F10" s="96" t="s">
        <v>121</v>
      </c>
      <c r="G10" s="86" t="s">
        <v>120</v>
      </c>
    </row>
    <row r="11" spans="1:8" ht="90" customHeight="1" x14ac:dyDescent="0.15">
      <c r="A11" s="82"/>
      <c r="B11" s="76"/>
      <c r="C11" s="24" t="s">
        <v>97</v>
      </c>
      <c r="D11" s="87"/>
      <c r="E11" s="87"/>
      <c r="F11" s="97"/>
      <c r="G11" s="87"/>
    </row>
    <row r="12" spans="1:8" ht="30" customHeight="1" x14ac:dyDescent="0.15">
      <c r="A12" s="82"/>
      <c r="B12" s="76"/>
      <c r="C12" s="24" t="s">
        <v>86</v>
      </c>
      <c r="D12" s="87"/>
      <c r="E12" s="87"/>
      <c r="F12" s="97"/>
      <c r="G12" s="87"/>
    </row>
    <row r="13" spans="1:8" ht="60" customHeight="1" x14ac:dyDescent="0.15">
      <c r="A13" s="77"/>
      <c r="B13" s="76"/>
      <c r="C13" s="25" t="s">
        <v>37</v>
      </c>
      <c r="D13" s="88"/>
      <c r="E13" s="88"/>
      <c r="F13" s="97"/>
      <c r="G13" s="88"/>
    </row>
    <row r="14" spans="1:8" ht="69" customHeight="1" x14ac:dyDescent="0.15">
      <c r="A14" s="78">
        <v>2</v>
      </c>
      <c r="B14" s="80" t="s">
        <v>119</v>
      </c>
      <c r="C14" s="26" t="s">
        <v>94</v>
      </c>
      <c r="D14" s="86" t="s">
        <v>118</v>
      </c>
      <c r="E14" s="86" t="s">
        <v>117</v>
      </c>
      <c r="F14" s="96" t="s">
        <v>116</v>
      </c>
      <c r="G14" s="96" t="s">
        <v>115</v>
      </c>
    </row>
    <row r="15" spans="1:8" ht="51.75" customHeight="1" x14ac:dyDescent="0.15">
      <c r="A15" s="78"/>
      <c r="B15" s="80"/>
      <c r="C15" s="27" t="s">
        <v>90</v>
      </c>
      <c r="D15" s="87"/>
      <c r="E15" s="87"/>
      <c r="F15" s="97"/>
      <c r="G15" s="97"/>
    </row>
    <row r="16" spans="1:8" ht="55.5" customHeight="1" x14ac:dyDescent="0.15">
      <c r="A16" s="78"/>
      <c r="B16" s="80"/>
      <c r="C16" s="27" t="s">
        <v>88</v>
      </c>
      <c r="D16" s="87"/>
      <c r="E16" s="87"/>
      <c r="F16" s="97"/>
      <c r="G16" s="97"/>
    </row>
    <row r="17" spans="1:7" ht="54" customHeight="1" x14ac:dyDescent="0.15">
      <c r="A17" s="78"/>
      <c r="B17" s="80"/>
      <c r="C17" s="27" t="s">
        <v>86</v>
      </c>
      <c r="D17" s="87"/>
      <c r="E17" s="87"/>
      <c r="F17" s="97"/>
      <c r="G17" s="97"/>
    </row>
    <row r="18" spans="1:7" ht="41.25" customHeight="1" x14ac:dyDescent="0.15">
      <c r="A18" s="78"/>
      <c r="B18" s="80"/>
      <c r="C18" s="25" t="s">
        <v>84</v>
      </c>
      <c r="D18" s="88"/>
      <c r="E18" s="88"/>
      <c r="F18" s="97"/>
      <c r="G18" s="97"/>
    </row>
  </sheetData>
  <mergeCells count="21">
    <mergeCell ref="E14:E18"/>
    <mergeCell ref="F4:F7"/>
    <mergeCell ref="F10:F13"/>
    <mergeCell ref="F14:F18"/>
    <mergeCell ref="G4:G7"/>
    <mergeCell ref="G10:G13"/>
    <mergeCell ref="G14:G18"/>
    <mergeCell ref="A14:A18"/>
    <mergeCell ref="B14:B18"/>
    <mergeCell ref="A4:A8"/>
    <mergeCell ref="D4:D7"/>
    <mergeCell ref="D10:D13"/>
    <mergeCell ref="D14:D18"/>
    <mergeCell ref="A9:C9"/>
    <mergeCell ref="D1:E1"/>
    <mergeCell ref="F1:G1"/>
    <mergeCell ref="B4:B7"/>
    <mergeCell ref="A10:A13"/>
    <mergeCell ref="B10:B13"/>
    <mergeCell ref="E4:E7"/>
    <mergeCell ref="E10:E13"/>
  </mergeCells>
  <phoneticPr fontId="1"/>
  <pageMargins left="0.23622047244094491" right="0.23622047244094491" top="0.23622047244094491" bottom="0.23622047244094491" header="0.31496062992125984" footer="0.31496062992125984"/>
  <pageSetup paperSize="9" scale="92" fitToWidth="0" orientation="portrait" r:id="rId1"/>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tabSelected="1" view="pageBreakPreview" zoomScale="60" zoomScaleNormal="80" workbookViewId="0">
      <selection activeCell="E10" sqref="E10:E13"/>
    </sheetView>
  </sheetViews>
  <sheetFormatPr defaultRowHeight="13.5" x14ac:dyDescent="0.15"/>
  <cols>
    <col min="1" max="1" width="4.25" style="45" customWidth="1"/>
    <col min="2" max="2" width="22.75" style="45" customWidth="1"/>
    <col min="3" max="3" width="10.875" style="45" customWidth="1"/>
    <col min="4" max="4" width="35.875" style="66" customWidth="1"/>
    <col min="5" max="5" width="37.125" style="45" customWidth="1"/>
    <col min="6" max="6" width="34.375" style="45" customWidth="1"/>
    <col min="7" max="7" width="38.75" style="45" customWidth="1"/>
    <col min="8" max="8" width="35.75" style="45" customWidth="1"/>
    <col min="9" max="9" width="36" style="45" customWidth="1"/>
    <col min="10" max="16384" width="9" style="45"/>
  </cols>
  <sheetData>
    <row r="1" spans="1:9" ht="18" customHeight="1" x14ac:dyDescent="0.15">
      <c r="D1" s="98" t="s">
        <v>167</v>
      </c>
      <c r="E1" s="98"/>
      <c r="F1" s="98" t="s">
        <v>167</v>
      </c>
      <c r="G1" s="98"/>
      <c r="H1" s="98" t="s">
        <v>167</v>
      </c>
      <c r="I1" s="98"/>
    </row>
    <row r="2" spans="1:9" ht="18" customHeight="1" x14ac:dyDescent="0.15">
      <c r="A2" s="46" t="s">
        <v>138</v>
      </c>
      <c r="B2" s="47"/>
      <c r="C2" s="48"/>
      <c r="D2" s="49" t="s">
        <v>0</v>
      </c>
      <c r="E2" s="49" t="s">
        <v>3</v>
      </c>
      <c r="F2" s="49" t="s">
        <v>11</v>
      </c>
      <c r="G2" s="49" t="s">
        <v>12</v>
      </c>
      <c r="H2" s="49" t="s">
        <v>13</v>
      </c>
      <c r="I2" s="49" t="s">
        <v>14</v>
      </c>
    </row>
    <row r="3" spans="1:9" ht="42" customHeight="1" x14ac:dyDescent="0.15">
      <c r="A3" s="50">
        <v>1</v>
      </c>
      <c r="B3" s="51" t="s">
        <v>160</v>
      </c>
      <c r="C3" s="52" t="s">
        <v>136</v>
      </c>
      <c r="D3" s="49" t="s">
        <v>135</v>
      </c>
      <c r="E3" s="49" t="s">
        <v>135</v>
      </c>
      <c r="F3" s="49" t="s">
        <v>135</v>
      </c>
      <c r="G3" s="49" t="s">
        <v>135</v>
      </c>
      <c r="H3" s="49" t="s">
        <v>135</v>
      </c>
      <c r="I3" s="49" t="s">
        <v>135</v>
      </c>
    </row>
    <row r="4" spans="1:9" s="54" customFormat="1" ht="58.5" customHeight="1" x14ac:dyDescent="0.15">
      <c r="A4" s="106">
        <v>2</v>
      </c>
      <c r="B4" s="99" t="s">
        <v>25</v>
      </c>
      <c r="C4" s="53" t="s">
        <v>134</v>
      </c>
      <c r="D4" s="108" t="s">
        <v>155</v>
      </c>
      <c r="E4" s="103" t="s">
        <v>154</v>
      </c>
      <c r="F4" s="103" t="s">
        <v>153</v>
      </c>
      <c r="G4" s="103" t="s">
        <v>152</v>
      </c>
      <c r="H4" s="103" t="s">
        <v>151</v>
      </c>
      <c r="I4" s="103" t="s">
        <v>150</v>
      </c>
    </row>
    <row r="5" spans="1:9" ht="58.5" customHeight="1" x14ac:dyDescent="0.15">
      <c r="A5" s="107"/>
      <c r="B5" s="99"/>
      <c r="C5" s="55" t="s">
        <v>129</v>
      </c>
      <c r="D5" s="109"/>
      <c r="E5" s="103"/>
      <c r="F5" s="104"/>
      <c r="G5" s="103"/>
      <c r="H5" s="103"/>
      <c r="I5" s="103"/>
    </row>
    <row r="6" spans="1:9" ht="58.5" customHeight="1" x14ac:dyDescent="0.15">
      <c r="A6" s="107"/>
      <c r="B6" s="99"/>
      <c r="C6" s="55" t="s">
        <v>128</v>
      </c>
      <c r="D6" s="109"/>
      <c r="E6" s="103"/>
      <c r="F6" s="104"/>
      <c r="G6" s="103"/>
      <c r="H6" s="103"/>
      <c r="I6" s="103"/>
    </row>
    <row r="7" spans="1:9" ht="58.5" customHeight="1" x14ac:dyDescent="0.15">
      <c r="A7" s="107"/>
      <c r="B7" s="99"/>
      <c r="C7" s="56" t="s">
        <v>127</v>
      </c>
      <c r="D7" s="110"/>
      <c r="E7" s="103"/>
      <c r="F7" s="104"/>
      <c r="G7" s="103"/>
      <c r="H7" s="103"/>
      <c r="I7" s="103"/>
    </row>
    <row r="8" spans="1:9" ht="29.25" customHeight="1" x14ac:dyDescent="0.15">
      <c r="A8" s="100"/>
      <c r="B8" s="57" t="s">
        <v>75</v>
      </c>
      <c r="C8" s="58"/>
      <c r="D8" s="59"/>
      <c r="E8" s="60"/>
      <c r="F8" s="49" t="s">
        <v>126</v>
      </c>
      <c r="G8" s="60"/>
      <c r="H8" s="60"/>
      <c r="I8" s="60"/>
    </row>
    <row r="9" spans="1:9" ht="21.75" customHeight="1" x14ac:dyDescent="0.15">
      <c r="A9" s="113" t="s">
        <v>125</v>
      </c>
      <c r="B9" s="114"/>
      <c r="C9" s="114"/>
      <c r="D9" s="45"/>
    </row>
    <row r="10" spans="1:9" ht="89.25" customHeight="1" x14ac:dyDescent="0.15">
      <c r="A10" s="100">
        <v>1</v>
      </c>
      <c r="B10" s="102" t="s">
        <v>124</v>
      </c>
      <c r="C10" s="61" t="s">
        <v>101</v>
      </c>
      <c r="D10" s="108" t="s">
        <v>149</v>
      </c>
      <c r="E10" s="103" t="s">
        <v>148</v>
      </c>
      <c r="F10" s="103" t="s">
        <v>147</v>
      </c>
      <c r="G10" s="103" t="s">
        <v>146</v>
      </c>
      <c r="H10" s="103" t="s">
        <v>145</v>
      </c>
      <c r="I10" s="108" t="s">
        <v>144</v>
      </c>
    </row>
    <row r="11" spans="1:9" ht="66.75" customHeight="1" x14ac:dyDescent="0.15">
      <c r="A11" s="101"/>
      <c r="B11" s="99"/>
      <c r="C11" s="62" t="s">
        <v>97</v>
      </c>
      <c r="D11" s="111"/>
      <c r="E11" s="104"/>
      <c r="F11" s="104"/>
      <c r="G11" s="104"/>
      <c r="H11" s="104"/>
      <c r="I11" s="109"/>
    </row>
    <row r="12" spans="1:9" ht="66.75" customHeight="1" x14ac:dyDescent="0.15">
      <c r="A12" s="101"/>
      <c r="B12" s="99"/>
      <c r="C12" s="62" t="s">
        <v>86</v>
      </c>
      <c r="D12" s="111"/>
      <c r="E12" s="104"/>
      <c r="F12" s="104"/>
      <c r="G12" s="104"/>
      <c r="H12" s="104"/>
      <c r="I12" s="109"/>
    </row>
    <row r="13" spans="1:9" ht="75.75" customHeight="1" x14ac:dyDescent="0.15">
      <c r="A13" s="101"/>
      <c r="B13" s="99"/>
      <c r="C13" s="63" t="s">
        <v>37</v>
      </c>
      <c r="D13" s="112"/>
      <c r="E13" s="104"/>
      <c r="F13" s="104"/>
      <c r="G13" s="104"/>
      <c r="H13" s="104"/>
      <c r="I13" s="110"/>
    </row>
    <row r="14" spans="1:9" ht="54.75" customHeight="1" x14ac:dyDescent="0.15">
      <c r="A14" s="101">
        <v>2</v>
      </c>
      <c r="B14" s="105" t="s">
        <v>119</v>
      </c>
      <c r="C14" s="64" t="s">
        <v>94</v>
      </c>
      <c r="D14" s="108" t="s">
        <v>143</v>
      </c>
      <c r="E14" s="103" t="s">
        <v>142</v>
      </c>
      <c r="F14" s="103" t="s">
        <v>141</v>
      </c>
      <c r="G14" s="103" t="s">
        <v>115</v>
      </c>
      <c r="H14" s="108" t="s">
        <v>140</v>
      </c>
      <c r="I14" s="108" t="s">
        <v>139</v>
      </c>
    </row>
    <row r="15" spans="1:9" ht="54.75" customHeight="1" x14ac:dyDescent="0.15">
      <c r="A15" s="101"/>
      <c r="B15" s="105"/>
      <c r="C15" s="65" t="s">
        <v>90</v>
      </c>
      <c r="D15" s="111"/>
      <c r="E15" s="104"/>
      <c r="F15" s="104"/>
      <c r="G15" s="104"/>
      <c r="H15" s="111"/>
      <c r="I15" s="109"/>
    </row>
    <row r="16" spans="1:9" ht="54.75" customHeight="1" x14ac:dyDescent="0.15">
      <c r="A16" s="101"/>
      <c r="B16" s="105"/>
      <c r="C16" s="65" t="s">
        <v>88</v>
      </c>
      <c r="D16" s="111"/>
      <c r="E16" s="104"/>
      <c r="F16" s="104"/>
      <c r="G16" s="104"/>
      <c r="H16" s="111"/>
      <c r="I16" s="109"/>
    </row>
    <row r="17" spans="1:9" ht="54.75" customHeight="1" x14ac:dyDescent="0.15">
      <c r="A17" s="101"/>
      <c r="B17" s="105"/>
      <c r="C17" s="65" t="s">
        <v>86</v>
      </c>
      <c r="D17" s="111"/>
      <c r="E17" s="104"/>
      <c r="F17" s="104"/>
      <c r="G17" s="104"/>
      <c r="H17" s="111"/>
      <c r="I17" s="109"/>
    </row>
    <row r="18" spans="1:9" ht="66.75" customHeight="1" x14ac:dyDescent="0.15">
      <c r="A18" s="101"/>
      <c r="B18" s="105"/>
      <c r="C18" s="63" t="s">
        <v>84</v>
      </c>
      <c r="D18" s="112"/>
      <c r="E18" s="104"/>
      <c r="F18" s="104"/>
      <c r="G18" s="104"/>
      <c r="H18" s="112"/>
      <c r="I18" s="110"/>
    </row>
  </sheetData>
  <mergeCells count="28">
    <mergeCell ref="E14:E18"/>
    <mergeCell ref="F4:F7"/>
    <mergeCell ref="F10:F13"/>
    <mergeCell ref="F14:F18"/>
    <mergeCell ref="I4:I7"/>
    <mergeCell ref="I10:I13"/>
    <mergeCell ref="I14:I18"/>
    <mergeCell ref="G4:G7"/>
    <mergeCell ref="G10:G13"/>
    <mergeCell ref="G14:G18"/>
    <mergeCell ref="H4:H7"/>
    <mergeCell ref="H10:H13"/>
    <mergeCell ref="H14:H18"/>
    <mergeCell ref="A14:A18"/>
    <mergeCell ref="B14:B18"/>
    <mergeCell ref="A4:A8"/>
    <mergeCell ref="D4:D7"/>
    <mergeCell ref="D10:D13"/>
    <mergeCell ref="D14:D18"/>
    <mergeCell ref="A9:C9"/>
    <mergeCell ref="D1:E1"/>
    <mergeCell ref="F1:G1"/>
    <mergeCell ref="H1:I1"/>
    <mergeCell ref="B4:B7"/>
    <mergeCell ref="A10:A13"/>
    <mergeCell ref="B10:B13"/>
    <mergeCell ref="E4:E7"/>
    <mergeCell ref="E10:E13"/>
  </mergeCells>
  <phoneticPr fontId="1"/>
  <pageMargins left="0.23622047244094491" right="0.23622047244094491" top="0.35433070866141736" bottom="0.35433070866141736" header="0.31496062992125984" footer="0.31496062992125984"/>
  <pageSetup paperSize="9" scale="92" fitToWidth="0" orientation="portrait" r:id="rId1"/>
  <colBreaks count="2" manualBreakCount="2">
    <brk id="5" max="17" man="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一覧</vt:lpstr>
      <vt:lpstr>胃</vt:lpstr>
      <vt:lpstr>大腸</vt:lpstr>
      <vt:lpstr>肺</vt:lpstr>
      <vt:lpstr>乳</vt:lpstr>
      <vt:lpstr>子宮頸</vt:lpstr>
      <vt:lpstr>一覧!Print_Area</vt:lpstr>
      <vt:lpstr>大腸!Print_Area</vt:lpstr>
      <vt:lpstr>乳!Print_Area</vt:lpstr>
      <vt:lpstr>子宮頸!Print_Titles</vt:lpstr>
      <vt:lpstr>大腸!Print_Titles</vt:lpstr>
      <vt:lpstr>乳!Print_Titles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2017-02-09T01:55:21Z</dcterms:modified>
</cp:coreProperties>
</file>