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2A844129-4438-4B2E-BB7B-69A83EE81D9C}" xr6:coauthVersionLast="47" xr6:coauthVersionMax="47" xr10:uidLastSave="{00000000-0000-0000-0000-000000000000}"/>
  <bookViews>
    <workbookView xWindow="-108" yWindow="-108" windowWidth="23256" windowHeight="14160" tabRatio="752" xr2:uid="{00000000-000D-0000-FFFF-FFFF00000000}"/>
  </bookViews>
  <sheets>
    <sheet name="チェックリスト " sheetId="24" r:id="rId1"/>
    <sheet name="基本情報" sheetId="19" r:id="rId2"/>
    <sheet name="(別紙3)変更所要額調書" sheetId="27" r:id="rId3"/>
    <sheet name="（別紙3-2）明細書①" sheetId="28" r:id="rId4"/>
    <sheet name="（別紙3-2）明細書 ②" sheetId="30" r:id="rId5"/>
    <sheet name="（別紙3-2）明細書 ③" sheetId="31" r:id="rId6"/>
    <sheet name="（別紙3-2）明細書④" sheetId="33" r:id="rId7"/>
    <sheet name="（別紙3-2）明細書⑤" sheetId="35" r:id="rId8"/>
    <sheet name="（別紙3-2）明細書⑥" sheetId="34" r:id="rId9"/>
    <sheet name="（別紙4）事業変更計画書" sheetId="26" r:id="rId10"/>
    <sheet name="大阪府用（調査結果）" sheetId="18" state="hidden" r:id="rId11"/>
  </sheets>
  <externalReferences>
    <externalReference r:id="rId12"/>
  </externalReferences>
  <definedNames>
    <definedName name="_Key1" localSheetId="2" hidden="1">#REF!</definedName>
    <definedName name="_Key1" localSheetId="4" hidden="1">#REF!</definedName>
    <definedName name="_Key1" localSheetId="5"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 hidden="1">#REF!</definedName>
    <definedName name="_Key1" hidden="1">#REF!</definedName>
    <definedName name="_Key2" localSheetId="2" hidden="1">#REF!</definedName>
    <definedName name="_Key2" localSheetId="4" hidden="1">#REF!</definedName>
    <definedName name="_Key2" localSheetId="5" hidden="1">#REF!</definedName>
    <definedName name="_Key2" localSheetId="3"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1" hidden="1">#REF!</definedName>
    <definedName name="_Key2" hidden="1">#REF!</definedName>
    <definedName name="_Key22" localSheetId="6" hidden="1">#REF!</definedName>
    <definedName name="_Key22" localSheetId="8" hidden="1">#REF!</definedName>
    <definedName name="_Key22" hidden="1">#REF!</definedName>
    <definedName name="_Key23" localSheetId="6" hidden="1">#REF!</definedName>
    <definedName name="_Key23" localSheetId="8" hidden="1">#REF!</definedName>
    <definedName name="_Key23" hidden="1">#REF!</definedName>
    <definedName name="_Key3" localSheetId="5" hidden="1">#REF!</definedName>
    <definedName name="_Key3" localSheetId="6" hidden="1">#REF!</definedName>
    <definedName name="_Key3" localSheetId="8" hidden="1">#REF!</definedName>
    <definedName name="_Key3" hidden="1">#REF!</definedName>
    <definedName name="_Order1" hidden="1">255</definedName>
    <definedName name="_Order2" hidden="1">255</definedName>
    <definedName name="_Sort" localSheetId="2" hidden="1">#REF!</definedName>
    <definedName name="_Sort" localSheetId="4" hidden="1">#REF!</definedName>
    <definedName name="_Sort" localSheetId="5" hidden="1">#REF!</definedName>
    <definedName name="_Sort" localSheetId="3"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 hidden="1">#REF!</definedName>
    <definedName name="_Sort" hidden="1">#REF!</definedName>
    <definedName name="_Sort2" localSheetId="5" hidden="1">#REF!</definedName>
    <definedName name="_Sort2" localSheetId="6" hidden="1">#REF!</definedName>
    <definedName name="_Sort2" localSheetId="8" hidden="1">#REF!</definedName>
    <definedName name="_Sort2" hidden="1">#REF!</definedName>
    <definedName name="_xlnm.Print_Area" localSheetId="2">'(別紙3)変更所要額調書'!$A$1:$M$28</definedName>
    <definedName name="_xlnm.Print_Area" localSheetId="4">'（別紙3-2）明細書 ②'!$A$1:$H$56</definedName>
    <definedName name="_xlnm.Print_Area" localSheetId="5">'（別紙3-2）明細書 ③'!$A$1:$H$56</definedName>
    <definedName name="_xlnm.Print_Area" localSheetId="3">'（別紙3-2）明細書①'!$A$1:$H$68</definedName>
    <definedName name="_xlnm.Print_Area" localSheetId="6">'（別紙3-2）明細書④'!$A$1:$H$52</definedName>
    <definedName name="_xlnm.Print_Area" localSheetId="7">'（別紙3-2）明細書⑤'!$A$1:$H$68</definedName>
    <definedName name="_xlnm.Print_Area" localSheetId="8">'（別紙3-2）明細書⑥'!$A$1:$H$61</definedName>
    <definedName name="_xlnm.Print_Area" localSheetId="9">'（別紙4）事業変更計画書'!$A$1:$T$121</definedName>
    <definedName name="_xlnm.Print_Area" localSheetId="0">'チェックリスト '!$A$1:$C$18</definedName>
    <definedName name="_xlnm.Print_Area" localSheetId="10">'大阪府用（調査結果）'!$A$1:$AY$21</definedName>
    <definedName name="_xlnm.Print_Titles" localSheetId="10">'大阪府用（調査結果）'!$C:$C,'大阪府用（調査結果）'!$2:$4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7" l="1"/>
  <c r="E23" i="27"/>
  <c r="F23" i="27"/>
  <c r="G23" i="27"/>
  <c r="H23" i="27"/>
  <c r="I23" i="27"/>
  <c r="J23" i="27"/>
  <c r="D23" i="27"/>
  <c r="L22" i="27"/>
  <c r="I22" i="27"/>
  <c r="J22" i="27"/>
  <c r="D22" i="27"/>
  <c r="E22" i="27"/>
  <c r="F22" i="27"/>
  <c r="G22" i="27"/>
  <c r="H22" i="27"/>
  <c r="G19" i="27"/>
  <c r="E19" i="27"/>
  <c r="D19" i="27"/>
  <c r="F64" i="35"/>
  <c r="F53" i="35"/>
  <c r="F52" i="35"/>
  <c r="F45" i="35"/>
  <c r="F5" i="35"/>
  <c r="I19" i="27"/>
  <c r="I18" i="27"/>
  <c r="F18" i="27"/>
  <c r="J18" i="27" s="1"/>
  <c r="L18" i="27" s="1"/>
  <c r="F19" i="27" l="1"/>
  <c r="J19" i="27" s="1"/>
  <c r="L19" i="27" s="1"/>
  <c r="F10" i="27"/>
  <c r="E21" i="27"/>
  <c r="E17" i="27"/>
  <c r="E15" i="27"/>
  <c r="E13" i="27"/>
  <c r="E11" i="27"/>
  <c r="F45" i="34" l="1"/>
  <c r="F46" i="34" s="1"/>
  <c r="D21" i="27" s="1"/>
  <c r="F21" i="27" s="1"/>
  <c r="F38" i="34"/>
  <c r="G21" i="27" s="1"/>
  <c r="I21" i="27" s="1"/>
  <c r="F57" i="34"/>
  <c r="F48" i="33"/>
  <c r="F36" i="33"/>
  <c r="F52" i="31"/>
  <c r="F40" i="31"/>
  <c r="F52" i="30"/>
  <c r="F40" i="30"/>
  <c r="F52" i="28"/>
  <c r="F53" i="28" s="1"/>
  <c r="D11" i="27" s="1"/>
  <c r="F45" i="28"/>
  <c r="G11" i="27" s="1"/>
  <c r="I11" i="27" s="1"/>
  <c r="I20" i="27"/>
  <c r="I16" i="27"/>
  <c r="I14" i="27"/>
  <c r="I12" i="27"/>
  <c r="I10" i="27"/>
  <c r="J21" i="27" l="1"/>
  <c r="L21" i="27" s="1"/>
  <c r="F11" i="27"/>
  <c r="J11" i="27"/>
  <c r="L11" i="27" l="1"/>
  <c r="F64" i="28"/>
  <c r="AY6" i="18" l="1"/>
  <c r="AY21" i="18" s="1"/>
  <c r="AX6" i="18"/>
  <c r="AX21" i="18" s="1"/>
  <c r="AW6" i="18"/>
  <c r="AW21" i="18" s="1"/>
  <c r="AV6" i="18"/>
  <c r="AV21" i="18" s="1"/>
  <c r="AI6" i="18"/>
  <c r="AI21" i="18" s="1"/>
  <c r="AH6" i="18"/>
  <c r="AH21" i="18" s="1"/>
  <c r="AG6" i="18"/>
  <c r="AG21" i="18" s="1"/>
  <c r="AF6" i="18"/>
  <c r="AF21" i="18" s="1"/>
  <c r="AE6" i="18"/>
  <c r="AE21" i="18" s="1"/>
  <c r="AD6" i="18"/>
  <c r="AD21" i="18" s="1"/>
  <c r="AC6" i="18"/>
  <c r="AC21" i="18" s="1"/>
  <c r="AB6" i="18"/>
  <c r="AA6" i="18"/>
  <c r="AA21" i="18" s="1"/>
  <c r="Z6" i="18"/>
  <c r="Z21" i="18" s="1"/>
  <c r="Y6" i="18"/>
  <c r="Y21" i="18" s="1"/>
  <c r="X6" i="18"/>
  <c r="W6" i="18"/>
  <c r="V6" i="18"/>
  <c r="U6" i="18"/>
  <c r="T6" i="18"/>
  <c r="S6" i="18"/>
  <c r="R6" i="18"/>
  <c r="Q6" i="18"/>
  <c r="P6" i="18"/>
  <c r="O6" i="18"/>
  <c r="AU6" i="18"/>
  <c r="AU21" i="18" s="1"/>
  <c r="AT6" i="18"/>
  <c r="AT21" i="18" s="1"/>
  <c r="AS6" i="18"/>
  <c r="AS21" i="18" s="1"/>
  <c r="AR6" i="18"/>
  <c r="AR21" i="18" s="1"/>
  <c r="AQ6" i="18"/>
  <c r="AQ21" i="18" s="1"/>
  <c r="AP6" i="18"/>
  <c r="AP21" i="18" s="1"/>
  <c r="AO6" i="18"/>
  <c r="AO21" i="18" s="1"/>
  <c r="AN6" i="18"/>
  <c r="AN21" i="18" s="1"/>
  <c r="AM6" i="18"/>
  <c r="AM21" i="18" s="1"/>
  <c r="AL6" i="18"/>
  <c r="AL21" i="18" s="1"/>
  <c r="AK6" i="18"/>
  <c r="AK21" i="18" s="1"/>
  <c r="AJ6" i="18"/>
  <c r="AJ21" i="18" s="1"/>
  <c r="AB21" i="18"/>
  <c r="X21" i="18"/>
  <c r="L6" i="18"/>
  <c r="N6" i="18"/>
  <c r="F20" i="27"/>
  <c r="F16" i="27"/>
  <c r="F14" i="27"/>
  <c r="F12" i="27"/>
  <c r="J16" i="27" l="1"/>
  <c r="L16" i="27" s="1"/>
  <c r="J20" i="27"/>
  <c r="J14" i="27"/>
  <c r="L14" i="27" s="1"/>
  <c r="J12" i="27"/>
  <c r="L12" i="27" l="1"/>
  <c r="J10" i="27"/>
  <c r="L20" i="27"/>
  <c r="F5" i="34"/>
  <c r="F23" i="33"/>
  <c r="F29" i="33" s="1"/>
  <c r="F5" i="33"/>
  <c r="F23" i="31"/>
  <c r="F33" i="31" s="1"/>
  <c r="F5" i="31"/>
  <c r="F23" i="30"/>
  <c r="F33" i="30" s="1"/>
  <c r="F5" i="30"/>
  <c r="G15" i="27" l="1"/>
  <c r="I15" i="27" s="1"/>
  <c r="F41" i="31"/>
  <c r="D15" i="27" s="1"/>
  <c r="F15" i="27" s="1"/>
  <c r="G17" i="27"/>
  <c r="I17" i="27" s="1"/>
  <c r="F37" i="33"/>
  <c r="D17" i="27" s="1"/>
  <c r="F17" i="27" s="1"/>
  <c r="L10" i="27"/>
  <c r="M6" i="18" s="1"/>
  <c r="G13" i="27"/>
  <c r="F41" i="30"/>
  <c r="D13" i="27" s="1"/>
  <c r="F5" i="28"/>
  <c r="I4" i="27"/>
  <c r="J15" i="27" l="1"/>
  <c r="L15" i="27" s="1"/>
  <c r="I13" i="27"/>
  <c r="J17" i="27"/>
  <c r="L17" i="27" s="1"/>
  <c r="F13" i="27"/>
  <c r="B6" i="18"/>
  <c r="J13" i="27" l="1"/>
  <c r="F6" i="18"/>
  <c r="E6" i="18"/>
  <c r="D6" i="18"/>
  <c r="L13" i="27" l="1"/>
  <c r="C6" i="18"/>
  <c r="K6" i="18"/>
  <c r="J6" i="18"/>
  <c r="I6" i="18"/>
  <c r="H6" i="18"/>
  <c r="G6" i="18"/>
  <c r="N21" i="18" l="1"/>
  <c r="M2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00000000-0006-0000-0200-000001000000}">
      <text>
        <r>
          <rPr>
            <sz val="12"/>
            <color indexed="81"/>
            <rFont val="ＭＳ Ｐゴシック"/>
            <family val="3"/>
            <charset val="128"/>
          </rPr>
          <t>30,000×事業実施月数を記載して下さい。
ただし、上限は357,000円
例）6月から3月までの10か月間の場合
　　⇒30,000×10＝300,000円</t>
        </r>
      </text>
    </comment>
    <comment ref="H17" authorId="0" shapeId="0" xr:uid="{00000000-0006-0000-0200-000002000000}">
      <text>
        <r>
          <rPr>
            <sz val="12"/>
            <color indexed="81"/>
            <rFont val="ＭＳ Ｐゴシック"/>
            <family val="3"/>
            <charset val="128"/>
          </rPr>
          <t>30,000×事業実施月数を記載して下さい。
ただし、上限は357,000円
例）6月から3月までの10か月間の場合
　　⇒30,000×10＝300,000円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3" authorId="0" shapeId="0" xr:uid="{00000000-0006-0000-03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4" authorId="0" shapeId="0" xr:uid="{00000000-0006-0000-0300-000002000000}">
      <text>
        <r>
          <rPr>
            <b/>
            <sz val="10"/>
            <color indexed="81"/>
            <rFont val="ＭＳ Ｐゴシック"/>
            <family val="3"/>
            <charset val="128"/>
          </rPr>
          <t>収入と支出の合計の一致を確認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1" authorId="0" shapeId="0" xr:uid="{00000000-0006-0000-0400-000001000000}">
      <text>
        <r>
          <rPr>
            <b/>
            <sz val="10"/>
            <color indexed="81"/>
            <rFont val="ＭＳ Ｐゴシック"/>
            <family val="3"/>
            <charset val="128"/>
          </rPr>
          <t>収入と支出の合計の一致を確認</t>
        </r>
      </text>
    </comment>
    <comment ref="F52" authorId="0" shapeId="0" xr:uid="{00000000-0006-0000-0400-000002000000}">
      <text>
        <r>
          <rPr>
            <b/>
            <sz val="10"/>
            <color indexed="81"/>
            <rFont val="ＭＳ Ｐゴシック"/>
            <family val="3"/>
            <charset val="128"/>
          </rPr>
          <t>収入と支出の合計の一致を確認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00000000-0006-0000-0500-000001000000}">
      <text>
        <r>
          <rPr>
            <sz val="9"/>
            <color indexed="81"/>
            <rFont val="MS P ゴシック"/>
            <family val="3"/>
            <charset val="128"/>
          </rPr>
          <t>１０万円以上の端末は備品購入費となるため補助の対象となりませんのでご注意ください。</t>
        </r>
      </text>
    </comment>
    <comment ref="F41" authorId="0" shapeId="0" xr:uid="{00000000-0006-0000-0500-000002000000}">
      <text>
        <r>
          <rPr>
            <b/>
            <sz val="10"/>
            <color indexed="81"/>
            <rFont val="ＭＳ Ｐゴシック"/>
            <family val="3"/>
            <charset val="128"/>
          </rPr>
          <t>収入と支出の合計の一致を確認</t>
        </r>
      </text>
    </comment>
    <comment ref="F52" authorId="0" shapeId="0" xr:uid="{00000000-0006-0000-0500-000003000000}">
      <text>
        <r>
          <rPr>
            <b/>
            <sz val="10"/>
            <color indexed="81"/>
            <rFont val="ＭＳ Ｐゴシック"/>
            <family val="3"/>
            <charset val="128"/>
          </rPr>
          <t>収入と支出の合計の一致を確認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7" authorId="0" shapeId="0" xr:uid="{00000000-0006-0000-0600-000001000000}">
      <text>
        <r>
          <rPr>
            <b/>
            <sz val="10"/>
            <color indexed="81"/>
            <rFont val="ＭＳ Ｐゴシック"/>
            <family val="3"/>
            <charset val="128"/>
          </rPr>
          <t>収入と支出の合計の一致を確認</t>
        </r>
      </text>
    </comment>
    <comment ref="F48" authorId="0" shapeId="0" xr:uid="{00000000-0006-0000-0600-000002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3" authorId="0" shapeId="0" xr:uid="{DC87D29B-0BEB-4BC2-9399-7684D5C0361A}">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4" authorId="0" shapeId="0" xr:uid="{A197B6E4-C45D-4703-B758-318E131B9305}">
      <text>
        <r>
          <rPr>
            <b/>
            <sz val="10"/>
            <color indexed="81"/>
            <rFont val="ＭＳ Ｐゴシック"/>
            <family val="3"/>
            <charset val="128"/>
          </rPr>
          <t>収入と支出の合計の一致を確認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6" authorId="0" shapeId="0" xr:uid="{00000000-0006-0000-07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57" authorId="0" shapeId="0" xr:uid="{00000000-0006-0000-0700-000002000000}">
      <text>
        <r>
          <rPr>
            <b/>
            <sz val="10"/>
            <color indexed="81"/>
            <rFont val="ＭＳ Ｐゴシック"/>
            <family val="3"/>
            <charset val="128"/>
          </rPr>
          <t>収入と支出の合計の一致を確認</t>
        </r>
      </text>
    </comment>
  </commentList>
</comments>
</file>

<file path=xl/sharedStrings.xml><?xml version="1.0" encoding="utf-8"?>
<sst xmlns="http://schemas.openxmlformats.org/spreadsheetml/2006/main" count="645" uniqueCount="298">
  <si>
    <t>か所</t>
    <rPh sb="1" eb="2">
      <t>ショ</t>
    </rPh>
    <phoneticPr fontId="2"/>
  </si>
  <si>
    <t>※作成上の注意事項</t>
    <rPh sb="1" eb="4">
      <t>サクセイジョウ</t>
    </rPh>
    <phoneticPr fontId="9"/>
  </si>
  <si>
    <t>該当しない項目については、チェック欄に／を記入のこと。</t>
  </si>
  <si>
    <t>代表者職・氏名</t>
    <rPh sb="0" eb="2">
      <t>ダイヒョウ</t>
    </rPh>
    <rPh sb="2" eb="3">
      <t>シャ</t>
    </rPh>
    <rPh sb="3" eb="4">
      <t>ショク</t>
    </rPh>
    <rPh sb="5" eb="7">
      <t>シメイ</t>
    </rPh>
    <phoneticPr fontId="2"/>
  </si>
  <si>
    <t>補助金担当者職・氏名</t>
    <rPh sb="0" eb="3">
      <t>ホジョキン</t>
    </rPh>
    <rPh sb="3" eb="6">
      <t>タントウシャ</t>
    </rPh>
    <rPh sb="6" eb="7">
      <t>ショク</t>
    </rPh>
    <rPh sb="8" eb="10">
      <t>シメイ</t>
    </rPh>
    <phoneticPr fontId="2"/>
  </si>
  <si>
    <t>補助金担当者連絡先</t>
    <rPh sb="0" eb="3">
      <t>ホジョキン</t>
    </rPh>
    <rPh sb="3" eb="6">
      <t>タントウシャ</t>
    </rPh>
    <rPh sb="6" eb="9">
      <t>レンラクサキ</t>
    </rPh>
    <phoneticPr fontId="2"/>
  </si>
  <si>
    <t>基本情報</t>
    <rPh sb="0" eb="2">
      <t>キホン</t>
    </rPh>
    <rPh sb="2" eb="4">
      <t>ジョウホウ</t>
    </rPh>
    <phoneticPr fontId="2"/>
  </si>
  <si>
    <t>大阪市中央区大手前○－○</t>
    <rPh sb="0" eb="3">
      <t>オオサカシ</t>
    </rPh>
    <rPh sb="3" eb="5">
      <t>チュウオウ</t>
    </rPh>
    <rPh sb="5" eb="6">
      <t>ク</t>
    </rPh>
    <rPh sb="6" eb="9">
      <t>オオテマエ</t>
    </rPh>
    <phoneticPr fontId="2"/>
  </si>
  <si>
    <t>理事長　 大阪太郎</t>
    <rPh sb="0" eb="3">
      <t>リジチョウ</t>
    </rPh>
    <rPh sb="5" eb="7">
      <t>オオサカ</t>
    </rPh>
    <rPh sb="7" eb="9">
      <t>タロウ</t>
    </rPh>
    <phoneticPr fontId="2"/>
  </si>
  <si>
    <t>区分</t>
    <rPh sb="0" eb="2">
      <t>クブン</t>
    </rPh>
    <phoneticPr fontId="2"/>
  </si>
  <si>
    <t>圏域</t>
    <rPh sb="0" eb="2">
      <t>ケンイキ</t>
    </rPh>
    <phoneticPr fontId="2"/>
  </si>
  <si>
    <t>事業者名</t>
    <rPh sb="0" eb="3">
      <t>ジギョウシャ</t>
    </rPh>
    <rPh sb="3" eb="4">
      <t>メイ</t>
    </rPh>
    <phoneticPr fontId="2"/>
  </si>
  <si>
    <t>郵便番号</t>
    <rPh sb="0" eb="4">
      <t>ユウビンバンゴウ</t>
    </rPh>
    <phoneticPr fontId="2"/>
  </si>
  <si>
    <t>事業者住所</t>
    <rPh sb="0" eb="3">
      <t>ジギョウシャ</t>
    </rPh>
    <rPh sb="3" eb="5">
      <t>ジュウショ</t>
    </rPh>
    <phoneticPr fontId="2"/>
  </si>
  <si>
    <t>06-1234-5679</t>
  </si>
  <si>
    <t>大阪市</t>
    <rPh sb="0" eb="3">
      <t>オオサカシ</t>
    </rPh>
    <phoneticPr fontId="2"/>
  </si>
  <si>
    <t>事業計画時点</t>
    <rPh sb="0" eb="2">
      <t>ジギョウ</t>
    </rPh>
    <rPh sb="2" eb="4">
      <t>ケイカク</t>
    </rPh>
    <rPh sb="4" eb="6">
      <t>ジテン</t>
    </rPh>
    <phoneticPr fontId="2"/>
  </si>
  <si>
    <t>区分</t>
    <rPh sb="0" eb="2">
      <t>クブン</t>
    </rPh>
    <phoneticPr fontId="17"/>
  </si>
  <si>
    <t>郵便番号</t>
    <rPh sb="0" eb="2">
      <t>ユウビン</t>
    </rPh>
    <rPh sb="2" eb="4">
      <t>バンゴウ</t>
    </rPh>
    <phoneticPr fontId="17"/>
  </si>
  <si>
    <t>住所</t>
    <rPh sb="0" eb="2">
      <t>ジュウショ</t>
    </rPh>
    <phoneticPr fontId="17"/>
  </si>
  <si>
    <t>連絡先ＦＡＸ</t>
    <phoneticPr fontId="2"/>
  </si>
  <si>
    <t>メールアドレス</t>
    <phoneticPr fontId="2"/>
  </si>
  <si>
    <t>計</t>
    <rPh sb="0" eb="1">
      <t>ケイ</t>
    </rPh>
    <phoneticPr fontId="17"/>
  </si>
  <si>
    <t>事業者郵便番号</t>
    <rPh sb="3" eb="7">
      <t>ユウビンバンゴウ</t>
    </rPh>
    <phoneticPr fontId="2"/>
  </si>
  <si>
    <t>●●法人</t>
    <phoneticPr fontId="2"/>
  </si>
  <si>
    <t>〒５４０－○○○○</t>
    <phoneticPr fontId="2"/>
  </si>
  <si>
    <t>事務局長　 □□□□</t>
    <rPh sb="0" eb="2">
      <t>ジム</t>
    </rPh>
    <rPh sb="2" eb="4">
      <t>キョクチョウ</t>
    </rPh>
    <phoneticPr fontId="2"/>
  </si>
  <si>
    <t>06-1234-5678</t>
    <phoneticPr fontId="2"/>
  </si>
  <si>
    <t>*****@***.**.jp</t>
    <phoneticPr fontId="2"/>
  </si>
  <si>
    <t>事業者名</t>
    <rPh sb="0" eb="2">
      <t>ジギョウ</t>
    </rPh>
    <rPh sb="2" eb="3">
      <t>シャ</t>
    </rPh>
    <rPh sb="3" eb="4">
      <t>メイ</t>
    </rPh>
    <phoneticPr fontId="17"/>
  </si>
  <si>
    <t>補助金担当者連絡先</t>
    <rPh sb="0" eb="3">
      <t>ホジョキン</t>
    </rPh>
    <rPh sb="3" eb="6">
      <t>タントウシャ</t>
    </rPh>
    <rPh sb="6" eb="9">
      <t>レンラクサキ</t>
    </rPh>
    <phoneticPr fontId="17"/>
  </si>
  <si>
    <t>圏域</t>
    <rPh sb="0" eb="2">
      <t>ケンイキ</t>
    </rPh>
    <phoneticPr fontId="17"/>
  </si>
  <si>
    <t>代表者職・氏名</t>
    <phoneticPr fontId="17"/>
  </si>
  <si>
    <t>補助金担当者職・氏名</t>
    <phoneticPr fontId="17"/>
  </si>
  <si>
    <t>連絡先ＦＡＸ</t>
    <phoneticPr fontId="17"/>
  </si>
  <si>
    <t>メールアドレス</t>
    <phoneticPr fontId="17"/>
  </si>
  <si>
    <t>実績報告時点</t>
    <rPh sb="0" eb="2">
      <t>ジッセキ</t>
    </rPh>
    <rPh sb="2" eb="4">
      <t>ホウコク</t>
    </rPh>
    <rPh sb="4" eb="6">
      <t>ジテン</t>
    </rPh>
    <phoneticPr fontId="2"/>
  </si>
  <si>
    <t>　提出者：</t>
    <rPh sb="1" eb="4">
      <t>テイシュツシャ</t>
    </rPh>
    <phoneticPr fontId="9"/>
  </si>
  <si>
    <t>１</t>
    <phoneticPr fontId="9"/>
  </si>
  <si>
    <t>計画書の表紙として本表を添付し、書類が整っているか確認のうえ、</t>
    <rPh sb="0" eb="2">
      <t>ケイカク</t>
    </rPh>
    <phoneticPr fontId="9"/>
  </si>
  <si>
    <t>２</t>
    <phoneticPr fontId="9"/>
  </si>
  <si>
    <t>３</t>
    <phoneticPr fontId="9"/>
  </si>
  <si>
    <t>４</t>
    <phoneticPr fontId="9"/>
  </si>
  <si>
    <t>計画書は、１部提出すること。</t>
    <rPh sb="0" eb="2">
      <t>ケイカク</t>
    </rPh>
    <phoneticPr fontId="9"/>
  </si>
  <si>
    <t xml:space="preserve">ﾁｪｯｸ </t>
    <phoneticPr fontId="9"/>
  </si>
  <si>
    <t xml:space="preserve"> 　　　　　       提　　　出　　　書　　　類　　　名</t>
    <phoneticPr fontId="9"/>
  </si>
  <si>
    <t>□</t>
    <phoneticPr fontId="9"/>
  </si>
  <si>
    <t>合計</t>
    <rPh sb="0" eb="2">
      <t>ゴウケイ</t>
    </rPh>
    <phoneticPr fontId="2"/>
  </si>
  <si>
    <t>計画日</t>
    <rPh sb="0" eb="2">
      <t>ケイカク</t>
    </rPh>
    <rPh sb="2" eb="3">
      <t>ビ</t>
    </rPh>
    <phoneticPr fontId="17"/>
  </si>
  <si>
    <r>
      <t>番号</t>
    </r>
    <r>
      <rPr>
        <sz val="6"/>
        <color indexed="8"/>
        <rFont val="ＭＳ 明朝"/>
        <family val="1"/>
        <charset val="128"/>
      </rPr>
      <t xml:space="preserve">
(順番)</t>
    </r>
    <rPh sb="0" eb="2">
      <t>バンゴウ</t>
    </rPh>
    <phoneticPr fontId="9"/>
  </si>
  <si>
    <t>積算内訳</t>
  </si>
  <si>
    <t>収入予定額</t>
    <rPh sb="0" eb="2">
      <t>シュウニュウ</t>
    </rPh>
    <rPh sb="2" eb="4">
      <t>ヨテイ</t>
    </rPh>
    <rPh sb="4" eb="5">
      <t>ガク</t>
    </rPh>
    <phoneticPr fontId="2"/>
  </si>
  <si>
    <t>（記入例）</t>
    <rPh sb="1" eb="3">
      <t>キニュウ</t>
    </rPh>
    <rPh sb="3" eb="4">
      <t>レイ</t>
    </rPh>
    <phoneticPr fontId="2"/>
  </si>
  <si>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9"/>
  </si>
  <si>
    <t>計画目標（事業概要）</t>
    <rPh sb="0" eb="2">
      <t>ケイカク</t>
    </rPh>
    <rPh sb="2" eb="4">
      <t>モクヒョウ</t>
    </rPh>
    <rPh sb="5" eb="7">
      <t>ジギョウ</t>
    </rPh>
    <rPh sb="7" eb="9">
      <t>ガイヨウ</t>
    </rPh>
    <phoneticPr fontId="2"/>
  </si>
  <si>
    <t>1)</t>
    <phoneticPr fontId="2"/>
  </si>
  <si>
    <t>該当する項目に「●」を記載してください</t>
    <rPh sb="0" eb="2">
      <t>ガイトウ</t>
    </rPh>
    <rPh sb="4" eb="6">
      <t>コウモク</t>
    </rPh>
    <rPh sb="11" eb="13">
      <t>キサイ</t>
    </rPh>
    <phoneticPr fontId="2"/>
  </si>
  <si>
    <t>単独型、連携型の別</t>
    <rPh sb="0" eb="3">
      <t>タンドクガタ</t>
    </rPh>
    <rPh sb="4" eb="7">
      <t>レンケイガタ</t>
    </rPh>
    <rPh sb="8" eb="9">
      <t>ベツ</t>
    </rPh>
    <phoneticPr fontId="2"/>
  </si>
  <si>
    <t>単独型</t>
    <rPh sb="0" eb="3">
      <t>タンドクガタ</t>
    </rPh>
    <phoneticPr fontId="2"/>
  </si>
  <si>
    <t>連携型</t>
    <rPh sb="0" eb="3">
      <t>レンケイガタ</t>
    </rPh>
    <phoneticPr fontId="2"/>
  </si>
  <si>
    <t>名称</t>
    <rPh sb="0" eb="2">
      <t>メイショウ</t>
    </rPh>
    <phoneticPr fontId="2"/>
  </si>
  <si>
    <t>在宅医療を担当する
常勤の医師数（人）</t>
    <rPh sb="0" eb="2">
      <t>ザイタク</t>
    </rPh>
    <rPh sb="2" eb="4">
      <t>イリョウ</t>
    </rPh>
    <rPh sb="5" eb="7">
      <t>タントウ</t>
    </rPh>
    <rPh sb="10" eb="12">
      <t>ジョウキン</t>
    </rPh>
    <rPh sb="13" eb="16">
      <t>イシスウ</t>
    </rPh>
    <rPh sb="17" eb="18">
      <t>ニン</t>
    </rPh>
    <phoneticPr fontId="2"/>
  </si>
  <si>
    <t>１</t>
    <phoneticPr fontId="2"/>
  </si>
  <si>
    <t>２</t>
    <phoneticPr fontId="2"/>
  </si>
  <si>
    <t>３</t>
    <phoneticPr fontId="2"/>
  </si>
  <si>
    <t>４</t>
    <phoneticPr fontId="2"/>
  </si>
  <si>
    <t>５</t>
  </si>
  <si>
    <t>2)機能強化型在宅療養支援診療所（病院）の加算届出予定日</t>
    <rPh sb="2" eb="4">
      <t>キノウ</t>
    </rPh>
    <rPh sb="4" eb="7">
      <t>キョウカガタ</t>
    </rPh>
    <rPh sb="7" eb="9">
      <t>ザイタク</t>
    </rPh>
    <rPh sb="9" eb="11">
      <t>リョウヨウ</t>
    </rPh>
    <rPh sb="11" eb="13">
      <t>シエン</t>
    </rPh>
    <rPh sb="13" eb="15">
      <t>シンリョウ</t>
    </rPh>
    <rPh sb="15" eb="16">
      <t>ショ</t>
    </rPh>
    <rPh sb="17" eb="19">
      <t>ビョウイン</t>
    </rPh>
    <rPh sb="21" eb="23">
      <t>カサン</t>
    </rPh>
    <rPh sb="23" eb="25">
      <t>トドケデ</t>
    </rPh>
    <rPh sb="25" eb="28">
      <t>ヨテイビ</t>
    </rPh>
    <phoneticPr fontId="2"/>
  </si>
  <si>
    <t>見込み</t>
    <rPh sb="0" eb="2">
      <t>ミコ</t>
    </rPh>
    <phoneticPr fontId="2"/>
  </si>
  <si>
    <t>補助事業の活用予定</t>
    <rPh sb="0" eb="2">
      <t>ホジョ</t>
    </rPh>
    <rPh sb="5" eb="7">
      <t>カツヨウ</t>
    </rPh>
    <rPh sb="7" eb="9">
      <t>ヨテイ</t>
    </rPh>
    <phoneticPr fontId="2"/>
  </si>
  <si>
    <t>別紙　のとおり</t>
    <phoneticPr fontId="2"/>
  </si>
  <si>
    <t>補助対象となる事務職員について</t>
    <rPh sb="0" eb="2">
      <t>ホジョ</t>
    </rPh>
    <rPh sb="2" eb="4">
      <t>タイショウ</t>
    </rPh>
    <rPh sb="7" eb="9">
      <t>ジム</t>
    </rPh>
    <rPh sb="9" eb="11">
      <t>ショクイン</t>
    </rPh>
    <phoneticPr fontId="2"/>
  </si>
  <si>
    <t>雇用・派遣の別</t>
    <rPh sb="0" eb="2">
      <t>コヨウ</t>
    </rPh>
    <rPh sb="3" eb="5">
      <t>ハケン</t>
    </rPh>
    <rPh sb="6" eb="7">
      <t>ベツ</t>
    </rPh>
    <phoneticPr fontId="2"/>
  </si>
  <si>
    <t>雇用期間</t>
    <rPh sb="0" eb="2">
      <t>コヨウ</t>
    </rPh>
    <rPh sb="2" eb="4">
      <t>キカン</t>
    </rPh>
    <phoneticPr fontId="2"/>
  </si>
  <si>
    <t>事務職員等の業務内容</t>
    <rPh sb="0" eb="2">
      <t>ジム</t>
    </rPh>
    <rPh sb="2" eb="4">
      <t>ショクイン</t>
    </rPh>
    <rPh sb="4" eb="5">
      <t>トウ</t>
    </rPh>
    <rPh sb="6" eb="8">
      <t>ギョウム</t>
    </rPh>
    <rPh sb="8" eb="10">
      <t>ナイヨウ</t>
    </rPh>
    <phoneticPr fontId="2"/>
  </si>
  <si>
    <t>機能強化型に向けての体制確保の状況　</t>
    <rPh sb="0" eb="2">
      <t>キノウ</t>
    </rPh>
    <rPh sb="2" eb="5">
      <t>キョウカガタ</t>
    </rPh>
    <rPh sb="6" eb="7">
      <t>ム</t>
    </rPh>
    <rPh sb="10" eb="12">
      <t>タイセイ</t>
    </rPh>
    <rPh sb="12" eb="14">
      <t>カクホ</t>
    </rPh>
    <rPh sb="15" eb="17">
      <t>ジョウキョウ</t>
    </rPh>
    <phoneticPr fontId="2"/>
  </si>
  <si>
    <t>＜機能強化型在宅療養支援診療所・病院の施設要件に関する事項＞</t>
    <rPh sb="1" eb="3">
      <t>キノウ</t>
    </rPh>
    <rPh sb="3" eb="6">
      <t>キョウカガタ</t>
    </rPh>
    <rPh sb="6" eb="8">
      <t>ザイタク</t>
    </rPh>
    <rPh sb="8" eb="10">
      <t>リョウヨウ</t>
    </rPh>
    <rPh sb="10" eb="12">
      <t>シエン</t>
    </rPh>
    <rPh sb="12" eb="14">
      <t>シンリョウ</t>
    </rPh>
    <rPh sb="14" eb="15">
      <t>ショ</t>
    </rPh>
    <rPh sb="16" eb="18">
      <t>ビョウイン</t>
    </rPh>
    <rPh sb="19" eb="21">
      <t>シセツ</t>
    </rPh>
    <rPh sb="21" eb="23">
      <t>ヨウケン</t>
    </rPh>
    <rPh sb="24" eb="25">
      <t>カン</t>
    </rPh>
    <rPh sb="27" eb="29">
      <t>ジコウ</t>
    </rPh>
    <phoneticPr fontId="2"/>
  </si>
  <si>
    <t>施設要件充足状況</t>
    <rPh sb="0" eb="2">
      <t>シセツ</t>
    </rPh>
    <rPh sb="2" eb="4">
      <t>ヨウケン</t>
    </rPh>
    <rPh sb="4" eb="6">
      <t>ジュウソク</t>
    </rPh>
    <rPh sb="6" eb="8">
      <t>ジョウキョウ</t>
    </rPh>
    <phoneticPr fontId="2"/>
  </si>
  <si>
    <t>参考）施設要件</t>
    <rPh sb="0" eb="2">
      <t>サンコウ</t>
    </rPh>
    <rPh sb="3" eb="5">
      <t>シセツ</t>
    </rPh>
    <rPh sb="5" eb="7">
      <t>ヨウケン</t>
    </rPh>
    <phoneticPr fontId="2"/>
  </si>
  <si>
    <t>項目</t>
    <rPh sb="0" eb="2">
      <t>コウモク</t>
    </rPh>
    <phoneticPr fontId="2"/>
  </si>
  <si>
    <t>事業開始時点
での状況</t>
    <rPh sb="0" eb="2">
      <t>ジギョウ</t>
    </rPh>
    <rPh sb="2" eb="4">
      <t>カイシ</t>
    </rPh>
    <rPh sb="4" eb="6">
      <t>ジテン</t>
    </rPh>
    <rPh sb="9" eb="11">
      <t>ジョウキョウ</t>
    </rPh>
    <phoneticPr fontId="2"/>
  </si>
  <si>
    <t>事業終了時点
での予定</t>
    <rPh sb="0" eb="2">
      <t>ジギョウ</t>
    </rPh>
    <rPh sb="2" eb="4">
      <t>シュウリョウ</t>
    </rPh>
    <rPh sb="4" eb="6">
      <t>ジテン</t>
    </rPh>
    <rPh sb="9" eb="11">
      <t>ヨテイ</t>
    </rPh>
    <phoneticPr fontId="2"/>
  </si>
  <si>
    <t>在宅患者
95%以上</t>
    <rPh sb="0" eb="2">
      <t>ザイタク</t>
    </rPh>
    <rPh sb="2" eb="4">
      <t>カンジャ</t>
    </rPh>
    <rPh sb="8" eb="10">
      <t>イジョウ</t>
    </rPh>
    <phoneticPr fontId="2"/>
  </si>
  <si>
    <t>①</t>
    <phoneticPr fontId="2"/>
  </si>
  <si>
    <t>24時間連絡を受ける体制の確保</t>
    <phoneticPr fontId="2"/>
  </si>
  <si>
    <t>あり</t>
    <phoneticPr fontId="2"/>
  </si>
  <si>
    <t>②</t>
    <phoneticPr fontId="2"/>
  </si>
  <si>
    <t>24時間の往診体制</t>
    <phoneticPr fontId="2"/>
  </si>
  <si>
    <t>③</t>
    <phoneticPr fontId="2"/>
  </si>
  <si>
    <t>24時間の訪問看護体制</t>
    <phoneticPr fontId="2"/>
  </si>
  <si>
    <t>④</t>
    <phoneticPr fontId="2"/>
  </si>
  <si>
    <t>緊急時の入院体制</t>
    <phoneticPr fontId="2"/>
  </si>
  <si>
    <t>⑤</t>
    <phoneticPr fontId="2"/>
  </si>
  <si>
    <t>連携する医療機関等への情報提供</t>
    <phoneticPr fontId="2"/>
  </si>
  <si>
    <t>⑥</t>
    <phoneticPr fontId="2"/>
  </si>
  <si>
    <t>年に１回、看取り数等を報告している</t>
    <phoneticPr fontId="2"/>
  </si>
  <si>
    <t>⑦</t>
    <phoneticPr fontId="2"/>
  </si>
  <si>
    <t>人</t>
    <rPh sb="0" eb="1">
      <t>ニン</t>
    </rPh>
    <phoneticPr fontId="2"/>
  </si>
  <si>
    <t>左に同じ</t>
    <rPh sb="0" eb="1">
      <t>ヒダリ</t>
    </rPh>
    <rPh sb="2" eb="3">
      <t>オナ</t>
    </rPh>
    <phoneticPr fontId="2"/>
  </si>
  <si>
    <t>⑧</t>
    <phoneticPr fontId="2"/>
  </si>
  <si>
    <t>件</t>
    <rPh sb="0" eb="1">
      <t>ケン</t>
    </rPh>
    <phoneticPr fontId="2"/>
  </si>
  <si>
    <t>10件以上</t>
    <rPh sb="2" eb="5">
      <t>ケンイジョウ</t>
    </rPh>
    <phoneticPr fontId="2"/>
  </si>
  <si>
    <t>⑨</t>
    <phoneticPr fontId="2"/>
  </si>
  <si>
    <t>過去１年間の看取り実績又は超・準超重症児の患者の医学管理の実績</t>
    <rPh sb="0" eb="2">
      <t>カコ</t>
    </rPh>
    <rPh sb="3" eb="5">
      <t>ネンカン</t>
    </rPh>
    <rPh sb="6" eb="8">
      <t>ミト</t>
    </rPh>
    <rPh sb="9" eb="11">
      <t>ジッセキ</t>
    </rPh>
    <rPh sb="11" eb="12">
      <t>マタ</t>
    </rPh>
    <rPh sb="13" eb="14">
      <t>チョウ</t>
    </rPh>
    <rPh sb="15" eb="16">
      <t>ジュン</t>
    </rPh>
    <rPh sb="16" eb="17">
      <t>チョウ</t>
    </rPh>
    <rPh sb="17" eb="20">
      <t>ジュウショウジ</t>
    </rPh>
    <rPh sb="21" eb="23">
      <t>カンジャ</t>
    </rPh>
    <rPh sb="24" eb="26">
      <t>イガク</t>
    </rPh>
    <rPh sb="26" eb="28">
      <t>カンリ</t>
    </rPh>
    <rPh sb="29" eb="31">
      <t>ジッセキ</t>
    </rPh>
    <phoneticPr fontId="2"/>
  </si>
  <si>
    <t>看取り</t>
    <rPh sb="0" eb="2">
      <t>ミト</t>
    </rPh>
    <phoneticPr fontId="2"/>
  </si>
  <si>
    <t>看取り実績
20件/年以上
  又は
超･準超重症児患者
10人/年以上</t>
    <rPh sb="0" eb="2">
      <t>ミト</t>
    </rPh>
    <rPh sb="3" eb="5">
      <t>ジッセキ</t>
    </rPh>
    <rPh sb="8" eb="9">
      <t>ケン</t>
    </rPh>
    <rPh sb="10" eb="11">
      <t>ネン</t>
    </rPh>
    <rPh sb="11" eb="13">
      <t>イジョウ</t>
    </rPh>
    <rPh sb="16" eb="17">
      <t>マタ</t>
    </rPh>
    <rPh sb="19" eb="20">
      <t>チョウ</t>
    </rPh>
    <rPh sb="21" eb="22">
      <t>ジュン</t>
    </rPh>
    <rPh sb="22" eb="23">
      <t>チョウ</t>
    </rPh>
    <rPh sb="23" eb="26">
      <t>ジュウショウジ</t>
    </rPh>
    <rPh sb="26" eb="28">
      <t>カンジャ</t>
    </rPh>
    <rPh sb="31" eb="32">
      <t>ニン</t>
    </rPh>
    <rPh sb="33" eb="34">
      <t>ネン</t>
    </rPh>
    <rPh sb="34" eb="36">
      <t>イジョウ</t>
    </rPh>
    <phoneticPr fontId="2"/>
  </si>
  <si>
    <t>超重症児等</t>
    <rPh sb="0" eb="1">
      <t>チョウ</t>
    </rPh>
    <rPh sb="1" eb="4">
      <t>ジュウショウジ</t>
    </rPh>
    <rPh sb="4" eb="5">
      <t>トウ</t>
    </rPh>
    <phoneticPr fontId="2"/>
  </si>
  <si>
    <t>⑩</t>
    <phoneticPr fontId="2"/>
  </si>
  <si>
    <t>医療機関からの新規患者の紹介実績</t>
    <rPh sb="0" eb="2">
      <t>イリョウ</t>
    </rPh>
    <rPh sb="2" eb="4">
      <t>キカン</t>
    </rPh>
    <rPh sb="7" eb="9">
      <t>シンキ</t>
    </rPh>
    <rPh sb="9" eb="11">
      <t>カンジャ</t>
    </rPh>
    <rPh sb="12" eb="14">
      <t>ショウカイ</t>
    </rPh>
    <rPh sb="14" eb="16">
      <t>ジッセキ</t>
    </rPh>
    <phoneticPr fontId="2"/>
  </si>
  <si>
    <t>－</t>
    <phoneticPr fontId="2"/>
  </si>
  <si>
    <t>⑪</t>
    <phoneticPr fontId="2"/>
  </si>
  <si>
    <t>（施設総管の件数）
／（在総管・施設総管の件数）</t>
    <rPh sb="1" eb="3">
      <t>シセツ</t>
    </rPh>
    <rPh sb="3" eb="4">
      <t>ソウ</t>
    </rPh>
    <rPh sb="4" eb="5">
      <t>カン</t>
    </rPh>
    <rPh sb="6" eb="8">
      <t>ケンスウ</t>
    </rPh>
    <rPh sb="12" eb="13">
      <t>ザイ</t>
    </rPh>
    <rPh sb="13" eb="14">
      <t>ソウ</t>
    </rPh>
    <rPh sb="14" eb="15">
      <t>カン</t>
    </rPh>
    <rPh sb="16" eb="18">
      <t>シセツ</t>
    </rPh>
    <rPh sb="18" eb="19">
      <t>ソウ</t>
    </rPh>
    <rPh sb="19" eb="20">
      <t>カン</t>
    </rPh>
    <rPh sb="21" eb="23">
      <t>ケンスウ</t>
    </rPh>
    <phoneticPr fontId="2"/>
  </si>
  <si>
    <t>≦0.7</t>
    <phoneticPr fontId="2"/>
  </si>
  <si>
    <t>⑫</t>
    <phoneticPr fontId="2"/>
  </si>
  <si>
    <t>≧0.5</t>
    <phoneticPr fontId="2"/>
  </si>
  <si>
    <t>⑩、⑪、⑫については、在宅患者が95%以上の診療所のみ記載してください。</t>
    <rPh sb="11" eb="13">
      <t>ザイタク</t>
    </rPh>
    <rPh sb="13" eb="15">
      <t>カンジャ</t>
    </rPh>
    <rPh sb="19" eb="21">
      <t>イジョウ</t>
    </rPh>
    <rPh sb="22" eb="24">
      <t>シンリョウ</t>
    </rPh>
    <rPh sb="24" eb="25">
      <t>ショ</t>
    </rPh>
    <rPh sb="27" eb="29">
      <t>キサイ</t>
    </rPh>
    <phoneticPr fontId="2"/>
  </si>
  <si>
    <t>⑧、⑨、⑩については直近１年間の実績を記載してください。</t>
    <rPh sb="10" eb="12">
      <t>チョッキン</t>
    </rPh>
    <rPh sb="13" eb="15">
      <t>ネンカン</t>
    </rPh>
    <rPh sb="16" eb="18">
      <t>ジッセキ</t>
    </rPh>
    <rPh sb="19" eb="21">
      <t>キサイ</t>
    </rPh>
    <phoneticPr fontId="2"/>
  </si>
  <si>
    <t>区分（事業細目）</t>
    <rPh sb="0" eb="1">
      <t>ク</t>
    </rPh>
    <rPh sb="1" eb="2">
      <t>ブン</t>
    </rPh>
    <rPh sb="3" eb="5">
      <t>ジギョウ</t>
    </rPh>
    <rPh sb="5" eb="7">
      <t>サイモク</t>
    </rPh>
    <phoneticPr fontId="37"/>
  </si>
  <si>
    <t>総事業費</t>
    <phoneticPr fontId="2"/>
  </si>
  <si>
    <t>寄附金その他
の収入額
(予定)　</t>
    <phoneticPr fontId="37"/>
  </si>
  <si>
    <t>差引事業費
（予定）　</t>
    <phoneticPr fontId="2"/>
  </si>
  <si>
    <t>対象経費の実支出額（予定）</t>
    <phoneticPr fontId="37"/>
  </si>
  <si>
    <t>基準額</t>
    <rPh sb="0" eb="2">
      <t>キジュン</t>
    </rPh>
    <rPh sb="2" eb="3">
      <t>ガク</t>
    </rPh>
    <phoneticPr fontId="2"/>
  </si>
  <si>
    <t>選定額</t>
  </si>
  <si>
    <t>補助基本額</t>
    <phoneticPr fontId="2"/>
  </si>
  <si>
    <t>補助率</t>
    <rPh sb="0" eb="3">
      <t>ホジョリツ</t>
    </rPh>
    <phoneticPr fontId="2"/>
  </si>
  <si>
    <t>補助所要額</t>
    <rPh sb="0" eb="2">
      <t>ホジョ</t>
    </rPh>
    <phoneticPr fontId="37"/>
  </si>
  <si>
    <t>備　　　　　　考</t>
  </si>
  <si>
    <t>(Ａ)</t>
    <phoneticPr fontId="37"/>
  </si>
  <si>
    <t>(B)</t>
    <phoneticPr fontId="37"/>
  </si>
  <si>
    <t>(A)-(B）=(C)</t>
    <phoneticPr fontId="37"/>
  </si>
  <si>
    <t>(D)</t>
    <phoneticPr fontId="37"/>
  </si>
  <si>
    <t>(E)</t>
    <phoneticPr fontId="37"/>
  </si>
  <si>
    <t>（C)と（F)を比較し
少ない方の額・・(G)</t>
    <rPh sb="8" eb="10">
      <t>ヒカク</t>
    </rPh>
    <rPh sb="17" eb="18">
      <t>ガク</t>
    </rPh>
    <phoneticPr fontId="37"/>
  </si>
  <si>
    <t>(Ｈ)</t>
    <phoneticPr fontId="37"/>
  </si>
  <si>
    <t>(G)×(H)・・・(Ｉ)</t>
    <phoneticPr fontId="37"/>
  </si>
  <si>
    <t>円</t>
  </si>
  <si>
    <t>10/10</t>
    <phoneticPr fontId="2"/>
  </si>
  <si>
    <t>1/2</t>
    <phoneticPr fontId="2"/>
  </si>
  <si>
    <t>計</t>
    <phoneticPr fontId="37"/>
  </si>
  <si>
    <t>（注）</t>
    <rPh sb="1" eb="2">
      <t>チュウ</t>
    </rPh>
    <phoneticPr fontId="37"/>
  </si>
  <si>
    <t>　　１　（Ｆ）「選定額」欄には、（Ｄ）「対象経費の実支出額（予定）」欄と（Ｅ）「基準額」欄とを比較して少ない方の額を記入すること。</t>
    <phoneticPr fontId="2"/>
  </si>
  <si>
    <t>　　２　（Ｇ）「補助基本額」欄には、（Ｃ）「差引事業費（予定）」欄と（Ｆ）「選定額」欄を比較して少ない方の額を記入すること。</t>
  </si>
  <si>
    <t>　　３　（Ｉ）「補助所要額」欄の算出にあたっては1,000円未満の端数が生じた場合には、これを切り捨てるものとする。</t>
    <phoneticPr fontId="2"/>
  </si>
  <si>
    <t>補助事業者名</t>
    <rPh sb="0" eb="2">
      <t>ホジョ</t>
    </rPh>
    <rPh sb="2" eb="4">
      <t>ジギョウ</t>
    </rPh>
    <rPh sb="4" eb="5">
      <t>シャ</t>
    </rPh>
    <rPh sb="5" eb="6">
      <t>メイ</t>
    </rPh>
    <phoneticPr fontId="1"/>
  </si>
  <si>
    <t>区分（事業細目）</t>
    <rPh sb="0" eb="2">
      <t>クブン</t>
    </rPh>
    <rPh sb="3" eb="5">
      <t>ｇ</t>
    </rPh>
    <rPh sb="5" eb="7">
      <t>サイモク</t>
    </rPh>
    <phoneticPr fontId="1"/>
  </si>
  <si>
    <t>ア　支出</t>
    <rPh sb="2" eb="4">
      <t>シシュツ</t>
    </rPh>
    <phoneticPr fontId="2"/>
  </si>
  <si>
    <t>区分</t>
  </si>
  <si>
    <t>支出予定額</t>
  </si>
  <si>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</si>
  <si>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</si>
  <si>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</si>
  <si>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2">
      <t>ジュヨウ</t>
    </rPh>
    <rPh sb="2" eb="3">
      <t>ヒ</t>
    </rPh>
    <phoneticPr fontId="37"/>
  </si>
  <si>
    <t>役務費</t>
    <rPh sb="0" eb="2">
      <t>エキム</t>
    </rPh>
    <rPh sb="2" eb="3">
      <t>ヒ</t>
    </rPh>
    <phoneticPr fontId="37"/>
  </si>
  <si>
    <t>使用料及び賃借料</t>
    <rPh sb="0" eb="3">
      <t>シヨウリョウ</t>
    </rPh>
    <rPh sb="3" eb="4">
      <t>オヨ</t>
    </rPh>
    <rPh sb="5" eb="8">
      <t>チンシャクリョウ</t>
    </rPh>
    <phoneticPr fontId="2"/>
  </si>
  <si>
    <t>小計</t>
    <rPh sb="0" eb="2">
      <t>ショウケイ</t>
    </rPh>
    <phoneticPr fontId="2"/>
  </si>
  <si>
    <t>（補助対象外経費）</t>
    <rPh sb="1" eb="3">
      <t>ホジョ</t>
    </rPh>
    <rPh sb="3" eb="5">
      <t>タイショウ</t>
    </rPh>
    <rPh sb="5" eb="6">
      <t>ガイ</t>
    </rPh>
    <rPh sb="6" eb="8">
      <t>ケイヒ</t>
    </rPh>
    <phoneticPr fontId="2"/>
  </si>
  <si>
    <t>イ　収入</t>
    <rPh sb="2" eb="4">
      <t>シュウニュウ</t>
    </rPh>
    <phoneticPr fontId="2"/>
  </si>
  <si>
    <t>府補助金</t>
    <rPh sb="0" eb="1">
      <t>フ</t>
    </rPh>
    <rPh sb="1" eb="4">
      <t>ホジョキン</t>
    </rPh>
    <phoneticPr fontId="2"/>
  </si>
  <si>
    <t>寄付金その他の収入</t>
    <rPh sb="0" eb="2">
      <t>キフ</t>
    </rPh>
    <rPh sb="2" eb="3">
      <t>キン</t>
    </rPh>
    <rPh sb="5" eb="6">
      <t>タ</t>
    </rPh>
    <rPh sb="7" eb="9">
      <t>シュウニュウ</t>
    </rPh>
    <phoneticPr fontId="2"/>
  </si>
  <si>
    <t>（記入上の注意）</t>
    <rPh sb="1" eb="3">
      <t>キニュウ</t>
    </rPh>
    <rPh sb="3" eb="4">
      <t>ジョウ</t>
    </rPh>
    <rPh sb="5" eb="7">
      <t>チュウイ</t>
    </rPh>
    <phoneticPr fontId="2"/>
  </si>
  <si>
    <t>※</t>
    <phoneticPr fontId="2"/>
  </si>
  <si>
    <t>経費見積の積算がわかるように記入すること。</t>
    <rPh sb="0" eb="2">
      <t>ケイヒ</t>
    </rPh>
    <rPh sb="2" eb="4">
      <t>ミツ</t>
    </rPh>
    <rPh sb="5" eb="7">
      <t>セキサン</t>
    </rPh>
    <rPh sb="14" eb="16">
      <t>キニュウ</t>
    </rPh>
    <phoneticPr fontId="2"/>
  </si>
  <si>
    <t>「イ　収入」欄は、本事業実施による収入が見込まれる場合に記入すること。</t>
    <rPh sb="3" eb="5">
      <t>シュウニュウ</t>
    </rPh>
    <rPh sb="6" eb="7">
      <t>ラン</t>
    </rPh>
    <rPh sb="9" eb="10">
      <t>ホン</t>
    </rPh>
    <rPh sb="10" eb="12">
      <t>ジギョウ</t>
    </rPh>
    <rPh sb="12" eb="14">
      <t>ジッシ</t>
    </rPh>
    <rPh sb="17" eb="19">
      <t>シュウニュウ</t>
    </rPh>
    <rPh sb="20" eb="22">
      <t>ミコ</t>
    </rPh>
    <rPh sb="25" eb="27">
      <t>バアイ</t>
    </rPh>
    <rPh sb="28" eb="30">
      <t>キニュウ</t>
    </rPh>
    <phoneticPr fontId="2"/>
  </si>
  <si>
    <t>●●法人 ○○○会 △△△病院（診療所）</t>
    <rPh sb="8" eb="9">
      <t>カイ</t>
    </rPh>
    <rPh sb="16" eb="18">
      <t>シンリョウ</t>
    </rPh>
    <rPh sb="18" eb="19">
      <t>ショ</t>
    </rPh>
    <phoneticPr fontId="2"/>
  </si>
  <si>
    <t>　①　連携体制構築等支援</t>
    <phoneticPr fontId="2"/>
  </si>
  <si>
    <t>②　ICTシステム導入支援</t>
    <phoneticPr fontId="2"/>
  </si>
  <si>
    <t>委託料</t>
    <rPh sb="0" eb="3">
      <t>イタクリョウ</t>
    </rPh>
    <phoneticPr fontId="37"/>
  </si>
  <si>
    <t>委託料</t>
    <rPh sb="0" eb="2">
      <t>イタク</t>
    </rPh>
    <rPh sb="2" eb="3">
      <t>リョウ</t>
    </rPh>
    <phoneticPr fontId="37"/>
  </si>
  <si>
    <t>③　ICTシステムのデータ入力端末購入・更新支援</t>
    <phoneticPr fontId="2"/>
  </si>
  <si>
    <t>工事請負費</t>
    <rPh sb="0" eb="2">
      <t>コウジ</t>
    </rPh>
    <rPh sb="2" eb="4">
      <t>ウケオイ</t>
    </rPh>
    <rPh sb="4" eb="5">
      <t>ヒ</t>
    </rPh>
    <phoneticPr fontId="2"/>
  </si>
  <si>
    <t>④　ICTシステム維持・管理支援</t>
    <phoneticPr fontId="2"/>
  </si>
  <si>
    <t>給料</t>
    <rPh sb="0" eb="2">
      <t>キュウリョウ</t>
    </rPh>
    <phoneticPr fontId="2"/>
  </si>
  <si>
    <t>旅費</t>
    <rPh sb="0" eb="2">
      <t>リョヒ</t>
    </rPh>
    <phoneticPr fontId="37"/>
  </si>
  <si>
    <t>派遣料金</t>
    <rPh sb="0" eb="2">
      <t>ハケン</t>
    </rPh>
    <rPh sb="2" eb="4">
      <t>リョウキン</t>
    </rPh>
    <phoneticPr fontId="37"/>
  </si>
  <si>
    <t>様式指定の提出書類はＡ４版のこと。</t>
    <phoneticPr fontId="9"/>
  </si>
  <si>
    <t>①　連携体制構築等支援</t>
    <rPh sb="2" eb="4">
      <t>レンケイ</t>
    </rPh>
    <rPh sb="4" eb="6">
      <t>タイセイ</t>
    </rPh>
    <rPh sb="6" eb="8">
      <t>コウチク</t>
    </rPh>
    <rPh sb="8" eb="9">
      <t>トウ</t>
    </rPh>
    <rPh sb="9" eb="11">
      <t>シエン</t>
    </rPh>
    <phoneticPr fontId="37"/>
  </si>
  <si>
    <t>②　ICTシステム導入支援</t>
    <rPh sb="9" eb="11">
      <t>ドウニュウ</t>
    </rPh>
    <rPh sb="11" eb="13">
      <t>シエン</t>
    </rPh>
    <phoneticPr fontId="37"/>
  </si>
  <si>
    <t>③　ICTシステムのデータ入力端末購入・更新支援</t>
    <rPh sb="13" eb="15">
      <t>ニュウリョク</t>
    </rPh>
    <rPh sb="15" eb="17">
      <t>タンマツ</t>
    </rPh>
    <rPh sb="17" eb="19">
      <t>コウニュウ</t>
    </rPh>
    <rPh sb="20" eb="22">
      <t>コウシン</t>
    </rPh>
    <rPh sb="22" eb="24">
      <t>シエン</t>
    </rPh>
    <phoneticPr fontId="37"/>
  </si>
  <si>
    <t>④　ICTシステム維持・管理支援</t>
    <rPh sb="9" eb="11">
      <t>イジ</t>
    </rPh>
    <rPh sb="12" eb="14">
      <t>カンリ</t>
    </rPh>
    <rPh sb="14" eb="16">
      <t>シエン</t>
    </rPh>
    <phoneticPr fontId="37"/>
  </si>
  <si>
    <t>職員手当等</t>
    <rPh sb="0" eb="2">
      <t>ショクイン</t>
    </rPh>
    <rPh sb="2" eb="4">
      <t>テアテ</t>
    </rPh>
    <rPh sb="4" eb="5">
      <t>トウ</t>
    </rPh>
    <phoneticPr fontId="2"/>
  </si>
  <si>
    <t>共済費</t>
    <rPh sb="0" eb="2">
      <t>キョウサイ</t>
    </rPh>
    <rPh sb="2" eb="3">
      <t>ヒ</t>
    </rPh>
    <phoneticPr fontId="2"/>
  </si>
  <si>
    <t>賃金</t>
    <rPh sb="0" eb="2">
      <t>チンギン</t>
    </rPh>
    <phoneticPr fontId="2"/>
  </si>
  <si>
    <t>報酬</t>
    <rPh sb="0" eb="2">
      <t>ホウシュウ</t>
    </rPh>
    <phoneticPr fontId="2"/>
  </si>
  <si>
    <t>賃金</t>
    <rPh sb="0" eb="2">
      <t>チンギン</t>
    </rPh>
    <phoneticPr fontId="37"/>
  </si>
  <si>
    <t>報償費</t>
    <rPh sb="0" eb="3">
      <t>ホウショウヒ</t>
    </rPh>
    <phoneticPr fontId="37"/>
  </si>
  <si>
    <t>※連携型の場合、機能強化型の在宅支援連携体制を構築する保健医療機関</t>
    <rPh sb="1" eb="4">
      <t>レンケイガタ</t>
    </rPh>
    <rPh sb="5" eb="7">
      <t>バアイ</t>
    </rPh>
    <rPh sb="8" eb="10">
      <t>キノウ</t>
    </rPh>
    <rPh sb="10" eb="13">
      <t>キョウカガタ</t>
    </rPh>
    <rPh sb="14" eb="16">
      <t>ザイタク</t>
    </rPh>
    <rPh sb="16" eb="18">
      <t>シエン</t>
    </rPh>
    <rPh sb="18" eb="20">
      <t>レンケイ</t>
    </rPh>
    <rPh sb="20" eb="22">
      <t>タイセイ</t>
    </rPh>
    <rPh sb="23" eb="25">
      <t>コウチク</t>
    </rPh>
    <rPh sb="27" eb="29">
      <t>ホケン</t>
    </rPh>
    <rPh sb="29" eb="31">
      <t>イリョウ</t>
    </rPh>
    <rPh sb="31" eb="33">
      <t>キカン</t>
    </rPh>
    <phoneticPr fontId="2"/>
  </si>
  <si>
    <t>①　連携体制構築に係る調整について</t>
    <rPh sb="2" eb="4">
      <t>レンケイ</t>
    </rPh>
    <rPh sb="4" eb="6">
      <t>タイセイ</t>
    </rPh>
    <rPh sb="6" eb="8">
      <t>コウチク</t>
    </rPh>
    <rPh sb="9" eb="10">
      <t>カカ</t>
    </rPh>
    <rPh sb="11" eb="13">
      <t>チョウセイ</t>
    </rPh>
    <phoneticPr fontId="2"/>
  </si>
  <si>
    <t>②～④　システム導入について</t>
    <rPh sb="8" eb="10">
      <t>ドウニュウ</t>
    </rPh>
    <phoneticPr fontId="2"/>
  </si>
  <si>
    <t>⑤　事務員の雇用について</t>
    <rPh sb="2" eb="5">
      <t>ジムイン</t>
    </rPh>
    <rPh sb="6" eb="8">
      <t>コヨウ</t>
    </rPh>
    <phoneticPr fontId="2"/>
  </si>
  <si>
    <r>
      <t>【システム概要】</t>
    </r>
    <r>
      <rPr>
        <u/>
        <sz val="11"/>
        <rFont val="Meiryo UI"/>
        <family val="3"/>
        <charset val="128"/>
      </rPr>
      <t>（※概念イメージ図、構成図等、別紙にて図示ください。）</t>
    </r>
    <phoneticPr fontId="2"/>
  </si>
  <si>
    <r>
      <rPr>
        <sz val="7"/>
        <rFont val="Meiryo UI"/>
        <family val="3"/>
        <charset val="128"/>
      </rPr>
      <t>※連携型の場合</t>
    </r>
    <r>
      <rPr>
        <sz val="8"/>
        <rFont val="Meiryo UI"/>
        <family val="3"/>
        <charset val="128"/>
      </rPr>
      <t xml:space="preserve">
連携内</t>
    </r>
    <rPh sb="1" eb="4">
      <t>レンケイガタ</t>
    </rPh>
    <rPh sb="5" eb="7">
      <t>バアイ</t>
    </rPh>
    <rPh sb="8" eb="10">
      <t>レンケイ</t>
    </rPh>
    <rPh sb="10" eb="11">
      <t>ナイ</t>
    </rPh>
    <phoneticPr fontId="2"/>
  </si>
  <si>
    <t>自施設のみ</t>
    <rPh sb="0" eb="1">
      <t>ジ</t>
    </rPh>
    <rPh sb="1" eb="3">
      <t>シセツ</t>
    </rPh>
    <phoneticPr fontId="2"/>
  </si>
  <si>
    <t>（実績状況）　※連携型の場合は、自施設の情報のみ記載してください</t>
    <rPh sb="1" eb="3">
      <t>ジッセキ</t>
    </rPh>
    <rPh sb="3" eb="5">
      <t>ジョウキョウ</t>
    </rPh>
    <rPh sb="8" eb="11">
      <t>レンケイガタ</t>
    </rPh>
    <rPh sb="12" eb="14">
      <t>バアイ</t>
    </rPh>
    <rPh sb="16" eb="17">
      <t>ジ</t>
    </rPh>
    <rPh sb="17" eb="19">
      <t>シセツ</t>
    </rPh>
    <rPh sb="20" eb="22">
      <t>ジョウホウ</t>
    </rPh>
    <rPh sb="24" eb="26">
      <t>キサイ</t>
    </rPh>
    <phoneticPr fontId="2"/>
  </si>
  <si>
    <t>補助利用予定有無</t>
    <rPh sb="0" eb="2">
      <t>ホジョ</t>
    </rPh>
    <rPh sb="2" eb="4">
      <t>リヨウ</t>
    </rPh>
    <rPh sb="4" eb="6">
      <t>ヨテイ</t>
    </rPh>
    <rPh sb="6" eb="8">
      <t>ウム</t>
    </rPh>
    <phoneticPr fontId="2"/>
  </si>
  <si>
    <t>補助に係る調整業務の予定</t>
    <rPh sb="0" eb="2">
      <t>ホジョ</t>
    </rPh>
    <rPh sb="3" eb="4">
      <t>カカ</t>
    </rPh>
    <rPh sb="5" eb="7">
      <t>チョウセイ</t>
    </rPh>
    <rPh sb="7" eb="9">
      <t>ギョウム</t>
    </rPh>
    <rPh sb="10" eb="12">
      <t>ヨテイ</t>
    </rPh>
    <phoneticPr fontId="2"/>
  </si>
  <si>
    <t>②システム導入等</t>
    <rPh sb="5" eb="7">
      <t>ドウニュウ</t>
    </rPh>
    <rPh sb="7" eb="8">
      <t>トウ</t>
    </rPh>
    <phoneticPr fontId="2"/>
  </si>
  <si>
    <t>③データ入力端末購入</t>
    <rPh sb="4" eb="6">
      <t>ニュウリョク</t>
    </rPh>
    <rPh sb="6" eb="8">
      <t>タンマツ</t>
    </rPh>
    <rPh sb="8" eb="10">
      <t>コウニュウ</t>
    </rPh>
    <phoneticPr fontId="2"/>
  </si>
  <si>
    <t>④システムの維持・管理費</t>
    <rPh sb="6" eb="8">
      <t>イジ</t>
    </rPh>
    <rPh sb="9" eb="12">
      <t>カンリヒ</t>
    </rPh>
    <phoneticPr fontId="2"/>
  </si>
  <si>
    <t>→ありの場合：（別紙1-2）明細書①を提出してください</t>
    <rPh sb="4" eb="6">
      <t>バアイ</t>
    </rPh>
    <rPh sb="8" eb="10">
      <t>ベッシ</t>
    </rPh>
    <rPh sb="14" eb="17">
      <t>メイサイショ</t>
    </rPh>
    <rPh sb="19" eb="21">
      <t>テイシュツ</t>
    </rPh>
    <phoneticPr fontId="2"/>
  </si>
  <si>
    <t>→ありの場合：（別紙1-2）明細書②を提出してください</t>
    <rPh sb="4" eb="6">
      <t>バアイ</t>
    </rPh>
    <rPh sb="8" eb="10">
      <t>ベッシ</t>
    </rPh>
    <rPh sb="14" eb="17">
      <t>メイサイショ</t>
    </rPh>
    <rPh sb="19" eb="21">
      <t>テイシュツ</t>
    </rPh>
    <phoneticPr fontId="2"/>
  </si>
  <si>
    <t>→ありの場合：（別紙1-2）明細書③を提出してください</t>
    <rPh sb="4" eb="6">
      <t>バアイ</t>
    </rPh>
    <rPh sb="8" eb="10">
      <t>ベッシ</t>
    </rPh>
    <rPh sb="14" eb="17">
      <t>メイサイショ</t>
    </rPh>
    <rPh sb="19" eb="21">
      <t>テイシュツ</t>
    </rPh>
    <phoneticPr fontId="2"/>
  </si>
  <si>
    <t>→ありの場合：（別紙1-2）明細書④を提出してください</t>
    <rPh sb="4" eb="6">
      <t>バアイ</t>
    </rPh>
    <rPh sb="8" eb="10">
      <t>ベッシ</t>
    </rPh>
    <rPh sb="14" eb="17">
      <t>メイサイショ</t>
    </rPh>
    <rPh sb="19" eb="21">
      <t>テイシュツ</t>
    </rPh>
    <phoneticPr fontId="2"/>
  </si>
  <si>
    <t>→ありの場合：（別紙1-2）明細書⑤を提出してください</t>
    <rPh sb="4" eb="6">
      <t>バアイ</t>
    </rPh>
    <rPh sb="8" eb="10">
      <t>ベッシ</t>
    </rPh>
    <rPh sb="14" eb="17">
      <t>メイサイショ</t>
    </rPh>
    <rPh sb="19" eb="21">
      <t>テイシュツ</t>
    </rPh>
    <phoneticPr fontId="2"/>
  </si>
  <si>
    <t>３</t>
    <phoneticPr fontId="9"/>
  </si>
  <si>
    <t>４</t>
    <phoneticPr fontId="9"/>
  </si>
  <si>
    <t>事業費</t>
    <rPh sb="0" eb="2">
      <t>ジギョウ</t>
    </rPh>
    <rPh sb="2" eb="3">
      <t>ヒ</t>
    </rPh>
    <phoneticPr fontId="2"/>
  </si>
  <si>
    <t>総事業費</t>
    <rPh sb="0" eb="4">
      <t>ソウジギョウヒ</t>
    </rPh>
    <phoneticPr fontId="17"/>
  </si>
  <si>
    <t>単独型</t>
    <rPh sb="0" eb="3">
      <t>タンドクガタ</t>
    </rPh>
    <phoneticPr fontId="17"/>
  </si>
  <si>
    <t>連携型</t>
    <rPh sb="0" eb="3">
      <t>レンケイガタ</t>
    </rPh>
    <phoneticPr fontId="17"/>
  </si>
  <si>
    <t>単独型・連携型の別</t>
    <rPh sb="0" eb="3">
      <t>タンドクガタ</t>
    </rPh>
    <rPh sb="4" eb="7">
      <t>レンケイガタ</t>
    </rPh>
    <rPh sb="8" eb="9">
      <t>ベツ</t>
    </rPh>
    <phoneticPr fontId="2"/>
  </si>
  <si>
    <t>加算予定日</t>
    <rPh sb="0" eb="2">
      <t>カサン</t>
    </rPh>
    <rPh sb="2" eb="4">
      <t>ヨテイ</t>
    </rPh>
    <rPh sb="4" eb="5">
      <t>ビ</t>
    </rPh>
    <phoneticPr fontId="17"/>
  </si>
  <si>
    <t>補助事業の活用</t>
    <rPh sb="0" eb="2">
      <t>ホジョ</t>
    </rPh>
    <rPh sb="2" eb="4">
      <t>ジギョウ</t>
    </rPh>
    <rPh sb="5" eb="7">
      <t>カツヨウ</t>
    </rPh>
    <phoneticPr fontId="17"/>
  </si>
  <si>
    <t>①連携調整</t>
    <rPh sb="1" eb="3">
      <t>レンケイ</t>
    </rPh>
    <rPh sb="3" eb="5">
      <t>チョウセイ</t>
    </rPh>
    <phoneticPr fontId="17"/>
  </si>
  <si>
    <t>②システム導入</t>
    <rPh sb="5" eb="7">
      <t>ドウニュウ</t>
    </rPh>
    <phoneticPr fontId="2"/>
  </si>
  <si>
    <t>③端末購入</t>
    <rPh sb="1" eb="3">
      <t>タンマツ</t>
    </rPh>
    <rPh sb="3" eb="5">
      <t>コウニュウ</t>
    </rPh>
    <phoneticPr fontId="2"/>
  </si>
  <si>
    <t>④システム維持・管理</t>
    <rPh sb="5" eb="7">
      <t>イジ</t>
    </rPh>
    <rPh sb="8" eb="10">
      <t>カンリ</t>
    </rPh>
    <phoneticPr fontId="17"/>
  </si>
  <si>
    <t>⑤事務職員雇用</t>
    <rPh sb="1" eb="3">
      <t>ジム</t>
    </rPh>
    <rPh sb="3" eb="5">
      <t>ショクイン</t>
    </rPh>
    <rPh sb="5" eb="7">
      <t>コヨウ</t>
    </rPh>
    <phoneticPr fontId="17"/>
  </si>
  <si>
    <t>①24時間連絡体制</t>
    <rPh sb="3" eb="5">
      <t>ジカン</t>
    </rPh>
    <rPh sb="5" eb="7">
      <t>レンラク</t>
    </rPh>
    <rPh sb="7" eb="9">
      <t>タイセイ</t>
    </rPh>
    <phoneticPr fontId="17"/>
  </si>
  <si>
    <t>②24時間往診体制</t>
    <rPh sb="3" eb="5">
      <t>ジカン</t>
    </rPh>
    <rPh sb="5" eb="7">
      <t>オウシン</t>
    </rPh>
    <rPh sb="7" eb="9">
      <t>タイセイ</t>
    </rPh>
    <phoneticPr fontId="17"/>
  </si>
  <si>
    <t>③24時間訪問看護体制</t>
    <rPh sb="3" eb="5">
      <t>ジカン</t>
    </rPh>
    <rPh sb="5" eb="7">
      <t>ホウモン</t>
    </rPh>
    <rPh sb="7" eb="9">
      <t>カンゴ</t>
    </rPh>
    <rPh sb="9" eb="11">
      <t>タイセイ</t>
    </rPh>
    <phoneticPr fontId="17"/>
  </si>
  <si>
    <t>④緊急時入院体制</t>
    <rPh sb="1" eb="4">
      <t>キンキュウジ</t>
    </rPh>
    <rPh sb="4" eb="6">
      <t>ニュウイン</t>
    </rPh>
    <rPh sb="6" eb="8">
      <t>タイセイ</t>
    </rPh>
    <phoneticPr fontId="17"/>
  </si>
  <si>
    <t>⑤連携する医療機関等への情報提供</t>
    <rPh sb="1" eb="3">
      <t>レンケイ</t>
    </rPh>
    <rPh sb="5" eb="7">
      <t>イリョウ</t>
    </rPh>
    <rPh sb="7" eb="9">
      <t>キカン</t>
    </rPh>
    <rPh sb="9" eb="10">
      <t>トウ</t>
    </rPh>
    <rPh sb="12" eb="14">
      <t>ジョウホウ</t>
    </rPh>
    <rPh sb="14" eb="16">
      <t>テイキョウ</t>
    </rPh>
    <phoneticPr fontId="17"/>
  </si>
  <si>
    <t>⑥年１回、看取り数等報告</t>
    <rPh sb="1" eb="2">
      <t>ネン</t>
    </rPh>
    <rPh sb="3" eb="4">
      <t>カイ</t>
    </rPh>
    <rPh sb="5" eb="7">
      <t>ミト</t>
    </rPh>
    <rPh sb="8" eb="9">
      <t>カズ</t>
    </rPh>
    <rPh sb="9" eb="10">
      <t>トウ</t>
    </rPh>
    <rPh sb="10" eb="12">
      <t>ホウコク</t>
    </rPh>
    <phoneticPr fontId="17"/>
  </si>
  <si>
    <t>⑦在宅医療を担当する常勤の医師数</t>
    <rPh sb="1" eb="3">
      <t>ザイタク</t>
    </rPh>
    <rPh sb="3" eb="5">
      <t>イリョウ</t>
    </rPh>
    <rPh sb="6" eb="8">
      <t>タントウ</t>
    </rPh>
    <rPh sb="10" eb="12">
      <t>ジョウキン</t>
    </rPh>
    <rPh sb="13" eb="16">
      <t>イシスウ</t>
    </rPh>
    <phoneticPr fontId="17"/>
  </si>
  <si>
    <t>自施設のみ</t>
    <rPh sb="0" eb="1">
      <t>ジ</t>
    </rPh>
    <rPh sb="1" eb="3">
      <t>シセツ</t>
    </rPh>
    <phoneticPr fontId="17"/>
  </si>
  <si>
    <t>連携内</t>
    <rPh sb="0" eb="2">
      <t>レンケイ</t>
    </rPh>
    <rPh sb="2" eb="3">
      <t>ナイ</t>
    </rPh>
    <phoneticPr fontId="17"/>
  </si>
  <si>
    <t>⑧過去１年間の緊急往診件数</t>
    <rPh sb="1" eb="3">
      <t>カコ</t>
    </rPh>
    <rPh sb="4" eb="6">
      <t>ネンカン</t>
    </rPh>
    <rPh sb="7" eb="9">
      <t>キンキュウ</t>
    </rPh>
    <rPh sb="9" eb="11">
      <t>オウシン</t>
    </rPh>
    <rPh sb="11" eb="13">
      <t>ケンスウ</t>
    </rPh>
    <phoneticPr fontId="17"/>
  </si>
  <si>
    <t>⑨過去１年間の看取り実績又は超・準超重症時の患者の医学管理の実績</t>
    <rPh sb="1" eb="3">
      <t>カコ</t>
    </rPh>
    <rPh sb="4" eb="6">
      <t>ネンカン</t>
    </rPh>
    <rPh sb="7" eb="9">
      <t>ミト</t>
    </rPh>
    <rPh sb="10" eb="12">
      <t>ジッセキ</t>
    </rPh>
    <rPh sb="12" eb="13">
      <t>マタ</t>
    </rPh>
    <rPh sb="14" eb="15">
      <t>チョウ</t>
    </rPh>
    <rPh sb="16" eb="17">
      <t>ジュン</t>
    </rPh>
    <rPh sb="17" eb="18">
      <t>チョウ</t>
    </rPh>
    <rPh sb="18" eb="20">
      <t>ジュウショウ</t>
    </rPh>
    <rPh sb="20" eb="21">
      <t>ジ</t>
    </rPh>
    <rPh sb="22" eb="24">
      <t>カンジャ</t>
    </rPh>
    <rPh sb="25" eb="27">
      <t>イガク</t>
    </rPh>
    <rPh sb="27" eb="29">
      <t>カンリ</t>
    </rPh>
    <rPh sb="30" eb="32">
      <t>ジッセキ</t>
    </rPh>
    <phoneticPr fontId="17"/>
  </si>
  <si>
    <t>在宅患者</t>
    <rPh sb="0" eb="2">
      <t>ザイタク</t>
    </rPh>
    <rPh sb="2" eb="4">
      <t>カンジャ</t>
    </rPh>
    <phoneticPr fontId="2"/>
  </si>
  <si>
    <t>95%以上</t>
    <rPh sb="3" eb="5">
      <t>イジョウ</t>
    </rPh>
    <phoneticPr fontId="2"/>
  </si>
  <si>
    <t>在宅患者95%以上</t>
    <rPh sb="0" eb="2">
      <t>ザイタク</t>
    </rPh>
    <rPh sb="2" eb="4">
      <t>カンジャ</t>
    </rPh>
    <rPh sb="7" eb="9">
      <t>イジョウ</t>
    </rPh>
    <phoneticPr fontId="2"/>
  </si>
  <si>
    <t>在宅患者</t>
    <rPh sb="0" eb="2">
      <t>ザイタク</t>
    </rPh>
    <rPh sb="2" eb="4">
      <t>カンジャ</t>
    </rPh>
    <phoneticPr fontId="17"/>
  </si>
  <si>
    <t>95%以上</t>
    <rPh sb="3" eb="5">
      <t>イジョウ</t>
    </rPh>
    <phoneticPr fontId="17"/>
  </si>
  <si>
    <t>⑩医療機関からの新規患者の紹介実績</t>
    <rPh sb="1" eb="3">
      <t>イリョウ</t>
    </rPh>
    <rPh sb="3" eb="5">
      <t>キカン</t>
    </rPh>
    <rPh sb="8" eb="10">
      <t>シンキ</t>
    </rPh>
    <rPh sb="10" eb="12">
      <t>カンジャ</t>
    </rPh>
    <rPh sb="13" eb="15">
      <t>ショウカイ</t>
    </rPh>
    <rPh sb="15" eb="17">
      <t>ジッセキ</t>
    </rPh>
    <phoneticPr fontId="17"/>
  </si>
  <si>
    <t>⑪施設総管の件数／在総管・施設総管の件数</t>
    <rPh sb="1" eb="3">
      <t>シセツ</t>
    </rPh>
    <rPh sb="3" eb="4">
      <t>ソウ</t>
    </rPh>
    <rPh sb="4" eb="5">
      <t>カン</t>
    </rPh>
    <rPh sb="6" eb="8">
      <t>ケンスウ</t>
    </rPh>
    <rPh sb="9" eb="10">
      <t>ザイ</t>
    </rPh>
    <rPh sb="10" eb="11">
      <t>ソウ</t>
    </rPh>
    <rPh sb="11" eb="12">
      <t>カン</t>
    </rPh>
    <rPh sb="13" eb="15">
      <t>シセツ</t>
    </rPh>
    <rPh sb="15" eb="16">
      <t>ソウ</t>
    </rPh>
    <rPh sb="16" eb="17">
      <t>カン</t>
    </rPh>
    <rPh sb="18" eb="20">
      <t>ケンスウ</t>
    </rPh>
    <phoneticPr fontId="17"/>
  </si>
  <si>
    <t>⑫要介護3以上の患者＋重症患者／在総管・施設総管の件数</t>
    <rPh sb="1" eb="4">
      <t>ヨウカイゴ</t>
    </rPh>
    <rPh sb="5" eb="7">
      <t>イジョウ</t>
    </rPh>
    <rPh sb="8" eb="10">
      <t>カンジャ</t>
    </rPh>
    <rPh sb="11" eb="13">
      <t>ジュウショウ</t>
    </rPh>
    <rPh sb="13" eb="15">
      <t>カンジャ</t>
    </rPh>
    <rPh sb="16" eb="17">
      <t>ザイ</t>
    </rPh>
    <rPh sb="17" eb="18">
      <t>ソウ</t>
    </rPh>
    <rPh sb="18" eb="19">
      <t>カン</t>
    </rPh>
    <rPh sb="20" eb="22">
      <t>シセツ</t>
    </rPh>
    <rPh sb="22" eb="23">
      <t>ソウ</t>
    </rPh>
    <rPh sb="23" eb="24">
      <t>カン</t>
    </rPh>
    <rPh sb="25" eb="27">
      <t>ケンスウ</t>
    </rPh>
    <phoneticPr fontId="17"/>
  </si>
  <si>
    <t>令和　　年　　月</t>
    <rPh sb="0" eb="1">
      <t>レイ</t>
    </rPh>
    <rPh sb="1" eb="2">
      <t>ワ</t>
    </rPh>
    <rPh sb="4" eb="5">
      <t>ネン</t>
    </rPh>
    <rPh sb="5" eb="6">
      <t>ヘイネン</t>
    </rPh>
    <rPh sb="7" eb="8">
      <t>ガツ</t>
    </rPh>
    <phoneticPr fontId="2"/>
  </si>
  <si>
    <t>令和　年　月　日～令和　年　月　日</t>
    <rPh sb="0" eb="2">
      <t>レイワ</t>
    </rPh>
    <rPh sb="3" eb="4">
      <t>ネン</t>
    </rPh>
    <rPh sb="5" eb="6">
      <t>ガツ</t>
    </rPh>
    <rPh sb="7" eb="8">
      <t>ニチ</t>
    </rPh>
    <rPh sb="9" eb="11">
      <t>レイワ</t>
    </rPh>
    <rPh sb="12" eb="13">
      <t>ネン</t>
    </rPh>
    <rPh sb="14" eb="15">
      <t>ガツ</t>
    </rPh>
    <rPh sb="16" eb="17">
      <t>ニチ</t>
    </rPh>
    <phoneticPr fontId="2"/>
  </si>
  <si>
    <t>→導入予定のシステムの概要を添付してください。</t>
    <rPh sb="1" eb="3">
      <t>ドウニュウ</t>
    </rPh>
    <rPh sb="3" eb="5">
      <t>ヨテイ</t>
    </rPh>
    <rPh sb="11" eb="13">
      <t>ガイヨウ</t>
    </rPh>
    <rPh sb="14" eb="16">
      <t>テンプ</t>
    </rPh>
    <phoneticPr fontId="2"/>
  </si>
  <si>
    <t>→事務職員を２名以上雇用する場合は、それぞれについて</t>
    <rPh sb="1" eb="3">
      <t>ジム</t>
    </rPh>
    <rPh sb="3" eb="5">
      <t>ショクイン</t>
    </rPh>
    <rPh sb="7" eb="8">
      <t>メイ</t>
    </rPh>
    <rPh sb="8" eb="10">
      <t>イジョウ</t>
    </rPh>
    <rPh sb="10" eb="12">
      <t>コヨウ</t>
    </rPh>
    <rPh sb="14" eb="16">
      <t>バアイ</t>
    </rPh>
    <phoneticPr fontId="2"/>
  </si>
  <si>
    <t>　 ご記載ください。</t>
    <rPh sb="3" eb="5">
      <t>キサイ</t>
    </rPh>
    <phoneticPr fontId="2"/>
  </si>
  <si>
    <t>事業者負担</t>
    <rPh sb="0" eb="5">
      <t>ジギョウシャフタン</t>
    </rPh>
    <phoneticPr fontId="2"/>
  </si>
  <si>
    <t>（要介護３以上の患者＋重症患者）／（在総管・施設総管の件数）</t>
    <rPh sb="1" eb="4">
      <t>ヨウカイゴ</t>
    </rPh>
    <rPh sb="5" eb="7">
      <t>イジョウ</t>
    </rPh>
    <rPh sb="8" eb="10">
      <t>カンジャ</t>
    </rPh>
    <rPh sb="11" eb="13">
      <t>ジュウショウ</t>
    </rPh>
    <rPh sb="13" eb="15">
      <t>カンジャ</t>
    </rPh>
    <rPh sb="18" eb="19">
      <t>ザイ</t>
    </rPh>
    <rPh sb="19" eb="20">
      <t>ソウ</t>
    </rPh>
    <rPh sb="20" eb="21">
      <t>カン</t>
    </rPh>
    <rPh sb="22" eb="24">
      <t>シセツ</t>
    </rPh>
    <rPh sb="24" eb="25">
      <t>ソウ</t>
    </rPh>
    <rPh sb="25" eb="26">
      <t>カン</t>
    </rPh>
    <rPh sb="27" eb="29">
      <t>ケンスウ</t>
    </rPh>
    <phoneticPr fontId="2"/>
  </si>
  <si>
    <t>⑪、⑫については直近１か月の実績を記載してください。</t>
    <rPh sb="8" eb="10">
      <t>チョッキン</t>
    </rPh>
    <rPh sb="12" eb="13">
      <t>ゲツ</t>
    </rPh>
    <rPh sb="14" eb="16">
      <t>ジッセキ</t>
    </rPh>
    <rPh sb="17" eb="19">
      <t>キサイ</t>
    </rPh>
    <phoneticPr fontId="2"/>
  </si>
  <si>
    <t>過去１年間の緊急往診件数</t>
    <rPh sb="0" eb="2">
      <t>カコ</t>
    </rPh>
    <rPh sb="3" eb="5">
      <t>ネンカン</t>
    </rPh>
    <rPh sb="6" eb="8">
      <t>キンキュウ</t>
    </rPh>
    <rPh sb="8" eb="10">
      <t>オウシン</t>
    </rPh>
    <rPh sb="10" eb="12">
      <t>ケンスウ</t>
    </rPh>
    <phoneticPr fontId="2"/>
  </si>
  <si>
    <t>看取り実績又は
超・準超重症児
いずれか４件以上</t>
    <rPh sb="0" eb="2">
      <t>ミト</t>
    </rPh>
    <rPh sb="3" eb="5">
      <t>ジッセキ</t>
    </rPh>
    <rPh sb="5" eb="6">
      <t>マタ</t>
    </rPh>
    <rPh sb="8" eb="9">
      <t>チョウ</t>
    </rPh>
    <rPh sb="10" eb="11">
      <t>ジュン</t>
    </rPh>
    <rPh sb="11" eb="12">
      <t>チョウ</t>
    </rPh>
    <rPh sb="12" eb="15">
      <t>ジュウショウジ</t>
    </rPh>
    <rPh sb="21" eb="22">
      <t>ケン</t>
    </rPh>
    <rPh sb="22" eb="24">
      <t>イジョウ</t>
    </rPh>
    <phoneticPr fontId="2"/>
  </si>
  <si>
    <t>各医療機関４件以上　
連携内で10件以上</t>
    <rPh sb="0" eb="3">
      <t>カクイリョウ</t>
    </rPh>
    <rPh sb="3" eb="5">
      <t>キカン</t>
    </rPh>
    <rPh sb="6" eb="9">
      <t>ケンイジョウ</t>
    </rPh>
    <rPh sb="11" eb="13">
      <t>レンケイ</t>
    </rPh>
    <rPh sb="13" eb="14">
      <t>ナイ</t>
    </rPh>
    <rPh sb="17" eb="20">
      <t>ケンイジョウ</t>
    </rPh>
    <phoneticPr fontId="2"/>
  </si>
  <si>
    <t>看取り実績連携内で４件以上
各医療機関でいずれか２件以上</t>
    <rPh sb="0" eb="2">
      <t>ミト</t>
    </rPh>
    <rPh sb="3" eb="5">
      <t>ジッセキ</t>
    </rPh>
    <rPh sb="5" eb="7">
      <t>レンケイ</t>
    </rPh>
    <rPh sb="7" eb="8">
      <t>ナイ</t>
    </rPh>
    <rPh sb="10" eb="13">
      <t>ケンイジョウ</t>
    </rPh>
    <rPh sb="14" eb="17">
      <t>カクイリョウ</t>
    </rPh>
    <rPh sb="17" eb="19">
      <t>キカン</t>
    </rPh>
    <rPh sb="25" eb="28">
      <t>ケンイジョウ</t>
    </rPh>
    <phoneticPr fontId="2"/>
  </si>
  <si>
    <t>５か所／年以上</t>
    <rPh sb="2" eb="3">
      <t>ショ</t>
    </rPh>
    <rPh sb="4" eb="5">
      <t>ネン</t>
    </rPh>
    <rPh sb="5" eb="7">
      <t>イジョウ</t>
    </rPh>
    <phoneticPr fontId="2"/>
  </si>
  <si>
    <t>３人以上</t>
    <rPh sb="1" eb="4">
      <t>ニンイジョウ</t>
    </rPh>
    <phoneticPr fontId="2"/>
  </si>
  <si>
    <t>連携内で３人以上</t>
    <rPh sb="0" eb="2">
      <t>レンケイ</t>
    </rPh>
    <rPh sb="2" eb="3">
      <t>ナイ</t>
    </rPh>
    <rPh sb="5" eb="8">
      <t>ニンイジョウ</t>
    </rPh>
    <phoneticPr fontId="2"/>
  </si>
  <si>
    <t>（D)と（E)を比較し
少ない方の額・・(F)</t>
    <rPh sb="8" eb="10">
      <t>ヒカク</t>
    </rPh>
    <rPh sb="17" eb="18">
      <t>ガク</t>
    </rPh>
    <phoneticPr fontId="37"/>
  </si>
  <si>
    <t>補助事業者名</t>
    <rPh sb="0" eb="6">
      <t>ホジョジギョウシャメイ</t>
    </rPh>
    <phoneticPr fontId="37"/>
  </si>
  <si>
    <t>単位：円　</t>
    <rPh sb="0" eb="2">
      <t>タンイ</t>
    </rPh>
    <phoneticPr fontId="2"/>
  </si>
  <si>
    <t>（左記の金額は別紙１のＤ欄との一致を確認すること）</t>
    <rPh sb="1" eb="3">
      <t>サキ</t>
    </rPh>
    <rPh sb="4" eb="6">
      <t>キンガク</t>
    </rPh>
    <rPh sb="12" eb="13">
      <t>ラン</t>
    </rPh>
    <rPh sb="15" eb="17">
      <t>イッチ</t>
    </rPh>
    <rPh sb="18" eb="20">
      <t>カクニン</t>
    </rPh>
    <phoneticPr fontId="2"/>
  </si>
  <si>
    <t>（左記の金額は別紙１のＡ欄との一致を確認すること）</t>
    <rPh sb="1" eb="3">
      <t>サキ</t>
    </rPh>
    <rPh sb="4" eb="6">
      <t>キンガク</t>
    </rPh>
    <rPh sb="12" eb="13">
      <t>ラン</t>
    </rPh>
    <rPh sb="15" eb="17">
      <t>イッチ</t>
    </rPh>
    <rPh sb="18" eb="20">
      <t>カクニン</t>
    </rPh>
    <phoneticPr fontId="2"/>
  </si>
  <si>
    <t>（左記の金額は別紙１のＢ欄との一致を確認すること）</t>
    <rPh sb="15" eb="17">
      <t>イッチ</t>
    </rPh>
    <rPh sb="18" eb="20">
      <t>カクニン</t>
    </rPh>
    <phoneticPr fontId="2"/>
  </si>
  <si>
    <t>→連携先が５以上の場合は、セルを追加して記載してください。</t>
    <rPh sb="1" eb="3">
      <t>レンケイ</t>
    </rPh>
    <rPh sb="3" eb="4">
      <t>サキ</t>
    </rPh>
    <rPh sb="6" eb="8">
      <t>イジョウ</t>
    </rPh>
    <rPh sb="9" eb="11">
      <t>バアイ</t>
    </rPh>
    <rPh sb="16" eb="18">
      <t>ツイカ</t>
    </rPh>
    <rPh sb="20" eb="22">
      <t>キサイ</t>
    </rPh>
    <phoneticPr fontId="2"/>
  </si>
  <si>
    <t>変更前</t>
    <rPh sb="0" eb="3">
      <t>ヘンコウマエ</t>
    </rPh>
    <phoneticPr fontId="2"/>
  </si>
  <si>
    <t>変更後</t>
    <rPh sb="0" eb="3">
      <t>ヘンコウゴ</t>
    </rPh>
    <phoneticPr fontId="2"/>
  </si>
  <si>
    <t>経費配分・内容変更承認申請書　チェックリスト</t>
    <rPh sb="0" eb="4">
      <t>ケイヒハイブン</t>
    </rPh>
    <rPh sb="5" eb="7">
      <t>ナイヨウ</t>
    </rPh>
    <rPh sb="7" eb="9">
      <t>ヘンコウ</t>
    </rPh>
    <rPh sb="9" eb="14">
      <t>ショウニンシンセイショ</t>
    </rPh>
    <rPh sb="14" eb="15">
      <t>ウケショ</t>
    </rPh>
    <phoneticPr fontId="9"/>
  </si>
  <si>
    <t xml:space="preserve"> 事業変更計画書  （別紙４）  
 ※適宜詳細説明資料を添付</t>
    <rPh sb="1" eb="3">
      <t>ジギョウ</t>
    </rPh>
    <rPh sb="3" eb="5">
      <t>ヘンコウ</t>
    </rPh>
    <rPh sb="5" eb="7">
      <t>ケイカク</t>
    </rPh>
    <rPh sb="7" eb="8">
      <t>ショ</t>
    </rPh>
    <rPh sb="11" eb="13">
      <t>ベッシ</t>
    </rPh>
    <phoneticPr fontId="9"/>
  </si>
  <si>
    <t xml:space="preserve"> 変更経費所要額調書　（別紙３）</t>
    <rPh sb="1" eb="3">
      <t>ヘンコウ</t>
    </rPh>
    <rPh sb="3" eb="5">
      <t>ケイヒ</t>
    </rPh>
    <rPh sb="5" eb="7">
      <t>ショヨウ</t>
    </rPh>
    <rPh sb="7" eb="8">
      <t>ガク</t>
    </rPh>
    <rPh sb="8" eb="10">
      <t>チョウショ</t>
    </rPh>
    <rPh sb="12" eb="14">
      <t>ベッシ</t>
    </rPh>
    <phoneticPr fontId="2"/>
  </si>
  <si>
    <t xml:space="preserve"> 事業変更収支予定明細書（兼収入支出予算（見込）書（抄本））　（別紙３－２）
  ※各事業細目ごとに作成</t>
    <rPh sb="1" eb="3">
      <t>ジギョウ</t>
    </rPh>
    <rPh sb="3" eb="5">
      <t>ヘンコウ</t>
    </rPh>
    <rPh sb="5" eb="7">
      <t>シュウシ</t>
    </rPh>
    <rPh sb="7" eb="9">
      <t>ヨテイ</t>
    </rPh>
    <rPh sb="9" eb="12">
      <t>メイサイショ</t>
    </rPh>
    <rPh sb="13" eb="14">
      <t>カ</t>
    </rPh>
    <rPh sb="14" eb="16">
      <t>シュウニュウ</t>
    </rPh>
    <rPh sb="16" eb="18">
      <t>シシュツ</t>
    </rPh>
    <rPh sb="18" eb="20">
      <t>ヨサン</t>
    </rPh>
    <rPh sb="21" eb="23">
      <t>ミコ</t>
    </rPh>
    <rPh sb="24" eb="25">
      <t>ショ</t>
    </rPh>
    <rPh sb="26" eb="28">
      <t>ショウホン</t>
    </rPh>
    <rPh sb="32" eb="34">
      <t>ベッシ</t>
    </rPh>
    <phoneticPr fontId="9"/>
  </si>
  <si>
    <t>別紙３</t>
    <rPh sb="0" eb="2">
      <t>ベッシ</t>
    </rPh>
    <phoneticPr fontId="2"/>
  </si>
  <si>
    <t xml:space="preserve"> 経費配分変更・内容変更・中止(廃止)承認申請書（様式第２号）</t>
    <rPh sb="1" eb="7">
      <t>ケイヒハイブンヘンコウ</t>
    </rPh>
    <rPh sb="8" eb="10">
      <t>ナイヨウ</t>
    </rPh>
    <rPh sb="10" eb="12">
      <t>ヘンコウ</t>
    </rPh>
    <rPh sb="13" eb="15">
      <t>チュウシ</t>
    </rPh>
    <rPh sb="16" eb="18">
      <t>ハイシ</t>
    </rPh>
    <rPh sb="19" eb="24">
      <t>ショウニンシンセイショ</t>
    </rPh>
    <rPh sb="25" eb="28">
      <t>ヨウシキダイ</t>
    </rPh>
    <rPh sb="29" eb="30">
      <t>ゴウ</t>
    </rPh>
    <phoneticPr fontId="9"/>
  </si>
  <si>
    <t>黄色</t>
    <rPh sb="0" eb="2">
      <t>キイロ</t>
    </rPh>
    <phoneticPr fontId="2"/>
  </si>
  <si>
    <t>ピンク</t>
    <phoneticPr fontId="2"/>
  </si>
  <si>
    <t>青</t>
    <rPh sb="0" eb="1">
      <t>アオ</t>
    </rPh>
    <phoneticPr fontId="2"/>
  </si>
  <si>
    <t>機能強化型の形態（予定）と連携先について</t>
    <rPh sb="0" eb="2">
      <t>キノウ</t>
    </rPh>
    <rPh sb="2" eb="5">
      <t>キョウカガタ</t>
    </rPh>
    <rPh sb="6" eb="8">
      <t>ケイタイ</t>
    </rPh>
    <rPh sb="9" eb="11">
      <t>ヨテイ</t>
    </rPh>
    <rPh sb="13" eb="15">
      <t>レンケイ</t>
    </rPh>
    <rPh sb="15" eb="16">
      <t>サキ</t>
    </rPh>
    <phoneticPr fontId="2"/>
  </si>
  <si>
    <r>
      <t>→</t>
    </r>
    <r>
      <rPr>
        <sz val="9"/>
        <rFont val="Meiryo UI"/>
        <family val="3"/>
        <charset val="128"/>
      </rPr>
      <t>強化型の場合、連携先の医療機関は、施設基準通知＊別添１（診療所の場合）「第９」の１の(2)
　　あるいは（病院の場合）「第14」の１の(2)で規定する在宅支援連携体制を構築する
　　在宅療養支援診療所（病院）を記載してください。
　　　　　＊平成30年3月5日付け保医発0305第3号
　　　　　　　「特掲診療料の施設基準等及びその届出に関する手続きの取扱いについて」</t>
    </r>
    <rPh sb="1" eb="4">
      <t>キョウカガタ</t>
    </rPh>
    <rPh sb="5" eb="7">
      <t>バアイ</t>
    </rPh>
    <rPh sb="8" eb="10">
      <t>レンケイ</t>
    </rPh>
    <rPh sb="10" eb="11">
      <t>サキ</t>
    </rPh>
    <rPh sb="12" eb="14">
      <t>イリョウ</t>
    </rPh>
    <rPh sb="14" eb="16">
      <t>キカン</t>
    </rPh>
    <rPh sb="18" eb="20">
      <t>シセツ</t>
    </rPh>
    <rPh sb="20" eb="22">
      <t>キジュン</t>
    </rPh>
    <rPh sb="22" eb="24">
      <t>ツウチ</t>
    </rPh>
    <rPh sb="25" eb="27">
      <t>ベッテン</t>
    </rPh>
    <rPh sb="29" eb="31">
      <t>シンリョウ</t>
    </rPh>
    <rPh sb="31" eb="32">
      <t>ショ</t>
    </rPh>
    <rPh sb="33" eb="35">
      <t>バアイ</t>
    </rPh>
    <rPh sb="37" eb="38">
      <t>ダイ</t>
    </rPh>
    <rPh sb="54" eb="56">
      <t>ビョウイン</t>
    </rPh>
    <rPh sb="57" eb="59">
      <t>バアイ</t>
    </rPh>
    <rPh sb="61" eb="62">
      <t>ダイ</t>
    </rPh>
    <rPh sb="72" eb="74">
      <t>キテイ</t>
    </rPh>
    <rPh sb="76" eb="78">
      <t>ザイタク</t>
    </rPh>
    <rPh sb="78" eb="80">
      <t>シエン</t>
    </rPh>
    <rPh sb="80" eb="82">
      <t>レンケイ</t>
    </rPh>
    <rPh sb="82" eb="84">
      <t>タイセイ</t>
    </rPh>
    <rPh sb="85" eb="87">
      <t>コウチク</t>
    </rPh>
    <rPh sb="92" eb="94">
      <t>ザイタク</t>
    </rPh>
    <rPh sb="94" eb="96">
      <t>リョウヨウ</t>
    </rPh>
    <rPh sb="96" eb="98">
      <t>シエン</t>
    </rPh>
    <rPh sb="98" eb="100">
      <t>シンリョウ</t>
    </rPh>
    <rPh sb="100" eb="101">
      <t>ショ</t>
    </rPh>
    <rPh sb="102" eb="104">
      <t>ビョウイン</t>
    </rPh>
    <rPh sb="106" eb="108">
      <t>キサイ</t>
    </rPh>
    <rPh sb="122" eb="124">
      <t>ヘイセイ</t>
    </rPh>
    <rPh sb="126" eb="127">
      <t>ネン</t>
    </rPh>
    <rPh sb="128" eb="129">
      <t>ガツ</t>
    </rPh>
    <rPh sb="130" eb="131">
      <t>ニチ</t>
    </rPh>
    <rPh sb="131" eb="132">
      <t>ヅケ</t>
    </rPh>
    <rPh sb="133" eb="134">
      <t>ホ</t>
    </rPh>
    <rPh sb="134" eb="135">
      <t>イ</t>
    </rPh>
    <rPh sb="135" eb="136">
      <t>ハツ</t>
    </rPh>
    <rPh sb="140" eb="141">
      <t>ダイ</t>
    </rPh>
    <rPh sb="142" eb="143">
      <t>ゴウ</t>
    </rPh>
    <phoneticPr fontId="2"/>
  </si>
  <si>
    <t xml:space="preserve">例）
・機能強化型の連携先医療機関、グループ機関との調整
・入院、退院、外来受診できる医療機関との調整
・訪問診療等同行
・在宅医療に関する院内事務作業
</t>
    <rPh sb="0" eb="1">
      <t>レイ</t>
    </rPh>
    <rPh sb="4" eb="6">
      <t>キノウ</t>
    </rPh>
    <rPh sb="6" eb="9">
      <t>キョウカガタ</t>
    </rPh>
    <rPh sb="10" eb="12">
      <t>レンケイ</t>
    </rPh>
    <rPh sb="12" eb="13">
      <t>サキ</t>
    </rPh>
    <rPh sb="13" eb="15">
      <t>イリョウ</t>
    </rPh>
    <rPh sb="15" eb="17">
      <t>キカン</t>
    </rPh>
    <rPh sb="22" eb="24">
      <t>キカン</t>
    </rPh>
    <rPh sb="26" eb="28">
      <t>チョウセイ</t>
    </rPh>
    <rPh sb="30" eb="32">
      <t>ニュウイン</t>
    </rPh>
    <rPh sb="33" eb="35">
      <t>タイイン</t>
    </rPh>
    <rPh sb="36" eb="38">
      <t>ガイライ</t>
    </rPh>
    <rPh sb="38" eb="40">
      <t>ジュシン</t>
    </rPh>
    <rPh sb="43" eb="45">
      <t>イリョウ</t>
    </rPh>
    <rPh sb="45" eb="47">
      <t>キカン</t>
    </rPh>
    <rPh sb="49" eb="51">
      <t>チョウセイ</t>
    </rPh>
    <rPh sb="53" eb="55">
      <t>ホウモン</t>
    </rPh>
    <rPh sb="55" eb="57">
      <t>シンリョウ</t>
    </rPh>
    <rPh sb="57" eb="58">
      <t>トウ</t>
    </rPh>
    <rPh sb="58" eb="60">
      <t>ドウコウ</t>
    </rPh>
    <rPh sb="62" eb="64">
      <t>ザイタク</t>
    </rPh>
    <rPh sb="64" eb="66">
      <t>イリョウ</t>
    </rPh>
    <rPh sb="67" eb="68">
      <t>カン</t>
    </rPh>
    <rPh sb="70" eb="72">
      <t>インナイ</t>
    </rPh>
    <rPh sb="72" eb="74">
      <t>ジム</t>
    </rPh>
    <rPh sb="74" eb="76">
      <t>サギョウ</t>
    </rPh>
    <phoneticPr fontId="2"/>
  </si>
  <si>
    <t>在宅医療を担当する
常勤の医師数</t>
    <rPh sb="15" eb="16">
      <t>スウ</t>
    </rPh>
    <phoneticPr fontId="2"/>
  </si>
  <si>
    <t>グループ診療等体制の構築及び運営にかかる体制について　</t>
    <rPh sb="4" eb="6">
      <t>シンリョウ</t>
    </rPh>
    <rPh sb="6" eb="7">
      <t>トウ</t>
    </rPh>
    <rPh sb="7" eb="9">
      <t>タイセイ</t>
    </rPh>
    <rPh sb="10" eb="12">
      <t>コウチク</t>
    </rPh>
    <rPh sb="12" eb="13">
      <t>オヨ</t>
    </rPh>
    <rPh sb="14" eb="16">
      <t>ウンエイ</t>
    </rPh>
    <rPh sb="20" eb="22">
      <t>タイセイ</t>
    </rPh>
    <phoneticPr fontId="2"/>
  </si>
  <si>
    <t>グループの運営体制等</t>
    <rPh sb="5" eb="7">
      <t>ウンエイ</t>
    </rPh>
    <rPh sb="7" eb="9">
      <t>タイセイ</t>
    </rPh>
    <rPh sb="9" eb="10">
      <t>トウ</t>
    </rPh>
    <phoneticPr fontId="2"/>
  </si>
  <si>
    <t>＜参考：機能強化型在宅療養支援診療所・病院の施設要件に関する事項＞</t>
    <rPh sb="1" eb="3">
      <t>サンコウ</t>
    </rPh>
    <rPh sb="4" eb="6">
      <t>キノウ</t>
    </rPh>
    <rPh sb="6" eb="9">
      <t>キョウカガタ</t>
    </rPh>
    <rPh sb="9" eb="11">
      <t>ザイタク</t>
    </rPh>
    <rPh sb="11" eb="13">
      <t>リョウヨウ</t>
    </rPh>
    <rPh sb="13" eb="15">
      <t>シエン</t>
    </rPh>
    <rPh sb="15" eb="17">
      <t>シンリョウ</t>
    </rPh>
    <rPh sb="17" eb="18">
      <t>ショ</t>
    </rPh>
    <rPh sb="19" eb="21">
      <t>ビョウイン</t>
    </rPh>
    <rPh sb="22" eb="24">
      <t>シセツ</t>
    </rPh>
    <rPh sb="24" eb="26">
      <t>ヨウケン</t>
    </rPh>
    <rPh sb="27" eb="28">
      <t>カン</t>
    </rPh>
    <rPh sb="30" eb="32">
      <t>ジコウ</t>
    </rPh>
    <phoneticPr fontId="2"/>
  </si>
  <si>
    <t>※補助要件ではありません</t>
    <rPh sb="1" eb="3">
      <t>ホジョ</t>
    </rPh>
    <rPh sb="3" eb="5">
      <t>ヨウケン</t>
    </rPh>
    <phoneticPr fontId="2"/>
  </si>
  <si>
    <t>※グループ内</t>
    <rPh sb="5" eb="6">
      <t>ナイ</t>
    </rPh>
    <phoneticPr fontId="2"/>
  </si>
  <si>
    <t>（実績状況）　※グループ全体での情報を記載してください</t>
    <rPh sb="1" eb="3">
      <t>ジッセキ</t>
    </rPh>
    <rPh sb="3" eb="5">
      <t>ジョウキョウ</t>
    </rPh>
    <rPh sb="12" eb="14">
      <t>ゼンタイ</t>
    </rPh>
    <rPh sb="16" eb="18">
      <t>ジョウホウ</t>
    </rPh>
    <rPh sb="19" eb="21">
      <t>キサイ</t>
    </rPh>
    <phoneticPr fontId="2"/>
  </si>
  <si>
    <t>別紙４</t>
    <rPh sb="0" eb="2">
      <t>ベッシ</t>
    </rPh>
    <phoneticPr fontId="2"/>
  </si>
  <si>
    <t>例）
・休日夜間のバックアップ体制（　　　　　　　　　　　　　　　　）
・定期的な会議の開催（●回/月）
・運営に当たってのルール（　　　　　　　　　　　　　　　　）
※機関同士の役割や体制等、別葉としても可</t>
    <rPh sb="0" eb="1">
      <t>レイ</t>
    </rPh>
    <rPh sb="4" eb="6">
      <t>キュウジツ</t>
    </rPh>
    <rPh sb="6" eb="8">
      <t>ヤカン</t>
    </rPh>
    <rPh sb="15" eb="17">
      <t>タイセイ</t>
    </rPh>
    <rPh sb="37" eb="40">
      <t>テイキテキ</t>
    </rPh>
    <rPh sb="41" eb="43">
      <t>カイギ</t>
    </rPh>
    <rPh sb="44" eb="46">
      <t>カイサイ</t>
    </rPh>
    <rPh sb="48" eb="49">
      <t>カイ</t>
    </rPh>
    <rPh sb="50" eb="51">
      <t>ツキ</t>
    </rPh>
    <rPh sb="54" eb="56">
      <t>ウンエイ</t>
    </rPh>
    <rPh sb="57" eb="58">
      <t>ア</t>
    </rPh>
    <rPh sb="86" eb="88">
      <t>キカン</t>
    </rPh>
    <rPh sb="88" eb="90">
      <t>ドウシ</t>
    </rPh>
    <rPh sb="91" eb="93">
      <t>ヤクワリ</t>
    </rPh>
    <rPh sb="94" eb="96">
      <t>タイセイ</t>
    </rPh>
    <rPh sb="96" eb="97">
      <t>トウ</t>
    </rPh>
    <rPh sb="98" eb="100">
      <t>ベツヨウ</t>
    </rPh>
    <phoneticPr fontId="2"/>
  </si>
  <si>
    <t>別紙3－２</t>
    <rPh sb="0" eb="2">
      <t>ベッシ</t>
    </rPh>
    <phoneticPr fontId="37"/>
  </si>
  <si>
    <t>令和7年度 大阪府在宅医療体制強化事業 変更経費所要額調書</t>
    <rPh sb="0" eb="2">
      <t>レイワ</t>
    </rPh>
    <rPh sb="3" eb="4">
      <t>ネン</t>
    </rPh>
    <rPh sb="4" eb="5">
      <t>ド</t>
    </rPh>
    <rPh sb="5" eb="7">
      <t>ヘイネンド</t>
    </rPh>
    <rPh sb="6" eb="9">
      <t>オオサカフ</t>
    </rPh>
    <rPh sb="9" eb="11">
      <t>ザイタク</t>
    </rPh>
    <rPh sb="11" eb="13">
      <t>イリョウ</t>
    </rPh>
    <rPh sb="13" eb="15">
      <t>タイセイ</t>
    </rPh>
    <rPh sb="15" eb="17">
      <t>キョウカ</t>
    </rPh>
    <rPh sb="17" eb="19">
      <t>ジギョウ</t>
    </rPh>
    <rPh sb="20" eb="22">
      <t>ヘンコウ</t>
    </rPh>
    <rPh sb="22" eb="24">
      <t>ケイヒ</t>
    </rPh>
    <rPh sb="24" eb="26">
      <t>ショヨウ</t>
    </rPh>
    <phoneticPr fontId="37"/>
  </si>
  <si>
    <t>⑤　災害対応訓練・研修（初回）</t>
    <rPh sb="2" eb="4">
      <t>サイガイ</t>
    </rPh>
    <rPh sb="4" eb="6">
      <t>タイオウ</t>
    </rPh>
    <rPh sb="6" eb="8">
      <t>クンレン</t>
    </rPh>
    <rPh sb="9" eb="11">
      <t>ケンシュウ</t>
    </rPh>
    <rPh sb="12" eb="14">
      <t>ショカイ</t>
    </rPh>
    <phoneticPr fontId="37"/>
  </si>
  <si>
    <t>⑥　事務職員等雇用経費</t>
    <rPh sb="2" eb="4">
      <t>ジム</t>
    </rPh>
    <rPh sb="4" eb="6">
      <t>ショクイン</t>
    </rPh>
    <rPh sb="6" eb="7">
      <t>トウ</t>
    </rPh>
    <rPh sb="7" eb="9">
      <t>コヨウ</t>
    </rPh>
    <rPh sb="9" eb="11">
      <t>ケイヒ</t>
    </rPh>
    <phoneticPr fontId="37"/>
  </si>
  <si>
    <t>　⑥　事務職員雇用経費</t>
    <phoneticPr fontId="2"/>
  </si>
  <si>
    <t>　⑤　災害対応訓練・研修（初回）</t>
    <phoneticPr fontId="2"/>
  </si>
  <si>
    <t>令和７年度　大阪府在宅医療体制強化事業　事業変更計画書</t>
    <rPh sb="0" eb="2">
      <t>レイワ</t>
    </rPh>
    <rPh sb="3" eb="5">
      <t>ネンド</t>
    </rPh>
    <rPh sb="4" eb="5">
      <t>ド</t>
    </rPh>
    <rPh sb="5" eb="7">
      <t>ヘイネンド</t>
    </rPh>
    <rPh sb="9" eb="11">
      <t>ザイタク</t>
    </rPh>
    <rPh sb="11" eb="13">
      <t>イリョウ</t>
    </rPh>
    <rPh sb="13" eb="15">
      <t>タイセイ</t>
    </rPh>
    <rPh sb="15" eb="17">
      <t>キョウカ</t>
    </rPh>
    <rPh sb="17" eb="19">
      <t>ジギョウ</t>
    </rPh>
    <rPh sb="20" eb="22">
      <t>ジギョウ</t>
    </rPh>
    <rPh sb="22" eb="24">
      <t>ヘンコウ</t>
    </rPh>
    <rPh sb="24" eb="27">
      <t>ケイカクショ</t>
    </rPh>
    <phoneticPr fontId="2"/>
  </si>
  <si>
    <t>全員回答</t>
    <phoneticPr fontId="2"/>
  </si>
  <si>
    <t>ⅰ）強化型加算のみ回答</t>
    <phoneticPr fontId="2"/>
  </si>
  <si>
    <t>ⅱ）グループ診療等のみ回答</t>
    <phoneticPr fontId="2"/>
  </si>
  <si>
    <r>
      <t>※グループ診療等の場合、連携体制を構築する機関</t>
    </r>
    <r>
      <rPr>
        <sz val="9"/>
        <rFont val="Meiryo UI"/>
        <family val="3"/>
        <charset val="128"/>
      </rPr>
      <t>（１病院、１診療所、１訪問看護ステーション、１介護サービス</t>
    </r>
    <rPh sb="5" eb="7">
      <t>シンリョウ</t>
    </rPh>
    <rPh sb="7" eb="8">
      <t>トウ</t>
    </rPh>
    <rPh sb="9" eb="11">
      <t>バアイ</t>
    </rPh>
    <rPh sb="12" eb="14">
      <t>レンケイ</t>
    </rPh>
    <rPh sb="14" eb="16">
      <t>タイセイ</t>
    </rPh>
    <rPh sb="17" eb="19">
      <t>コウチク</t>
    </rPh>
    <rPh sb="21" eb="23">
      <t>キカン</t>
    </rPh>
    <rPh sb="25" eb="27">
      <t>ビョウイン</t>
    </rPh>
    <rPh sb="29" eb="32">
      <t>シンリョウジョ</t>
    </rPh>
    <rPh sb="34" eb="38">
      <t>ホウモンカンゴ</t>
    </rPh>
    <rPh sb="46" eb="48">
      <t>カイゴ</t>
    </rPh>
    <phoneticPr fontId="2"/>
  </si>
  <si>
    <t>　　事業所を含めた４種類以上の機関）</t>
    <phoneticPr fontId="2"/>
  </si>
  <si>
    <t>例)
令和７年●月頃　コンサルタントを利用
令和７年●月頃　連携する医療機関との会議開催</t>
    <rPh sb="0" eb="1">
      <t>レイ</t>
    </rPh>
    <rPh sb="3" eb="5">
      <t>レイワ</t>
    </rPh>
    <rPh sb="6" eb="7">
      <t>ネン</t>
    </rPh>
    <rPh sb="8" eb="9">
      <t>ガツ</t>
    </rPh>
    <rPh sb="9" eb="10">
      <t>ゴロ</t>
    </rPh>
    <rPh sb="19" eb="21">
      <t>リヨウ</t>
    </rPh>
    <rPh sb="22" eb="24">
      <t>レイワ</t>
    </rPh>
    <rPh sb="25" eb="26">
      <t>ネン</t>
    </rPh>
    <rPh sb="27" eb="28">
      <t>ガツ</t>
    </rPh>
    <rPh sb="28" eb="29">
      <t>ゴロ</t>
    </rPh>
    <rPh sb="30" eb="32">
      <t>レンケイ</t>
    </rPh>
    <rPh sb="34" eb="36">
      <t>イリョウ</t>
    </rPh>
    <rPh sb="36" eb="38">
      <t>キカン</t>
    </rPh>
    <rPh sb="40" eb="42">
      <t>カイギ</t>
    </rPh>
    <rPh sb="42" eb="44">
      <t>カイサイ</t>
    </rPh>
    <phoneticPr fontId="2"/>
  </si>
  <si>
    <t>運用事例</t>
    <rPh sb="0" eb="4">
      <t>ウンヨウジレイ</t>
    </rPh>
    <phoneticPr fontId="2"/>
  </si>
  <si>
    <t>※交付申請時には想定事例を記載。別葉としても可</t>
    <rPh sb="1" eb="6">
      <t>コウフシンセイジ</t>
    </rPh>
    <rPh sb="8" eb="12">
      <t>ソウテイジレイ</t>
    </rPh>
    <rPh sb="13" eb="15">
      <t>キサイ</t>
    </rPh>
    <rPh sb="16" eb="18">
      <t>ベツヨウ</t>
    </rPh>
    <rPh sb="22" eb="23">
      <t>カ</t>
    </rPh>
    <phoneticPr fontId="2"/>
  </si>
  <si>
    <t>令和７年度 大阪府在宅医療体制強化事業 事業変更収支予定明細書（兼収入支出予算（見込）書（抄本））</t>
    <rPh sb="0" eb="2">
      <t>レイワ</t>
    </rPh>
    <rPh sb="3" eb="5">
      <t>ネンド</t>
    </rPh>
    <rPh sb="6" eb="9">
      <t>オオサカフ</t>
    </rPh>
    <rPh sb="9" eb="11">
      <t>ザイタク</t>
    </rPh>
    <rPh sb="11" eb="13">
      <t>イリョウ</t>
    </rPh>
    <rPh sb="13" eb="15">
      <t>タイセイ</t>
    </rPh>
    <rPh sb="15" eb="17">
      <t>キョウカ</t>
    </rPh>
    <rPh sb="17" eb="19">
      <t>ジギョウ</t>
    </rPh>
    <rPh sb="20" eb="22">
      <t>ジギョウ</t>
    </rPh>
    <rPh sb="22" eb="24">
      <t>ヘンコウ</t>
    </rPh>
    <rPh sb="24" eb="26">
      <t>シュウシ</t>
    </rPh>
    <rPh sb="26" eb="28">
      <t>ヨテイ</t>
    </rPh>
    <rPh sb="28" eb="31">
      <t>メイサイショ</t>
    </rPh>
    <rPh sb="32" eb="33">
      <t>ケン</t>
    </rPh>
    <rPh sb="33" eb="35">
      <t>シュウニュウ</t>
    </rPh>
    <rPh sb="35" eb="37">
      <t>シシュツ</t>
    </rPh>
    <rPh sb="37" eb="39">
      <t>ヨサン</t>
    </rPh>
    <rPh sb="40" eb="42">
      <t>ミコ</t>
    </rPh>
    <rPh sb="43" eb="44">
      <t>ショ</t>
    </rPh>
    <rPh sb="45" eb="47">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</si>
</sst>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_);[Red]\(#,##0\)"/>
    <numFmt numFmtId="179" formatCode="0_);[Red]\(0\)"/>
  </numFmts>
  <fonts count="57">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indexed="8"/>
      <name val="ＭＳ Ｐゴシック"/>
      <family val="3"/>
      <charset val="128"/>
    </font>
    <font>
      <sz val="11"/>
      <name val="ＭＳ Ｐ明朝"/>
      <family val="1"/>
      <charset val="128"/>
    </font>
    <font>
      <sz val="11"/>
      <name val="メイリオ"/>
      <family val="3"/>
      <charset val="128"/>
    </font>
    <font>
      <sz val="12"/>
      <name val="ＭＳ 明朝"/>
      <family val="1"/>
      <charset val="128"/>
    </font>
    <font>
      <sz val="10.5"/>
      <name val="ＭＳ 明朝"/>
      <family val="1"/>
      <charset val="128"/>
    </font>
    <font>
      <sz val="6"/>
      <name val="ＭＳ 明朝"/>
      <family val="1"/>
      <charset val="128"/>
    </font>
    <font>
      <u/>
      <sz val="10.5"/>
      <color indexed="8"/>
      <name val="ＭＳ 明朝"/>
      <family val="1"/>
      <charset val="128"/>
    </font>
    <font>
      <sz val="18"/>
      <color indexed="8"/>
      <name val="ＭＳ 明朝"/>
      <family val="1"/>
      <charset val="128"/>
    </font>
    <font>
      <sz val="10"/>
      <name val="ＭＳ 明朝"/>
      <family val="1"/>
      <charset val="128"/>
    </font>
    <font>
      <sz val="11"/>
      <name val="ＭＳ 明朝"/>
      <family val="1"/>
      <charset val="128"/>
    </font>
    <font>
      <sz val="9"/>
      <name val="ＭＳ 明朝"/>
      <family val="1"/>
      <charset val="128"/>
    </font>
    <font>
      <b/>
      <sz val="12"/>
      <name val="ＭＳ 明朝"/>
      <family val="1"/>
      <charset val="128"/>
    </font>
    <font>
      <u/>
      <sz val="11"/>
      <color indexed="12"/>
      <name val="ＭＳ Ｐゴシック"/>
      <family val="3"/>
      <charset val="128"/>
    </font>
    <font>
      <sz val="6"/>
      <name val="HG丸ｺﾞｼｯｸM-PRO"/>
      <family val="3"/>
      <charset val="128"/>
    </font>
    <font>
      <sz val="10"/>
      <color theme="1"/>
      <name val="HG丸ｺﾞｼｯｸM-PRO"/>
      <family val="3"/>
      <charset val="128"/>
    </font>
    <font>
      <sz val="12"/>
      <color theme="1"/>
      <name val="ＭＳ 明朝"/>
      <family val="1"/>
      <charset val="128"/>
    </font>
    <font>
      <b/>
      <sz val="14"/>
      <color indexed="8"/>
      <name val="ＭＳ 明朝"/>
      <family val="1"/>
      <charset val="128"/>
    </font>
    <font>
      <b/>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明朝"/>
      <family val="1"/>
      <charset val="128"/>
    </font>
    <font>
      <sz val="6"/>
      <color indexed="8"/>
      <name val="ＭＳ 明朝"/>
      <family val="1"/>
      <charset val="128"/>
    </font>
    <font>
      <sz val="11"/>
      <color indexed="8"/>
      <name val="ＭＳ 明朝"/>
      <family val="1"/>
      <charset val="128"/>
    </font>
    <font>
      <u/>
      <sz val="11"/>
      <color theme="1"/>
      <name val="ＭＳ 明朝"/>
      <family val="1"/>
      <charset val="128"/>
    </font>
    <font>
      <sz val="11"/>
      <color theme="1"/>
      <name val="ＭＳ 明朝"/>
      <family val="1"/>
      <charset val="128"/>
    </font>
    <font>
      <sz val="8"/>
      <color rgb="FF000000"/>
      <name val="ＭＳ 明朝"/>
      <family val="1"/>
      <charset val="128"/>
    </font>
    <font>
      <sz val="8"/>
      <color theme="1"/>
      <name val="ＭＳ 明朝"/>
      <family val="1"/>
      <charset val="128"/>
    </font>
    <font>
      <sz val="8"/>
      <name val="ＭＳ 明朝"/>
      <family val="1"/>
      <charset val="128"/>
    </font>
    <font>
      <sz val="10"/>
      <color theme="1"/>
      <name val="ＭＳ 明朝"/>
      <family val="1"/>
      <charset val="128"/>
    </font>
    <font>
      <b/>
      <sz val="10"/>
      <name val="ＭＳ 明朝"/>
      <family val="1"/>
      <charset val="128"/>
    </font>
    <font>
      <b/>
      <sz val="11"/>
      <name val="ＭＳ 明朝"/>
      <family val="1"/>
      <charset val="128"/>
    </font>
    <font>
      <sz val="16"/>
      <name val="メイリオ"/>
      <family val="3"/>
      <charset val="128"/>
    </font>
    <font>
      <sz val="18"/>
      <name val="メイリオ"/>
      <family val="3"/>
      <charset val="128"/>
    </font>
    <font>
      <sz val="6"/>
      <name val="ＭＳ Ｐ明朝"/>
      <family val="1"/>
      <charset val="128"/>
    </font>
    <font>
      <sz val="14"/>
      <name val="メイリオ"/>
      <family val="3"/>
      <charset val="128"/>
    </font>
    <font>
      <sz val="10"/>
      <name val="メイリオ"/>
      <family val="3"/>
      <charset val="128"/>
    </font>
    <font>
      <sz val="12"/>
      <name val="メイリオ"/>
      <family val="3"/>
      <charset val="128"/>
    </font>
    <font>
      <sz val="8"/>
      <name val="メイリオ"/>
      <family val="3"/>
      <charset val="128"/>
    </font>
    <font>
      <b/>
      <sz val="10"/>
      <name val="メイリオ"/>
      <family val="3"/>
      <charset val="128"/>
    </font>
    <font>
      <b/>
      <sz val="10"/>
      <color indexed="81"/>
      <name val="ＭＳ Ｐゴシック"/>
      <family val="3"/>
      <charset val="128"/>
    </font>
    <font>
      <sz val="10"/>
      <color indexed="81"/>
      <name val="ＭＳ Ｐゴシック"/>
      <family val="3"/>
      <charset val="128"/>
    </font>
    <font>
      <sz val="12"/>
      <color indexed="81"/>
      <name val="ＭＳ Ｐゴシック"/>
      <family val="3"/>
      <charset val="128"/>
    </font>
    <font>
      <sz val="11"/>
      <name val="Meiryo UI"/>
      <family val="3"/>
      <charset val="128"/>
    </font>
    <font>
      <b/>
      <sz val="11"/>
      <name val="Meiryo UI"/>
      <family val="3"/>
      <charset val="128"/>
    </font>
    <font>
      <sz val="9"/>
      <name val="Meiryo UI"/>
      <family val="3"/>
      <charset val="128"/>
    </font>
    <font>
      <u/>
      <sz val="11"/>
      <name val="Meiryo UI"/>
      <family val="3"/>
      <charset val="128"/>
    </font>
    <font>
      <sz val="8"/>
      <name val="Meiryo UI"/>
      <family val="3"/>
      <charset val="128"/>
    </font>
    <font>
      <sz val="7.5"/>
      <name val="Meiryo UI"/>
      <family val="3"/>
      <charset val="128"/>
    </font>
    <font>
      <sz val="10"/>
      <name val="Meiryo UI"/>
      <family val="3"/>
      <charset val="128"/>
    </font>
    <font>
      <sz val="7"/>
      <name val="Meiryo UI"/>
      <family val="3"/>
      <charset val="128"/>
    </font>
    <font>
      <sz val="6"/>
      <name val="Meiryo UI"/>
      <family val="3"/>
      <charset val="128"/>
    </font>
    <font>
      <sz val="9"/>
      <color indexed="81"/>
      <name val="MS P ゴシック"/>
      <family val="3"/>
      <charset val="128"/>
    </font>
    <font>
      <sz val="12"/>
      <name val="Meiryo UI"/>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indexed="26"/>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hair">
        <color indexed="64"/>
      </top>
      <bottom style="thin">
        <color indexed="64"/>
      </bottom>
      <diagonal/>
    </border>
  </borders>
  <cellStyleXfs count="26">
    <xf numFmtId="0" fontId="0" fillId="0" borderId="0">
      <alignment vertical="center"/>
    </xf>
    <xf numFmtId="38" fontId="5" fillId="0" borderId="0" applyFont="0" applyFill="0" applyBorder="0" applyAlignment="0" applyProtection="0"/>
    <xf numFmtId="0" fontId="4" fillId="0" borderId="0">
      <alignment vertical="center"/>
    </xf>
    <xf numFmtId="1" fontId="3" fillId="0" borderId="0"/>
    <xf numFmtId="0" fontId="8" fillId="0" borderId="0"/>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6"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xf numFmtId="0" fontId="5" fillId="0" borderId="0"/>
    <xf numFmtId="0" fontId="13" fillId="0" borderId="0"/>
    <xf numFmtId="0" fontId="1" fillId="0" borderId="0">
      <alignment vertical="center"/>
    </xf>
    <xf numFmtId="0" fontId="1" fillId="0" borderId="0">
      <alignment vertical="center"/>
    </xf>
    <xf numFmtId="0" fontId="18" fillId="0" borderId="0">
      <alignment vertical="center"/>
    </xf>
    <xf numFmtId="38" fontId="5" fillId="0" borderId="0" applyFont="0" applyFill="0" applyBorder="0" applyAlignment="0" applyProtection="0"/>
    <xf numFmtId="0" fontId="1" fillId="0" borderId="0">
      <alignment vertical="center"/>
    </xf>
    <xf numFmtId="0" fontId="1" fillId="0" borderId="0">
      <alignment vertical="center"/>
    </xf>
    <xf numFmtId="0" fontId="1" fillId="0" borderId="0"/>
    <xf numFmtId="0" fontId="5" fillId="0" borderId="0">
      <alignment vertical="center"/>
    </xf>
    <xf numFmtId="0" fontId="1" fillId="9" borderId="41" applyNumberFormat="0" applyFont="0" applyAlignment="0" applyProtection="0">
      <alignment vertical="center"/>
    </xf>
    <xf numFmtId="38" fontId="1" fillId="0" borderId="0" applyFont="0" applyFill="0" applyBorder="0" applyAlignment="0" applyProtection="0"/>
  </cellStyleXfs>
  <cellXfs count="491">
    <xf numFmtId="0" fontId="0" fillId="0" borderId="0" xfId="0">
      <alignment vertical="center"/>
    </xf>
    <xf numFmtId="0" fontId="8" fillId="0" borderId="0" xfId="4"/>
    <xf numFmtId="49" fontId="10" fillId="0" borderId="5" xfId="4" quotePrefix="1" applyNumberFormat="1" applyFont="1" applyFill="1" applyBorder="1" applyAlignment="1" applyProtection="1">
      <alignment horizontal="center"/>
    </xf>
    <xf numFmtId="0" fontId="10" fillId="0" borderId="11" xfId="4" quotePrefix="1" applyFont="1" applyFill="1" applyBorder="1" applyAlignment="1" applyProtection="1">
      <alignment horizontal="centerContinuous"/>
    </xf>
    <xf numFmtId="0" fontId="11" fillId="0" borderId="1" xfId="4" applyFont="1" applyFill="1" applyBorder="1" applyAlignment="1" applyProtection="1">
      <alignment horizontal="center" vertical="center"/>
    </xf>
    <xf numFmtId="0" fontId="1" fillId="0" borderId="0" xfId="13"/>
    <xf numFmtId="0" fontId="7" fillId="0" borderId="0" xfId="9" applyFont="1" applyAlignment="1" applyProtection="1">
      <alignment vertical="center"/>
    </xf>
    <xf numFmtId="0" fontId="1" fillId="0" borderId="0" xfId="5"/>
    <xf numFmtId="0" fontId="7" fillId="0" borderId="38" xfId="9" applyFont="1" applyBorder="1" applyAlignment="1" applyProtection="1">
      <alignment vertical="center"/>
    </xf>
    <xf numFmtId="0" fontId="7" fillId="0" borderId="20" xfId="9" applyFont="1" applyBorder="1" applyAlignment="1" applyProtection="1">
      <alignment vertical="center"/>
    </xf>
    <xf numFmtId="0" fontId="7" fillId="0" borderId="19" xfId="9" applyFont="1" applyBorder="1" applyAlignment="1" applyProtection="1">
      <alignment vertical="center"/>
    </xf>
    <xf numFmtId="0" fontId="7" fillId="0" borderId="26" xfId="9" applyFont="1" applyBorder="1" applyAlignment="1" applyProtection="1">
      <alignment vertical="center"/>
    </xf>
    <xf numFmtId="0" fontId="7" fillId="0" borderId="25" xfId="9" applyFont="1" applyBorder="1" applyAlignment="1" applyProtection="1">
      <alignment horizontal="distributed" vertical="center"/>
    </xf>
    <xf numFmtId="0" fontId="7" fillId="0" borderId="24" xfId="9" applyFont="1" applyBorder="1" applyAlignment="1" applyProtection="1">
      <alignment vertical="center"/>
    </xf>
    <xf numFmtId="0" fontId="7" fillId="0" borderId="21" xfId="9" applyFont="1" applyBorder="1" applyAlignment="1" applyProtection="1">
      <alignment vertical="center"/>
    </xf>
    <xf numFmtId="0" fontId="7" fillId="0" borderId="25" xfId="9" applyFont="1" applyBorder="1" applyAlignment="1" applyProtection="1">
      <alignment horizontal="center" vertical="center" shrinkToFit="1"/>
    </xf>
    <xf numFmtId="0" fontId="7" fillId="0" borderId="22" xfId="9" applyFont="1" applyBorder="1" applyAlignment="1" applyProtection="1">
      <alignment horizontal="center" vertical="center" shrinkToFit="1"/>
    </xf>
    <xf numFmtId="0" fontId="7" fillId="0" borderId="18" xfId="9" applyFont="1" applyBorder="1" applyAlignment="1" applyProtection="1">
      <alignment vertical="center"/>
    </xf>
    <xf numFmtId="0" fontId="7" fillId="0" borderId="0" xfId="11" applyFont="1" applyAlignment="1" applyProtection="1">
      <alignment vertical="center"/>
    </xf>
    <xf numFmtId="0" fontId="7" fillId="0" borderId="21" xfId="11" applyFont="1" applyBorder="1" applyAlignment="1" applyProtection="1">
      <alignment vertical="center"/>
    </xf>
    <xf numFmtId="0" fontId="7" fillId="0" borderId="22" xfId="11" applyFont="1" applyBorder="1" applyAlignment="1" applyProtection="1">
      <alignment horizontal="distributed" vertical="center"/>
    </xf>
    <xf numFmtId="0" fontId="7" fillId="0" borderId="18" xfId="11" applyFont="1" applyBorder="1" applyAlignment="1" applyProtection="1">
      <alignment vertical="center"/>
    </xf>
    <xf numFmtId="0" fontId="7" fillId="0" borderId="22" xfId="9" applyFont="1" applyBorder="1" applyAlignment="1" applyProtection="1">
      <alignment horizontal="distributed" vertical="center"/>
    </xf>
    <xf numFmtId="0" fontId="7" fillId="0" borderId="12" xfId="9" applyFont="1" applyBorder="1" applyAlignment="1" applyProtection="1">
      <alignment vertical="center"/>
    </xf>
    <xf numFmtId="0" fontId="7" fillId="0" borderId="9" xfId="9" applyFont="1" applyBorder="1" applyAlignment="1" applyProtection="1">
      <alignment vertical="center"/>
    </xf>
    <xf numFmtId="0" fontId="7" fillId="0" borderId="39" xfId="9" applyFont="1" applyBorder="1" applyAlignment="1" applyProtection="1">
      <alignment horizontal="distributed" vertical="center"/>
    </xf>
    <xf numFmtId="0" fontId="7" fillId="0" borderId="0" xfId="9" applyFont="1" applyBorder="1" applyAlignment="1" applyProtection="1">
      <alignment vertical="center"/>
    </xf>
    <xf numFmtId="0" fontId="7" fillId="0" borderId="6" xfId="11" applyFont="1" applyBorder="1" applyAlignment="1" applyProtection="1">
      <alignment vertical="center"/>
    </xf>
    <xf numFmtId="0" fontId="7" fillId="0" borderId="14" xfId="9" applyFont="1" applyBorder="1" applyAlignment="1" applyProtection="1">
      <alignment vertical="center"/>
    </xf>
    <xf numFmtId="0" fontId="7" fillId="0" borderId="5" xfId="9" applyFont="1" applyBorder="1" applyAlignment="1" applyProtection="1">
      <alignment vertical="center"/>
    </xf>
    <xf numFmtId="0" fontId="7" fillId="0" borderId="25" xfId="11" applyFont="1" applyBorder="1" applyAlignment="1" applyProtection="1">
      <alignment horizontal="distributed" vertical="center"/>
    </xf>
    <xf numFmtId="0" fontId="7" fillId="0" borderId="26" xfId="11" applyFont="1" applyBorder="1" applyAlignment="1" applyProtection="1">
      <alignment vertical="center"/>
    </xf>
    <xf numFmtId="0" fontId="7" fillId="0" borderId="25" xfId="11" applyFont="1" applyBorder="1" applyAlignment="1" applyProtection="1">
      <alignment horizontal="center" vertical="center" shrinkToFit="1"/>
    </xf>
    <xf numFmtId="0" fontId="7" fillId="0" borderId="24" xfId="11" applyFont="1" applyBorder="1" applyAlignment="1" applyProtection="1">
      <alignment vertical="center"/>
    </xf>
    <xf numFmtId="0" fontId="7" fillId="0" borderId="22" xfId="11" applyFont="1" applyBorder="1" applyAlignment="1" applyProtection="1">
      <alignment horizontal="center" vertical="center" shrinkToFit="1"/>
    </xf>
    <xf numFmtId="0" fontId="7" fillId="0" borderId="13" xfId="9" applyFont="1" applyBorder="1" applyAlignment="1" applyProtection="1">
      <alignment horizontal="distributed" vertical="center"/>
    </xf>
    <xf numFmtId="0" fontId="7" fillId="0" borderId="6" xfId="9" applyFont="1" applyBorder="1" applyAlignment="1" applyProtection="1">
      <alignment vertical="center"/>
    </xf>
    <xf numFmtId="0" fontId="1" fillId="0" borderId="0" xfId="13" applyAlignment="1">
      <alignment horizontal="left" vertical="center"/>
    </xf>
    <xf numFmtId="0" fontId="8" fillId="0" borderId="0" xfId="4" applyFont="1"/>
    <xf numFmtId="0" fontId="15" fillId="0" borderId="0" xfId="4" applyFont="1" applyAlignment="1">
      <alignment vertical="center"/>
    </xf>
    <xf numFmtId="49" fontId="8" fillId="0" borderId="0" xfId="4" applyNumberFormat="1" applyFont="1" applyAlignment="1">
      <alignment horizontal="center"/>
    </xf>
    <xf numFmtId="0" fontId="21" fillId="0" borderId="14" xfId="4" applyFont="1" applyFill="1" applyBorder="1" applyAlignment="1" applyProtection="1">
      <alignment vertical="center"/>
    </xf>
    <xf numFmtId="0" fontId="8" fillId="0" borderId="0" xfId="4" applyFont="1" applyBorder="1"/>
    <xf numFmtId="0" fontId="22" fillId="0" borderId="17" xfId="4" quotePrefix="1" applyFont="1" applyFill="1" applyBorder="1" applyAlignment="1" applyProtection="1">
      <alignment horizontal="center" vertical="center"/>
    </xf>
    <xf numFmtId="49" fontId="22" fillId="0" borderId="0" xfId="4" quotePrefix="1" applyNumberFormat="1" applyFont="1" applyFill="1" applyBorder="1" applyAlignment="1" applyProtection="1">
      <alignment horizontal="left" vertical="center"/>
    </xf>
    <xf numFmtId="0" fontId="22" fillId="0" borderId="12" xfId="4" quotePrefix="1" applyFont="1" applyFill="1" applyBorder="1" applyAlignment="1" applyProtection="1">
      <alignment horizontal="left" vertical="center"/>
    </xf>
    <xf numFmtId="0" fontId="8" fillId="0" borderId="0" xfId="4" applyFont="1" applyBorder="1" applyAlignment="1">
      <alignment vertical="center"/>
    </xf>
    <xf numFmtId="0" fontId="8" fillId="0" borderId="0" xfId="4" applyFont="1" applyAlignment="1">
      <alignment vertical="center"/>
    </xf>
    <xf numFmtId="0" fontId="22" fillId="0" borderId="17" xfId="4" applyFont="1" applyFill="1" applyBorder="1" applyAlignment="1" applyProtection="1">
      <alignment horizontal="left" vertical="center"/>
    </xf>
    <xf numFmtId="49" fontId="22" fillId="0" borderId="0" xfId="4" applyNumberFormat="1" applyFont="1" applyFill="1" applyBorder="1" applyAlignment="1" applyProtection="1">
      <alignment horizontal="left" vertical="center"/>
    </xf>
    <xf numFmtId="0" fontId="24" fillId="0" borderId="7" xfId="4" applyFont="1" applyFill="1" applyBorder="1" applyAlignment="1" applyProtection="1">
      <alignment horizontal="center" vertical="center"/>
    </xf>
    <xf numFmtId="49" fontId="22" fillId="0" borderId="7" xfId="4" applyNumberFormat="1" applyFont="1" applyFill="1" applyBorder="1" applyAlignment="1" applyProtection="1">
      <alignment horizontal="center" vertical="center" wrapText="1"/>
    </xf>
    <xf numFmtId="0" fontId="26" fillId="0" borderId="7" xfId="4" quotePrefix="1" applyFont="1" applyFill="1" applyBorder="1" applyAlignment="1" applyProtection="1">
      <alignment horizontal="left" vertical="center"/>
    </xf>
    <xf numFmtId="0" fontId="14" fillId="0" borderId="17" xfId="4" applyFont="1" applyBorder="1" applyAlignment="1">
      <alignment horizontal="center" vertical="center"/>
    </xf>
    <xf numFmtId="49" fontId="24" fillId="0" borderId="1" xfId="4" applyNumberFormat="1" applyFont="1" applyFill="1" applyBorder="1" applyAlignment="1" applyProtection="1">
      <alignment horizontal="center" vertical="center"/>
    </xf>
    <xf numFmtId="0" fontId="24" fillId="0" borderId="1" xfId="4" applyFont="1" applyFill="1" applyBorder="1" applyAlignment="1" applyProtection="1">
      <alignment vertical="center"/>
    </xf>
    <xf numFmtId="0" fontId="8" fillId="0" borderId="17" xfId="4" applyFont="1" applyBorder="1" applyAlignment="1">
      <alignment horizontal="center" vertical="center"/>
    </xf>
    <xf numFmtId="0" fontId="24" fillId="0" borderId="1" xfId="4" applyFont="1" applyFill="1" applyBorder="1" applyAlignment="1" applyProtection="1">
      <alignment vertical="center" wrapText="1"/>
    </xf>
    <xf numFmtId="0" fontId="8" fillId="0" borderId="0" xfId="4" applyFont="1" applyAlignment="1"/>
    <xf numFmtId="0" fontId="13" fillId="0" borderId="0" xfId="5" applyFont="1"/>
    <xf numFmtId="0" fontId="13" fillId="0" borderId="0" xfId="13" applyFont="1" applyAlignment="1">
      <alignment horizontal="center" wrapText="1"/>
    </xf>
    <xf numFmtId="0" fontId="12" fillId="0" borderId="27" xfId="14" applyFont="1" applyBorder="1" applyAlignment="1">
      <alignment horizontal="center" vertical="center"/>
    </xf>
    <xf numFmtId="0" fontId="12" fillId="0" borderId="1" xfId="14" applyFont="1" applyBorder="1" applyAlignment="1">
      <alignment horizontal="center" vertical="center"/>
    </xf>
    <xf numFmtId="0" fontId="12" fillId="0" borderId="1" xfId="14" applyFont="1" applyBorder="1" applyAlignment="1">
      <alignment horizontal="left" vertical="center"/>
    </xf>
    <xf numFmtId="0" fontId="12" fillId="0" borderId="1" xfId="15" applyFont="1" applyFill="1" applyBorder="1" applyAlignment="1">
      <alignment horizontal="center" vertical="center" wrapText="1"/>
    </xf>
    <xf numFmtId="0" fontId="12" fillId="0" borderId="1" xfId="17" applyFont="1" applyFill="1" applyBorder="1" applyAlignment="1">
      <alignment horizontal="center" vertical="center" shrinkToFit="1"/>
    </xf>
    <xf numFmtId="0" fontId="12" fillId="0" borderId="1" xfId="13" applyFont="1" applyBorder="1"/>
    <xf numFmtId="0" fontId="12" fillId="0" borderId="2" xfId="13" applyFont="1" applyBorder="1"/>
    <xf numFmtId="0" fontId="30" fillId="0" borderId="8" xfId="6" applyFont="1" applyFill="1" applyBorder="1" applyAlignment="1">
      <alignment horizontal="center" vertical="center" wrapText="1"/>
    </xf>
    <xf numFmtId="0" fontId="31" fillId="0" borderId="1" xfId="13" applyFont="1" applyBorder="1" applyAlignment="1">
      <alignment horizontal="left" vertical="center" wrapText="1"/>
    </xf>
    <xf numFmtId="0" fontId="29" fillId="0" borderId="1" xfId="13" applyFont="1" applyBorder="1" applyAlignment="1">
      <alignment horizontal="left" vertical="center" wrapText="1"/>
    </xf>
    <xf numFmtId="0" fontId="13" fillId="0" borderId="0" xfId="13" applyFont="1"/>
    <xf numFmtId="0" fontId="32" fillId="0" borderId="29" xfId="18" applyFont="1" applyBorder="1" applyAlignment="1">
      <alignment horizontal="left" vertical="center"/>
    </xf>
    <xf numFmtId="0" fontId="32" fillId="0" borderId="30" xfId="18" applyFont="1" applyBorder="1" applyAlignment="1">
      <alignment horizontal="left" vertical="center"/>
    </xf>
    <xf numFmtId="0" fontId="12" fillId="0" borderId="0" xfId="13" applyFont="1" applyAlignment="1">
      <alignment horizontal="left" vertical="center"/>
    </xf>
    <xf numFmtId="0" fontId="12" fillId="0" borderId="14" xfId="14" applyNumberFormat="1" applyFont="1" applyBorder="1" applyAlignment="1">
      <alignment horizontal="left" vertical="center"/>
    </xf>
    <xf numFmtId="0" fontId="12" fillId="0" borderId="31" xfId="14" applyFont="1" applyBorder="1"/>
    <xf numFmtId="0" fontId="12" fillId="0" borderId="32" xfId="14" applyFont="1" applyBorder="1" applyAlignment="1">
      <alignment horizontal="left" vertical="center"/>
    </xf>
    <xf numFmtId="0" fontId="12" fillId="0" borderId="33" xfId="14" applyFont="1" applyBorder="1" applyAlignment="1">
      <alignment horizontal="left" vertical="center"/>
    </xf>
    <xf numFmtId="0" fontId="12" fillId="0" borderId="34" xfId="15" applyNumberFormat="1" applyFont="1" applyFill="1" applyBorder="1" applyAlignment="1">
      <alignment vertical="center"/>
    </xf>
    <xf numFmtId="0" fontId="12" fillId="0" borderId="33" xfId="17" applyFont="1" applyFill="1" applyBorder="1">
      <alignment vertical="center"/>
    </xf>
    <xf numFmtId="49" fontId="12" fillId="0" borderId="33" xfId="19" applyNumberFormat="1" applyFont="1" applyBorder="1" applyAlignment="1"/>
    <xf numFmtId="38" fontId="12" fillId="5" borderId="33" xfId="19" applyFont="1" applyFill="1" applyBorder="1" applyAlignment="1"/>
    <xf numFmtId="0" fontId="12" fillId="0" borderId="34" xfId="14" applyFont="1" applyBorder="1" applyAlignment="1"/>
    <xf numFmtId="0" fontId="12" fillId="0" borderId="33" xfId="14" applyFont="1" applyBorder="1" applyAlignment="1">
      <alignment horizontal="right"/>
    </xf>
    <xf numFmtId="0" fontId="12" fillId="0" borderId="33" xfId="13" applyFont="1" applyBorder="1" applyAlignment="1">
      <alignment horizontal="left" vertical="center"/>
    </xf>
    <xf numFmtId="0" fontId="12" fillId="0" borderId="33" xfId="13" applyFont="1" applyBorder="1" applyAlignment="1">
      <alignment horizontal="right"/>
    </xf>
    <xf numFmtId="0" fontId="32" fillId="0" borderId="35" xfId="18" applyFont="1" applyBorder="1">
      <alignment vertical="center"/>
    </xf>
    <xf numFmtId="0" fontId="12" fillId="0" borderId="33" xfId="14" applyFont="1" applyBorder="1" applyAlignment="1"/>
    <xf numFmtId="0" fontId="12" fillId="0" borderId="33" xfId="13" applyFont="1" applyBorder="1"/>
    <xf numFmtId="0" fontId="12" fillId="0" borderId="12" xfId="14" applyFont="1" applyBorder="1" applyAlignment="1">
      <alignment horizontal="left" vertical="center"/>
    </xf>
    <xf numFmtId="0" fontId="12" fillId="0" borderId="10" xfId="14" applyFont="1" applyBorder="1" applyAlignment="1">
      <alignment horizontal="left" vertical="center"/>
    </xf>
    <xf numFmtId="0" fontId="12" fillId="0" borderId="17" xfId="15" applyNumberFormat="1" applyFont="1" applyFill="1" applyBorder="1" applyAlignment="1">
      <alignment vertical="center"/>
    </xf>
    <xf numFmtId="0" fontId="12" fillId="0" borderId="10" xfId="17" applyFont="1" applyFill="1" applyBorder="1">
      <alignment vertical="center"/>
    </xf>
    <xf numFmtId="49" fontId="12" fillId="0" borderId="10" xfId="19" applyNumberFormat="1" applyFont="1" applyBorder="1" applyAlignment="1"/>
    <xf numFmtId="38" fontId="12" fillId="5" borderId="10" xfId="19" applyFont="1" applyFill="1" applyBorder="1" applyAlignment="1"/>
    <xf numFmtId="0" fontId="12" fillId="0" borderId="17" xfId="14" applyFont="1" applyBorder="1"/>
    <xf numFmtId="0" fontId="12" fillId="0" borderId="34" xfId="14" applyFont="1" applyBorder="1" applyAlignment="1">
      <alignment horizontal="left" vertical="center"/>
    </xf>
    <xf numFmtId="0" fontId="12" fillId="0" borderId="34" xfId="14" applyFont="1" applyBorder="1"/>
    <xf numFmtId="0" fontId="12" fillId="0" borderId="33" xfId="14" applyFont="1" applyBorder="1"/>
    <xf numFmtId="38" fontId="12" fillId="5" borderId="32" xfId="19" applyFont="1" applyFill="1" applyBorder="1" applyAlignment="1"/>
    <xf numFmtId="0" fontId="33" fillId="6" borderId="40" xfId="14" applyFont="1" applyFill="1" applyBorder="1"/>
    <xf numFmtId="0" fontId="33" fillId="6" borderId="36" xfId="14" applyFont="1" applyFill="1" applyBorder="1" applyAlignment="1">
      <alignment vertical="distributed" textRotation="255" indent="1"/>
    </xf>
    <xf numFmtId="0" fontId="33" fillId="6" borderId="36" xfId="14" applyFont="1" applyFill="1" applyBorder="1" applyAlignment="1">
      <alignment horizontal="left" vertical="center"/>
    </xf>
    <xf numFmtId="49" fontId="33" fillId="6" borderId="36" xfId="15" applyNumberFormat="1" applyFont="1" applyFill="1" applyBorder="1" applyAlignment="1">
      <alignment vertical="center"/>
    </xf>
    <xf numFmtId="49" fontId="33" fillId="6" borderId="36" xfId="19" applyNumberFormat="1" applyFont="1" applyFill="1" applyBorder="1" applyAlignment="1"/>
    <xf numFmtId="38" fontId="33" fillId="6" borderId="36" xfId="19" applyFont="1" applyFill="1" applyBorder="1" applyAlignment="1"/>
    <xf numFmtId="38" fontId="33" fillId="6" borderId="37" xfId="19" applyFont="1" applyFill="1" applyBorder="1" applyAlignment="1"/>
    <xf numFmtId="38" fontId="12" fillId="7" borderId="36" xfId="14" applyNumberFormat="1" applyFont="1" applyFill="1" applyBorder="1"/>
    <xf numFmtId="0" fontId="13" fillId="7" borderId="36" xfId="13" applyFont="1" applyFill="1" applyBorder="1" applyAlignment="1">
      <alignment horizontal="left" vertical="center"/>
    </xf>
    <xf numFmtId="0" fontId="34" fillId="7" borderId="36" xfId="13" applyFont="1" applyFill="1" applyBorder="1" applyAlignment="1">
      <alignment horizontal="left" vertical="center"/>
    </xf>
    <xf numFmtId="0" fontId="34" fillId="7" borderId="36" xfId="13" applyFont="1" applyFill="1" applyBorder="1"/>
    <xf numFmtId="0" fontId="13" fillId="0" borderId="0" xfId="13" applyFont="1" applyAlignment="1">
      <alignment horizontal="left" vertical="center"/>
    </xf>
    <xf numFmtId="0" fontId="12" fillId="0" borderId="14" xfId="14" applyNumberFormat="1" applyFont="1" applyBorder="1" applyAlignment="1">
      <alignment horizontal="right" vertical="center"/>
    </xf>
    <xf numFmtId="0" fontId="12" fillId="0" borderId="28" xfId="14" applyFont="1" applyBorder="1" applyAlignment="1">
      <alignment horizontal="right" vertical="center"/>
    </xf>
    <xf numFmtId="38" fontId="12" fillId="5" borderId="7" xfId="19" applyFont="1" applyFill="1" applyBorder="1" applyAlignment="1">
      <alignment horizontal="right" vertical="center"/>
    </xf>
    <xf numFmtId="0" fontId="13" fillId="0" borderId="0" xfId="13" applyFont="1" applyAlignment="1">
      <alignment horizontal="right" vertical="center"/>
    </xf>
    <xf numFmtId="58" fontId="12" fillId="0" borderId="7" xfId="17" applyNumberFormat="1" applyFont="1" applyFill="1" applyBorder="1" applyAlignment="1">
      <alignment horizontal="left" vertical="center"/>
    </xf>
    <xf numFmtId="0" fontId="1" fillId="0" borderId="0" xfId="22"/>
    <xf numFmtId="0" fontId="35" fillId="0" borderId="0" xfId="14" applyFont="1" applyFill="1" applyAlignment="1">
      <alignment vertical="center"/>
    </xf>
    <xf numFmtId="0" fontId="6" fillId="0" borderId="0" xfId="14" applyFont="1"/>
    <xf numFmtId="0" fontId="38" fillId="0" borderId="0" xfId="23" applyNumberFormat="1" applyFont="1" applyAlignment="1">
      <alignment horizontal="center" vertical="center"/>
    </xf>
    <xf numFmtId="0" fontId="6" fillId="0" borderId="0" xfId="14" applyFont="1" applyAlignment="1">
      <alignment horizontal="centerContinuous"/>
    </xf>
    <xf numFmtId="0" fontId="6" fillId="0" borderId="1" xfId="23" applyFont="1" applyBorder="1" applyAlignment="1">
      <alignment horizontal="center" vertical="center"/>
    </xf>
    <xf numFmtId="0" fontId="39" fillId="0" borderId="0" xfId="14" applyFont="1"/>
    <xf numFmtId="0" fontId="39" fillId="0" borderId="6" xfId="14" applyFont="1" applyBorder="1"/>
    <xf numFmtId="0" fontId="41" fillId="0" borderId="0" xfId="14" applyFont="1" applyAlignment="1">
      <alignment vertical="top"/>
    </xf>
    <xf numFmtId="0" fontId="39" fillId="0" borderId="8" xfId="14" applyFont="1" applyBorder="1" applyAlignment="1">
      <alignment horizontal="center" vertical="center"/>
    </xf>
    <xf numFmtId="0" fontId="39" fillId="0" borderId="8" xfId="14" applyFont="1" applyBorder="1" applyAlignment="1">
      <alignment horizontal="center" vertical="center" wrapText="1"/>
    </xf>
    <xf numFmtId="0" fontId="39" fillId="0" borderId="8" xfId="14" quotePrefix="1" applyFont="1" applyBorder="1" applyAlignment="1">
      <alignment horizontal="center" vertical="center" wrapText="1"/>
    </xf>
    <xf numFmtId="0" fontId="41" fillId="0" borderId="1" xfId="14" applyFont="1" applyBorder="1" applyAlignment="1">
      <alignment horizontal="right" vertical="top"/>
    </xf>
    <xf numFmtId="0" fontId="6" fillId="0" borderId="1" xfId="14" applyFont="1" applyBorder="1"/>
    <xf numFmtId="49" fontId="35" fillId="0" borderId="8" xfId="14" applyNumberFormat="1" applyFont="1" applyBorder="1" applyAlignment="1">
      <alignment horizontal="center" vertical="center" shrinkToFit="1"/>
    </xf>
    <xf numFmtId="0" fontId="6" fillId="0" borderId="1" xfId="14" applyFont="1" applyBorder="1" applyAlignment="1">
      <alignment horizontal="justify" vertical="center" wrapText="1"/>
    </xf>
    <xf numFmtId="49" fontId="35" fillId="0" borderId="8" xfId="14" applyNumberFormat="1" applyFont="1" applyBorder="1" applyAlignment="1">
      <alignment horizontal="center" vertical="center"/>
    </xf>
    <xf numFmtId="0" fontId="40" fillId="0" borderId="0" xfId="14" applyFont="1"/>
    <xf numFmtId="178" fontId="6" fillId="0" borderId="0" xfId="14" applyNumberFormat="1" applyFont="1"/>
    <xf numFmtId="0" fontId="6" fillId="0" borderId="0" xfId="14" applyFont="1" applyAlignment="1">
      <alignment horizontal="right"/>
    </xf>
    <xf numFmtId="0" fontId="6" fillId="0" borderId="0" xfId="6" applyFont="1">
      <alignment vertical="center"/>
    </xf>
    <xf numFmtId="0" fontId="40" fillId="0" borderId="0" xfId="14" applyFont="1" applyAlignment="1">
      <alignment horizontal="centerContinuous" vertical="center"/>
    </xf>
    <xf numFmtId="0" fontId="40" fillId="0" borderId="0" xfId="14" applyFont="1" applyAlignment="1">
      <alignment vertical="center"/>
    </xf>
    <xf numFmtId="0" fontId="40" fillId="0" borderId="0" xfId="14" applyFont="1" applyAlignment="1">
      <alignment horizontal="center" vertical="center"/>
    </xf>
    <xf numFmtId="0" fontId="40" fillId="0" borderId="0" xfId="14" applyFont="1" applyAlignment="1">
      <alignment horizontal="left" vertical="center"/>
    </xf>
    <xf numFmtId="0" fontId="40" fillId="0" borderId="0" xfId="14" applyFont="1" applyFill="1" applyBorder="1" applyAlignment="1">
      <alignment vertical="center"/>
    </xf>
    <xf numFmtId="0" fontId="6" fillId="0" borderId="15" xfId="22" applyFont="1" applyFill="1" applyBorder="1" applyAlignment="1">
      <alignment horizontal="center" vertical="center"/>
    </xf>
    <xf numFmtId="0" fontId="40" fillId="0" borderId="15" xfId="14" applyFont="1" applyFill="1" applyBorder="1" applyAlignment="1">
      <alignment horizontal="center" vertical="center"/>
    </xf>
    <xf numFmtId="0" fontId="6" fillId="0" borderId="0" xfId="14" applyFont="1" applyBorder="1" applyAlignment="1"/>
    <xf numFmtId="0" fontId="6" fillId="0" borderId="0" xfId="22" applyFont="1" applyBorder="1" applyAlignment="1">
      <alignment horizontal="center" vertical="center"/>
    </xf>
    <xf numFmtId="0" fontId="40" fillId="0" borderId="0" xfId="14" applyFont="1" applyFill="1" applyBorder="1" applyAlignment="1">
      <alignment horizontal="left" vertical="center"/>
    </xf>
    <xf numFmtId="0" fontId="39" fillId="0" borderId="2" xfId="14" applyFont="1" applyBorder="1"/>
    <xf numFmtId="0" fontId="39" fillId="0" borderId="4" xfId="14" applyFont="1" applyBorder="1"/>
    <xf numFmtId="178" fontId="39" fillId="0" borderId="1" xfId="14" applyNumberFormat="1" applyFont="1" applyBorder="1" applyAlignment="1">
      <alignment horizontal="distributed" vertical="center" justifyLastLine="1"/>
    </xf>
    <xf numFmtId="0" fontId="39" fillId="0" borderId="1" xfId="14" applyFont="1" applyBorder="1" applyAlignment="1">
      <alignment horizontal="distributed" vertical="center" justifyLastLine="1"/>
    </xf>
    <xf numFmtId="0" fontId="7" fillId="0" borderId="0" xfId="14" applyFont="1"/>
    <xf numFmtId="178" fontId="39" fillId="0" borderId="7" xfId="14" applyNumberFormat="1" applyFont="1" applyBorder="1" applyAlignment="1">
      <alignment horizontal="right" vertical="center"/>
    </xf>
    <xf numFmtId="0" fontId="39" fillId="0" borderId="7" xfId="14" applyFont="1" applyBorder="1" applyAlignment="1">
      <alignment vertical="center"/>
    </xf>
    <xf numFmtId="0" fontId="42" fillId="0" borderId="17" xfId="14" applyFont="1" applyBorder="1" applyAlignment="1">
      <alignment horizontal="distributed" vertical="center"/>
    </xf>
    <xf numFmtId="0" fontId="42" fillId="0" borderId="12" xfId="14" applyFont="1" applyBorder="1" applyAlignment="1">
      <alignment horizontal="distributed" vertical="center"/>
    </xf>
    <xf numFmtId="178" fontId="39" fillId="0" borderId="10" xfId="14" applyNumberFormat="1" applyFont="1" applyBorder="1" applyAlignment="1">
      <alignment horizontal="right" vertical="center"/>
    </xf>
    <xf numFmtId="0" fontId="39" fillId="2" borderId="10" xfId="14" applyFont="1" applyFill="1" applyBorder="1" applyAlignment="1">
      <alignment vertical="center"/>
    </xf>
    <xf numFmtId="0" fontId="39" fillId="0" borderId="0" xfId="14" applyFont="1" applyBorder="1" applyAlignment="1">
      <alignment horizontal="distributed" vertical="justify"/>
    </xf>
    <xf numFmtId="0" fontId="42" fillId="0" borderId="0" xfId="14" applyFont="1" applyBorder="1" applyAlignment="1">
      <alignment horizontal="distributed" vertical="center"/>
    </xf>
    <xf numFmtId="0" fontId="39" fillId="0" borderId="0" xfId="14" applyFont="1" applyBorder="1" applyAlignment="1">
      <alignment horizontal="distributed" vertical="center"/>
    </xf>
    <xf numFmtId="178" fontId="39" fillId="2" borderId="10" xfId="14" applyNumberFormat="1" applyFont="1" applyFill="1" applyBorder="1" applyAlignment="1">
      <alignment horizontal="right" vertical="center"/>
    </xf>
    <xf numFmtId="0" fontId="39" fillId="0" borderId="17" xfId="14" applyFont="1" applyBorder="1" applyAlignment="1">
      <alignment vertical="center"/>
    </xf>
    <xf numFmtId="0" fontId="39" fillId="0" borderId="12" xfId="14" applyFont="1" applyBorder="1" applyAlignment="1">
      <alignment vertical="center"/>
    </xf>
    <xf numFmtId="178" fontId="39" fillId="0" borderId="10" xfId="14" applyNumberFormat="1" applyFont="1" applyBorder="1" applyAlignment="1">
      <alignment vertical="center"/>
    </xf>
    <xf numFmtId="0" fontId="39" fillId="0" borderId="0" xfId="14" applyFont="1" applyBorder="1" applyAlignment="1">
      <alignment vertical="center"/>
    </xf>
    <xf numFmtId="178" fontId="39" fillId="2" borderId="10" xfId="14" applyNumberFormat="1" applyFont="1" applyFill="1" applyBorder="1" applyAlignment="1">
      <alignment vertical="center"/>
    </xf>
    <xf numFmtId="0" fontId="39" fillId="0" borderId="0" xfId="14" applyFont="1" applyAlignment="1">
      <alignment horizontal="distributed" vertical="center"/>
    </xf>
    <xf numFmtId="178" fontId="39" fillId="0" borderId="10" xfId="14" applyNumberFormat="1" applyFont="1" applyFill="1" applyBorder="1" applyAlignment="1">
      <alignment vertical="center"/>
    </xf>
    <xf numFmtId="0" fontId="39" fillId="0" borderId="0" xfId="14" applyFont="1" applyBorder="1" applyAlignment="1">
      <alignment horizontal="center" vertical="center"/>
    </xf>
    <xf numFmtId="0" fontId="39" fillId="0" borderId="2" xfId="14" applyFont="1" applyBorder="1" applyAlignment="1">
      <alignment vertical="center"/>
    </xf>
    <xf numFmtId="0" fontId="39" fillId="0" borderId="4" xfId="14" applyFont="1" applyBorder="1" applyAlignment="1">
      <alignment vertical="center"/>
    </xf>
    <xf numFmtId="178" fontId="39" fillId="0" borderId="1" xfId="14" applyNumberFormat="1" applyFont="1" applyBorder="1" applyAlignment="1">
      <alignment vertical="center"/>
    </xf>
    <xf numFmtId="0" fontId="39" fillId="0" borderId="1" xfId="14" applyFont="1" applyBorder="1" applyAlignment="1">
      <alignment vertical="center"/>
    </xf>
    <xf numFmtId="0" fontId="39" fillId="0" borderId="10" xfId="14" applyFont="1" applyBorder="1" applyAlignment="1">
      <alignment vertical="center"/>
    </xf>
    <xf numFmtId="178" fontId="39" fillId="5" borderId="10" xfId="14" applyNumberFormat="1" applyFont="1" applyFill="1" applyBorder="1" applyAlignment="1">
      <alignment vertical="center"/>
    </xf>
    <xf numFmtId="0" fontId="39" fillId="0" borderId="3" xfId="14" applyFont="1" applyBorder="1" applyAlignment="1">
      <alignment vertical="center"/>
    </xf>
    <xf numFmtId="0" fontId="39" fillId="0" borderId="9" xfId="14" applyFont="1" applyBorder="1" applyAlignment="1">
      <alignment vertical="center"/>
    </xf>
    <xf numFmtId="0" fontId="39" fillId="0" borderId="6" xfId="14" applyFont="1" applyBorder="1" applyAlignment="1">
      <alignment vertical="center"/>
    </xf>
    <xf numFmtId="178" fontId="39" fillId="0" borderId="8" xfId="14" applyNumberFormat="1" applyFont="1" applyBorder="1" applyAlignment="1">
      <alignment vertical="center"/>
    </xf>
    <xf numFmtId="0" fontId="39" fillId="0" borderId="13" xfId="14" applyFont="1" applyBorder="1" applyAlignment="1">
      <alignment vertical="center"/>
    </xf>
    <xf numFmtId="0" fontId="39" fillId="0" borderId="5" xfId="14" applyFont="1" applyBorder="1" applyAlignment="1">
      <alignment vertical="center"/>
    </xf>
    <xf numFmtId="0" fontId="39" fillId="0" borderId="5" xfId="14" applyFont="1" applyBorder="1" applyAlignment="1">
      <alignment horizontal="center" vertical="center"/>
    </xf>
    <xf numFmtId="178" fontId="39" fillId="0" borderId="5" xfId="14" applyNumberFormat="1" applyFont="1" applyBorder="1" applyAlignment="1">
      <alignment vertical="center"/>
    </xf>
    <xf numFmtId="0" fontId="13" fillId="0" borderId="0" xfId="14" applyFont="1"/>
    <xf numFmtId="0" fontId="39" fillId="0" borderId="3" xfId="14" applyFont="1" applyBorder="1"/>
    <xf numFmtId="178" fontId="39" fillId="0" borderId="1" xfId="14" applyNumberFormat="1" applyFont="1" applyBorder="1"/>
    <xf numFmtId="0" fontId="6" fillId="0" borderId="0" xfId="22" applyFont="1"/>
    <xf numFmtId="178" fontId="6" fillId="0" borderId="0" xfId="22" applyNumberFormat="1" applyFont="1"/>
    <xf numFmtId="0" fontId="39" fillId="0" borderId="0" xfId="14" applyFont="1" applyAlignment="1">
      <alignment vertical="center"/>
    </xf>
    <xf numFmtId="177" fontId="35" fillId="0" borderId="8" xfId="14" applyNumberFormat="1" applyFont="1" applyBorder="1" applyAlignment="1">
      <alignment horizontal="right" vertical="center" shrinkToFit="1"/>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46" fillId="0" borderId="0" xfId="22" applyFont="1" applyAlignment="1">
      <alignment vertical="center"/>
    </xf>
    <xf numFmtId="0" fontId="46" fillId="0" borderId="0" xfId="22" applyFont="1" applyAlignment="1">
      <alignment horizontal="right" vertical="center"/>
    </xf>
    <xf numFmtId="0" fontId="47" fillId="0" borderId="0" xfId="22" applyFont="1" applyAlignment="1">
      <alignment vertical="center"/>
    </xf>
    <xf numFmtId="49" fontId="46" fillId="0" borderId="0" xfId="22" applyNumberFormat="1" applyFont="1" applyFill="1" applyAlignment="1">
      <alignment vertical="center"/>
    </xf>
    <xf numFmtId="0" fontId="46" fillId="0" borderId="0" xfId="22" applyFont="1" applyFill="1" applyAlignment="1">
      <alignment vertical="center"/>
    </xf>
    <xf numFmtId="0" fontId="46" fillId="0" borderId="0" xfId="22" applyFont="1" applyFill="1" applyAlignment="1">
      <alignment horizontal="left" vertical="center"/>
    </xf>
    <xf numFmtId="0" fontId="46" fillId="0" borderId="0" xfId="22" applyFont="1" applyFill="1" applyAlignment="1">
      <alignment vertical="top"/>
    </xf>
    <xf numFmtId="0" fontId="46" fillId="0" borderId="0" xfId="22" applyFont="1" applyFill="1" applyAlignment="1">
      <alignment vertical="top" wrapText="1"/>
    </xf>
    <xf numFmtId="0" fontId="46" fillId="0" borderId="0" xfId="22" applyFont="1" applyFill="1" applyBorder="1" applyAlignment="1">
      <alignment horizontal="center" vertical="center" wrapText="1"/>
    </xf>
    <xf numFmtId="49" fontId="46" fillId="0" borderId="1" xfId="22" applyNumberFormat="1" applyFont="1" applyFill="1" applyBorder="1" applyAlignment="1">
      <alignment vertical="center"/>
    </xf>
    <xf numFmtId="0" fontId="48" fillId="0" borderId="0" xfId="22" applyFont="1" applyFill="1" applyBorder="1" applyAlignment="1">
      <alignment vertical="center" wrapText="1"/>
    </xf>
    <xf numFmtId="0" fontId="46" fillId="0" borderId="0" xfId="22" applyFont="1" applyFill="1" applyBorder="1" applyAlignment="1">
      <alignment horizontal="center" vertical="center"/>
    </xf>
    <xf numFmtId="49" fontId="47" fillId="0" borderId="0" xfId="22" applyNumberFormat="1" applyFont="1" applyAlignment="1">
      <alignment vertical="center"/>
    </xf>
    <xf numFmtId="49" fontId="47" fillId="0" borderId="0" xfId="22" applyNumberFormat="1" applyFont="1" applyBorder="1" applyAlignment="1">
      <alignment vertical="center"/>
    </xf>
    <xf numFmtId="0" fontId="47" fillId="0" borderId="0" xfId="12" applyFont="1" applyBorder="1" applyAlignment="1">
      <alignment horizontal="left" vertical="center"/>
    </xf>
    <xf numFmtId="49" fontId="46" fillId="0" borderId="0" xfId="22" applyNumberFormat="1" applyFont="1" applyBorder="1" applyAlignment="1">
      <alignment vertical="center"/>
    </xf>
    <xf numFmtId="0" fontId="46" fillId="0" borderId="0" xfId="22" applyFont="1" applyBorder="1" applyAlignment="1">
      <alignment vertical="center"/>
    </xf>
    <xf numFmtId="0" fontId="46" fillId="0" borderId="0" xfId="12" applyFont="1" applyBorder="1" applyAlignment="1">
      <alignment horizontal="left" vertical="center"/>
    </xf>
    <xf numFmtId="0" fontId="46" fillId="0" borderId="0" xfId="22" applyFont="1" applyFill="1" applyBorder="1" applyAlignment="1">
      <alignment vertical="center"/>
    </xf>
    <xf numFmtId="0" fontId="46" fillId="0" borderId="0" xfId="23" applyNumberFormat="1" applyFont="1" applyAlignment="1">
      <alignment horizontal="left" vertical="center"/>
    </xf>
    <xf numFmtId="0" fontId="46" fillId="0" borderId="0" xfId="22" applyFont="1" applyFill="1" applyBorder="1" applyAlignment="1">
      <alignment horizontal="center" vertical="center" wrapText="1" shrinkToFit="1"/>
    </xf>
    <xf numFmtId="0" fontId="46" fillId="0" borderId="0" xfId="22" applyFont="1" applyBorder="1" applyAlignment="1">
      <alignment horizontal="center" vertical="center"/>
    </xf>
    <xf numFmtId="0" fontId="46" fillId="0" borderId="0" xfId="22" applyFont="1" applyFill="1" applyBorder="1" applyAlignment="1">
      <alignment horizontal="left" vertical="center" wrapText="1" shrinkToFit="1"/>
    </xf>
    <xf numFmtId="0" fontId="46" fillId="0" borderId="0" xfId="22" applyFont="1" applyFill="1" applyBorder="1" applyAlignment="1">
      <alignment vertical="center" wrapText="1" shrinkToFit="1"/>
    </xf>
    <xf numFmtId="0" fontId="46" fillId="0" borderId="1" xfId="22" applyFont="1" applyFill="1" applyBorder="1" applyAlignment="1">
      <alignment vertical="center" wrapText="1" shrinkToFit="1"/>
    </xf>
    <xf numFmtId="0" fontId="50" fillId="0" borderId="1" xfId="22" applyFont="1" applyFill="1" applyBorder="1" applyAlignment="1">
      <alignment vertical="center" wrapText="1" shrinkToFit="1"/>
    </xf>
    <xf numFmtId="0" fontId="48" fillId="0" borderId="0" xfId="22" applyFont="1" applyBorder="1" applyAlignment="1">
      <alignment horizontal="left" vertical="center"/>
    </xf>
    <xf numFmtId="0" fontId="52" fillId="0" borderId="0" xfId="22" applyFont="1" applyFill="1" applyBorder="1" applyAlignment="1">
      <alignment horizontal="left" vertical="center" wrapText="1" shrinkToFit="1"/>
    </xf>
    <xf numFmtId="0" fontId="48" fillId="0" borderId="0" xfId="22" applyFont="1" applyBorder="1" applyAlignment="1">
      <alignment horizontal="center" vertical="center"/>
    </xf>
    <xf numFmtId="0" fontId="46" fillId="0" borderId="0" xfId="22" applyFont="1"/>
    <xf numFmtId="0" fontId="48" fillId="0" borderId="0" xfId="22" applyFont="1" applyFill="1" applyAlignment="1">
      <alignment vertical="center"/>
    </xf>
    <xf numFmtId="0" fontId="51" fillId="0" borderId="6" xfId="22" applyFont="1" applyBorder="1" applyAlignment="1">
      <alignment horizontal="center" vertical="center"/>
    </xf>
    <xf numFmtId="0" fontId="51" fillId="0" borderId="6" xfId="22" applyFont="1" applyBorder="1" applyAlignment="1">
      <alignment horizontal="center" vertical="center" wrapText="1"/>
    </xf>
    <xf numFmtId="0" fontId="50" fillId="0" borderId="6" xfId="22" applyFont="1" applyBorder="1" applyAlignment="1">
      <alignment horizontal="center" vertical="center"/>
    </xf>
    <xf numFmtId="49" fontId="46" fillId="0" borderId="5" xfId="22" applyNumberFormat="1" applyFont="1" applyBorder="1" applyAlignment="1">
      <alignment horizontal="center" vertical="center"/>
    </xf>
    <xf numFmtId="0" fontId="50" fillId="0" borderId="5" xfId="22" applyFont="1" applyFill="1" applyBorder="1" applyAlignment="1">
      <alignment horizontal="left" vertical="center" wrapText="1" shrinkToFit="1"/>
    </xf>
    <xf numFmtId="0" fontId="46" fillId="0" borderId="5" xfId="22" applyFont="1" applyFill="1" applyBorder="1" applyAlignment="1">
      <alignment vertical="center" wrapText="1" shrinkToFit="1"/>
    </xf>
    <xf numFmtId="0" fontId="51" fillId="0" borderId="5" xfId="22" applyFont="1" applyBorder="1" applyAlignment="1">
      <alignment horizontal="center" vertical="center"/>
    </xf>
    <xf numFmtId="0" fontId="51" fillId="0" borderId="5" xfId="22" applyFont="1" applyBorder="1" applyAlignment="1">
      <alignment horizontal="center" vertical="center" wrapText="1"/>
    </xf>
    <xf numFmtId="0" fontId="50" fillId="0" borderId="5" xfId="22" applyFont="1" applyBorder="1" applyAlignment="1">
      <alignment horizontal="center" vertical="center"/>
    </xf>
    <xf numFmtId="0" fontId="50" fillId="0" borderId="6" xfId="22" applyFont="1" applyFill="1" applyBorder="1" applyAlignment="1">
      <alignment horizontal="left" vertical="center" wrapText="1" shrinkToFit="1"/>
    </xf>
    <xf numFmtId="0" fontId="46" fillId="0" borderId="6" xfId="22" applyFont="1" applyFill="1" applyBorder="1" applyAlignment="1">
      <alignment vertical="center" wrapText="1" shrinkToFit="1"/>
    </xf>
    <xf numFmtId="49" fontId="46" fillId="0" borderId="6" xfId="22" applyNumberFormat="1" applyFont="1" applyBorder="1" applyAlignment="1">
      <alignment horizontal="left" vertical="center"/>
    </xf>
    <xf numFmtId="0" fontId="52" fillId="0" borderId="0" xfId="22" applyFont="1" applyAlignment="1">
      <alignment vertical="center"/>
    </xf>
    <xf numFmtId="177" fontId="35" fillId="0" borderId="8" xfId="14" applyNumberFormat="1" applyFont="1" applyBorder="1" applyAlignment="1">
      <alignment horizontal="right" vertical="center"/>
    </xf>
    <xf numFmtId="179" fontId="35" fillId="0" borderId="1" xfId="14" applyNumberFormat="1" applyFont="1" applyBorder="1" applyAlignment="1">
      <alignment horizontal="right" vertical="center" wrapText="1"/>
    </xf>
    <xf numFmtId="0" fontId="12" fillId="0" borderId="8" xfId="12" applyFont="1" applyFill="1" applyBorder="1" applyAlignment="1">
      <alignment vertical="center" wrapText="1"/>
    </xf>
    <xf numFmtId="0" fontId="12" fillId="3" borderId="7" xfId="0" applyFont="1" applyFill="1" applyBorder="1" applyAlignment="1">
      <alignment vertical="center" wrapText="1"/>
    </xf>
    <xf numFmtId="176" fontId="12" fillId="3" borderId="7" xfId="0" applyNumberFormat="1" applyFont="1" applyFill="1" applyBorder="1" applyAlignment="1">
      <alignment vertical="center" wrapText="1"/>
    </xf>
    <xf numFmtId="0" fontId="46" fillId="0" borderId="0" xfId="22" applyFont="1" applyFill="1" applyBorder="1" applyAlignment="1">
      <alignment vertical="center" wrapText="1"/>
    </xf>
    <xf numFmtId="0" fontId="7" fillId="0" borderId="42" xfId="9" applyFont="1" applyBorder="1" applyAlignment="1" applyProtection="1">
      <alignment vertical="center"/>
    </xf>
    <xf numFmtId="0" fontId="12" fillId="0" borderId="7" xfId="19" applyNumberFormat="1" applyFont="1" applyBorder="1" applyAlignment="1">
      <alignment horizontal="left" vertical="center"/>
    </xf>
    <xf numFmtId="0" fontId="12" fillId="0" borderId="14" xfId="19" applyNumberFormat="1" applyFont="1" applyBorder="1" applyAlignment="1">
      <alignment horizontal="left" vertical="center"/>
    </xf>
    <xf numFmtId="0" fontId="46" fillId="0" borderId="1" xfId="22" applyFont="1" applyBorder="1" applyAlignment="1">
      <alignment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178" fontId="39" fillId="5" borderId="10" xfId="14" applyNumberFormat="1" applyFont="1" applyFill="1" applyBorder="1" applyAlignment="1">
      <alignment horizontal="right" vertical="center"/>
    </xf>
    <xf numFmtId="0" fontId="39" fillId="5" borderId="10" xfId="14" applyFont="1" applyFill="1" applyBorder="1" applyAlignment="1">
      <alignment vertical="center"/>
    </xf>
    <xf numFmtId="178" fontId="35" fillId="5" borderId="8" xfId="14" applyNumberFormat="1" applyFont="1" applyFill="1" applyBorder="1" applyAlignment="1">
      <alignment horizontal="right" vertical="center" shrinkToFit="1"/>
    </xf>
    <xf numFmtId="177" fontId="35" fillId="5" borderId="8" xfId="14" applyNumberFormat="1" applyFont="1" applyFill="1" applyBorder="1" applyAlignment="1">
      <alignment horizontal="right" vertical="center" shrinkToFit="1"/>
    </xf>
    <xf numFmtId="178" fontId="35" fillId="2" borderId="8" xfId="14" applyNumberFormat="1" applyFont="1" applyFill="1" applyBorder="1" applyAlignment="1">
      <alignment horizontal="right" vertical="center" shrinkToFit="1"/>
    </xf>
    <xf numFmtId="0" fontId="6" fillId="0" borderId="7" xfId="14" applyFont="1" applyBorder="1" applyAlignment="1">
      <alignment horizontal="center" vertical="center"/>
    </xf>
    <xf numFmtId="0" fontId="6" fillId="0" borderId="8" xfId="14" applyFont="1" applyBorder="1" applyAlignment="1">
      <alignment horizontal="center" vertical="center"/>
    </xf>
    <xf numFmtId="177" fontId="35" fillId="2" borderId="8" xfId="14" applyNumberFormat="1" applyFont="1" applyFill="1" applyBorder="1" applyAlignment="1">
      <alignment horizontal="right" vertical="center" shrinkToFit="1"/>
    </xf>
    <xf numFmtId="49" fontId="46" fillId="0" borderId="7" xfId="22" applyNumberFormat="1" applyFont="1" applyBorder="1" applyAlignment="1">
      <alignment horizontal="center" vertical="center"/>
    </xf>
    <xf numFmtId="49" fontId="46" fillId="0" borderId="0" xfId="22" applyNumberFormat="1" applyFont="1" applyAlignment="1">
      <alignment vertical="center"/>
    </xf>
    <xf numFmtId="49" fontId="46" fillId="0" borderId="1" xfId="22" applyNumberFormat="1" applyFont="1" applyBorder="1" applyAlignment="1">
      <alignment horizontal="center" vertical="center"/>
    </xf>
    <xf numFmtId="0" fontId="46" fillId="0" borderId="0" xfId="22" applyFont="1" applyAlignment="1">
      <alignment horizontal="center" vertical="center"/>
    </xf>
    <xf numFmtId="0" fontId="48" fillId="3" borderId="1" xfId="22" applyFont="1" applyFill="1" applyBorder="1" applyAlignment="1">
      <alignment horizontal="center" vertical="center"/>
    </xf>
    <xf numFmtId="0" fontId="48" fillId="0" borderId="0" xfId="22" applyFont="1" applyAlignment="1">
      <alignment vertical="center"/>
    </xf>
    <xf numFmtId="0" fontId="46" fillId="0" borderId="0" xfId="22" applyFont="1" applyAlignment="1">
      <alignment vertical="top" wrapText="1"/>
    </xf>
    <xf numFmtId="0" fontId="46" fillId="3" borderId="1" xfId="22" applyFont="1" applyFill="1" applyBorder="1" applyAlignment="1">
      <alignment vertical="center" wrapText="1" shrinkToFit="1"/>
    </xf>
    <xf numFmtId="0" fontId="51" fillId="0" borderId="0" xfId="22" applyFont="1" applyBorder="1" applyAlignment="1">
      <alignment horizontal="center" vertical="center"/>
    </xf>
    <xf numFmtId="0" fontId="48" fillId="0" borderId="0" xfId="22" applyFont="1" applyBorder="1" applyAlignment="1">
      <alignment vertical="center" wrapText="1"/>
    </xf>
    <xf numFmtId="49" fontId="46" fillId="0" borderId="7" xfId="22" applyNumberFormat="1" applyFont="1" applyBorder="1" applyAlignment="1">
      <alignment vertical="center"/>
    </xf>
    <xf numFmtId="0" fontId="46" fillId="10" borderId="1" xfId="22" applyFont="1" applyFill="1" applyBorder="1" applyAlignment="1">
      <alignment vertical="center" wrapText="1" shrinkToFit="1"/>
    </xf>
    <xf numFmtId="0" fontId="51" fillId="0" borderId="0" xfId="22" applyFont="1" applyBorder="1" applyAlignment="1">
      <alignment vertical="center"/>
    </xf>
    <xf numFmtId="0" fontId="51" fillId="0" borderId="0" xfId="22" applyFont="1" applyBorder="1" applyAlignment="1">
      <alignment vertical="center" wrapText="1"/>
    </xf>
    <xf numFmtId="0" fontId="50" fillId="0" borderId="0" xfId="22" applyFont="1" applyBorder="1" applyAlignment="1">
      <alignment vertical="center"/>
    </xf>
    <xf numFmtId="0" fontId="51" fillId="0" borderId="0" xfId="22" applyFont="1" applyBorder="1" applyAlignment="1">
      <alignment horizontal="center" vertical="center" wrapText="1"/>
    </xf>
    <xf numFmtId="0" fontId="50" fillId="0" borderId="0" xfId="22" applyFont="1" applyBorder="1" applyAlignment="1">
      <alignment horizontal="center" vertical="center"/>
    </xf>
    <xf numFmtId="0" fontId="39" fillId="0" borderId="0" xfId="14" applyFont="1" applyAlignment="1">
      <alignment vertical="center"/>
    </xf>
    <xf numFmtId="0" fontId="39" fillId="0" borderId="0" xfId="14" applyFont="1" applyAlignment="1">
      <alignment horizontal="distributed"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49" fontId="46" fillId="0" borderId="0" xfId="22" applyNumberFormat="1" applyFont="1" applyAlignment="1">
      <alignment vertical="center"/>
    </xf>
    <xf numFmtId="0" fontId="48" fillId="0" borderId="0" xfId="22" applyFont="1" applyAlignment="1">
      <alignment horizontal="right" vertical="center"/>
    </xf>
    <xf numFmtId="0" fontId="48" fillId="10" borderId="1" xfId="22" applyFont="1" applyFill="1" applyBorder="1" applyAlignment="1">
      <alignment horizontal="center" vertical="center"/>
    </xf>
    <xf numFmtId="0" fontId="46" fillId="0" borderId="0" xfId="22" applyFont="1" applyAlignment="1">
      <alignment vertical="top"/>
    </xf>
    <xf numFmtId="0" fontId="46" fillId="0" borderId="0" xfId="22" applyFont="1" applyAlignment="1">
      <alignment horizontal="center" vertical="center" wrapText="1"/>
    </xf>
    <xf numFmtId="0" fontId="48" fillId="0" borderId="0" xfId="22" applyFont="1" applyAlignment="1">
      <alignment vertical="top"/>
    </xf>
    <xf numFmtId="0" fontId="46" fillId="0" borderId="0" xfId="23" applyFont="1" applyAlignment="1">
      <alignment horizontal="left" vertical="center"/>
    </xf>
    <xf numFmtId="0" fontId="46" fillId="0" borderId="0" xfId="22" applyFont="1" applyFill="1" applyBorder="1" applyAlignment="1">
      <alignment horizontal="left" vertical="top"/>
    </xf>
    <xf numFmtId="0" fontId="20" fillId="0" borderId="0" xfId="4" applyFont="1" applyFill="1" applyBorder="1" applyAlignment="1" applyProtection="1">
      <alignment horizontal="center"/>
    </xf>
    <xf numFmtId="0" fontId="7" fillId="0" borderId="18" xfId="9" applyFont="1" applyBorder="1" applyAlignment="1" applyProtection="1">
      <alignment horizontal="distributed" vertical="center"/>
    </xf>
    <xf numFmtId="49" fontId="27" fillId="2" borderId="18" xfId="10" applyNumberFormat="1" applyFont="1" applyFill="1" applyBorder="1" applyAlignment="1" applyProtection="1">
      <alignment horizontal="left" vertical="center" shrinkToFit="1"/>
      <protection locked="0"/>
    </xf>
    <xf numFmtId="49" fontId="27" fillId="2" borderId="22" xfId="10" applyNumberFormat="1" applyFont="1" applyFill="1" applyBorder="1" applyAlignment="1" applyProtection="1">
      <alignment horizontal="left" vertical="center" shrinkToFit="1"/>
      <protection locked="0"/>
    </xf>
    <xf numFmtId="0" fontId="7" fillId="0" borderId="6" xfId="5" applyFont="1" applyFill="1" applyBorder="1" applyAlignment="1">
      <alignment horizontal="distributed" vertical="center"/>
    </xf>
    <xf numFmtId="49" fontId="28" fillId="2" borderId="6" xfId="10" applyNumberFormat="1" applyFont="1" applyFill="1" applyBorder="1" applyAlignment="1" applyProtection="1">
      <alignment horizontal="left" vertical="center" shrinkToFit="1"/>
      <protection locked="0"/>
    </xf>
    <xf numFmtId="49" fontId="28" fillId="2" borderId="13" xfId="10" applyNumberFormat="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shrinkToFit="1"/>
    </xf>
    <xf numFmtId="0" fontId="19" fillId="2" borderId="24" xfId="11" applyFont="1" applyFill="1" applyBorder="1" applyAlignment="1" applyProtection="1">
      <alignment horizontal="left" vertical="center" shrinkToFit="1"/>
      <protection locked="0"/>
    </xf>
    <xf numFmtId="0" fontId="19" fillId="2" borderId="25" xfId="11" applyFont="1" applyFill="1" applyBorder="1" applyAlignment="1" applyProtection="1">
      <alignment horizontal="left" vertical="center" shrinkToFit="1"/>
      <protection locked="0"/>
    </xf>
    <xf numFmtId="0" fontId="7" fillId="0" borderId="18" xfId="9" applyFont="1" applyBorder="1" applyAlignment="1" applyProtection="1">
      <alignment horizontal="distributed" vertical="center" shrinkToFit="1"/>
    </xf>
    <xf numFmtId="0" fontId="19" fillId="2" borderId="18" xfId="11" applyFont="1" applyFill="1" applyBorder="1" applyAlignment="1" applyProtection="1">
      <alignment horizontal="left" vertical="center" shrinkToFit="1"/>
      <protection locked="0"/>
    </xf>
    <xf numFmtId="0" fontId="19" fillId="2" borderId="22" xfId="11" applyFont="1" applyFill="1" applyBorder="1" applyAlignment="1" applyProtection="1">
      <alignment horizontal="left" vertical="center" shrinkToFit="1"/>
      <protection locked="0"/>
    </xf>
    <xf numFmtId="0" fontId="7" fillId="0" borderId="24" xfId="9" applyFont="1" applyBorder="1" applyAlignment="1" applyProtection="1">
      <alignment horizontal="distributed" vertical="center"/>
    </xf>
    <xf numFmtId="0" fontId="7" fillId="0" borderId="24" xfId="11" applyFont="1" applyBorder="1" applyAlignment="1" applyProtection="1">
      <alignment horizontal="distributed" vertical="center"/>
    </xf>
    <xf numFmtId="0" fontId="7" fillId="0" borderId="18" xfId="11" applyFont="1" applyBorder="1" applyAlignment="1" applyProtection="1">
      <alignment horizontal="distributed" vertical="center"/>
    </xf>
    <xf numFmtId="0" fontId="7" fillId="0" borderId="19" xfId="9" applyFont="1" applyBorder="1" applyAlignment="1" applyProtection="1">
      <alignment horizontal="distributed" vertical="center"/>
    </xf>
    <xf numFmtId="0" fontId="19" fillId="2" borderId="19" xfId="9" applyFont="1" applyFill="1" applyBorder="1" applyAlignment="1" applyProtection="1">
      <alignment horizontal="left" vertical="center"/>
    </xf>
    <xf numFmtId="0" fontId="19" fillId="2" borderId="20" xfId="9" applyFont="1" applyFill="1" applyBorder="1" applyAlignment="1" applyProtection="1">
      <alignment horizontal="left" vertical="center"/>
    </xf>
    <xf numFmtId="0" fontId="7" fillId="0" borderId="23" xfId="5" applyFont="1" applyFill="1" applyBorder="1" applyAlignment="1">
      <alignment horizontal="distributed" vertical="center"/>
    </xf>
    <xf numFmtId="0" fontId="19" fillId="2" borderId="23" xfId="11" applyFont="1" applyFill="1" applyBorder="1" applyAlignment="1" applyProtection="1">
      <alignment horizontal="left" vertical="center" shrinkToFit="1"/>
      <protection locked="0"/>
    </xf>
    <xf numFmtId="0" fontId="19" fillId="2" borderId="39" xfId="11" applyFont="1" applyFill="1" applyBorder="1" applyAlignment="1" applyProtection="1">
      <alignment horizontal="left" vertical="center" shrinkToFit="1"/>
      <protection locked="0"/>
    </xf>
    <xf numFmtId="0" fontId="40" fillId="0" borderId="14" xfId="14" applyFont="1" applyBorder="1" applyAlignment="1">
      <alignment horizontal="center" vertical="center"/>
    </xf>
    <xf numFmtId="0" fontId="40" fillId="0" borderId="11" xfId="14" applyFont="1" applyBorder="1" applyAlignment="1">
      <alignment horizontal="center" vertical="center"/>
    </xf>
    <xf numFmtId="0" fontId="40" fillId="0" borderId="9" xfId="14" applyFont="1" applyBorder="1" applyAlignment="1">
      <alignment horizontal="center" vertical="center"/>
    </xf>
    <xf numFmtId="0" fontId="40" fillId="0" borderId="13" xfId="14" applyFont="1" applyBorder="1" applyAlignment="1">
      <alignment horizontal="center" vertical="center"/>
    </xf>
    <xf numFmtId="0" fontId="6" fillId="5" borderId="2" xfId="23" applyFont="1" applyFill="1" applyBorder="1" applyAlignment="1">
      <alignment horizontal="center" vertical="center"/>
    </xf>
    <xf numFmtId="0" fontId="6" fillId="5" borderId="3" xfId="23" applyFont="1" applyFill="1" applyBorder="1" applyAlignment="1">
      <alignment horizontal="center" vertical="center"/>
    </xf>
    <xf numFmtId="0" fontId="6" fillId="5" borderId="4" xfId="23" applyFont="1" applyFill="1" applyBorder="1" applyAlignment="1">
      <alignment horizontal="center" vertical="center"/>
    </xf>
    <xf numFmtId="0" fontId="39" fillId="0" borderId="1" xfId="14" applyFont="1" applyBorder="1" applyAlignment="1">
      <alignment horizontal="center" vertical="center" wrapText="1"/>
    </xf>
    <xf numFmtId="0" fontId="39" fillId="0" borderId="7" xfId="14" applyFont="1" applyBorder="1" applyAlignment="1">
      <alignment horizontal="center" vertical="center" wrapText="1"/>
    </xf>
    <xf numFmtId="0" fontId="39" fillId="0" borderId="1" xfId="14" applyFont="1" applyBorder="1" applyAlignment="1">
      <alignment horizontal="center" vertical="center"/>
    </xf>
    <xf numFmtId="0" fontId="41" fillId="0" borderId="1" xfId="14" applyFont="1" applyBorder="1" applyAlignment="1">
      <alignment vertical="top"/>
    </xf>
    <xf numFmtId="0" fontId="6" fillId="0" borderId="1" xfId="22" applyFont="1" applyBorder="1" applyAlignment="1">
      <alignment vertical="top"/>
    </xf>
    <xf numFmtId="0" fontId="6" fillId="0" borderId="14"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3" xfId="14" applyFont="1" applyBorder="1" applyAlignment="1">
      <alignment horizontal="center" vertical="center" wrapText="1"/>
    </xf>
    <xf numFmtId="0" fontId="36" fillId="0" borderId="0" xfId="23" applyNumberFormat="1" applyFont="1" applyAlignment="1">
      <alignment horizontal="center" vertical="center"/>
    </xf>
    <xf numFmtId="0" fontId="40" fillId="0" borderId="2" xfId="14" applyFont="1" applyBorder="1" applyAlignment="1">
      <alignment horizontal="center" vertical="center"/>
    </xf>
    <xf numFmtId="0" fontId="40" fillId="0" borderId="4" xfId="14" applyFont="1" applyBorder="1" applyAlignment="1">
      <alignment horizontal="center" vertical="center"/>
    </xf>
    <xf numFmtId="0" fontId="39" fillId="0" borderId="7" xfId="14" applyFont="1" applyBorder="1" applyAlignment="1">
      <alignment horizontal="center" vertical="center"/>
    </xf>
    <xf numFmtId="0" fontId="39" fillId="0" borderId="10" xfId="14" applyFont="1" applyBorder="1" applyAlignment="1">
      <alignment horizontal="center" vertical="center"/>
    </xf>
    <xf numFmtId="0" fontId="39" fillId="0" borderId="10" xfId="14" applyFont="1" applyBorder="1" applyAlignment="1">
      <alignment horizontal="center" vertical="center" wrapText="1"/>
    </xf>
    <xf numFmtId="0" fontId="6" fillId="0" borderId="0" xfId="14" applyFont="1" applyAlignment="1">
      <alignment horizontal="left" vertical="center"/>
    </xf>
    <xf numFmtId="0" fontId="39" fillId="0" borderId="0" xfId="14" applyFont="1" applyBorder="1" applyAlignment="1">
      <alignment horizontal="left" vertical="center" shrinkToFit="1"/>
    </xf>
    <xf numFmtId="0" fontId="39" fillId="0" borderId="0" xfId="14" applyFont="1" applyAlignment="1">
      <alignment vertical="center"/>
    </xf>
    <xf numFmtId="0" fontId="39" fillId="0" borderId="0" xfId="14" applyFont="1" applyAlignment="1">
      <alignment horizontal="distributed" vertical="center"/>
    </xf>
    <xf numFmtId="0" fontId="39" fillId="0" borderId="3" xfId="14" applyFont="1" applyBorder="1" applyAlignment="1">
      <alignment horizontal="distributed" vertical="center"/>
    </xf>
    <xf numFmtId="0" fontId="42" fillId="0" borderId="14" xfId="14" applyFont="1" applyBorder="1" applyAlignment="1">
      <alignment horizontal="distributed" vertical="center"/>
    </xf>
    <xf numFmtId="0" fontId="42" fillId="0" borderId="5" xfId="14" applyFont="1" applyBorder="1" applyAlignment="1">
      <alignment horizontal="distributed" vertical="center"/>
    </xf>
    <xf numFmtId="0" fontId="42" fillId="0" borderId="11" xfId="14" applyFont="1" applyBorder="1" applyAlignment="1">
      <alignment horizontal="distributed" vertical="center"/>
    </xf>
    <xf numFmtId="0" fontId="39" fillId="0" borderId="17" xfId="14" applyFont="1" applyBorder="1" applyAlignment="1">
      <alignment horizontal="center" vertical="center"/>
    </xf>
    <xf numFmtId="0" fontId="39" fillId="0" borderId="0" xfId="14" applyFont="1" applyBorder="1" applyAlignment="1">
      <alignment horizontal="center" vertical="center"/>
    </xf>
    <xf numFmtId="0" fontId="39" fillId="0" borderId="12" xfId="14" applyFont="1" applyBorder="1" applyAlignment="1">
      <alignment horizontal="center" vertical="center"/>
    </xf>
    <xf numFmtId="0" fontId="39" fillId="0" borderId="9" xfId="14" applyFont="1" applyBorder="1" applyAlignment="1">
      <alignment horizontal="center" vertical="center"/>
    </xf>
    <xf numFmtId="0" fontId="39" fillId="0" borderId="6" xfId="14" applyFont="1" applyBorder="1" applyAlignment="1">
      <alignment horizontal="center" vertical="center"/>
    </xf>
    <xf numFmtId="0" fontId="39" fillId="0" borderId="13" xfId="14" applyFont="1" applyBorder="1" applyAlignment="1">
      <alignment horizontal="center" vertical="center"/>
    </xf>
    <xf numFmtId="0" fontId="39" fillId="2" borderId="0" xfId="14" applyFont="1" applyFill="1" applyBorder="1" applyAlignment="1">
      <alignment horizontal="center" vertical="center"/>
    </xf>
    <xf numFmtId="0" fontId="39" fillId="2" borderId="12" xfId="14" applyFont="1" applyFill="1" applyBorder="1" applyAlignment="1">
      <alignment horizontal="center" vertical="center"/>
    </xf>
    <xf numFmtId="0" fontId="40" fillId="0" borderId="0" xfId="6" applyFont="1" applyAlignment="1">
      <alignment horizontal="center" vertical="center"/>
    </xf>
    <xf numFmtId="0" fontId="39" fillId="0" borderId="0" xfId="14" applyFont="1" applyBorder="1" applyAlignment="1">
      <alignment horizontal="distributed" vertical="justify"/>
    </xf>
    <xf numFmtId="0" fontId="39" fillId="0" borderId="0" xfId="14" applyFont="1" applyBorder="1" applyAlignment="1">
      <alignment horizontal="distributed" vertical="center"/>
    </xf>
    <xf numFmtId="0" fontId="6" fillId="0" borderId="0" xfId="14" applyFont="1" applyAlignment="1">
      <alignment horizontal="center" vertical="center"/>
    </xf>
    <xf numFmtId="0" fontId="6" fillId="0" borderId="16" xfId="22" applyFont="1" applyBorder="1" applyAlignment="1">
      <alignment horizontal="center" vertical="center"/>
    </xf>
    <xf numFmtId="0" fontId="40" fillId="2" borderId="16" xfId="14" applyFont="1" applyFill="1" applyBorder="1" applyAlignment="1">
      <alignment horizontal="center" vertical="center"/>
    </xf>
    <xf numFmtId="0" fontId="6" fillId="0" borderId="16" xfId="22" applyFont="1" applyFill="1" applyBorder="1" applyAlignment="1">
      <alignment horizontal="center" vertical="center"/>
    </xf>
    <xf numFmtId="0" fontId="40" fillId="5" borderId="16" xfId="14" applyFont="1" applyFill="1" applyBorder="1" applyAlignment="1">
      <alignment horizontal="left" vertical="center"/>
    </xf>
    <xf numFmtId="0" fontId="6" fillId="0" borderId="6" xfId="14" applyFont="1" applyBorder="1" applyAlignment="1">
      <alignment horizontal="left" vertical="center"/>
    </xf>
    <xf numFmtId="0" fontId="52" fillId="10" borderId="14" xfId="22" applyFont="1" applyFill="1" applyBorder="1" applyAlignment="1">
      <alignment horizontal="left" vertical="top" wrapText="1"/>
    </xf>
    <xf numFmtId="0" fontId="52" fillId="10" borderId="5" xfId="22" applyFont="1" applyFill="1" applyBorder="1" applyAlignment="1">
      <alignment horizontal="left" vertical="top" wrapText="1"/>
    </xf>
    <xf numFmtId="0" fontId="52" fillId="10" borderId="11" xfId="22" applyFont="1" applyFill="1" applyBorder="1" applyAlignment="1">
      <alignment horizontal="left" vertical="top" wrapText="1"/>
    </xf>
    <xf numFmtId="0" fontId="52" fillId="10" borderId="17" xfId="22" applyFont="1" applyFill="1" applyBorder="1" applyAlignment="1">
      <alignment horizontal="left" vertical="top" wrapText="1"/>
    </xf>
    <xf numFmtId="0" fontId="52" fillId="10" borderId="0" xfId="22" applyFont="1" applyFill="1" applyAlignment="1">
      <alignment horizontal="left" vertical="top" wrapText="1"/>
    </xf>
    <xf numFmtId="0" fontId="52" fillId="10" borderId="12" xfId="22" applyFont="1" applyFill="1" applyBorder="1" applyAlignment="1">
      <alignment horizontal="left" vertical="top" wrapText="1"/>
    </xf>
    <xf numFmtId="0" fontId="52" fillId="10" borderId="9" xfId="22" applyFont="1" applyFill="1" applyBorder="1" applyAlignment="1">
      <alignment horizontal="left" vertical="top" wrapText="1"/>
    </xf>
    <xf numFmtId="0" fontId="52" fillId="10" borderId="6" xfId="22" applyFont="1" applyFill="1" applyBorder="1" applyAlignment="1">
      <alignment horizontal="left" vertical="top" wrapText="1"/>
    </xf>
    <xf numFmtId="0" fontId="52" fillId="10" borderId="13" xfId="22" applyFont="1" applyFill="1" applyBorder="1" applyAlignment="1">
      <alignment horizontal="left" vertical="top" wrapText="1"/>
    </xf>
    <xf numFmtId="0" fontId="46" fillId="10" borderId="14" xfId="22" applyFont="1" applyFill="1" applyBorder="1" applyAlignment="1">
      <alignment horizontal="left" vertical="top"/>
    </xf>
    <xf numFmtId="0" fontId="46" fillId="10" borderId="5" xfId="22" applyFont="1" applyFill="1" applyBorder="1" applyAlignment="1">
      <alignment horizontal="left" vertical="top"/>
    </xf>
    <xf numFmtId="0" fontId="46" fillId="10" borderId="11" xfId="22" applyFont="1" applyFill="1" applyBorder="1" applyAlignment="1">
      <alignment horizontal="left" vertical="top"/>
    </xf>
    <xf numFmtId="0" fontId="46" fillId="10" borderId="9" xfId="22" applyFont="1" applyFill="1" applyBorder="1" applyAlignment="1">
      <alignment horizontal="left" vertical="top"/>
    </xf>
    <xf numFmtId="0" fontId="46" fillId="10" borderId="6" xfId="22" applyFont="1" applyFill="1" applyBorder="1" applyAlignment="1">
      <alignment horizontal="left" vertical="top"/>
    </xf>
    <xf numFmtId="0" fontId="46" fillId="10" borderId="13" xfId="22" applyFont="1" applyFill="1" applyBorder="1" applyAlignment="1">
      <alignment horizontal="left" vertical="top"/>
    </xf>
    <xf numFmtId="0" fontId="50" fillId="0" borderId="1" xfId="22" applyFont="1" applyFill="1" applyBorder="1" applyAlignment="1">
      <alignment horizontal="left" vertical="center" wrapText="1" shrinkToFit="1"/>
    </xf>
    <xf numFmtId="0" fontId="50" fillId="10" borderId="1" xfId="22" applyFont="1" applyFill="1" applyBorder="1" applyAlignment="1">
      <alignment horizontal="center" vertical="center"/>
    </xf>
    <xf numFmtId="0" fontId="50" fillId="0" borderId="0" xfId="22" applyFont="1" applyBorder="1" applyAlignment="1">
      <alignment horizontal="center" vertical="center"/>
    </xf>
    <xf numFmtId="0" fontId="46" fillId="10" borderId="1" xfId="22" applyFont="1" applyFill="1" applyBorder="1" applyAlignment="1">
      <alignment horizontal="center" vertical="center"/>
    </xf>
    <xf numFmtId="0" fontId="50" fillId="0" borderId="2" xfId="22" applyFont="1" applyFill="1" applyBorder="1" applyAlignment="1">
      <alignment horizontal="center" vertical="center" wrapText="1" shrinkToFit="1"/>
    </xf>
    <xf numFmtId="0" fontId="50" fillId="0" borderId="4" xfId="22" applyFont="1" applyFill="1" applyBorder="1" applyAlignment="1">
      <alignment horizontal="center" vertical="center" wrapText="1" shrinkToFit="1"/>
    </xf>
    <xf numFmtId="0" fontId="50" fillId="0" borderId="1" xfId="22" applyFont="1" applyFill="1" applyBorder="1" applyAlignment="1">
      <alignment horizontal="center" vertical="center" wrapText="1" shrinkToFit="1"/>
    </xf>
    <xf numFmtId="0" fontId="50" fillId="0" borderId="1" xfId="22" applyFont="1" applyFill="1" applyBorder="1" applyAlignment="1">
      <alignment horizontal="left" vertical="center" shrinkToFit="1"/>
    </xf>
    <xf numFmtId="0" fontId="51" fillId="0" borderId="0" xfId="22" applyFont="1" applyBorder="1" applyAlignment="1">
      <alignment horizontal="center" vertical="center"/>
    </xf>
    <xf numFmtId="0" fontId="51" fillId="0" borderId="0" xfId="22" applyFont="1" applyBorder="1" applyAlignment="1">
      <alignment horizontal="center" vertical="center" wrapText="1"/>
    </xf>
    <xf numFmtId="49" fontId="46" fillId="0" borderId="7" xfId="22" applyNumberFormat="1" applyFont="1" applyBorder="1" applyAlignment="1">
      <alignment horizontal="center" vertical="center"/>
    </xf>
    <xf numFmtId="49" fontId="46" fillId="0" borderId="8" xfId="22" applyNumberFormat="1" applyFont="1" applyBorder="1" applyAlignment="1">
      <alignment horizontal="center" vertical="center"/>
    </xf>
    <xf numFmtId="0" fontId="50" fillId="0" borderId="14" xfId="22" applyFont="1" applyFill="1" applyBorder="1" applyAlignment="1">
      <alignment horizontal="center" vertical="center" wrapText="1" shrinkToFit="1"/>
    </xf>
    <xf numFmtId="0" fontId="50" fillId="0" borderId="5" xfId="22" applyFont="1" applyFill="1" applyBorder="1" applyAlignment="1">
      <alignment horizontal="center" vertical="center" wrapText="1" shrinkToFit="1"/>
    </xf>
    <xf numFmtId="0" fontId="50" fillId="0" borderId="9" xfId="22" applyFont="1" applyFill="1" applyBorder="1" applyAlignment="1">
      <alignment horizontal="center" vertical="center" wrapText="1" shrinkToFit="1"/>
    </xf>
    <xf numFmtId="0" fontId="50" fillId="0" borderId="6" xfId="22" applyFont="1" applyFill="1" applyBorder="1" applyAlignment="1">
      <alignment horizontal="center" vertical="center" wrapText="1" shrinkToFit="1"/>
    </xf>
    <xf numFmtId="0" fontId="50" fillId="0" borderId="1" xfId="22" applyFont="1" applyBorder="1" applyAlignment="1">
      <alignment horizontal="center" vertical="center"/>
    </xf>
    <xf numFmtId="0" fontId="50" fillId="0" borderId="1" xfId="22" applyFont="1" applyBorder="1" applyAlignment="1">
      <alignment horizontal="center" vertical="center" wrapText="1"/>
    </xf>
    <xf numFmtId="49" fontId="46" fillId="0" borderId="1" xfId="22" applyNumberFormat="1" applyFont="1" applyBorder="1" applyAlignment="1">
      <alignment horizontal="center" vertical="center"/>
    </xf>
    <xf numFmtId="0" fontId="46" fillId="0" borderId="1" xfId="22" applyFont="1" applyFill="1" applyBorder="1" applyAlignment="1">
      <alignment horizontal="center" vertical="center" wrapText="1" shrinkToFit="1"/>
    </xf>
    <xf numFmtId="0" fontId="46" fillId="0" borderId="14" xfId="22" applyFont="1" applyFill="1" applyBorder="1" applyAlignment="1">
      <alignment horizontal="center" vertical="center" wrapText="1" shrinkToFit="1"/>
    </xf>
    <xf numFmtId="0" fontId="46" fillId="0" borderId="5" xfId="22" applyFont="1" applyFill="1" applyBorder="1" applyAlignment="1">
      <alignment horizontal="center" vertical="center" wrapText="1" shrinkToFit="1"/>
    </xf>
    <xf numFmtId="0" fontId="46" fillId="0" borderId="11" xfId="22" applyFont="1" applyFill="1" applyBorder="1" applyAlignment="1">
      <alignment horizontal="center" vertical="center" wrapText="1" shrinkToFit="1"/>
    </xf>
    <xf numFmtId="49" fontId="46" fillId="0" borderId="0" xfId="22" applyNumberFormat="1" applyFont="1" applyAlignment="1">
      <alignment vertical="center"/>
    </xf>
    <xf numFmtId="0" fontId="50" fillId="0" borderId="2" xfId="22" applyFont="1" applyFill="1" applyBorder="1" applyAlignment="1">
      <alignment horizontal="left" vertical="center" wrapText="1" shrinkToFit="1"/>
    </xf>
    <xf numFmtId="0" fontId="50" fillId="0" borderId="3" xfId="22" applyFont="1" applyFill="1" applyBorder="1" applyAlignment="1">
      <alignment horizontal="left" vertical="center" wrapText="1" shrinkToFit="1"/>
    </xf>
    <xf numFmtId="0" fontId="50" fillId="0" borderId="4" xfId="22" applyFont="1" applyFill="1" applyBorder="1" applyAlignment="1">
      <alignment horizontal="left" vertical="center" wrapText="1" shrinkToFit="1"/>
    </xf>
    <xf numFmtId="0" fontId="46" fillId="0" borderId="0" xfId="22" applyFont="1" applyAlignment="1">
      <alignment horizontal="left" vertical="top" wrapText="1"/>
    </xf>
    <xf numFmtId="0" fontId="48" fillId="2" borderId="1" xfId="22" applyFont="1" applyFill="1" applyBorder="1" applyAlignment="1">
      <alignment horizontal="center" vertical="center" wrapText="1"/>
    </xf>
    <xf numFmtId="0" fontId="46" fillId="3" borderId="2" xfId="22" applyFont="1" applyFill="1" applyBorder="1" applyAlignment="1">
      <alignment horizontal="center" vertical="center"/>
    </xf>
    <xf numFmtId="0" fontId="46" fillId="3" borderId="3" xfId="22" applyFont="1" applyFill="1" applyBorder="1" applyAlignment="1">
      <alignment horizontal="center" vertical="center"/>
    </xf>
    <xf numFmtId="0" fontId="46" fillId="3" borderId="4" xfId="22" applyFont="1" applyFill="1" applyBorder="1" applyAlignment="1">
      <alignment horizontal="center" vertical="center"/>
    </xf>
    <xf numFmtId="0" fontId="46" fillId="2" borderId="2" xfId="22" applyFont="1" applyFill="1" applyBorder="1" applyAlignment="1">
      <alignment horizontal="center" vertical="center"/>
    </xf>
    <xf numFmtId="0" fontId="46" fillId="2" borderId="4" xfId="22" applyFont="1" applyFill="1" applyBorder="1" applyAlignment="1">
      <alignment horizontal="center" vertical="center"/>
    </xf>
    <xf numFmtId="0" fontId="50" fillId="2" borderId="1" xfId="22" applyFont="1" applyFill="1" applyBorder="1" applyAlignment="1">
      <alignment horizontal="left" vertical="top" wrapText="1"/>
    </xf>
    <xf numFmtId="0" fontId="46" fillId="2" borderId="1" xfId="22" applyFont="1" applyFill="1" applyBorder="1" applyAlignment="1">
      <alignment horizontal="left" vertical="top"/>
    </xf>
    <xf numFmtId="0" fontId="50" fillId="3" borderId="1" xfId="22" applyFont="1" applyFill="1" applyBorder="1" applyAlignment="1">
      <alignment horizontal="center" vertical="center"/>
    </xf>
    <xf numFmtId="0" fontId="51" fillId="0" borderId="1" xfId="22" applyFont="1" applyBorder="1" applyAlignment="1">
      <alignment horizontal="center" vertical="center" wrapText="1"/>
    </xf>
    <xf numFmtId="0" fontId="46" fillId="3" borderId="1" xfId="22" applyFont="1" applyFill="1" applyBorder="1" applyAlignment="1">
      <alignment horizontal="center" vertical="center"/>
    </xf>
    <xf numFmtId="0" fontId="46" fillId="0" borderId="1" xfId="22" applyFont="1" applyBorder="1" applyAlignment="1">
      <alignment horizontal="center" vertical="center"/>
    </xf>
    <xf numFmtId="0" fontId="48" fillId="0" borderId="1" xfId="22" applyFont="1" applyFill="1" applyBorder="1" applyAlignment="1">
      <alignment horizontal="center" vertical="center" wrapText="1" shrinkToFit="1"/>
    </xf>
    <xf numFmtId="0" fontId="51" fillId="0" borderId="1" xfId="22" applyFont="1" applyBorder="1" applyAlignment="1">
      <alignment horizontal="center" vertical="center"/>
    </xf>
    <xf numFmtId="0" fontId="51" fillId="0" borderId="14" xfId="22" applyFont="1" applyBorder="1" applyAlignment="1">
      <alignment horizontal="center" vertical="center"/>
    </xf>
    <xf numFmtId="0" fontId="51" fillId="0" borderId="11" xfId="22" applyFont="1" applyBorder="1" applyAlignment="1">
      <alignment horizontal="center" vertical="center"/>
    </xf>
    <xf numFmtId="0" fontId="51" fillId="0" borderId="9" xfId="22" applyFont="1" applyBorder="1" applyAlignment="1">
      <alignment horizontal="center" vertical="center"/>
    </xf>
    <xf numFmtId="0" fontId="51" fillId="0" borderId="13" xfId="22" applyFont="1" applyBorder="1" applyAlignment="1">
      <alignment horizontal="center" vertical="center"/>
    </xf>
    <xf numFmtId="0" fontId="46" fillId="0" borderId="14" xfId="22" applyFont="1" applyBorder="1" applyAlignment="1">
      <alignment horizontal="center" vertical="center"/>
    </xf>
    <xf numFmtId="0" fontId="46" fillId="0" borderId="11" xfId="22" applyFont="1" applyBorder="1" applyAlignment="1">
      <alignment horizontal="center" vertical="center"/>
    </xf>
    <xf numFmtId="0" fontId="48" fillId="0" borderId="14" xfId="22" applyFont="1" applyBorder="1" applyAlignment="1">
      <alignment horizontal="center" vertical="center" wrapText="1"/>
    </xf>
    <xf numFmtId="0" fontId="48" fillId="0" borderId="11" xfId="22" applyFont="1" applyBorder="1" applyAlignment="1">
      <alignment horizontal="center" vertical="center" wrapText="1"/>
    </xf>
    <xf numFmtId="0" fontId="51" fillId="0" borderId="14" xfId="22" applyFont="1" applyBorder="1" applyAlignment="1">
      <alignment horizontal="center" vertical="center" wrapText="1"/>
    </xf>
    <xf numFmtId="0" fontId="51" fillId="0" borderId="11" xfId="22" applyFont="1" applyBorder="1" applyAlignment="1">
      <alignment horizontal="center" vertical="center" wrapText="1"/>
    </xf>
    <xf numFmtId="0" fontId="51" fillId="0" borderId="9" xfId="22" applyFont="1" applyBorder="1" applyAlignment="1">
      <alignment horizontal="center" vertical="center" wrapText="1"/>
    </xf>
    <xf numFmtId="0" fontId="51" fillId="0" borderId="13" xfId="22" applyFont="1" applyBorder="1" applyAlignment="1">
      <alignment horizontal="center" vertical="center" wrapText="1"/>
    </xf>
    <xf numFmtId="0" fontId="50" fillId="0" borderId="14" xfId="22" applyFont="1" applyBorder="1" applyAlignment="1">
      <alignment horizontal="center" vertical="center"/>
    </xf>
    <xf numFmtId="0" fontId="50" fillId="0" borderId="11" xfId="22" applyFont="1" applyBorder="1" applyAlignment="1">
      <alignment horizontal="center" vertical="center"/>
    </xf>
    <xf numFmtId="0" fontId="50" fillId="0" borderId="9" xfId="22" applyFont="1" applyBorder="1" applyAlignment="1">
      <alignment horizontal="center" vertical="center"/>
    </xf>
    <xf numFmtId="0" fontId="50" fillId="0" borderId="13" xfId="22" applyFont="1" applyBorder="1" applyAlignment="1">
      <alignment horizontal="center" vertical="center"/>
    </xf>
    <xf numFmtId="0" fontId="56" fillId="0" borderId="0" xfId="22" applyFont="1" applyAlignment="1">
      <alignment horizontal="center" vertical="center"/>
    </xf>
    <xf numFmtId="0" fontId="46" fillId="0" borderId="2" xfId="22" applyFont="1" applyFill="1" applyBorder="1" applyAlignment="1">
      <alignment horizontal="center" vertical="center"/>
    </xf>
    <xf numFmtId="0" fontId="46" fillId="0" borderId="3" xfId="22" applyFont="1" applyFill="1" applyBorder="1" applyAlignment="1">
      <alignment horizontal="center" vertical="center"/>
    </xf>
    <xf numFmtId="0" fontId="46" fillId="0" borderId="4" xfId="22" applyFont="1" applyFill="1" applyBorder="1" applyAlignment="1">
      <alignment horizontal="center" vertical="center"/>
    </xf>
    <xf numFmtId="0" fontId="46" fillId="0" borderId="2" xfId="22" applyFont="1" applyFill="1" applyBorder="1" applyAlignment="1">
      <alignment horizontal="center" vertical="center" wrapText="1"/>
    </xf>
    <xf numFmtId="0" fontId="46" fillId="0" borderId="3" xfId="22" applyFont="1" applyFill="1" applyBorder="1" applyAlignment="1">
      <alignment horizontal="center" vertical="center" wrapText="1"/>
    </xf>
    <xf numFmtId="0" fontId="46" fillId="0" borderId="4" xfId="22" applyFont="1" applyFill="1" applyBorder="1" applyAlignment="1">
      <alignment horizontal="center" vertical="center" wrapText="1"/>
    </xf>
    <xf numFmtId="0" fontId="48" fillId="0" borderId="1" xfId="22" applyFont="1" applyFill="1" applyBorder="1" applyAlignment="1">
      <alignment horizontal="center" vertical="center" wrapText="1"/>
    </xf>
    <xf numFmtId="0" fontId="54" fillId="0" borderId="1" xfId="22" applyFont="1" applyFill="1" applyBorder="1" applyAlignment="1">
      <alignment horizontal="center" vertical="center" wrapText="1"/>
    </xf>
    <xf numFmtId="0" fontId="48" fillId="2" borderId="2" xfId="22" applyFont="1" applyFill="1" applyBorder="1" applyAlignment="1">
      <alignment horizontal="center" vertical="center"/>
    </xf>
    <xf numFmtId="0" fontId="48" fillId="2" borderId="4" xfId="22" applyFont="1" applyFill="1" applyBorder="1" applyAlignment="1">
      <alignment horizontal="center" vertical="center"/>
    </xf>
    <xf numFmtId="0" fontId="46" fillId="0" borderId="2" xfId="22" applyFont="1" applyBorder="1" applyAlignment="1">
      <alignment horizontal="center" vertical="center"/>
    </xf>
    <xf numFmtId="0" fontId="46" fillId="0" borderId="3" xfId="22" applyFont="1" applyBorder="1" applyAlignment="1">
      <alignment horizontal="center" vertical="center"/>
    </xf>
    <xf numFmtId="0" fontId="46" fillId="0" borderId="4" xfId="22" applyFont="1" applyBorder="1" applyAlignment="1">
      <alignment horizontal="center" vertical="center"/>
    </xf>
    <xf numFmtId="0" fontId="46" fillId="2" borderId="1" xfId="22" applyFont="1" applyFill="1" applyBorder="1" applyAlignment="1">
      <alignment horizontal="center" vertical="center"/>
    </xf>
    <xf numFmtId="0" fontId="46" fillId="2" borderId="3" xfId="22" applyFont="1" applyFill="1" applyBorder="1" applyAlignment="1">
      <alignment horizontal="center" vertical="center"/>
    </xf>
    <xf numFmtId="0" fontId="12" fillId="4" borderId="11" xfId="14" applyFont="1" applyFill="1" applyBorder="1" applyAlignment="1">
      <alignment horizontal="center" vertical="center" wrapText="1"/>
    </xf>
    <xf numFmtId="0" fontId="12" fillId="4" borderId="12" xfId="14" applyFont="1" applyFill="1" applyBorder="1" applyAlignment="1">
      <alignment horizontal="center" vertical="center" wrapText="1"/>
    </xf>
    <xf numFmtId="0" fontId="12" fillId="4" borderId="13" xfId="14" applyFont="1" applyFill="1" applyBorder="1" applyAlignment="1">
      <alignment horizontal="center" vertical="center" wrapText="1"/>
    </xf>
    <xf numFmtId="0" fontId="12" fillId="4" borderId="7" xfId="14" applyFont="1" applyFill="1" applyBorder="1" applyAlignment="1">
      <alignment horizontal="center" vertical="center" wrapText="1"/>
    </xf>
    <xf numFmtId="0" fontId="12" fillId="4" borderId="10" xfId="14" applyFont="1" applyFill="1" applyBorder="1" applyAlignment="1">
      <alignment horizontal="center" vertical="center" wrapText="1"/>
    </xf>
    <xf numFmtId="0" fontId="12" fillId="4" borderId="8" xfId="14" applyFont="1" applyFill="1" applyBorder="1" applyAlignment="1">
      <alignment horizontal="center" vertical="center" wrapText="1"/>
    </xf>
    <xf numFmtId="0" fontId="12" fillId="4" borderId="14" xfId="14" applyFont="1" applyFill="1" applyBorder="1" applyAlignment="1">
      <alignment horizontal="center" vertical="center" wrapText="1"/>
    </xf>
    <xf numFmtId="0" fontId="12" fillId="4" borderId="17" xfId="14" applyFont="1" applyFill="1" applyBorder="1" applyAlignment="1">
      <alignment horizontal="center" vertical="center" wrapText="1"/>
    </xf>
    <xf numFmtId="0" fontId="12" fillId="4" borderId="9" xfId="14" applyFont="1" applyFill="1" applyBorder="1" applyAlignment="1">
      <alignment horizontal="center" vertical="center" wrapText="1"/>
    </xf>
    <xf numFmtId="0" fontId="12" fillId="4" borderId="1" xfId="14"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1" xfId="12" applyFont="1" applyFill="1" applyBorder="1" applyAlignment="1">
      <alignment horizontal="center" vertical="center" wrapText="1"/>
    </xf>
    <xf numFmtId="0" fontId="12" fillId="8" borderId="14" xfId="12" applyFont="1" applyFill="1" applyBorder="1" applyAlignment="1">
      <alignment horizontal="center" vertical="center" wrapText="1"/>
    </xf>
    <xf numFmtId="0" fontId="12" fillId="8" borderId="5" xfId="12" applyFont="1" applyFill="1" applyBorder="1" applyAlignment="1">
      <alignment horizontal="center" vertical="center" wrapText="1"/>
    </xf>
    <xf numFmtId="0" fontId="12" fillId="8" borderId="11" xfId="12" applyFont="1" applyFill="1" applyBorder="1" applyAlignment="1">
      <alignment horizontal="center" vertical="center" wrapText="1"/>
    </xf>
    <xf numFmtId="0" fontId="12" fillId="8" borderId="17" xfId="12" applyFont="1" applyFill="1" applyBorder="1" applyAlignment="1">
      <alignment horizontal="center" vertical="center" wrapText="1"/>
    </xf>
    <xf numFmtId="0" fontId="12" fillId="8" borderId="0" xfId="12" applyFont="1" applyFill="1" applyBorder="1" applyAlignment="1">
      <alignment horizontal="center" vertical="center" wrapText="1"/>
    </xf>
    <xf numFmtId="0" fontId="12" fillId="8" borderId="12" xfId="12" applyFont="1" applyFill="1" applyBorder="1" applyAlignment="1">
      <alignment horizontal="center" vertical="center" wrapText="1"/>
    </xf>
    <xf numFmtId="0" fontId="12" fillId="8" borderId="9" xfId="12" applyFont="1" applyFill="1" applyBorder="1" applyAlignment="1">
      <alignment horizontal="center" vertical="center" wrapText="1"/>
    </xf>
    <xf numFmtId="0" fontId="12" fillId="8" borderId="6" xfId="12" applyFont="1" applyFill="1" applyBorder="1" applyAlignment="1">
      <alignment horizontal="center" vertical="center" wrapText="1"/>
    </xf>
    <xf numFmtId="0" fontId="12" fillId="8" borderId="13" xfId="12" applyFont="1" applyFill="1" applyBorder="1" applyAlignment="1">
      <alignment horizontal="center" vertical="center" wrapText="1"/>
    </xf>
    <xf numFmtId="0" fontId="12" fillId="0" borderId="7" xfId="12" applyFont="1" applyFill="1" applyBorder="1" applyAlignment="1">
      <alignment horizontal="center" vertical="center" wrapText="1"/>
    </xf>
    <xf numFmtId="0" fontId="12" fillId="0" borderId="10"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2" fillId="4" borderId="2" xfId="14" applyFont="1" applyFill="1" applyBorder="1" applyAlignment="1">
      <alignment horizontal="center" vertical="center" wrapText="1"/>
    </xf>
    <xf numFmtId="0" fontId="12" fillId="4" borderId="4" xfId="14" applyFont="1" applyFill="1" applyBorder="1" applyAlignment="1">
      <alignment horizontal="center" vertical="center" wrapText="1"/>
    </xf>
    <xf numFmtId="0" fontId="12" fillId="0" borderId="14" xfId="12" applyFont="1" applyFill="1" applyBorder="1" applyAlignment="1">
      <alignment horizontal="center" vertical="center" wrapText="1"/>
    </xf>
    <xf numFmtId="0" fontId="12" fillId="0" borderId="11" xfId="12" applyFont="1" applyFill="1" applyBorder="1" applyAlignment="1">
      <alignment horizontal="center" vertical="center" wrapText="1"/>
    </xf>
    <xf numFmtId="0" fontId="12" fillId="0" borderId="17" xfId="12" applyFont="1" applyFill="1" applyBorder="1" applyAlignment="1">
      <alignment horizontal="center" vertical="center" wrapText="1"/>
    </xf>
    <xf numFmtId="0" fontId="12" fillId="0" borderId="12" xfId="12" applyFont="1" applyFill="1" applyBorder="1" applyAlignment="1">
      <alignment horizontal="center" vertical="center" wrapText="1"/>
    </xf>
    <xf numFmtId="0" fontId="12" fillId="0" borderId="9" xfId="12" applyFont="1" applyFill="1" applyBorder="1" applyAlignment="1">
      <alignment horizontal="center" vertical="center" wrapText="1"/>
    </xf>
    <xf numFmtId="0" fontId="12" fillId="0" borderId="13" xfId="12"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3" xfId="0" applyFont="1" applyFill="1" applyBorder="1" applyAlignment="1">
      <alignment horizontal="center" vertical="center" wrapText="1"/>
    </xf>
  </cellXfs>
  <cellStyles count="26">
    <cellStyle name="ハイパーリンク" xfId="10" builtinId="8"/>
    <cellStyle name="メモ 2" xfId="24" xr:uid="{00000000-0005-0000-0000-000001000000}"/>
    <cellStyle name="桁区切り 2" xfId="1" xr:uid="{00000000-0005-0000-0000-000002000000}"/>
    <cellStyle name="桁区切り 2 2" xfId="7" xr:uid="{00000000-0005-0000-0000-000003000000}"/>
    <cellStyle name="桁区切り 2 3" xfId="19" xr:uid="{00000000-0005-0000-0000-000004000000}"/>
    <cellStyle name="桁区切り 3" xfId="25" xr:uid="{00000000-0005-0000-0000-000005000000}"/>
    <cellStyle name="標準" xfId="0" builtinId="0"/>
    <cellStyle name="標準 10" xfId="20" xr:uid="{00000000-0005-0000-0000-000007000000}"/>
    <cellStyle name="標準 11" xfId="22" xr:uid="{00000000-0005-0000-0000-000008000000}"/>
    <cellStyle name="標準 2" xfId="2" xr:uid="{00000000-0005-0000-0000-000009000000}"/>
    <cellStyle name="標準 2 2" xfId="14" xr:uid="{00000000-0005-0000-0000-00000A000000}"/>
    <cellStyle name="標準 3" xfId="5" xr:uid="{00000000-0005-0000-0000-00000B000000}"/>
    <cellStyle name="標準 3 2" xfId="21" xr:uid="{00000000-0005-0000-0000-00000C000000}"/>
    <cellStyle name="標準 4" xfId="8" xr:uid="{00000000-0005-0000-0000-00000D000000}"/>
    <cellStyle name="標準 4 2" xfId="16" xr:uid="{00000000-0005-0000-0000-00000E000000}"/>
    <cellStyle name="標準 4 3" xfId="18" xr:uid="{00000000-0005-0000-0000-00000F000000}"/>
    <cellStyle name="標準 5" xfId="9" xr:uid="{00000000-0005-0000-0000-000010000000}"/>
    <cellStyle name="標準 6" xfId="11" xr:uid="{00000000-0005-0000-0000-000011000000}"/>
    <cellStyle name="標準 7" xfId="13" xr:uid="{00000000-0005-0000-0000-000012000000}"/>
    <cellStyle name="標準 8" xfId="17" xr:uid="{00000000-0005-0000-0000-000013000000}"/>
    <cellStyle name="標準 9" xfId="12" xr:uid="{00000000-0005-0000-0000-000014000000}"/>
    <cellStyle name="標準_00交付申請（チェックリスト） (2)" xfId="4" xr:uid="{00000000-0005-0000-0000-000015000000}"/>
    <cellStyle name="標準_関係書類（交付申請）（泉州）" xfId="6" xr:uid="{00000000-0005-0000-0000-000016000000}"/>
    <cellStyle name="標準_申請_別紙２５－(6)" xfId="15" xr:uid="{00000000-0005-0000-0000-000017000000}"/>
    <cellStyle name="標準_別紙1～7" xfId="23" xr:uid="{00000000-0005-0000-0000-000018000000}"/>
    <cellStyle name="未定義" xfId="3" xr:uid="{00000000-0005-0000-0000-000019000000}"/>
  </cellStyles>
  <dxfs count="0"/>
  <tableStyles count="0" defaultTableStyle="TableStyleMedium2" defaultPivotStyle="PivotStyleLight16"/>
  <colors>
    <mruColors>
      <color rgb="FFFFFF99"/>
      <color rgb="FFFFFF66"/>
      <color rgb="FFD4ECBA"/>
      <color rgb="FFCAE8AA"/>
      <color rgb="FFABDB77"/>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1807633</xdr:colOff>
      <xdr:row>18</xdr:row>
      <xdr:rowOff>184150</xdr:rowOff>
    </xdr:from>
    <xdr:to>
      <xdr:col>8</xdr:col>
      <xdr:colOff>1805392</xdr:colOff>
      <xdr:row>24</xdr:row>
      <xdr:rowOff>124758</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956550" y="5581650"/>
          <a:ext cx="2008592" cy="1972608"/>
        </a:xfrm>
        <a:prstGeom prst="roundRect">
          <a:avLst/>
        </a:prstGeom>
        <a:solidFill>
          <a:srgbClr val="CCFFCC"/>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atin typeface="HG丸ｺﾞｼｯｸM-PRO" pitchFamily="50" charset="-128"/>
              <a:ea typeface="HG丸ｺﾞｼｯｸM-PRO" pitchFamily="50" charset="-128"/>
            </a:rPr>
            <a:t>誤りのないよう、正しく入力してください。</a:t>
          </a:r>
          <a:endParaRPr kumimoji="1" lang="en-US" altLang="ja-JP" sz="1100" b="1">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a:p>
          <a:pPr algn="l">
            <a:lnSpc>
              <a:spcPts val="1300"/>
            </a:lnSpc>
          </a:pPr>
          <a:r>
            <a:rPr kumimoji="1" lang="ja-JP" altLang="en-US" sz="1100" b="0" u="sng">
              <a:latin typeface="HG丸ｺﾞｼｯｸM-PRO" pitchFamily="50" charset="-128"/>
              <a:ea typeface="HG丸ｺﾞｼｯｸM-PRO" pitchFamily="50" charset="-128"/>
            </a:rPr>
            <a:t>毎回、メールアドレスの入力誤りが多く見受けられます。</a:t>
          </a:r>
          <a:r>
            <a:rPr kumimoji="1" lang="ja-JP" altLang="en-US" sz="1100">
              <a:latin typeface="HG丸ｺﾞｼｯｸM-PRO" pitchFamily="50" charset="-128"/>
              <a:ea typeface="HG丸ｺﾞｼｯｸM-PRO" pitchFamily="50" charset="-128"/>
            </a:rPr>
            <a:t>誤りがあるとメールでの連絡ができませんので、つづり間違い、大文字・小文字や半角・全角の間違い等、誤りのないようご注意ください。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128586</xdr:colOff>
      <xdr:row>70</xdr:row>
      <xdr:rowOff>276225</xdr:rowOff>
    </xdr:from>
    <xdr:to>
      <xdr:col>9</xdr:col>
      <xdr:colOff>342900</xdr:colOff>
      <xdr:row>80</xdr:row>
      <xdr:rowOff>180975</xdr:rowOff>
    </xdr:to>
    <xdr:sp macro="" textlink="">
      <xdr:nvSpPr>
        <xdr:cNvPr id="2" name="二等辺三角形 1">
          <a:extLst>
            <a:ext uri="{FF2B5EF4-FFF2-40B4-BE49-F238E27FC236}">
              <a16:creationId xmlns:a16="http://schemas.microsoft.com/office/drawing/2014/main" id="{00000000-0008-0000-0800-000002000000}"/>
            </a:ext>
          </a:extLst>
        </xdr:cNvPr>
        <xdr:cNvSpPr/>
      </xdr:nvSpPr>
      <xdr:spPr>
        <a:xfrm rot="5400000">
          <a:off x="1869282" y="16756854"/>
          <a:ext cx="2571748" cy="0"/>
        </a:xfrm>
        <a:prstGeom prst="triangle">
          <a:avLst/>
        </a:prstGeom>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138111</xdr:colOff>
      <xdr:row>68</xdr:row>
      <xdr:rowOff>0</xdr:rowOff>
    </xdr:from>
    <xdr:to>
      <xdr:col>13</xdr:col>
      <xdr:colOff>0</xdr:colOff>
      <xdr:row>74</xdr:row>
      <xdr:rowOff>152400</xdr:rowOff>
    </xdr:to>
    <xdr:sp macro="" textlink="">
      <xdr:nvSpPr>
        <xdr:cNvPr id="3" name="二等辺三角形 2">
          <a:extLst>
            <a:ext uri="{FF2B5EF4-FFF2-40B4-BE49-F238E27FC236}">
              <a16:creationId xmlns:a16="http://schemas.microsoft.com/office/drawing/2014/main" id="{00000000-0008-0000-0800-000003000000}"/>
            </a:ext>
          </a:extLst>
        </xdr:cNvPr>
        <xdr:cNvSpPr/>
      </xdr:nvSpPr>
      <xdr:spPr>
        <a:xfrm rot="5400000">
          <a:off x="3026568" y="15561468"/>
          <a:ext cx="2038350" cy="4764"/>
        </a:xfrm>
        <a:prstGeom prst="triangle">
          <a:avLst/>
        </a:prstGeom>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67</xdr:row>
      <xdr:rowOff>314324</xdr:rowOff>
    </xdr:from>
    <xdr:to>
      <xdr:col>9</xdr:col>
      <xdr:colOff>88581</xdr:colOff>
      <xdr:row>75</xdr:row>
      <xdr:rowOff>104777</xdr:rowOff>
    </xdr:to>
    <xdr:sp macro="" textlink="">
      <xdr:nvSpPr>
        <xdr:cNvPr id="4" name="二等辺三角形 3">
          <a:extLst>
            <a:ext uri="{FF2B5EF4-FFF2-40B4-BE49-F238E27FC236}">
              <a16:creationId xmlns:a16="http://schemas.microsoft.com/office/drawing/2014/main" id="{00000000-0008-0000-0800-000004000000}"/>
            </a:ext>
          </a:extLst>
        </xdr:cNvPr>
        <xdr:cNvSpPr/>
      </xdr:nvSpPr>
      <xdr:spPr>
        <a:xfrm rot="5400000">
          <a:off x="1999295" y="15207616"/>
          <a:ext cx="2305053"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78</xdr:row>
      <xdr:rowOff>14294</xdr:rowOff>
    </xdr:from>
    <xdr:to>
      <xdr:col>9</xdr:col>
      <xdr:colOff>88581</xdr:colOff>
      <xdr:row>83</xdr:row>
      <xdr:rowOff>276228</xdr:rowOff>
    </xdr:to>
    <xdr:sp macro="" textlink="">
      <xdr:nvSpPr>
        <xdr:cNvPr id="6" name="二等辺三角形 5">
          <a:extLst>
            <a:ext uri="{FF2B5EF4-FFF2-40B4-BE49-F238E27FC236}">
              <a16:creationId xmlns:a16="http://schemas.microsoft.com/office/drawing/2014/main" id="{00000000-0008-0000-0800-000006000000}"/>
            </a:ext>
          </a:extLst>
        </xdr:cNvPr>
        <xdr:cNvSpPr/>
      </xdr:nvSpPr>
      <xdr:spPr>
        <a:xfrm rot="5400000">
          <a:off x="2001680" y="18515176"/>
          <a:ext cx="2166934"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128586</xdr:colOff>
      <xdr:row>70</xdr:row>
      <xdr:rowOff>276225</xdr:rowOff>
    </xdr:from>
    <xdr:to>
      <xdr:col>9</xdr:col>
      <xdr:colOff>342900</xdr:colOff>
      <xdr:row>80</xdr:row>
      <xdr:rowOff>180975</xdr:rowOff>
    </xdr:to>
    <xdr:sp macro="" textlink="">
      <xdr:nvSpPr>
        <xdr:cNvPr id="7" name="二等辺三角形 6">
          <a:extLst>
            <a:ext uri="{FF2B5EF4-FFF2-40B4-BE49-F238E27FC236}">
              <a16:creationId xmlns:a16="http://schemas.microsoft.com/office/drawing/2014/main" id="{00000000-0008-0000-0800-000007000000}"/>
            </a:ext>
          </a:extLst>
        </xdr:cNvPr>
        <xdr:cNvSpPr/>
      </xdr:nvSpPr>
      <xdr:spPr>
        <a:xfrm rot="5400000">
          <a:off x="1745457" y="16823529"/>
          <a:ext cx="2933698" cy="0"/>
        </a:xfrm>
        <a:prstGeom prst="triangle">
          <a:avLst/>
        </a:prstGeom>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138111</xdr:colOff>
      <xdr:row>68</xdr:row>
      <xdr:rowOff>0</xdr:rowOff>
    </xdr:from>
    <xdr:to>
      <xdr:col>13</xdr:col>
      <xdr:colOff>0</xdr:colOff>
      <xdr:row>74</xdr:row>
      <xdr:rowOff>152400</xdr:rowOff>
    </xdr:to>
    <xdr:sp macro="" textlink="">
      <xdr:nvSpPr>
        <xdr:cNvPr id="8" name="二等辺三角形 7">
          <a:extLst>
            <a:ext uri="{FF2B5EF4-FFF2-40B4-BE49-F238E27FC236}">
              <a16:creationId xmlns:a16="http://schemas.microsoft.com/office/drawing/2014/main" id="{00000000-0008-0000-0800-000008000000}"/>
            </a:ext>
          </a:extLst>
        </xdr:cNvPr>
        <xdr:cNvSpPr/>
      </xdr:nvSpPr>
      <xdr:spPr>
        <a:xfrm rot="5400000">
          <a:off x="3093243" y="15466218"/>
          <a:ext cx="2038350" cy="4764"/>
        </a:xfrm>
        <a:prstGeom prst="triangle">
          <a:avLst/>
        </a:prstGeom>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67</xdr:row>
      <xdr:rowOff>314324</xdr:rowOff>
    </xdr:from>
    <xdr:to>
      <xdr:col>9</xdr:col>
      <xdr:colOff>88581</xdr:colOff>
      <xdr:row>75</xdr:row>
      <xdr:rowOff>104777</xdr:rowOff>
    </xdr:to>
    <xdr:sp macro="" textlink="">
      <xdr:nvSpPr>
        <xdr:cNvPr id="9" name="二等辺三角形 8">
          <a:extLst>
            <a:ext uri="{FF2B5EF4-FFF2-40B4-BE49-F238E27FC236}">
              <a16:creationId xmlns:a16="http://schemas.microsoft.com/office/drawing/2014/main" id="{00000000-0008-0000-0800-000009000000}"/>
            </a:ext>
          </a:extLst>
        </xdr:cNvPr>
        <xdr:cNvSpPr/>
      </xdr:nvSpPr>
      <xdr:spPr>
        <a:xfrm rot="5400000">
          <a:off x="1999295" y="15579091"/>
          <a:ext cx="2305053"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78</xdr:row>
      <xdr:rowOff>14294</xdr:rowOff>
    </xdr:from>
    <xdr:to>
      <xdr:col>9</xdr:col>
      <xdr:colOff>88581</xdr:colOff>
      <xdr:row>83</xdr:row>
      <xdr:rowOff>276228</xdr:rowOff>
    </xdr:to>
    <xdr:sp macro="" textlink="">
      <xdr:nvSpPr>
        <xdr:cNvPr id="10" name="二等辺三角形 9">
          <a:extLst>
            <a:ext uri="{FF2B5EF4-FFF2-40B4-BE49-F238E27FC236}">
              <a16:creationId xmlns:a16="http://schemas.microsoft.com/office/drawing/2014/main" id="{00000000-0008-0000-0800-00000A000000}"/>
            </a:ext>
          </a:extLst>
        </xdr:cNvPr>
        <xdr:cNvSpPr/>
      </xdr:nvSpPr>
      <xdr:spPr>
        <a:xfrm rot="5400000">
          <a:off x="2068355" y="18419926"/>
          <a:ext cx="2166934"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128586</xdr:colOff>
      <xdr:row>105</xdr:row>
      <xdr:rowOff>276225</xdr:rowOff>
    </xdr:from>
    <xdr:to>
      <xdr:col>9</xdr:col>
      <xdr:colOff>342900</xdr:colOff>
      <xdr:row>114</xdr:row>
      <xdr:rowOff>180975</xdr:rowOff>
    </xdr:to>
    <xdr:sp macro="" textlink="">
      <xdr:nvSpPr>
        <xdr:cNvPr id="11" name="二等辺三角形 10">
          <a:extLst>
            <a:ext uri="{FF2B5EF4-FFF2-40B4-BE49-F238E27FC236}">
              <a16:creationId xmlns:a16="http://schemas.microsoft.com/office/drawing/2014/main" id="{00000000-0008-0000-0800-00000B000000}"/>
            </a:ext>
          </a:extLst>
        </xdr:cNvPr>
        <xdr:cNvSpPr/>
      </xdr:nvSpPr>
      <xdr:spPr>
        <a:xfrm rot="5400000">
          <a:off x="1902619" y="26096117"/>
          <a:ext cx="2619373" cy="0"/>
        </a:xfrm>
        <a:prstGeom prst="triangle">
          <a:avLst/>
        </a:prstGeom>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102</xdr:row>
      <xdr:rowOff>314324</xdr:rowOff>
    </xdr:from>
    <xdr:to>
      <xdr:col>9</xdr:col>
      <xdr:colOff>88581</xdr:colOff>
      <xdr:row>109</xdr:row>
      <xdr:rowOff>104777</xdr:rowOff>
    </xdr:to>
    <xdr:sp macro="" textlink="">
      <xdr:nvSpPr>
        <xdr:cNvPr id="12" name="二等辺三角形 11">
          <a:extLst>
            <a:ext uri="{FF2B5EF4-FFF2-40B4-BE49-F238E27FC236}">
              <a16:creationId xmlns:a16="http://schemas.microsoft.com/office/drawing/2014/main" id="{00000000-0008-0000-0800-00000C000000}"/>
            </a:ext>
          </a:extLst>
        </xdr:cNvPr>
        <xdr:cNvSpPr/>
      </xdr:nvSpPr>
      <xdr:spPr>
        <a:xfrm rot="5400000">
          <a:off x="2156458" y="24851678"/>
          <a:ext cx="1990728"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42862</xdr:colOff>
      <xdr:row>112</xdr:row>
      <xdr:rowOff>14294</xdr:rowOff>
    </xdr:from>
    <xdr:to>
      <xdr:col>9</xdr:col>
      <xdr:colOff>88581</xdr:colOff>
      <xdr:row>117</xdr:row>
      <xdr:rowOff>276228</xdr:rowOff>
    </xdr:to>
    <xdr:sp macro="" textlink="">
      <xdr:nvSpPr>
        <xdr:cNvPr id="13" name="二等辺三角形 12">
          <a:extLst>
            <a:ext uri="{FF2B5EF4-FFF2-40B4-BE49-F238E27FC236}">
              <a16:creationId xmlns:a16="http://schemas.microsoft.com/office/drawing/2014/main" id="{00000000-0008-0000-0800-00000D000000}"/>
            </a:ext>
          </a:extLst>
        </xdr:cNvPr>
        <xdr:cNvSpPr/>
      </xdr:nvSpPr>
      <xdr:spPr>
        <a:xfrm rot="5400000">
          <a:off x="2068355" y="27535351"/>
          <a:ext cx="2166934" cy="4571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583143</xdr:colOff>
      <xdr:row>10</xdr:row>
      <xdr:rowOff>130176</xdr:rowOff>
    </xdr:from>
    <xdr:to>
      <xdr:col>14</xdr:col>
      <xdr:colOff>0</xdr:colOff>
      <xdr:row>18</xdr:row>
      <xdr:rowOff>98425</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583143" y="3125259"/>
          <a:ext cx="10878609" cy="1322916"/>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4000"/>
            <a:t>大阪府の事務手続き用（入力不要）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zoomScaleNormal="100" zoomScaleSheetLayoutView="100" workbookViewId="0">
      <selection activeCell="C16" sqref="C16"/>
    </sheetView>
  </sheetViews>
  <sheetFormatPr defaultColWidth="8" defaultRowHeight="13.2"/>
  <cols>
    <col min="1" max="1" width="5.88671875" style="58" customWidth="1"/>
    <col min="2" max="2" width="5.88671875" style="40" customWidth="1"/>
    <col min="3" max="3" width="70.6640625" style="38" customWidth="1"/>
    <col min="4" max="4" width="5" style="1" customWidth="1"/>
    <col min="5" max="16384" width="8" style="1"/>
  </cols>
  <sheetData>
    <row r="1" spans="1:4" s="38" customFormat="1" ht="24" customHeight="1">
      <c r="A1" s="292" t="s">
        <v>261</v>
      </c>
      <c r="B1" s="292"/>
      <c r="C1" s="292"/>
    </row>
    <row r="2" spans="1:4" s="38" customFormat="1" ht="33" customHeight="1">
      <c r="A2" s="39" t="s">
        <v>37</v>
      </c>
      <c r="B2" s="40"/>
    </row>
    <row r="3" spans="1:4" s="38" customFormat="1" ht="24.75" customHeight="1">
      <c r="A3" s="41" t="s">
        <v>1</v>
      </c>
      <c r="B3" s="2"/>
      <c r="C3" s="3"/>
      <c r="D3" s="42"/>
    </row>
    <row r="4" spans="1:4" s="47" customFormat="1" ht="21" customHeight="1">
      <c r="A4" s="43" t="s">
        <v>38</v>
      </c>
      <c r="B4" s="44" t="s">
        <v>39</v>
      </c>
      <c r="C4" s="45"/>
      <c r="D4" s="46"/>
    </row>
    <row r="5" spans="1:4" s="47" customFormat="1" ht="21" customHeight="1">
      <c r="A5" s="48" t="s">
        <v>53</v>
      </c>
      <c r="B5" s="44"/>
      <c r="C5" s="45"/>
      <c r="D5" s="46"/>
    </row>
    <row r="6" spans="1:4" s="47" customFormat="1" ht="21" customHeight="1">
      <c r="A6" s="43" t="s">
        <v>40</v>
      </c>
      <c r="B6" s="44" t="s">
        <v>2</v>
      </c>
      <c r="C6" s="45"/>
      <c r="D6" s="46"/>
    </row>
    <row r="7" spans="1:4" s="47" customFormat="1" ht="21" customHeight="1">
      <c r="A7" s="43" t="s">
        <v>41</v>
      </c>
      <c r="B7" s="44" t="s">
        <v>175</v>
      </c>
      <c r="C7" s="45"/>
      <c r="D7" s="46"/>
    </row>
    <row r="8" spans="1:4" s="47" customFormat="1" ht="21" customHeight="1">
      <c r="A8" s="43" t="s">
        <v>42</v>
      </c>
      <c r="B8" s="44" t="s">
        <v>43</v>
      </c>
      <c r="C8" s="45"/>
      <c r="D8" s="46"/>
    </row>
    <row r="9" spans="1:4" s="47" customFormat="1" ht="21" customHeight="1">
      <c r="A9" s="43"/>
      <c r="B9" s="49"/>
      <c r="C9" s="45"/>
      <c r="D9" s="46"/>
    </row>
    <row r="10" spans="1:4" s="38" customFormat="1" ht="30.75" customHeight="1">
      <c r="A10" s="50" t="s">
        <v>44</v>
      </c>
      <c r="B10" s="51" t="s">
        <v>49</v>
      </c>
      <c r="C10" s="52" t="s">
        <v>45</v>
      </c>
      <c r="D10" s="53"/>
    </row>
    <row r="11" spans="1:4" s="38" customFormat="1" ht="42.9" customHeight="1">
      <c r="A11" s="4" t="s">
        <v>46</v>
      </c>
      <c r="B11" s="54" t="s">
        <v>38</v>
      </c>
      <c r="C11" s="55" t="s">
        <v>266</v>
      </c>
      <c r="D11" s="56"/>
    </row>
    <row r="12" spans="1:4" s="38" customFormat="1" ht="42.9" customHeight="1">
      <c r="A12" s="4" t="s">
        <v>46</v>
      </c>
      <c r="B12" s="54" t="s">
        <v>40</v>
      </c>
      <c r="C12" s="57" t="s">
        <v>262</v>
      </c>
      <c r="D12" s="56"/>
    </row>
    <row r="13" spans="1:4" s="38" customFormat="1" ht="42.9" customHeight="1">
      <c r="A13" s="4" t="s">
        <v>46</v>
      </c>
      <c r="B13" s="54" t="s">
        <v>204</v>
      </c>
      <c r="C13" s="57" t="s">
        <v>263</v>
      </c>
      <c r="D13" s="56"/>
    </row>
    <row r="14" spans="1:4" s="38" customFormat="1" ht="42.9" customHeight="1">
      <c r="A14" s="4" t="s">
        <v>46</v>
      </c>
      <c r="B14" s="54" t="s">
        <v>205</v>
      </c>
      <c r="C14" s="57" t="s">
        <v>264</v>
      </c>
      <c r="D14" s="56"/>
    </row>
    <row r="15" spans="1:4" s="38" customFormat="1">
      <c r="A15" s="58"/>
      <c r="B15" s="40"/>
    </row>
    <row r="16" spans="1:4" s="38" customFormat="1">
      <c r="A16" s="58"/>
      <c r="B16" s="40"/>
    </row>
    <row r="17" spans="1:2" s="38" customFormat="1">
      <c r="A17" s="58"/>
      <c r="B17" s="40"/>
    </row>
    <row r="18" spans="1:2" s="38" customFormat="1">
      <c r="A18" s="58"/>
      <c r="B18" s="40"/>
    </row>
  </sheetData>
  <mergeCells count="1">
    <mergeCell ref="A1:C1"/>
  </mergeCells>
  <phoneticPr fontId="2"/>
  <printOptions horizontalCentered="1" gridLinesSet="0"/>
  <pageMargins left="0.62" right="0.19685039370078741" top="0.5" bottom="0.25" header="0" footer="0"/>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21"/>
  <sheetViews>
    <sheetView showGridLines="0" view="pageBreakPreview" zoomScaleNormal="100" zoomScaleSheetLayoutView="100" workbookViewId="0">
      <selection activeCell="Q103" sqref="Q103"/>
    </sheetView>
  </sheetViews>
  <sheetFormatPr defaultColWidth="9" defaultRowHeight="15"/>
  <cols>
    <col min="1" max="1" width="0.6640625" style="195" customWidth="1"/>
    <col min="2" max="2" width="2.88671875" style="195" customWidth="1"/>
    <col min="3" max="3" width="2.33203125" style="195" customWidth="1"/>
    <col min="4" max="4" width="3.6640625" style="195" customWidth="1"/>
    <col min="5" max="5" width="10.6640625" style="195" customWidth="1"/>
    <col min="6" max="7" width="5.109375" style="195" customWidth="1"/>
    <col min="8" max="8" width="6.21875" style="195" customWidth="1"/>
    <col min="9" max="9" width="3.88671875" style="195" customWidth="1"/>
    <col min="10" max="10" width="1.6640625" style="195" customWidth="1"/>
    <col min="11" max="11" width="6.33203125" style="195" customWidth="1"/>
    <col min="12" max="12" width="3.6640625" style="195" customWidth="1"/>
    <col min="13" max="13" width="1.88671875" style="195" customWidth="1"/>
    <col min="14" max="15" width="5.88671875" style="195" customWidth="1"/>
    <col min="16" max="19" width="6.6640625" style="195" customWidth="1"/>
    <col min="20" max="20" width="2" style="195" customWidth="1"/>
    <col min="21" max="16384" width="9" style="195"/>
  </cols>
  <sheetData>
    <row r="1" spans="1:28">
      <c r="A1" s="195" t="s">
        <v>280</v>
      </c>
    </row>
    <row r="2" spans="1:28" ht="9.75" customHeight="1"/>
    <row r="3" spans="1:28" ht="18.75" customHeight="1">
      <c r="B3" s="434" t="s">
        <v>288</v>
      </c>
      <c r="C3" s="434"/>
      <c r="D3" s="434"/>
      <c r="E3" s="434"/>
      <c r="F3" s="434"/>
      <c r="G3" s="434"/>
      <c r="H3" s="434"/>
      <c r="I3" s="434"/>
      <c r="J3" s="434"/>
      <c r="K3" s="434"/>
      <c r="L3" s="434"/>
      <c r="M3" s="434"/>
      <c r="N3" s="434"/>
      <c r="O3" s="434"/>
      <c r="P3" s="434"/>
      <c r="Q3" s="434"/>
      <c r="R3" s="434"/>
      <c r="S3" s="434"/>
    </row>
    <row r="4" spans="1:28" ht="6.75" customHeight="1">
      <c r="B4" s="263"/>
      <c r="C4" s="263"/>
      <c r="D4" s="263"/>
      <c r="E4" s="263"/>
      <c r="F4" s="263"/>
      <c r="G4" s="263"/>
      <c r="H4" s="263"/>
      <c r="I4" s="263"/>
      <c r="J4" s="263"/>
      <c r="K4" s="263"/>
      <c r="L4" s="263"/>
      <c r="M4" s="263"/>
      <c r="N4" s="263"/>
      <c r="O4" s="263"/>
      <c r="P4" s="263"/>
      <c r="Q4" s="263"/>
      <c r="R4" s="263"/>
      <c r="S4" s="263"/>
    </row>
    <row r="5" spans="1:28" ht="14.25" customHeight="1">
      <c r="G5" s="285"/>
      <c r="H5" s="285" t="s">
        <v>289</v>
      </c>
      <c r="I5" s="443" t="s">
        <v>269</v>
      </c>
      <c r="J5" s="444"/>
      <c r="L5" s="263"/>
      <c r="M5" s="263"/>
      <c r="N5" s="285" t="s">
        <v>290</v>
      </c>
      <c r="O5" s="264" t="s">
        <v>267</v>
      </c>
      <c r="P5" s="265"/>
      <c r="R5" s="285" t="s">
        <v>291</v>
      </c>
      <c r="S5" s="286" t="s">
        <v>268</v>
      </c>
    </row>
    <row r="6" spans="1:28" ht="14.25" customHeight="1">
      <c r="H6" s="196"/>
      <c r="I6" s="196"/>
      <c r="S6" s="196"/>
    </row>
    <row r="7" spans="1:28">
      <c r="B7" s="197">
        <v>1</v>
      </c>
      <c r="C7" s="197"/>
      <c r="D7" s="197" t="s">
        <v>54</v>
      </c>
      <c r="E7" s="197"/>
      <c r="F7" s="197"/>
    </row>
    <row r="8" spans="1:28" ht="15.75" customHeight="1">
      <c r="B8" s="198"/>
      <c r="C8" s="198" t="s">
        <v>55</v>
      </c>
      <c r="D8" s="199" t="s">
        <v>270</v>
      </c>
      <c r="E8" s="199"/>
      <c r="F8" s="199"/>
      <c r="G8" s="199"/>
      <c r="H8" s="199"/>
      <c r="I8" s="199"/>
      <c r="J8" s="199"/>
      <c r="L8" s="199" t="s">
        <v>56</v>
      </c>
      <c r="O8" s="199"/>
      <c r="P8" s="199"/>
      <c r="Q8" s="199"/>
      <c r="R8" s="199"/>
      <c r="S8" s="199"/>
    </row>
    <row r="9" spans="1:28" ht="15.75" customHeight="1">
      <c r="B9" s="198"/>
      <c r="C9" s="198"/>
      <c r="D9" s="199"/>
      <c r="E9" s="199"/>
      <c r="F9" s="199"/>
      <c r="G9" s="199"/>
      <c r="H9" s="199"/>
      <c r="I9" s="199"/>
      <c r="J9" s="199"/>
      <c r="K9" s="199"/>
      <c r="L9" s="199"/>
      <c r="M9" s="199"/>
      <c r="N9" s="199"/>
      <c r="O9" s="199"/>
      <c r="P9" s="199"/>
      <c r="Q9" s="199"/>
      <c r="R9" s="199"/>
      <c r="S9" s="199"/>
    </row>
    <row r="10" spans="1:28" ht="15.75" customHeight="1">
      <c r="B10" s="198"/>
      <c r="C10" s="198"/>
      <c r="D10" s="200" t="s">
        <v>57</v>
      </c>
      <c r="E10" s="200"/>
      <c r="F10" s="200"/>
      <c r="G10" s="199"/>
      <c r="H10" s="435" t="s">
        <v>58</v>
      </c>
      <c r="I10" s="436"/>
      <c r="J10" s="437"/>
      <c r="K10" s="438" t="s">
        <v>59</v>
      </c>
      <c r="L10" s="439"/>
      <c r="M10" s="440"/>
      <c r="N10" s="199"/>
      <c r="O10" s="199" t="s">
        <v>229</v>
      </c>
      <c r="P10" s="199"/>
      <c r="Q10" s="442" t="s">
        <v>231</v>
      </c>
      <c r="R10" s="442"/>
      <c r="S10" s="244"/>
    </row>
    <row r="11" spans="1:28" ht="33.75" customHeight="1">
      <c r="B11" s="198"/>
      <c r="C11" s="198"/>
      <c r="D11" s="200"/>
      <c r="E11" s="200"/>
      <c r="F11" s="200"/>
      <c r="G11" s="199"/>
      <c r="H11" s="405"/>
      <c r="I11" s="406"/>
      <c r="J11" s="407"/>
      <c r="K11" s="405"/>
      <c r="L11" s="406"/>
      <c r="M11" s="407"/>
      <c r="N11" s="199"/>
      <c r="O11" s="201" t="s">
        <v>230</v>
      </c>
      <c r="P11" s="199"/>
      <c r="Q11" s="414"/>
      <c r="R11" s="414"/>
      <c r="S11" s="213"/>
    </row>
    <row r="12" spans="1:28" ht="15.75" customHeight="1">
      <c r="B12" s="198"/>
      <c r="C12" s="198"/>
      <c r="D12" s="199"/>
      <c r="E12" s="199"/>
      <c r="F12" s="199"/>
      <c r="G12" s="199"/>
      <c r="H12" s="199"/>
      <c r="I12" s="199"/>
      <c r="J12" s="199"/>
      <c r="K12" s="199"/>
      <c r="L12" s="199"/>
      <c r="M12" s="199"/>
      <c r="N12" s="199"/>
      <c r="O12" s="199"/>
      <c r="P12" s="199"/>
      <c r="Q12" s="199"/>
      <c r="R12" s="199"/>
      <c r="S12" s="199"/>
    </row>
    <row r="13" spans="1:28" ht="16.5" customHeight="1">
      <c r="B13" s="198"/>
      <c r="C13" s="198"/>
      <c r="D13" s="201" t="s">
        <v>186</v>
      </c>
      <c r="E13" s="202"/>
      <c r="F13" s="202"/>
      <c r="G13" s="202"/>
      <c r="H13" s="202"/>
      <c r="I13" s="202"/>
      <c r="J13" s="202"/>
      <c r="K13" s="202"/>
      <c r="L13" s="202"/>
      <c r="M13" s="202"/>
      <c r="N13" s="202"/>
      <c r="O13" s="202"/>
      <c r="P13" s="199"/>
      <c r="Q13" s="203"/>
      <c r="R13" s="203"/>
      <c r="S13" s="199"/>
      <c r="V13" s="266"/>
      <c r="W13" s="266"/>
      <c r="X13" s="266"/>
      <c r="Y13" s="266"/>
      <c r="Z13" s="266"/>
      <c r="AA13" s="266"/>
    </row>
    <row r="14" spans="1:28" ht="16.5" customHeight="1">
      <c r="B14" s="198"/>
      <c r="C14" s="198"/>
      <c r="D14" s="287" t="s">
        <v>292</v>
      </c>
      <c r="E14" s="266"/>
      <c r="F14" s="266"/>
      <c r="G14" s="266"/>
      <c r="H14" s="266"/>
      <c r="I14" s="266"/>
      <c r="J14" s="266"/>
      <c r="K14" s="266"/>
      <c r="L14" s="266"/>
      <c r="M14" s="266"/>
      <c r="N14" s="266"/>
      <c r="O14" s="266"/>
      <c r="Q14" s="288"/>
      <c r="R14" s="288"/>
      <c r="U14" s="266"/>
      <c r="V14" s="266"/>
      <c r="W14" s="266"/>
      <c r="X14" s="266"/>
      <c r="Y14" s="266"/>
      <c r="Z14" s="266"/>
      <c r="AA14" s="266"/>
    </row>
    <row r="15" spans="1:28" ht="16.5" customHeight="1">
      <c r="B15" s="198"/>
      <c r="C15" s="198"/>
      <c r="D15" s="289" t="s">
        <v>293</v>
      </c>
      <c r="E15" s="266"/>
      <c r="F15" s="266"/>
      <c r="G15" s="266"/>
      <c r="H15" s="266"/>
      <c r="I15" s="266"/>
      <c r="J15" s="266"/>
      <c r="K15" s="266"/>
      <c r="L15" s="266"/>
      <c r="M15" s="266"/>
      <c r="N15" s="266"/>
      <c r="O15" s="266"/>
      <c r="Q15" s="288"/>
      <c r="R15" s="288"/>
      <c r="U15" s="266"/>
      <c r="V15" s="266"/>
      <c r="W15" s="266"/>
      <c r="X15" s="266"/>
      <c r="Y15" s="266"/>
      <c r="Z15" s="266"/>
      <c r="AA15" s="266"/>
    </row>
    <row r="16" spans="1:28" ht="28.5" customHeight="1">
      <c r="B16" s="198"/>
      <c r="D16" s="204"/>
      <c r="E16" s="441" t="s">
        <v>60</v>
      </c>
      <c r="F16" s="441"/>
      <c r="G16" s="441"/>
      <c r="H16" s="441"/>
      <c r="I16" s="441"/>
      <c r="J16" s="441"/>
      <c r="K16" s="441"/>
      <c r="L16" s="441"/>
      <c r="M16" s="441"/>
      <c r="N16" s="441" t="s">
        <v>61</v>
      </c>
      <c r="O16" s="441"/>
      <c r="P16" s="441"/>
      <c r="Q16" s="205"/>
      <c r="R16" s="205"/>
      <c r="S16" s="205"/>
      <c r="U16" s="403" t="s">
        <v>271</v>
      </c>
      <c r="V16" s="403"/>
      <c r="W16" s="403"/>
      <c r="X16" s="403"/>
      <c r="Y16" s="403"/>
      <c r="Z16" s="403"/>
      <c r="AA16" s="403"/>
      <c r="AB16" s="403"/>
    </row>
    <row r="17" spans="2:28" ht="18" customHeight="1">
      <c r="B17" s="198"/>
      <c r="D17" s="204" t="s">
        <v>62</v>
      </c>
      <c r="E17" s="404"/>
      <c r="F17" s="404"/>
      <c r="G17" s="404"/>
      <c r="H17" s="404"/>
      <c r="I17" s="404"/>
      <c r="J17" s="404"/>
      <c r="K17" s="404"/>
      <c r="L17" s="404"/>
      <c r="M17" s="404"/>
      <c r="N17" s="404"/>
      <c r="O17" s="404"/>
      <c r="P17" s="404"/>
      <c r="Q17" s="205"/>
      <c r="R17" s="205"/>
      <c r="S17" s="205"/>
      <c r="U17" s="403"/>
      <c r="V17" s="403"/>
      <c r="W17" s="403"/>
      <c r="X17" s="403"/>
      <c r="Y17" s="403"/>
      <c r="Z17" s="403"/>
      <c r="AA17" s="403"/>
      <c r="AB17" s="403"/>
    </row>
    <row r="18" spans="2:28" ht="18" customHeight="1">
      <c r="B18" s="198"/>
      <c r="D18" s="204" t="s">
        <v>63</v>
      </c>
      <c r="E18" s="404"/>
      <c r="F18" s="404"/>
      <c r="G18" s="404"/>
      <c r="H18" s="404"/>
      <c r="I18" s="404"/>
      <c r="J18" s="404"/>
      <c r="K18" s="404"/>
      <c r="L18" s="404"/>
      <c r="M18" s="404"/>
      <c r="N18" s="404"/>
      <c r="O18" s="404"/>
      <c r="P18" s="404"/>
      <c r="Q18" s="205"/>
      <c r="R18" s="205"/>
      <c r="S18" s="205"/>
      <c r="U18" s="403"/>
      <c r="V18" s="403"/>
      <c r="W18" s="403"/>
      <c r="X18" s="403"/>
      <c r="Y18" s="403"/>
      <c r="Z18" s="403"/>
      <c r="AA18" s="403"/>
      <c r="AB18" s="403"/>
    </row>
    <row r="19" spans="2:28" ht="18" customHeight="1">
      <c r="B19" s="198"/>
      <c r="D19" s="204" t="s">
        <v>64</v>
      </c>
      <c r="E19" s="404"/>
      <c r="F19" s="404"/>
      <c r="G19" s="404"/>
      <c r="H19" s="404"/>
      <c r="I19" s="404"/>
      <c r="J19" s="404"/>
      <c r="K19" s="404"/>
      <c r="L19" s="404"/>
      <c r="M19" s="404"/>
      <c r="N19" s="404"/>
      <c r="O19" s="404"/>
      <c r="P19" s="404"/>
      <c r="Q19" s="205"/>
      <c r="R19" s="205"/>
      <c r="S19" s="205"/>
      <c r="U19" s="403"/>
      <c r="V19" s="403"/>
      <c r="W19" s="403"/>
      <c r="X19" s="403"/>
      <c r="Y19" s="403"/>
      <c r="Z19" s="403"/>
      <c r="AA19" s="403"/>
      <c r="AB19" s="403"/>
    </row>
    <row r="20" spans="2:28" ht="18" customHeight="1">
      <c r="B20" s="198"/>
      <c r="D20" s="204" t="s">
        <v>65</v>
      </c>
      <c r="E20" s="404"/>
      <c r="F20" s="404"/>
      <c r="G20" s="404"/>
      <c r="H20" s="404"/>
      <c r="I20" s="404"/>
      <c r="J20" s="404"/>
      <c r="K20" s="404"/>
      <c r="L20" s="404"/>
      <c r="M20" s="404"/>
      <c r="N20" s="404"/>
      <c r="O20" s="404"/>
      <c r="P20" s="404"/>
      <c r="Q20" s="205"/>
      <c r="R20" s="205"/>
      <c r="S20" s="205"/>
      <c r="U20" s="403"/>
      <c r="V20" s="403"/>
      <c r="W20" s="403"/>
      <c r="X20" s="403"/>
      <c r="Y20" s="403"/>
      <c r="Z20" s="403"/>
      <c r="AA20" s="403"/>
      <c r="AB20" s="403"/>
    </row>
    <row r="21" spans="2:28" ht="18" customHeight="1">
      <c r="B21" s="198"/>
      <c r="D21" s="204" t="s">
        <v>66</v>
      </c>
      <c r="E21" s="404"/>
      <c r="F21" s="404"/>
      <c r="G21" s="404"/>
      <c r="H21" s="404"/>
      <c r="I21" s="404"/>
      <c r="J21" s="404"/>
      <c r="K21" s="404"/>
      <c r="L21" s="404"/>
      <c r="M21" s="404"/>
      <c r="N21" s="404"/>
      <c r="O21" s="404"/>
      <c r="P21" s="404"/>
      <c r="Q21" s="205"/>
      <c r="R21" s="205"/>
      <c r="S21" s="205"/>
      <c r="U21" s="195" t="s">
        <v>258</v>
      </c>
    </row>
    <row r="22" spans="2:28" ht="15.75" customHeight="1">
      <c r="B22" s="198"/>
      <c r="C22" s="198"/>
      <c r="D22" s="199"/>
      <c r="E22" s="199"/>
      <c r="F22" s="199"/>
      <c r="G22" s="199"/>
      <c r="H22" s="199"/>
      <c r="I22" s="199"/>
      <c r="J22" s="199"/>
      <c r="K22" s="199"/>
      <c r="L22" s="199"/>
      <c r="M22" s="199"/>
      <c r="N22" s="199"/>
      <c r="O22" s="199"/>
      <c r="P22" s="199"/>
      <c r="Q22" s="199"/>
      <c r="R22" s="199"/>
      <c r="S22" s="199"/>
    </row>
    <row r="23" spans="2:28" ht="15.75" customHeight="1">
      <c r="B23" s="198"/>
      <c r="C23" s="198" t="s">
        <v>67</v>
      </c>
      <c r="D23" s="199"/>
      <c r="E23" s="199"/>
      <c r="F23" s="199"/>
      <c r="G23" s="199"/>
      <c r="H23" s="199"/>
      <c r="I23" s="199"/>
      <c r="J23" s="199"/>
      <c r="K23" s="199"/>
      <c r="L23" s="199"/>
      <c r="M23" s="199"/>
      <c r="N23" s="199"/>
      <c r="O23" s="199"/>
      <c r="P23" s="199"/>
      <c r="Q23" s="199"/>
      <c r="R23" s="199"/>
      <c r="S23" s="199"/>
    </row>
    <row r="24" spans="2:28" ht="15.75" customHeight="1">
      <c r="B24" s="198"/>
      <c r="C24" s="198"/>
      <c r="D24" s="199"/>
      <c r="E24" s="199"/>
      <c r="F24" s="199"/>
      <c r="G24" s="199"/>
      <c r="H24" s="199"/>
      <c r="I24" s="199"/>
      <c r="J24" s="199"/>
      <c r="K24" s="199"/>
      <c r="L24" s="199"/>
      <c r="M24" s="199"/>
      <c r="N24" s="199"/>
      <c r="O24" s="199"/>
      <c r="P24" s="199"/>
      <c r="Q24" s="199"/>
      <c r="R24" s="199"/>
      <c r="S24" s="199"/>
    </row>
    <row r="25" spans="2:28" ht="36" customHeight="1">
      <c r="B25" s="198"/>
      <c r="C25" s="198"/>
      <c r="D25" s="199"/>
      <c r="E25" s="199"/>
      <c r="F25" s="199"/>
      <c r="G25" s="199"/>
      <c r="H25" s="405" t="s">
        <v>237</v>
      </c>
      <c r="I25" s="406"/>
      <c r="J25" s="406"/>
      <c r="K25" s="406"/>
      <c r="L25" s="406"/>
      <c r="M25" s="406"/>
      <c r="N25" s="407"/>
      <c r="O25" s="199" t="s">
        <v>68</v>
      </c>
      <c r="P25" s="199"/>
      <c r="Q25" s="199"/>
      <c r="R25" s="199"/>
      <c r="S25" s="199"/>
    </row>
    <row r="26" spans="2:28" ht="6.75" customHeight="1">
      <c r="B26" s="198"/>
      <c r="C26" s="198"/>
      <c r="D26" s="199"/>
      <c r="E26" s="199"/>
      <c r="F26" s="199"/>
      <c r="G26" s="199"/>
      <c r="H26" s="206"/>
      <c r="I26" s="206"/>
      <c r="J26" s="206"/>
      <c r="K26" s="206"/>
      <c r="L26" s="206"/>
      <c r="M26" s="206"/>
      <c r="N26" s="206"/>
      <c r="O26" s="199"/>
      <c r="P26" s="199"/>
      <c r="Q26" s="199"/>
      <c r="R26" s="199"/>
      <c r="S26" s="199"/>
    </row>
    <row r="27" spans="2:28">
      <c r="B27" s="198"/>
      <c r="C27" s="198"/>
      <c r="D27" s="199"/>
      <c r="E27" s="199"/>
      <c r="F27" s="199"/>
      <c r="G27" s="199"/>
      <c r="H27" s="206"/>
      <c r="I27" s="206"/>
      <c r="J27" s="206"/>
      <c r="K27" s="206"/>
      <c r="L27" s="206"/>
      <c r="M27" s="206"/>
      <c r="N27" s="206"/>
      <c r="O27" s="199"/>
      <c r="P27" s="199"/>
      <c r="Q27" s="199"/>
      <c r="R27" s="199"/>
      <c r="S27" s="199"/>
    </row>
    <row r="28" spans="2:28">
      <c r="B28" s="207" t="s">
        <v>63</v>
      </c>
      <c r="C28" s="208"/>
      <c r="D28" s="209" t="s">
        <v>69</v>
      </c>
      <c r="E28" s="197"/>
      <c r="F28" s="197"/>
    </row>
    <row r="29" spans="2:28" ht="6" customHeight="1">
      <c r="B29" s="261"/>
      <c r="C29" s="210"/>
    </row>
    <row r="30" spans="2:28" ht="23.25" customHeight="1">
      <c r="B30" s="195" t="s">
        <v>187</v>
      </c>
      <c r="C30" s="210"/>
      <c r="J30" s="211" t="s">
        <v>194</v>
      </c>
      <c r="K30" s="211"/>
      <c r="L30" s="211"/>
      <c r="P30" s="408"/>
      <c r="Q30" s="409"/>
      <c r="U30" s="195" t="s">
        <v>199</v>
      </c>
    </row>
    <row r="31" spans="2:28" ht="5.25" customHeight="1">
      <c r="B31" s="261"/>
      <c r="C31" s="210"/>
      <c r="I31" s="211"/>
      <c r="J31" s="211"/>
      <c r="K31" s="211"/>
      <c r="L31" s="211"/>
    </row>
    <row r="32" spans="2:28">
      <c r="B32" s="261"/>
      <c r="C32" s="210"/>
      <c r="D32" s="195" t="s">
        <v>195</v>
      </c>
    </row>
    <row r="33" spans="2:21" ht="7.5" customHeight="1">
      <c r="B33" s="261"/>
      <c r="C33" s="210"/>
    </row>
    <row r="34" spans="2:21" ht="15" customHeight="1">
      <c r="B34" s="261"/>
      <c r="C34" s="210"/>
      <c r="D34" s="410" t="s">
        <v>294</v>
      </c>
      <c r="E34" s="411"/>
      <c r="F34" s="411"/>
      <c r="G34" s="411"/>
      <c r="H34" s="411"/>
      <c r="I34" s="411"/>
      <c r="J34" s="411"/>
      <c r="K34" s="411"/>
      <c r="L34" s="411"/>
      <c r="M34" s="411"/>
      <c r="N34" s="411"/>
      <c r="O34" s="411"/>
      <c r="P34" s="411"/>
      <c r="Q34" s="411"/>
      <c r="R34" s="411"/>
      <c r="S34" s="411"/>
    </row>
    <row r="35" spans="2:21">
      <c r="B35" s="261"/>
      <c r="C35" s="210"/>
      <c r="D35" s="411"/>
      <c r="E35" s="411"/>
      <c r="F35" s="411"/>
      <c r="G35" s="411"/>
      <c r="H35" s="411"/>
      <c r="I35" s="411"/>
      <c r="J35" s="411"/>
      <c r="K35" s="411"/>
      <c r="L35" s="411"/>
      <c r="M35" s="411"/>
      <c r="N35" s="411"/>
      <c r="O35" s="411"/>
      <c r="P35" s="411"/>
      <c r="Q35" s="411"/>
      <c r="R35" s="411"/>
      <c r="S35" s="411"/>
    </row>
    <row r="36" spans="2:21">
      <c r="B36" s="261"/>
      <c r="C36" s="210"/>
      <c r="D36" s="411"/>
      <c r="E36" s="411"/>
      <c r="F36" s="411"/>
      <c r="G36" s="411"/>
      <c r="H36" s="411"/>
      <c r="I36" s="411"/>
      <c r="J36" s="411"/>
      <c r="K36" s="411"/>
      <c r="L36" s="411"/>
      <c r="M36" s="411"/>
      <c r="N36" s="411"/>
      <c r="O36" s="411"/>
      <c r="P36" s="411"/>
      <c r="Q36" s="411"/>
      <c r="R36" s="411"/>
      <c r="S36" s="411"/>
    </row>
    <row r="37" spans="2:21">
      <c r="B37" s="261"/>
      <c r="C37" s="210"/>
      <c r="D37" s="411"/>
      <c r="E37" s="411"/>
      <c r="F37" s="411"/>
      <c r="G37" s="411"/>
      <c r="H37" s="411"/>
      <c r="I37" s="411"/>
      <c r="J37" s="411"/>
      <c r="K37" s="411"/>
      <c r="L37" s="411"/>
      <c r="M37" s="411"/>
      <c r="N37" s="411"/>
      <c r="O37" s="411"/>
      <c r="P37" s="411"/>
      <c r="Q37" s="411"/>
      <c r="R37" s="411"/>
      <c r="S37" s="411"/>
    </row>
    <row r="38" spans="2:21">
      <c r="B38" s="261"/>
      <c r="C38" s="210"/>
      <c r="D38" s="411"/>
      <c r="E38" s="411"/>
      <c r="F38" s="411"/>
      <c r="G38" s="411"/>
      <c r="H38" s="411"/>
      <c r="I38" s="411"/>
      <c r="J38" s="411"/>
      <c r="K38" s="411"/>
      <c r="L38" s="411"/>
      <c r="M38" s="411"/>
      <c r="N38" s="411"/>
      <c r="O38" s="411"/>
      <c r="P38" s="411"/>
      <c r="Q38" s="411"/>
      <c r="R38" s="411"/>
      <c r="S38" s="411"/>
    </row>
    <row r="39" spans="2:21" ht="18" customHeight="1">
      <c r="B39" s="261"/>
      <c r="C39" s="210"/>
    </row>
    <row r="40" spans="2:21" ht="22.5" customHeight="1">
      <c r="B40" s="261" t="s">
        <v>188</v>
      </c>
      <c r="C40" s="210"/>
      <c r="J40" s="211" t="s">
        <v>194</v>
      </c>
      <c r="K40" s="211"/>
      <c r="L40" s="211"/>
      <c r="O40" s="238" t="s">
        <v>196</v>
      </c>
      <c r="R40" s="408"/>
      <c r="S40" s="409"/>
      <c r="U40" s="195" t="s">
        <v>200</v>
      </c>
    </row>
    <row r="41" spans="2:21" ht="22.5" customHeight="1">
      <c r="B41" s="261"/>
      <c r="C41" s="210"/>
      <c r="J41" s="211"/>
      <c r="K41" s="211"/>
      <c r="L41" s="211"/>
      <c r="O41" s="238" t="s">
        <v>197</v>
      </c>
      <c r="R41" s="408"/>
      <c r="S41" s="409"/>
      <c r="U41" s="195" t="s">
        <v>201</v>
      </c>
    </row>
    <row r="42" spans="2:21" ht="22.5" customHeight="1">
      <c r="B42" s="261"/>
      <c r="C42" s="210"/>
      <c r="J42" s="211"/>
      <c r="K42" s="211"/>
      <c r="L42" s="211"/>
      <c r="O42" s="238" t="s">
        <v>198</v>
      </c>
      <c r="R42" s="408"/>
      <c r="S42" s="409"/>
      <c r="U42" s="195" t="s">
        <v>202</v>
      </c>
    </row>
    <row r="43" spans="2:21" ht="15.75" customHeight="1">
      <c r="B43" s="261"/>
      <c r="C43" s="210"/>
      <c r="J43" s="211"/>
      <c r="K43" s="211"/>
      <c r="L43" s="211"/>
    </row>
    <row r="44" spans="2:21" ht="19.5" customHeight="1">
      <c r="B44" s="261"/>
      <c r="C44" s="210"/>
      <c r="D44" s="212" t="s">
        <v>190</v>
      </c>
      <c r="E44" s="212"/>
      <c r="F44" s="212"/>
    </row>
    <row r="45" spans="2:21" ht="13.5" customHeight="1">
      <c r="B45" s="261"/>
      <c r="C45" s="210"/>
      <c r="D45" s="411" t="s">
        <v>70</v>
      </c>
      <c r="E45" s="411"/>
      <c r="F45" s="411"/>
      <c r="G45" s="411"/>
      <c r="H45" s="411"/>
      <c r="I45" s="411"/>
      <c r="J45" s="411"/>
      <c r="K45" s="411"/>
      <c r="L45" s="411"/>
      <c r="M45" s="411"/>
      <c r="N45" s="411"/>
      <c r="O45" s="411"/>
      <c r="P45" s="411"/>
      <c r="Q45" s="411"/>
      <c r="R45" s="411"/>
      <c r="S45" s="411"/>
    </row>
    <row r="46" spans="2:21" ht="13.5" customHeight="1">
      <c r="B46" s="261"/>
      <c r="C46" s="210"/>
      <c r="D46" s="411"/>
      <c r="E46" s="411"/>
      <c r="F46" s="411"/>
      <c r="G46" s="411"/>
      <c r="H46" s="411"/>
      <c r="I46" s="411"/>
      <c r="J46" s="411"/>
      <c r="K46" s="411"/>
      <c r="L46" s="411"/>
      <c r="M46" s="411"/>
      <c r="N46" s="411"/>
      <c r="O46" s="411"/>
      <c r="P46" s="411"/>
      <c r="Q46" s="411"/>
      <c r="R46" s="411"/>
      <c r="S46" s="411"/>
    </row>
    <row r="47" spans="2:21" ht="13.5" customHeight="1">
      <c r="B47" s="261"/>
      <c r="C47" s="210"/>
      <c r="D47" s="411"/>
      <c r="E47" s="411"/>
      <c r="F47" s="411"/>
      <c r="G47" s="411"/>
      <c r="H47" s="411"/>
      <c r="I47" s="411"/>
      <c r="J47" s="411"/>
      <c r="K47" s="411"/>
      <c r="L47" s="411"/>
      <c r="M47" s="411"/>
      <c r="N47" s="411"/>
      <c r="O47" s="411"/>
      <c r="P47" s="411"/>
      <c r="Q47" s="411"/>
      <c r="R47" s="411"/>
      <c r="S47" s="411"/>
      <c r="U47" s="195" t="s">
        <v>239</v>
      </c>
    </row>
    <row r="48" spans="2:21" ht="13.5" customHeight="1">
      <c r="B48" s="261"/>
      <c r="C48" s="210"/>
      <c r="D48" s="411"/>
      <c r="E48" s="411"/>
      <c r="F48" s="411"/>
      <c r="G48" s="411"/>
      <c r="H48" s="411"/>
      <c r="I48" s="411"/>
      <c r="J48" s="411"/>
      <c r="K48" s="411"/>
      <c r="L48" s="411"/>
      <c r="M48" s="411"/>
      <c r="N48" s="411"/>
      <c r="O48" s="411"/>
      <c r="P48" s="411"/>
      <c r="Q48" s="411"/>
      <c r="R48" s="411"/>
      <c r="S48" s="411"/>
    </row>
    <row r="49" spans="2:21" ht="5.4" customHeight="1">
      <c r="B49" s="261"/>
      <c r="C49" s="210"/>
      <c r="M49" s="216"/>
      <c r="N49" s="216"/>
      <c r="O49" s="216"/>
      <c r="P49" s="216"/>
      <c r="Q49" s="216"/>
      <c r="R49" s="216"/>
      <c r="S49" s="216"/>
    </row>
    <row r="50" spans="2:21" ht="29.25" customHeight="1">
      <c r="B50" s="261" t="s">
        <v>189</v>
      </c>
      <c r="C50" s="210"/>
      <c r="J50" s="211" t="s">
        <v>194</v>
      </c>
      <c r="K50" s="211"/>
      <c r="L50" s="213"/>
      <c r="M50" s="213"/>
      <c r="N50" s="213"/>
      <c r="O50" s="213"/>
      <c r="P50" s="408"/>
      <c r="Q50" s="409"/>
      <c r="R50" s="213"/>
      <c r="S50" s="213"/>
      <c r="T50" s="199"/>
      <c r="U50" s="195" t="s">
        <v>203</v>
      </c>
    </row>
    <row r="51" spans="2:21" ht="5.25" customHeight="1">
      <c r="B51" s="261"/>
      <c r="C51" s="210"/>
      <c r="J51" s="211"/>
      <c r="K51" s="211"/>
      <c r="L51" s="213"/>
      <c r="M51" s="213"/>
      <c r="N51" s="213"/>
      <c r="O51" s="213"/>
      <c r="P51" s="213"/>
      <c r="Q51" s="213"/>
      <c r="R51" s="213"/>
      <c r="S51" s="213"/>
      <c r="T51" s="199"/>
    </row>
    <row r="52" spans="2:21" ht="21" customHeight="1">
      <c r="B52" s="261"/>
      <c r="C52" s="210"/>
      <c r="D52" s="211" t="s">
        <v>71</v>
      </c>
      <c r="E52" s="211"/>
      <c r="F52" s="211"/>
      <c r="G52" s="211"/>
      <c r="H52" s="211"/>
      <c r="I52" s="211"/>
      <c r="J52" s="211"/>
      <c r="K52" s="211"/>
      <c r="L52" s="213"/>
      <c r="M52" s="213"/>
      <c r="N52" s="213"/>
      <c r="O52" s="213"/>
      <c r="P52" s="213"/>
      <c r="Q52" s="213"/>
      <c r="R52" s="213"/>
      <c r="S52" s="213"/>
      <c r="T52" s="199"/>
    </row>
    <row r="53" spans="2:21" ht="19.5" customHeight="1">
      <c r="B53" s="261"/>
      <c r="C53" s="210"/>
      <c r="D53" s="248"/>
      <c r="E53" s="392" t="s">
        <v>72</v>
      </c>
      <c r="F53" s="392"/>
      <c r="G53" s="392"/>
      <c r="H53" s="445" t="s">
        <v>73</v>
      </c>
      <c r="I53" s="446"/>
      <c r="J53" s="446"/>
      <c r="K53" s="446"/>
      <c r="L53" s="446"/>
      <c r="M53" s="446"/>
      <c r="N53" s="446"/>
      <c r="O53" s="447"/>
      <c r="T53" s="199"/>
    </row>
    <row r="54" spans="2:21" ht="19.5" customHeight="1">
      <c r="B54" s="261"/>
      <c r="C54" s="210"/>
      <c r="D54" s="248">
        <v>1</v>
      </c>
      <c r="E54" s="448"/>
      <c r="F54" s="448"/>
      <c r="G54" s="448"/>
      <c r="H54" s="408" t="s">
        <v>238</v>
      </c>
      <c r="I54" s="449"/>
      <c r="J54" s="449"/>
      <c r="K54" s="449"/>
      <c r="L54" s="449"/>
      <c r="M54" s="449"/>
      <c r="N54" s="449"/>
      <c r="O54" s="409"/>
      <c r="T54" s="199"/>
      <c r="U54" s="195" t="s">
        <v>240</v>
      </c>
    </row>
    <row r="55" spans="2:21" ht="20.25" customHeight="1">
      <c r="B55" s="261"/>
      <c r="C55" s="210"/>
      <c r="D55" s="248">
        <v>2</v>
      </c>
      <c r="E55" s="448"/>
      <c r="F55" s="448"/>
      <c r="G55" s="448"/>
      <c r="H55" s="408" t="s">
        <v>238</v>
      </c>
      <c r="I55" s="449"/>
      <c r="J55" s="449"/>
      <c r="K55" s="449"/>
      <c r="L55" s="449"/>
      <c r="M55" s="449"/>
      <c r="N55" s="449"/>
      <c r="O55" s="409"/>
      <c r="T55" s="199"/>
      <c r="U55" s="195" t="s">
        <v>241</v>
      </c>
    </row>
    <row r="56" spans="2:21" ht="13.5" customHeight="1">
      <c r="B56" s="261"/>
      <c r="C56" s="210"/>
      <c r="T56" s="199"/>
    </row>
    <row r="57" spans="2:21">
      <c r="B57" s="261"/>
      <c r="C57" s="210"/>
      <c r="D57" s="214" t="s">
        <v>74</v>
      </c>
      <c r="T57" s="199"/>
    </row>
    <row r="58" spans="2:21" ht="5.25" customHeight="1">
      <c r="B58" s="261"/>
      <c r="C58" s="210"/>
      <c r="D58" s="214"/>
      <c r="T58" s="199"/>
    </row>
    <row r="59" spans="2:21" ht="21.75" customHeight="1">
      <c r="B59" s="261"/>
      <c r="C59" s="210"/>
      <c r="D59" s="410" t="s">
        <v>272</v>
      </c>
      <c r="E59" s="411"/>
      <c r="F59" s="411"/>
      <c r="G59" s="411"/>
      <c r="H59" s="411"/>
      <c r="I59" s="411"/>
      <c r="J59" s="411"/>
      <c r="K59" s="411"/>
      <c r="L59" s="411"/>
      <c r="M59" s="411"/>
      <c r="N59" s="411"/>
      <c r="O59" s="411"/>
      <c r="P59" s="411"/>
      <c r="Q59" s="411"/>
      <c r="R59" s="411"/>
      <c r="S59" s="411"/>
      <c r="T59" s="199"/>
    </row>
    <row r="60" spans="2:21" ht="21.75" customHeight="1">
      <c r="B60" s="261"/>
      <c r="C60" s="210"/>
      <c r="D60" s="411"/>
      <c r="E60" s="411"/>
      <c r="F60" s="411"/>
      <c r="G60" s="411"/>
      <c r="H60" s="411"/>
      <c r="I60" s="411"/>
      <c r="J60" s="411"/>
      <c r="K60" s="411"/>
      <c r="L60" s="411"/>
      <c r="M60" s="411"/>
      <c r="N60" s="411"/>
      <c r="O60" s="411"/>
      <c r="P60" s="411"/>
      <c r="Q60" s="411"/>
      <c r="R60" s="411"/>
      <c r="S60" s="411"/>
      <c r="T60" s="199"/>
    </row>
    <row r="61" spans="2:21" ht="21.75" customHeight="1">
      <c r="B61" s="261"/>
      <c r="C61" s="210"/>
      <c r="D61" s="411"/>
      <c r="E61" s="411"/>
      <c r="F61" s="411"/>
      <c r="G61" s="411"/>
      <c r="H61" s="411"/>
      <c r="I61" s="411"/>
      <c r="J61" s="411"/>
      <c r="K61" s="411"/>
      <c r="L61" s="411"/>
      <c r="M61" s="411"/>
      <c r="N61" s="411"/>
      <c r="O61" s="411"/>
      <c r="P61" s="411"/>
      <c r="Q61" s="411"/>
      <c r="R61" s="411"/>
      <c r="S61" s="411"/>
      <c r="T61" s="199"/>
    </row>
    <row r="62" spans="2:21" ht="21.75" customHeight="1">
      <c r="B62" s="261"/>
      <c r="C62" s="210"/>
      <c r="D62" s="411"/>
      <c r="E62" s="411"/>
      <c r="F62" s="411"/>
      <c r="G62" s="411"/>
      <c r="H62" s="411"/>
      <c r="I62" s="411"/>
      <c r="J62" s="411"/>
      <c r="K62" s="411"/>
      <c r="L62" s="411"/>
      <c r="M62" s="411"/>
      <c r="N62" s="411"/>
      <c r="O62" s="411"/>
      <c r="P62" s="411"/>
      <c r="Q62" s="411"/>
      <c r="R62" s="411"/>
      <c r="S62" s="411"/>
    </row>
    <row r="63" spans="2:21" ht="15.75" customHeight="1"/>
    <row r="64" spans="2:21" ht="19.5" customHeight="1">
      <c r="B64" s="207" t="s">
        <v>64</v>
      </c>
      <c r="D64" s="208" t="s">
        <v>75</v>
      </c>
      <c r="E64" s="215"/>
      <c r="F64" s="215"/>
      <c r="G64" s="215"/>
      <c r="H64" s="215"/>
      <c r="I64" s="215"/>
      <c r="J64" s="216"/>
      <c r="K64" s="216"/>
      <c r="L64" s="216"/>
      <c r="M64" s="216"/>
      <c r="N64" s="216"/>
      <c r="O64" s="216"/>
      <c r="P64" s="216"/>
      <c r="Q64" s="216"/>
      <c r="R64" s="216"/>
    </row>
    <row r="65" spans="2:19" ht="16.5" customHeight="1">
      <c r="B65" s="195" t="s">
        <v>76</v>
      </c>
      <c r="D65" s="217"/>
      <c r="E65" s="210"/>
      <c r="F65" s="217"/>
      <c r="G65" s="218"/>
      <c r="H65" s="218"/>
      <c r="I65" s="218"/>
      <c r="J65" s="216"/>
      <c r="K65" s="216"/>
      <c r="L65" s="216"/>
      <c r="M65" s="216"/>
      <c r="N65" s="216"/>
      <c r="O65" s="216"/>
      <c r="P65" s="216"/>
      <c r="Q65" s="216"/>
      <c r="R65" s="216"/>
    </row>
    <row r="66" spans="2:19" ht="6.75" customHeight="1">
      <c r="D66" s="217"/>
      <c r="E66" s="210"/>
      <c r="F66" s="217"/>
      <c r="G66" s="218"/>
      <c r="H66" s="218"/>
      <c r="I66" s="218"/>
      <c r="J66" s="216"/>
      <c r="K66" s="216"/>
      <c r="L66" s="216"/>
      <c r="M66" s="216"/>
      <c r="N66" s="216"/>
      <c r="O66" s="216"/>
      <c r="P66" s="216"/>
      <c r="Q66" s="216"/>
      <c r="R66" s="216"/>
    </row>
    <row r="67" spans="2:19" ht="21.75" customHeight="1">
      <c r="B67" s="261"/>
      <c r="C67" s="394"/>
      <c r="D67" s="394"/>
      <c r="E67" s="394"/>
      <c r="F67" s="394"/>
      <c r="G67" s="394"/>
      <c r="H67" s="395" t="s">
        <v>77</v>
      </c>
      <c r="I67" s="395"/>
      <c r="J67" s="395"/>
      <c r="K67" s="395"/>
      <c r="L67" s="395"/>
      <c r="N67" s="415" t="s">
        <v>78</v>
      </c>
      <c r="O67" s="415"/>
      <c r="P67" s="415"/>
      <c r="Q67" s="415"/>
      <c r="R67" s="415"/>
      <c r="S67" s="415"/>
    </row>
    <row r="68" spans="2:19" ht="24.9" customHeight="1">
      <c r="B68" s="261"/>
      <c r="C68" s="260"/>
      <c r="D68" s="396" t="s">
        <v>79</v>
      </c>
      <c r="E68" s="397"/>
      <c r="F68" s="397"/>
      <c r="G68" s="398"/>
      <c r="H68" s="393" t="s">
        <v>80</v>
      </c>
      <c r="I68" s="393"/>
      <c r="K68" s="393" t="s">
        <v>81</v>
      </c>
      <c r="L68" s="393"/>
      <c r="N68" s="422" t="s">
        <v>58</v>
      </c>
      <c r="O68" s="423"/>
      <c r="P68" s="422" t="s">
        <v>59</v>
      </c>
      <c r="Q68" s="423"/>
      <c r="R68" s="424" t="s">
        <v>82</v>
      </c>
      <c r="S68" s="425"/>
    </row>
    <row r="69" spans="2:19" ht="24.9" customHeight="1">
      <c r="B69" s="399"/>
      <c r="C69" s="262" t="s">
        <v>83</v>
      </c>
      <c r="D69" s="400" t="s">
        <v>84</v>
      </c>
      <c r="E69" s="401"/>
      <c r="F69" s="401"/>
      <c r="G69" s="402"/>
      <c r="H69" s="414"/>
      <c r="I69" s="414"/>
      <c r="K69" s="414"/>
      <c r="L69" s="414"/>
      <c r="N69" s="415" t="s">
        <v>85</v>
      </c>
      <c r="O69" s="415"/>
      <c r="P69" s="415" t="s">
        <v>85</v>
      </c>
      <c r="Q69" s="415"/>
      <c r="R69" s="415" t="s">
        <v>85</v>
      </c>
      <c r="S69" s="415"/>
    </row>
    <row r="70" spans="2:19" ht="24.9" customHeight="1">
      <c r="B70" s="399"/>
      <c r="C70" s="262" t="s">
        <v>86</v>
      </c>
      <c r="D70" s="400" t="s">
        <v>87</v>
      </c>
      <c r="E70" s="401"/>
      <c r="F70" s="401"/>
      <c r="G70" s="402"/>
      <c r="H70" s="414"/>
      <c r="I70" s="414"/>
      <c r="K70" s="414"/>
      <c r="L70" s="414"/>
      <c r="N70" s="415" t="s">
        <v>85</v>
      </c>
      <c r="O70" s="415"/>
      <c r="P70" s="415" t="s">
        <v>85</v>
      </c>
      <c r="Q70" s="415"/>
      <c r="R70" s="415" t="s">
        <v>85</v>
      </c>
      <c r="S70" s="415"/>
    </row>
    <row r="71" spans="2:19" ht="24.9" customHeight="1">
      <c r="B71" s="399"/>
      <c r="C71" s="262" t="s">
        <v>88</v>
      </c>
      <c r="D71" s="400" t="s">
        <v>89</v>
      </c>
      <c r="E71" s="401"/>
      <c r="F71" s="401"/>
      <c r="G71" s="402"/>
      <c r="H71" s="414"/>
      <c r="I71" s="414"/>
      <c r="K71" s="414"/>
      <c r="L71" s="414"/>
      <c r="N71" s="415" t="s">
        <v>85</v>
      </c>
      <c r="O71" s="415"/>
      <c r="P71" s="415" t="s">
        <v>85</v>
      </c>
      <c r="Q71" s="415"/>
      <c r="R71" s="415" t="s">
        <v>85</v>
      </c>
      <c r="S71" s="415"/>
    </row>
    <row r="72" spans="2:19" ht="24.9" customHeight="1">
      <c r="B72" s="399"/>
      <c r="C72" s="262" t="s">
        <v>90</v>
      </c>
      <c r="D72" s="400" t="s">
        <v>91</v>
      </c>
      <c r="E72" s="401"/>
      <c r="F72" s="401"/>
      <c r="G72" s="402"/>
      <c r="H72" s="414"/>
      <c r="I72" s="414"/>
      <c r="K72" s="414"/>
      <c r="L72" s="414"/>
      <c r="N72" s="415" t="s">
        <v>85</v>
      </c>
      <c r="O72" s="415"/>
      <c r="P72" s="415" t="s">
        <v>85</v>
      </c>
      <c r="Q72" s="415"/>
      <c r="R72" s="415" t="s">
        <v>85</v>
      </c>
      <c r="S72" s="415"/>
    </row>
    <row r="73" spans="2:19" ht="24.9" customHeight="1">
      <c r="B73" s="399"/>
      <c r="C73" s="262" t="s">
        <v>92</v>
      </c>
      <c r="D73" s="376" t="s">
        <v>93</v>
      </c>
      <c r="E73" s="376"/>
      <c r="F73" s="376"/>
      <c r="G73" s="376"/>
      <c r="H73" s="414"/>
      <c r="I73" s="414"/>
      <c r="K73" s="414"/>
      <c r="L73" s="414"/>
      <c r="N73" s="415" t="s">
        <v>85</v>
      </c>
      <c r="O73" s="415"/>
      <c r="P73" s="415" t="s">
        <v>85</v>
      </c>
      <c r="Q73" s="415"/>
      <c r="R73" s="415" t="s">
        <v>85</v>
      </c>
      <c r="S73" s="415"/>
    </row>
    <row r="74" spans="2:19" ht="24.9" customHeight="1">
      <c r="B74" s="399"/>
      <c r="C74" s="262" t="s">
        <v>94</v>
      </c>
      <c r="D74" s="376" t="s">
        <v>95</v>
      </c>
      <c r="E74" s="376"/>
      <c r="F74" s="376"/>
      <c r="G74" s="376"/>
      <c r="H74" s="414"/>
      <c r="I74" s="414"/>
      <c r="K74" s="414"/>
      <c r="L74" s="414"/>
      <c r="N74" s="415" t="s">
        <v>85</v>
      </c>
      <c r="O74" s="415"/>
      <c r="P74" s="415" t="s">
        <v>85</v>
      </c>
      <c r="Q74" s="415"/>
      <c r="R74" s="415" t="s">
        <v>85</v>
      </c>
      <c r="S74" s="415"/>
    </row>
    <row r="75" spans="2:19" ht="24.9" customHeight="1">
      <c r="B75" s="399"/>
      <c r="C75" s="386" t="s">
        <v>96</v>
      </c>
      <c r="D75" s="388" t="s">
        <v>273</v>
      </c>
      <c r="E75" s="389"/>
      <c r="F75" s="416" t="s">
        <v>192</v>
      </c>
      <c r="G75" s="416"/>
      <c r="H75" s="267"/>
      <c r="I75" s="219" t="s">
        <v>97</v>
      </c>
      <c r="K75" s="267"/>
      <c r="L75" s="219" t="s">
        <v>97</v>
      </c>
      <c r="N75" s="418" t="s">
        <v>250</v>
      </c>
      <c r="O75" s="419"/>
      <c r="P75" s="426" t="s">
        <v>251</v>
      </c>
      <c r="Q75" s="427"/>
      <c r="R75" s="430" t="s">
        <v>98</v>
      </c>
      <c r="S75" s="431"/>
    </row>
    <row r="76" spans="2:19" ht="24.9" customHeight="1">
      <c r="B76" s="399"/>
      <c r="C76" s="387"/>
      <c r="D76" s="390"/>
      <c r="E76" s="391"/>
      <c r="F76" s="382" t="s">
        <v>191</v>
      </c>
      <c r="G76" s="382"/>
      <c r="H76" s="267"/>
      <c r="I76" s="219" t="s">
        <v>97</v>
      </c>
      <c r="K76" s="267"/>
      <c r="L76" s="219" t="s">
        <v>97</v>
      </c>
      <c r="N76" s="420"/>
      <c r="O76" s="421"/>
      <c r="P76" s="428"/>
      <c r="Q76" s="429"/>
      <c r="R76" s="432"/>
      <c r="S76" s="433"/>
    </row>
    <row r="77" spans="2:19" ht="15" customHeight="1">
      <c r="B77" s="399"/>
      <c r="C77" s="229"/>
      <c r="D77" s="230"/>
      <c r="E77" s="230"/>
      <c r="F77" s="230"/>
      <c r="G77" s="230"/>
      <c r="H77" s="231"/>
      <c r="I77" s="231"/>
      <c r="J77" s="213"/>
      <c r="K77" s="231"/>
      <c r="L77" s="231"/>
      <c r="M77" s="211"/>
      <c r="N77" s="232"/>
      <c r="O77" s="232"/>
      <c r="P77" s="233"/>
      <c r="Q77" s="233"/>
      <c r="R77" s="234"/>
      <c r="S77" s="234"/>
    </row>
    <row r="78" spans="2:19" ht="15" customHeight="1">
      <c r="B78" s="399"/>
      <c r="C78" s="237" t="s">
        <v>193</v>
      </c>
      <c r="D78" s="235"/>
      <c r="E78" s="235"/>
      <c r="F78" s="235"/>
      <c r="G78" s="235"/>
      <c r="H78" s="236"/>
      <c r="I78" s="236"/>
      <c r="J78" s="213"/>
      <c r="K78" s="236"/>
      <c r="L78" s="236"/>
      <c r="M78" s="211"/>
      <c r="N78" s="226"/>
      <c r="O78" s="226"/>
      <c r="P78" s="227"/>
      <c r="Q78" s="227"/>
      <c r="R78" s="228"/>
      <c r="S78" s="228"/>
    </row>
    <row r="79" spans="2:19" ht="30" customHeight="1">
      <c r="B79" s="399"/>
      <c r="C79" s="262" t="s">
        <v>99</v>
      </c>
      <c r="D79" s="383" t="s">
        <v>245</v>
      </c>
      <c r="E79" s="383"/>
      <c r="F79" s="383"/>
      <c r="G79" s="383"/>
      <c r="H79" s="267"/>
      <c r="I79" s="219" t="s">
        <v>100</v>
      </c>
      <c r="K79" s="267"/>
      <c r="L79" s="219" t="s">
        <v>100</v>
      </c>
      <c r="N79" s="417" t="s">
        <v>101</v>
      </c>
      <c r="O79" s="417"/>
      <c r="P79" s="413" t="s">
        <v>247</v>
      </c>
      <c r="Q79" s="413"/>
      <c r="R79" s="392" t="s">
        <v>98</v>
      </c>
      <c r="S79" s="392"/>
    </row>
    <row r="80" spans="2:19" ht="30" customHeight="1">
      <c r="B80" s="399"/>
      <c r="C80" s="386" t="s">
        <v>102</v>
      </c>
      <c r="D80" s="388" t="s">
        <v>103</v>
      </c>
      <c r="E80" s="389"/>
      <c r="F80" s="392" t="s">
        <v>104</v>
      </c>
      <c r="G80" s="392"/>
      <c r="H80" s="267"/>
      <c r="I80" s="219" t="s">
        <v>100</v>
      </c>
      <c r="K80" s="267"/>
      <c r="L80" s="219" t="s">
        <v>100</v>
      </c>
      <c r="N80" s="413" t="s">
        <v>246</v>
      </c>
      <c r="O80" s="413"/>
      <c r="P80" s="413" t="s">
        <v>248</v>
      </c>
      <c r="Q80" s="413"/>
      <c r="R80" s="413" t="s">
        <v>105</v>
      </c>
      <c r="S80" s="413"/>
    </row>
    <row r="81" spans="2:20" ht="30" customHeight="1">
      <c r="B81" s="399"/>
      <c r="C81" s="387"/>
      <c r="D81" s="390"/>
      <c r="E81" s="391"/>
      <c r="F81" s="393" t="s">
        <v>106</v>
      </c>
      <c r="G81" s="393"/>
      <c r="H81" s="267"/>
      <c r="I81" s="219" t="s">
        <v>100</v>
      </c>
      <c r="K81" s="267"/>
      <c r="L81" s="219" t="s">
        <v>100</v>
      </c>
      <c r="N81" s="413"/>
      <c r="O81" s="413"/>
      <c r="P81" s="413"/>
      <c r="Q81" s="413"/>
      <c r="R81" s="413"/>
      <c r="S81" s="413"/>
    </row>
    <row r="82" spans="2:20" ht="30" customHeight="1">
      <c r="B82" s="399"/>
      <c r="C82" s="262" t="s">
        <v>107</v>
      </c>
      <c r="D82" s="376" t="s">
        <v>108</v>
      </c>
      <c r="E82" s="376"/>
      <c r="F82" s="376"/>
      <c r="G82" s="376"/>
      <c r="H82" s="267"/>
      <c r="I82" s="220" t="s">
        <v>0</v>
      </c>
      <c r="K82" s="267"/>
      <c r="L82" s="220" t="s">
        <v>0</v>
      </c>
      <c r="N82" s="392" t="s">
        <v>109</v>
      </c>
      <c r="O82" s="392"/>
      <c r="P82" s="392" t="s">
        <v>109</v>
      </c>
      <c r="Q82" s="392"/>
      <c r="R82" s="392" t="s">
        <v>249</v>
      </c>
      <c r="S82" s="392"/>
    </row>
    <row r="83" spans="2:20" ht="30" customHeight="1">
      <c r="B83" s="399"/>
      <c r="C83" s="262" t="s">
        <v>110</v>
      </c>
      <c r="D83" s="376" t="s">
        <v>111</v>
      </c>
      <c r="E83" s="376"/>
      <c r="F83" s="376"/>
      <c r="G83" s="376"/>
      <c r="H83" s="412"/>
      <c r="I83" s="412"/>
      <c r="K83" s="412"/>
      <c r="L83" s="412"/>
      <c r="N83" s="392" t="s">
        <v>109</v>
      </c>
      <c r="O83" s="392"/>
      <c r="P83" s="392" t="s">
        <v>109</v>
      </c>
      <c r="Q83" s="392"/>
      <c r="R83" s="392" t="s">
        <v>112</v>
      </c>
      <c r="S83" s="392"/>
    </row>
    <row r="84" spans="2:20" ht="30" customHeight="1">
      <c r="B84" s="399"/>
      <c r="C84" s="262" t="s">
        <v>113</v>
      </c>
      <c r="D84" s="376" t="s">
        <v>243</v>
      </c>
      <c r="E84" s="376"/>
      <c r="F84" s="376"/>
      <c r="G84" s="376"/>
      <c r="H84" s="412"/>
      <c r="I84" s="412"/>
      <c r="K84" s="412"/>
      <c r="L84" s="412"/>
      <c r="N84" s="392" t="s">
        <v>109</v>
      </c>
      <c r="O84" s="392"/>
      <c r="P84" s="392" t="s">
        <v>109</v>
      </c>
      <c r="Q84" s="392"/>
      <c r="R84" s="392" t="s">
        <v>114</v>
      </c>
      <c r="S84" s="392"/>
    </row>
    <row r="85" spans="2:20" ht="13.5" customHeight="1">
      <c r="B85" s="261"/>
      <c r="C85" s="210"/>
      <c r="D85" s="221" t="s">
        <v>115</v>
      </c>
      <c r="E85" s="222"/>
      <c r="F85" s="222"/>
      <c r="G85" s="222"/>
      <c r="I85" s="221"/>
      <c r="J85" s="223"/>
      <c r="K85" s="223"/>
      <c r="L85" s="223"/>
      <c r="S85" s="224"/>
    </row>
    <row r="86" spans="2:20" ht="12" customHeight="1">
      <c r="B86" s="261"/>
      <c r="C86" s="210"/>
      <c r="D86" s="221" t="s">
        <v>116</v>
      </c>
      <c r="E86" s="222"/>
      <c r="F86" s="222"/>
      <c r="G86" s="222"/>
      <c r="I86" s="221"/>
      <c r="J86" s="223"/>
      <c r="K86" s="223"/>
      <c r="L86" s="223"/>
      <c r="S86" s="224"/>
    </row>
    <row r="87" spans="2:20">
      <c r="C87" s="199"/>
      <c r="D87" s="225" t="s">
        <v>244</v>
      </c>
      <c r="E87" s="199"/>
      <c r="F87" s="199"/>
      <c r="G87" s="199"/>
      <c r="H87" s="199"/>
      <c r="I87" s="199"/>
      <c r="J87" s="199"/>
      <c r="K87" s="199"/>
      <c r="L87" s="199"/>
      <c r="M87" s="199"/>
      <c r="S87" s="199"/>
    </row>
    <row r="88" spans="2:20" ht="19.5" customHeight="1">
      <c r="B88" s="207" t="s">
        <v>65</v>
      </c>
      <c r="D88" s="208" t="s">
        <v>274</v>
      </c>
      <c r="E88" s="215"/>
      <c r="F88" s="215"/>
      <c r="G88" s="215"/>
      <c r="H88" s="215"/>
      <c r="I88" s="215"/>
      <c r="J88" s="216"/>
      <c r="K88" s="216"/>
      <c r="L88" s="216"/>
      <c r="M88" s="216"/>
      <c r="N88" s="216"/>
      <c r="O88" s="216"/>
      <c r="P88" s="216"/>
      <c r="Q88" s="216"/>
      <c r="R88" s="216"/>
    </row>
    <row r="89" spans="2:20">
      <c r="B89" s="284"/>
      <c r="C89" s="284"/>
      <c r="D89" s="290" t="s">
        <v>275</v>
      </c>
    </row>
    <row r="90" spans="2:20" ht="5.25" customHeight="1">
      <c r="B90" s="284"/>
      <c r="C90" s="284"/>
      <c r="D90" s="290"/>
    </row>
    <row r="91" spans="2:20" ht="21.75" customHeight="1">
      <c r="B91" s="284"/>
      <c r="C91" s="284"/>
      <c r="D91" s="361" t="s">
        <v>281</v>
      </c>
      <c r="E91" s="362"/>
      <c r="F91" s="362"/>
      <c r="G91" s="362"/>
      <c r="H91" s="362"/>
      <c r="I91" s="362"/>
      <c r="J91" s="362"/>
      <c r="K91" s="362"/>
      <c r="L91" s="362"/>
      <c r="M91" s="362"/>
      <c r="N91" s="362"/>
      <c r="O91" s="362"/>
      <c r="P91" s="362"/>
      <c r="Q91" s="362"/>
      <c r="R91" s="362"/>
      <c r="S91" s="363"/>
    </row>
    <row r="92" spans="2:20" ht="21.75" customHeight="1">
      <c r="B92" s="284"/>
      <c r="C92" s="284"/>
      <c r="D92" s="364"/>
      <c r="E92" s="365"/>
      <c r="F92" s="365"/>
      <c r="G92" s="365"/>
      <c r="H92" s="365"/>
      <c r="I92" s="365"/>
      <c r="J92" s="365"/>
      <c r="K92" s="365"/>
      <c r="L92" s="365"/>
      <c r="M92" s="365"/>
      <c r="N92" s="365"/>
      <c r="O92" s="365"/>
      <c r="P92" s="365"/>
      <c r="Q92" s="365"/>
      <c r="R92" s="365"/>
      <c r="S92" s="366"/>
    </row>
    <row r="93" spans="2:20" ht="21.75" customHeight="1">
      <c r="B93" s="284"/>
      <c r="C93" s="284"/>
      <c r="D93" s="364"/>
      <c r="E93" s="365"/>
      <c r="F93" s="365"/>
      <c r="G93" s="365"/>
      <c r="H93" s="365"/>
      <c r="I93" s="365"/>
      <c r="J93" s="365"/>
      <c r="K93" s="365"/>
      <c r="L93" s="365"/>
      <c r="M93" s="365"/>
      <c r="N93" s="365"/>
      <c r="O93" s="365"/>
      <c r="P93" s="365"/>
      <c r="Q93" s="365"/>
      <c r="R93" s="365"/>
      <c r="S93" s="366"/>
    </row>
    <row r="94" spans="2:20" ht="21.75" customHeight="1">
      <c r="B94" s="284"/>
      <c r="C94" s="284"/>
      <c r="D94" s="364"/>
      <c r="E94" s="365"/>
      <c r="F94" s="365"/>
      <c r="G94" s="365"/>
      <c r="H94" s="365"/>
      <c r="I94" s="365"/>
      <c r="J94" s="365"/>
      <c r="K94" s="365"/>
      <c r="L94" s="365"/>
      <c r="M94" s="365"/>
      <c r="N94" s="365"/>
      <c r="O94" s="365"/>
      <c r="P94" s="365"/>
      <c r="Q94" s="365"/>
      <c r="R94" s="365"/>
      <c r="S94" s="366"/>
    </row>
    <row r="95" spans="2:20" ht="21.75" customHeight="1">
      <c r="B95" s="284"/>
      <c r="C95" s="284"/>
      <c r="D95" s="367"/>
      <c r="E95" s="368"/>
      <c r="F95" s="368"/>
      <c r="G95" s="368"/>
      <c r="H95" s="368"/>
      <c r="I95" s="368"/>
      <c r="J95" s="368"/>
      <c r="K95" s="368"/>
      <c r="L95" s="368"/>
      <c r="M95" s="368"/>
      <c r="N95" s="368"/>
      <c r="O95" s="368"/>
      <c r="P95" s="368"/>
      <c r="Q95" s="368"/>
      <c r="R95" s="368"/>
      <c r="S95" s="369"/>
    </row>
    <row r="96" spans="2:20" ht="21.75" customHeight="1">
      <c r="B96" s="284"/>
      <c r="C96" s="284"/>
      <c r="D96" s="284" t="s">
        <v>295</v>
      </c>
      <c r="E96" s="284"/>
      <c r="F96" s="284"/>
      <c r="G96" s="284"/>
      <c r="H96" s="284"/>
      <c r="I96" s="284"/>
      <c r="J96" s="284"/>
      <c r="K96" s="284"/>
      <c r="L96" s="284"/>
      <c r="M96" s="284"/>
      <c r="N96" s="284"/>
      <c r="O96" s="284"/>
      <c r="P96" s="284"/>
      <c r="Q96" s="284"/>
      <c r="R96" s="284"/>
      <c r="S96" s="284"/>
      <c r="T96" s="284"/>
    </row>
    <row r="97" spans="2:20" ht="4.8" customHeight="1">
      <c r="B97" s="284"/>
      <c r="C97" s="284"/>
      <c r="D97" s="284"/>
      <c r="E97" s="284"/>
      <c r="F97" s="284"/>
      <c r="G97" s="284"/>
      <c r="H97" s="284"/>
      <c r="I97" s="284"/>
      <c r="J97" s="284"/>
      <c r="K97" s="284"/>
      <c r="L97" s="284"/>
      <c r="M97" s="284"/>
      <c r="N97" s="284"/>
      <c r="O97" s="284"/>
      <c r="P97" s="284"/>
      <c r="Q97" s="284"/>
      <c r="R97" s="284"/>
      <c r="S97" s="284"/>
      <c r="T97" s="284"/>
    </row>
    <row r="98" spans="2:20" ht="21.75" customHeight="1">
      <c r="B98" s="284"/>
      <c r="C98" s="284"/>
      <c r="D98" s="370" t="s">
        <v>296</v>
      </c>
      <c r="E98" s="371"/>
      <c r="F98" s="371"/>
      <c r="G98" s="371"/>
      <c r="H98" s="371"/>
      <c r="I98" s="371"/>
      <c r="J98" s="371"/>
      <c r="K98" s="371"/>
      <c r="L98" s="371"/>
      <c r="M98" s="371"/>
      <c r="N98" s="371"/>
      <c r="O98" s="371"/>
      <c r="P98" s="371"/>
      <c r="Q98" s="371"/>
      <c r="R98" s="371"/>
      <c r="S98" s="372"/>
    </row>
    <row r="99" spans="2:20" ht="21.75" customHeight="1">
      <c r="B99" s="284"/>
      <c r="C99" s="284"/>
      <c r="D99" s="373"/>
      <c r="E99" s="374"/>
      <c r="F99" s="374"/>
      <c r="G99" s="374"/>
      <c r="H99" s="374"/>
      <c r="I99" s="374"/>
      <c r="J99" s="374"/>
      <c r="K99" s="374"/>
      <c r="L99" s="374"/>
      <c r="M99" s="374"/>
      <c r="N99" s="374"/>
      <c r="O99" s="374"/>
      <c r="P99" s="374"/>
      <c r="Q99" s="374"/>
      <c r="R99" s="374"/>
      <c r="S99" s="375"/>
    </row>
    <row r="100" spans="2:20" ht="13.2" customHeight="1">
      <c r="B100" s="284"/>
      <c r="C100" s="284"/>
      <c r="D100" s="291"/>
      <c r="E100" s="291"/>
      <c r="F100" s="291"/>
      <c r="G100" s="291"/>
      <c r="H100" s="291"/>
      <c r="I100" s="291"/>
      <c r="J100" s="291"/>
      <c r="K100" s="291"/>
      <c r="L100" s="291"/>
      <c r="M100" s="291"/>
      <c r="N100" s="291"/>
      <c r="O100" s="291"/>
      <c r="P100" s="291"/>
      <c r="Q100" s="291"/>
      <c r="R100" s="291"/>
      <c r="S100" s="291"/>
    </row>
    <row r="101" spans="2:20" ht="16.5" customHeight="1">
      <c r="C101" s="195" t="s">
        <v>276</v>
      </c>
      <c r="E101" s="210"/>
      <c r="F101" s="217"/>
      <c r="G101" s="218"/>
      <c r="H101" s="218"/>
      <c r="I101" s="218"/>
      <c r="J101" s="216"/>
      <c r="K101" s="216"/>
      <c r="L101" s="216"/>
      <c r="M101" s="216"/>
      <c r="N101" s="216"/>
      <c r="O101" s="216"/>
      <c r="P101" s="221" t="s">
        <v>277</v>
      </c>
      <c r="Q101" s="216"/>
      <c r="R101" s="216"/>
    </row>
    <row r="102" spans="2:20" ht="21.75" customHeight="1">
      <c r="B102" s="261"/>
      <c r="C102" s="394"/>
      <c r="D102" s="394"/>
      <c r="E102" s="394"/>
      <c r="F102" s="394"/>
      <c r="G102" s="394"/>
      <c r="H102" s="395" t="s">
        <v>77</v>
      </c>
      <c r="I102" s="395"/>
      <c r="J102" s="395"/>
      <c r="K102" s="395"/>
      <c r="L102" s="395"/>
      <c r="N102" s="268"/>
      <c r="O102" s="211"/>
      <c r="P102" s="211"/>
      <c r="Q102" s="211"/>
      <c r="R102" s="211"/>
      <c r="S102" s="211"/>
    </row>
    <row r="103" spans="2:20" ht="24.9" customHeight="1">
      <c r="B103" s="261"/>
      <c r="C103" s="260"/>
      <c r="D103" s="396" t="s">
        <v>79</v>
      </c>
      <c r="E103" s="397"/>
      <c r="F103" s="397"/>
      <c r="G103" s="398"/>
      <c r="H103" s="393" t="s">
        <v>80</v>
      </c>
      <c r="I103" s="393"/>
      <c r="K103" s="393" t="s">
        <v>81</v>
      </c>
      <c r="L103" s="393"/>
      <c r="N103" s="268"/>
      <c r="O103" s="211"/>
      <c r="P103" s="211"/>
      <c r="Q103" s="211"/>
      <c r="R103" s="269"/>
      <c r="S103" s="269"/>
    </row>
    <row r="104" spans="2:20" ht="24.9" customHeight="1">
      <c r="B104" s="399"/>
      <c r="C104" s="262" t="s">
        <v>83</v>
      </c>
      <c r="D104" s="400" t="s">
        <v>84</v>
      </c>
      <c r="E104" s="401"/>
      <c r="F104" s="401"/>
      <c r="G104" s="402"/>
      <c r="H104" s="379"/>
      <c r="I104" s="379"/>
      <c r="K104" s="379"/>
      <c r="L104" s="379"/>
      <c r="N104" s="268"/>
      <c r="O104" s="211"/>
      <c r="P104" s="211"/>
      <c r="Q104" s="211"/>
      <c r="R104" s="211"/>
      <c r="S104" s="211"/>
    </row>
    <row r="105" spans="2:20" ht="24.9" customHeight="1">
      <c r="B105" s="399"/>
      <c r="C105" s="262" t="s">
        <v>86</v>
      </c>
      <c r="D105" s="400" t="s">
        <v>87</v>
      </c>
      <c r="E105" s="401"/>
      <c r="F105" s="401"/>
      <c r="G105" s="402"/>
      <c r="H105" s="379"/>
      <c r="I105" s="379"/>
      <c r="K105" s="379"/>
      <c r="L105" s="379"/>
      <c r="N105" s="268"/>
      <c r="O105" s="211"/>
      <c r="P105" s="211"/>
      <c r="Q105" s="211"/>
      <c r="R105" s="211"/>
      <c r="S105" s="211"/>
    </row>
    <row r="106" spans="2:20" ht="24.9" customHeight="1">
      <c r="B106" s="399"/>
      <c r="C106" s="262" t="s">
        <v>88</v>
      </c>
      <c r="D106" s="400" t="s">
        <v>89</v>
      </c>
      <c r="E106" s="401"/>
      <c r="F106" s="401"/>
      <c r="G106" s="402"/>
      <c r="H106" s="379"/>
      <c r="I106" s="379"/>
      <c r="K106" s="379"/>
      <c r="L106" s="379"/>
      <c r="N106" s="268"/>
      <c r="O106" s="211"/>
      <c r="P106" s="211"/>
      <c r="Q106" s="211"/>
      <c r="R106" s="211"/>
      <c r="S106" s="211"/>
    </row>
    <row r="107" spans="2:20" ht="24.9" customHeight="1">
      <c r="B107" s="399"/>
      <c r="C107" s="262" t="s">
        <v>90</v>
      </c>
      <c r="D107" s="400" t="s">
        <v>91</v>
      </c>
      <c r="E107" s="401"/>
      <c r="F107" s="401"/>
      <c r="G107" s="402"/>
      <c r="H107" s="379"/>
      <c r="I107" s="379"/>
      <c r="K107" s="379"/>
      <c r="L107" s="379"/>
      <c r="N107" s="268"/>
      <c r="O107" s="211"/>
      <c r="P107" s="211"/>
      <c r="Q107" s="211"/>
      <c r="R107" s="211"/>
      <c r="S107" s="211"/>
    </row>
    <row r="108" spans="2:20" ht="24.9" customHeight="1">
      <c r="B108" s="399"/>
      <c r="C108" s="262" t="s">
        <v>92</v>
      </c>
      <c r="D108" s="376" t="s">
        <v>93</v>
      </c>
      <c r="E108" s="376"/>
      <c r="F108" s="376"/>
      <c r="G108" s="376"/>
      <c r="H108" s="379"/>
      <c r="I108" s="379"/>
      <c r="K108" s="379"/>
      <c r="L108" s="379"/>
      <c r="N108" s="268"/>
      <c r="O108" s="211"/>
      <c r="P108" s="211"/>
      <c r="Q108" s="211"/>
      <c r="R108" s="211"/>
      <c r="S108" s="211"/>
    </row>
    <row r="109" spans="2:20" ht="24.9" customHeight="1">
      <c r="B109" s="399"/>
      <c r="C109" s="262" t="s">
        <v>94</v>
      </c>
      <c r="D109" s="376" t="s">
        <v>95</v>
      </c>
      <c r="E109" s="376"/>
      <c r="F109" s="376"/>
      <c r="G109" s="376"/>
      <c r="H109" s="379"/>
      <c r="I109" s="379"/>
      <c r="K109" s="379"/>
      <c r="L109" s="379"/>
      <c r="N109" s="268"/>
      <c r="O109" s="211"/>
      <c r="P109" s="211"/>
      <c r="Q109" s="211"/>
      <c r="R109" s="211"/>
      <c r="S109" s="211"/>
    </row>
    <row r="110" spans="2:20" ht="24.9" customHeight="1">
      <c r="B110" s="399"/>
      <c r="C110" s="270" t="s">
        <v>96</v>
      </c>
      <c r="D110" s="380" t="s">
        <v>273</v>
      </c>
      <c r="E110" s="381"/>
      <c r="F110" s="382" t="s">
        <v>278</v>
      </c>
      <c r="G110" s="382"/>
      <c r="H110" s="271"/>
      <c r="I110" s="219" t="s">
        <v>97</v>
      </c>
      <c r="K110" s="271"/>
      <c r="L110" s="219" t="s">
        <v>97</v>
      </c>
      <c r="N110" s="268"/>
      <c r="O110" s="272"/>
      <c r="P110" s="273"/>
      <c r="Q110" s="273"/>
      <c r="R110" s="274"/>
      <c r="S110" s="274"/>
    </row>
    <row r="111" spans="2:20" ht="15" customHeight="1">
      <c r="B111" s="399"/>
      <c r="C111" s="229"/>
      <c r="D111" s="230"/>
      <c r="E111" s="230"/>
      <c r="F111" s="230"/>
      <c r="G111" s="230"/>
      <c r="H111" s="231"/>
      <c r="I111" s="231"/>
      <c r="J111" s="213"/>
      <c r="K111" s="231"/>
      <c r="L111" s="231"/>
      <c r="M111" s="211"/>
      <c r="N111" s="268"/>
      <c r="O111" s="268"/>
      <c r="P111" s="275"/>
      <c r="Q111" s="275"/>
      <c r="R111" s="276"/>
      <c r="S111" s="276"/>
    </row>
    <row r="112" spans="2:20" ht="15" customHeight="1">
      <c r="B112" s="399"/>
      <c r="C112" s="237" t="s">
        <v>279</v>
      </c>
      <c r="D112" s="235"/>
      <c r="E112" s="235"/>
      <c r="F112" s="235"/>
      <c r="G112" s="235"/>
      <c r="H112" s="236"/>
      <c r="I112" s="236"/>
      <c r="J112" s="213"/>
      <c r="K112" s="236"/>
      <c r="L112" s="236"/>
      <c r="M112" s="211"/>
      <c r="N112" s="268"/>
      <c r="O112" s="268"/>
      <c r="P112" s="275"/>
      <c r="Q112" s="275"/>
      <c r="R112" s="276"/>
      <c r="S112" s="276"/>
    </row>
    <row r="113" spans="2:19" ht="30" customHeight="1">
      <c r="B113" s="399"/>
      <c r="C113" s="262" t="s">
        <v>99</v>
      </c>
      <c r="D113" s="383" t="s">
        <v>245</v>
      </c>
      <c r="E113" s="383"/>
      <c r="F113" s="383"/>
      <c r="G113" s="383"/>
      <c r="H113" s="271"/>
      <c r="I113" s="219" t="s">
        <v>100</v>
      </c>
      <c r="K113" s="271"/>
      <c r="L113" s="219" t="s">
        <v>100</v>
      </c>
      <c r="N113" s="384"/>
      <c r="O113" s="384"/>
      <c r="P113" s="385"/>
      <c r="Q113" s="385"/>
      <c r="R113" s="378"/>
      <c r="S113" s="378"/>
    </row>
    <row r="114" spans="2:19" ht="30" customHeight="1">
      <c r="B114" s="399"/>
      <c r="C114" s="386" t="s">
        <v>102</v>
      </c>
      <c r="D114" s="388" t="s">
        <v>103</v>
      </c>
      <c r="E114" s="389"/>
      <c r="F114" s="392" t="s">
        <v>104</v>
      </c>
      <c r="G114" s="392"/>
      <c r="H114" s="271"/>
      <c r="I114" s="219" t="s">
        <v>100</v>
      </c>
      <c r="K114" s="271"/>
      <c r="L114" s="219" t="s">
        <v>100</v>
      </c>
      <c r="N114" s="385"/>
      <c r="O114" s="385"/>
      <c r="P114" s="385"/>
      <c r="Q114" s="385"/>
      <c r="R114" s="385"/>
      <c r="S114" s="385"/>
    </row>
    <row r="115" spans="2:19" ht="30" customHeight="1">
      <c r="B115" s="399"/>
      <c r="C115" s="387"/>
      <c r="D115" s="390"/>
      <c r="E115" s="391"/>
      <c r="F115" s="393" t="s">
        <v>106</v>
      </c>
      <c r="G115" s="393"/>
      <c r="H115" s="271"/>
      <c r="I115" s="219" t="s">
        <v>100</v>
      </c>
      <c r="K115" s="271"/>
      <c r="L115" s="219" t="s">
        <v>100</v>
      </c>
      <c r="N115" s="385"/>
      <c r="O115" s="385"/>
      <c r="P115" s="385"/>
      <c r="Q115" s="385"/>
      <c r="R115" s="385"/>
      <c r="S115" s="385"/>
    </row>
    <row r="116" spans="2:19" ht="30" customHeight="1">
      <c r="B116" s="399"/>
      <c r="C116" s="262" t="s">
        <v>107</v>
      </c>
      <c r="D116" s="376" t="s">
        <v>108</v>
      </c>
      <c r="E116" s="376"/>
      <c r="F116" s="376"/>
      <c r="G116" s="376"/>
      <c r="H116" s="271"/>
      <c r="I116" s="220" t="s">
        <v>0</v>
      </c>
      <c r="K116" s="271"/>
      <c r="L116" s="220" t="s">
        <v>0</v>
      </c>
      <c r="N116" s="378"/>
      <c r="O116" s="378"/>
      <c r="P116" s="378"/>
      <c r="Q116" s="378"/>
      <c r="R116" s="378"/>
      <c r="S116" s="378"/>
    </row>
    <row r="117" spans="2:19" ht="30" customHeight="1">
      <c r="B117" s="399"/>
      <c r="C117" s="262" t="s">
        <v>110</v>
      </c>
      <c r="D117" s="376" t="s">
        <v>111</v>
      </c>
      <c r="E117" s="376"/>
      <c r="F117" s="376"/>
      <c r="G117" s="376"/>
      <c r="H117" s="377"/>
      <c r="I117" s="377"/>
      <c r="K117" s="377"/>
      <c r="L117" s="377"/>
      <c r="N117" s="378"/>
      <c r="O117" s="378"/>
      <c r="P117" s="378"/>
      <c r="Q117" s="378"/>
      <c r="R117" s="378"/>
      <c r="S117" s="378"/>
    </row>
    <row r="118" spans="2:19" ht="30" customHeight="1">
      <c r="B118" s="399"/>
      <c r="C118" s="262" t="s">
        <v>113</v>
      </c>
      <c r="D118" s="376" t="s">
        <v>243</v>
      </c>
      <c r="E118" s="376"/>
      <c r="F118" s="376"/>
      <c r="G118" s="376"/>
      <c r="H118" s="377"/>
      <c r="I118" s="377"/>
      <c r="K118" s="377"/>
      <c r="L118" s="377"/>
      <c r="N118" s="378"/>
      <c r="O118" s="378"/>
      <c r="P118" s="378"/>
      <c r="Q118" s="378"/>
      <c r="R118" s="378"/>
      <c r="S118" s="378"/>
    </row>
    <row r="119" spans="2:19" ht="13.5" customHeight="1">
      <c r="B119" s="261"/>
      <c r="C119" s="210"/>
      <c r="D119" s="221" t="s">
        <v>115</v>
      </c>
      <c r="E119" s="222"/>
      <c r="F119" s="222"/>
      <c r="G119" s="222"/>
      <c r="I119" s="221"/>
      <c r="J119" s="223"/>
      <c r="K119" s="223"/>
      <c r="L119" s="223"/>
      <c r="S119" s="224"/>
    </row>
    <row r="120" spans="2:19" ht="12" customHeight="1">
      <c r="B120" s="261"/>
      <c r="C120" s="210"/>
      <c r="D120" s="221" t="s">
        <v>116</v>
      </c>
      <c r="E120" s="222"/>
      <c r="F120" s="222"/>
      <c r="G120" s="222"/>
      <c r="I120" s="221"/>
      <c r="J120" s="223"/>
      <c r="K120" s="223"/>
      <c r="L120" s="223"/>
      <c r="S120" s="224"/>
    </row>
    <row r="121" spans="2:19">
      <c r="C121" s="199"/>
      <c r="D121" s="225" t="s">
        <v>244</v>
      </c>
      <c r="E121" s="199"/>
      <c r="F121" s="199"/>
      <c r="G121" s="199"/>
      <c r="H121" s="199"/>
      <c r="I121" s="199"/>
      <c r="J121" s="199"/>
      <c r="K121" s="199"/>
      <c r="L121" s="199"/>
      <c r="M121" s="199"/>
      <c r="S121" s="199"/>
    </row>
  </sheetData>
  <mergeCells count="171">
    <mergeCell ref="E53:G53"/>
    <mergeCell ref="H53:O53"/>
    <mergeCell ref="E55:G55"/>
    <mergeCell ref="H55:O55"/>
    <mergeCell ref="P50:Q50"/>
    <mergeCell ref="R40:S40"/>
    <mergeCell ref="E54:G54"/>
    <mergeCell ref="H54:O54"/>
    <mergeCell ref="R42:S42"/>
    <mergeCell ref="D45:S48"/>
    <mergeCell ref="B3:S3"/>
    <mergeCell ref="H10:J10"/>
    <mergeCell ref="K10:M10"/>
    <mergeCell ref="E18:M18"/>
    <mergeCell ref="N18:P18"/>
    <mergeCell ref="E16:M16"/>
    <mergeCell ref="N16:P16"/>
    <mergeCell ref="E17:M17"/>
    <mergeCell ref="N17:P17"/>
    <mergeCell ref="Q10:R10"/>
    <mergeCell ref="H11:J11"/>
    <mergeCell ref="K11:M11"/>
    <mergeCell ref="Q11:R11"/>
    <mergeCell ref="I5:J5"/>
    <mergeCell ref="F76:G76"/>
    <mergeCell ref="D80:E81"/>
    <mergeCell ref="F80:G80"/>
    <mergeCell ref="F81:G81"/>
    <mergeCell ref="D59:S62"/>
    <mergeCell ref="C67:G67"/>
    <mergeCell ref="H67:L67"/>
    <mergeCell ref="N67:S67"/>
    <mergeCell ref="H68:I68"/>
    <mergeCell ref="K68:L68"/>
    <mergeCell ref="N68:O68"/>
    <mergeCell ref="P68:Q68"/>
    <mergeCell ref="R68:S68"/>
    <mergeCell ref="D68:G68"/>
    <mergeCell ref="K72:L72"/>
    <mergeCell ref="N72:O72"/>
    <mergeCell ref="P72:Q72"/>
    <mergeCell ref="R72:S72"/>
    <mergeCell ref="R79:S79"/>
    <mergeCell ref="P75:Q76"/>
    <mergeCell ref="R75:S76"/>
    <mergeCell ref="R69:S69"/>
    <mergeCell ref="D70:G70"/>
    <mergeCell ref="H70:I70"/>
    <mergeCell ref="B69:B84"/>
    <mergeCell ref="D69:G69"/>
    <mergeCell ref="H69:I69"/>
    <mergeCell ref="K69:L69"/>
    <mergeCell ref="N69:O69"/>
    <mergeCell ref="P69:Q69"/>
    <mergeCell ref="D71:G71"/>
    <mergeCell ref="H71:I71"/>
    <mergeCell ref="K71:L71"/>
    <mergeCell ref="N71:O71"/>
    <mergeCell ref="D73:G73"/>
    <mergeCell ref="H73:I73"/>
    <mergeCell ref="K73:L73"/>
    <mergeCell ref="N73:O73"/>
    <mergeCell ref="P73:Q73"/>
    <mergeCell ref="P71:Q71"/>
    <mergeCell ref="N83:O83"/>
    <mergeCell ref="C75:C76"/>
    <mergeCell ref="D75:E76"/>
    <mergeCell ref="F75:G75"/>
    <mergeCell ref="D79:G79"/>
    <mergeCell ref="N79:O79"/>
    <mergeCell ref="P79:Q79"/>
    <mergeCell ref="N75:O76"/>
    <mergeCell ref="K70:L70"/>
    <mergeCell ref="N70:O70"/>
    <mergeCell ref="P70:Q70"/>
    <mergeCell ref="R70:S70"/>
    <mergeCell ref="R73:S73"/>
    <mergeCell ref="D74:G74"/>
    <mergeCell ref="H74:I74"/>
    <mergeCell ref="K74:L74"/>
    <mergeCell ref="N74:O74"/>
    <mergeCell ref="P74:Q74"/>
    <mergeCell ref="R74:S74"/>
    <mergeCell ref="R71:S71"/>
    <mergeCell ref="D72:G72"/>
    <mergeCell ref="H72:I72"/>
    <mergeCell ref="R84:S84"/>
    <mergeCell ref="D83:G83"/>
    <mergeCell ref="K83:L83"/>
    <mergeCell ref="H83:I83"/>
    <mergeCell ref="P83:Q83"/>
    <mergeCell ref="R83:S83"/>
    <mergeCell ref="C80:C81"/>
    <mergeCell ref="N80:O81"/>
    <mergeCell ref="P80:Q81"/>
    <mergeCell ref="R80:S81"/>
    <mergeCell ref="D82:G82"/>
    <mergeCell ref="N82:O82"/>
    <mergeCell ref="P82:Q82"/>
    <mergeCell ref="R82:S82"/>
    <mergeCell ref="D84:G84"/>
    <mergeCell ref="H84:I84"/>
    <mergeCell ref="K84:L84"/>
    <mergeCell ref="N84:O84"/>
    <mergeCell ref="P84:Q84"/>
    <mergeCell ref="U16:AB20"/>
    <mergeCell ref="E20:M20"/>
    <mergeCell ref="N20:P20"/>
    <mergeCell ref="E21:M21"/>
    <mergeCell ref="N21:P21"/>
    <mergeCell ref="H25:N25"/>
    <mergeCell ref="P30:Q30"/>
    <mergeCell ref="D34:S38"/>
    <mergeCell ref="R41:S41"/>
    <mergeCell ref="E19:M19"/>
    <mergeCell ref="N19:P19"/>
    <mergeCell ref="B104:B118"/>
    <mergeCell ref="D104:G104"/>
    <mergeCell ref="H104:I104"/>
    <mergeCell ref="K104:L104"/>
    <mergeCell ref="D105:G105"/>
    <mergeCell ref="H105:I105"/>
    <mergeCell ref="K105:L105"/>
    <mergeCell ref="D106:G106"/>
    <mergeCell ref="H106:I106"/>
    <mergeCell ref="K106:L106"/>
    <mergeCell ref="D107:G107"/>
    <mergeCell ref="H107:I107"/>
    <mergeCell ref="K107:L107"/>
    <mergeCell ref="D108:G108"/>
    <mergeCell ref="H108:I108"/>
    <mergeCell ref="K108:L108"/>
    <mergeCell ref="D109:G109"/>
    <mergeCell ref="H109:I109"/>
    <mergeCell ref="R113:S113"/>
    <mergeCell ref="C114:C115"/>
    <mergeCell ref="D114:E115"/>
    <mergeCell ref="F114:G114"/>
    <mergeCell ref="N114:O115"/>
    <mergeCell ref="P114:Q115"/>
    <mergeCell ref="R114:S115"/>
    <mergeCell ref="F115:G115"/>
    <mergeCell ref="C102:G102"/>
    <mergeCell ref="H102:L102"/>
    <mergeCell ref="D103:G103"/>
    <mergeCell ref="H103:I103"/>
    <mergeCell ref="K103:L103"/>
    <mergeCell ref="D91:S95"/>
    <mergeCell ref="D98:S99"/>
    <mergeCell ref="D118:G118"/>
    <mergeCell ref="H118:I118"/>
    <mergeCell ref="K118:L118"/>
    <mergeCell ref="N118:O118"/>
    <mergeCell ref="P118:Q118"/>
    <mergeCell ref="R118:S118"/>
    <mergeCell ref="D116:G116"/>
    <mergeCell ref="N116:O116"/>
    <mergeCell ref="P116:Q116"/>
    <mergeCell ref="R116:S116"/>
    <mergeCell ref="D117:G117"/>
    <mergeCell ref="H117:I117"/>
    <mergeCell ref="K117:L117"/>
    <mergeCell ref="N117:O117"/>
    <mergeCell ref="P117:Q117"/>
    <mergeCell ref="R117:S117"/>
    <mergeCell ref="K109:L109"/>
    <mergeCell ref="D110:E110"/>
    <mergeCell ref="F110:G110"/>
    <mergeCell ref="D113:G113"/>
    <mergeCell ref="N113:O113"/>
    <mergeCell ref="P113:Q113"/>
  </mergeCells>
  <phoneticPr fontId="2"/>
  <dataValidations count="3">
    <dataValidation type="list" allowBlank="1" showInputMessage="1" showErrorMessage="1" sqref="H11:M11 Q11 S11" xr:uid="{00000000-0002-0000-0800-000000000000}">
      <formula1>"●"</formula1>
    </dataValidation>
    <dataValidation type="list" allowBlank="1" showInputMessage="1" showErrorMessage="1" sqref="E54:E55" xr:uid="{00000000-0002-0000-0800-000001000000}">
      <formula1>"雇用,派遣"</formula1>
    </dataValidation>
    <dataValidation type="list" allowBlank="1" showInputMessage="1" showErrorMessage="1" sqref="P30:Q30 P50:Q50 H69:H74 K69:K74 R40:S42 H104:H109 K104:K109" xr:uid="{00000000-0002-0000-0800-000002000000}">
      <formula1>"1:あり,2:なし"</formula1>
    </dataValidation>
  </dataValidations>
  <printOptions horizontalCentered="1"/>
  <pageMargins left="0.51181102362204722" right="0.51181102362204722" top="0.78740157480314965" bottom="0.78740157480314965" header="0.39370078740157483" footer="0.39370078740157483"/>
  <pageSetup paperSize="9" scale="98" fitToHeight="0" orientation="portrait" r:id="rId1"/>
  <headerFooter alignWithMargins="0"/>
  <rowBreaks count="1" manualBreakCount="1">
    <brk id="49"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Y23"/>
  <sheetViews>
    <sheetView view="pageBreakPreview" zoomScale="90" zoomScaleNormal="100" zoomScaleSheetLayoutView="90" workbookViewId="0">
      <selection activeCell="AY7" sqref="AY7"/>
    </sheetView>
  </sheetViews>
  <sheetFormatPr defaultColWidth="9" defaultRowHeight="13.2"/>
  <cols>
    <col min="1" max="4" width="9" style="5"/>
    <col min="5" max="5" width="9" style="5" customWidth="1"/>
    <col min="6" max="11" width="9" style="5"/>
    <col min="12" max="12" width="19" style="5" customWidth="1"/>
    <col min="13" max="14" width="9" style="5"/>
    <col min="15" max="18" width="9" style="5" customWidth="1"/>
    <col min="19" max="23" width="10.33203125" style="37" customWidth="1"/>
    <col min="24" max="16384" width="9" style="5"/>
  </cols>
  <sheetData>
    <row r="1" spans="1:51" s="71" customFormat="1">
      <c r="S1" s="112"/>
      <c r="T1" s="112"/>
      <c r="U1" s="112"/>
      <c r="V1" s="112"/>
      <c r="W1" s="112"/>
    </row>
    <row r="2" spans="1:51" s="60" customFormat="1" ht="35.25" customHeight="1">
      <c r="A2" s="450"/>
      <c r="B2" s="453" t="s">
        <v>17</v>
      </c>
      <c r="C2" s="453" t="s">
        <v>29</v>
      </c>
      <c r="D2" s="453" t="s">
        <v>32</v>
      </c>
      <c r="E2" s="453" t="s">
        <v>18</v>
      </c>
      <c r="F2" s="453" t="s">
        <v>19</v>
      </c>
      <c r="G2" s="453" t="s">
        <v>33</v>
      </c>
      <c r="H2" s="453" t="s">
        <v>30</v>
      </c>
      <c r="I2" s="453" t="s">
        <v>34</v>
      </c>
      <c r="J2" s="453" t="s">
        <v>35</v>
      </c>
      <c r="K2" s="453" t="s">
        <v>31</v>
      </c>
      <c r="L2" s="456" t="s">
        <v>48</v>
      </c>
      <c r="M2" s="475" t="s">
        <v>206</v>
      </c>
      <c r="N2" s="476"/>
      <c r="O2" s="477" t="s">
        <v>210</v>
      </c>
      <c r="P2" s="478"/>
      <c r="Q2" s="462" t="s">
        <v>232</v>
      </c>
      <c r="R2" s="472" t="s">
        <v>211</v>
      </c>
      <c r="S2" s="463" t="s">
        <v>212</v>
      </c>
      <c r="T2" s="464"/>
      <c r="U2" s="464"/>
      <c r="V2" s="464"/>
      <c r="W2" s="465"/>
      <c r="X2" s="483" t="s">
        <v>218</v>
      </c>
      <c r="Y2" s="485"/>
      <c r="Z2" s="483" t="s">
        <v>219</v>
      </c>
      <c r="AA2" s="485"/>
      <c r="AB2" s="483" t="s">
        <v>220</v>
      </c>
      <c r="AC2" s="485"/>
      <c r="AD2" s="483" t="s">
        <v>221</v>
      </c>
      <c r="AE2" s="485"/>
      <c r="AF2" s="483" t="s">
        <v>222</v>
      </c>
      <c r="AG2" s="485"/>
      <c r="AH2" s="483" t="s">
        <v>223</v>
      </c>
      <c r="AI2" s="485"/>
      <c r="AJ2" s="483" t="s">
        <v>224</v>
      </c>
      <c r="AK2" s="484"/>
      <c r="AL2" s="484"/>
      <c r="AM2" s="485"/>
      <c r="AN2" s="483" t="s">
        <v>227</v>
      </c>
      <c r="AO2" s="485"/>
      <c r="AP2" s="483" t="s">
        <v>228</v>
      </c>
      <c r="AQ2" s="484"/>
      <c r="AR2" s="484"/>
      <c r="AS2" s="485"/>
      <c r="AT2" s="483" t="s">
        <v>234</v>
      </c>
      <c r="AU2" s="485"/>
      <c r="AV2" s="483" t="s">
        <v>235</v>
      </c>
      <c r="AW2" s="485"/>
      <c r="AX2" s="483" t="s">
        <v>236</v>
      </c>
      <c r="AY2" s="485"/>
    </row>
    <row r="3" spans="1:51" s="60" customFormat="1" ht="34.5" customHeight="1">
      <c r="A3" s="451"/>
      <c r="B3" s="454"/>
      <c r="C3" s="454"/>
      <c r="D3" s="454"/>
      <c r="E3" s="454"/>
      <c r="F3" s="454"/>
      <c r="G3" s="454"/>
      <c r="H3" s="454"/>
      <c r="I3" s="454"/>
      <c r="J3" s="454"/>
      <c r="K3" s="454"/>
      <c r="L3" s="457"/>
      <c r="M3" s="454" t="s">
        <v>158</v>
      </c>
      <c r="N3" s="459" t="s">
        <v>207</v>
      </c>
      <c r="O3" s="479"/>
      <c r="P3" s="480"/>
      <c r="Q3" s="462"/>
      <c r="R3" s="473"/>
      <c r="S3" s="466"/>
      <c r="T3" s="467"/>
      <c r="U3" s="467"/>
      <c r="V3" s="467"/>
      <c r="W3" s="468"/>
      <c r="X3" s="486"/>
      <c r="Y3" s="488"/>
      <c r="Z3" s="486"/>
      <c r="AA3" s="488"/>
      <c r="AB3" s="486"/>
      <c r="AC3" s="488"/>
      <c r="AD3" s="486"/>
      <c r="AE3" s="488"/>
      <c r="AF3" s="486"/>
      <c r="AG3" s="488"/>
      <c r="AH3" s="486"/>
      <c r="AI3" s="488"/>
      <c r="AJ3" s="486"/>
      <c r="AK3" s="487"/>
      <c r="AL3" s="487"/>
      <c r="AM3" s="488"/>
      <c r="AN3" s="486"/>
      <c r="AO3" s="488"/>
      <c r="AP3" s="486"/>
      <c r="AQ3" s="487"/>
      <c r="AR3" s="487"/>
      <c r="AS3" s="488"/>
      <c r="AT3" s="486"/>
      <c r="AU3" s="488"/>
      <c r="AV3" s="486"/>
      <c r="AW3" s="488"/>
      <c r="AX3" s="486"/>
      <c r="AY3" s="488"/>
    </row>
    <row r="4" spans="1:51" s="60" customFormat="1" ht="34.5" customHeight="1">
      <c r="A4" s="452"/>
      <c r="B4" s="455"/>
      <c r="C4" s="455"/>
      <c r="D4" s="455"/>
      <c r="E4" s="455"/>
      <c r="F4" s="455"/>
      <c r="G4" s="455"/>
      <c r="H4" s="455"/>
      <c r="I4" s="455"/>
      <c r="J4" s="455"/>
      <c r="K4" s="455"/>
      <c r="L4" s="458"/>
      <c r="M4" s="455"/>
      <c r="N4" s="459"/>
      <c r="O4" s="481"/>
      <c r="P4" s="482"/>
      <c r="Q4" s="462"/>
      <c r="R4" s="473"/>
      <c r="S4" s="469"/>
      <c r="T4" s="470"/>
      <c r="U4" s="470"/>
      <c r="V4" s="470"/>
      <c r="W4" s="471"/>
      <c r="X4" s="489"/>
      <c r="Y4" s="490"/>
      <c r="Z4" s="489"/>
      <c r="AA4" s="490"/>
      <c r="AB4" s="489"/>
      <c r="AC4" s="490"/>
      <c r="AD4" s="489"/>
      <c r="AE4" s="490"/>
      <c r="AF4" s="489"/>
      <c r="AG4" s="490"/>
      <c r="AH4" s="489"/>
      <c r="AI4" s="490"/>
      <c r="AJ4" s="460" t="s">
        <v>225</v>
      </c>
      <c r="AK4" s="461"/>
      <c r="AL4" s="460" t="s">
        <v>226</v>
      </c>
      <c r="AM4" s="461"/>
      <c r="AN4" s="489"/>
      <c r="AO4" s="490"/>
      <c r="AP4" s="460" t="s">
        <v>225</v>
      </c>
      <c r="AQ4" s="461"/>
      <c r="AR4" s="460" t="s">
        <v>226</v>
      </c>
      <c r="AS4" s="461"/>
      <c r="AT4" s="489"/>
      <c r="AU4" s="490"/>
      <c r="AV4" s="489"/>
      <c r="AW4" s="490"/>
      <c r="AX4" s="489"/>
      <c r="AY4" s="490"/>
    </row>
    <row r="5" spans="1:51" s="71" customFormat="1" ht="48" customHeight="1">
      <c r="A5" s="61"/>
      <c r="B5" s="62"/>
      <c r="C5" s="63"/>
      <c r="D5" s="63"/>
      <c r="E5" s="64"/>
      <c r="F5" s="64"/>
      <c r="G5" s="65"/>
      <c r="H5" s="65"/>
      <c r="I5" s="66"/>
      <c r="J5" s="66"/>
      <c r="K5" s="66"/>
      <c r="L5" s="67"/>
      <c r="M5" s="68"/>
      <c r="N5" s="68"/>
      <c r="O5" s="241" t="s">
        <v>208</v>
      </c>
      <c r="P5" s="241" t="s">
        <v>209</v>
      </c>
      <c r="Q5" s="241" t="s">
        <v>233</v>
      </c>
      <c r="R5" s="474"/>
      <c r="S5" s="69" t="s">
        <v>213</v>
      </c>
      <c r="T5" s="69" t="s">
        <v>214</v>
      </c>
      <c r="U5" s="69" t="s">
        <v>215</v>
      </c>
      <c r="V5" s="69" t="s">
        <v>216</v>
      </c>
      <c r="W5" s="70" t="s">
        <v>217</v>
      </c>
      <c r="X5" s="242" t="s">
        <v>16</v>
      </c>
      <c r="Y5" s="242" t="s">
        <v>36</v>
      </c>
      <c r="Z5" s="242" t="s">
        <v>16</v>
      </c>
      <c r="AA5" s="242" t="s">
        <v>36</v>
      </c>
      <c r="AB5" s="242" t="s">
        <v>16</v>
      </c>
      <c r="AC5" s="242" t="s">
        <v>36</v>
      </c>
      <c r="AD5" s="243" t="s">
        <v>16</v>
      </c>
      <c r="AE5" s="242" t="s">
        <v>36</v>
      </c>
      <c r="AF5" s="242" t="s">
        <v>16</v>
      </c>
      <c r="AG5" s="242" t="s">
        <v>36</v>
      </c>
      <c r="AH5" s="242" t="s">
        <v>16</v>
      </c>
      <c r="AI5" s="242" t="s">
        <v>36</v>
      </c>
      <c r="AJ5" s="242" t="s">
        <v>16</v>
      </c>
      <c r="AK5" s="242" t="s">
        <v>36</v>
      </c>
      <c r="AL5" s="242" t="s">
        <v>16</v>
      </c>
      <c r="AM5" s="242" t="s">
        <v>36</v>
      </c>
      <c r="AN5" s="242" t="s">
        <v>16</v>
      </c>
      <c r="AO5" s="242" t="s">
        <v>36</v>
      </c>
      <c r="AP5" s="242" t="s">
        <v>16</v>
      </c>
      <c r="AQ5" s="242" t="s">
        <v>36</v>
      </c>
      <c r="AR5" s="242" t="s">
        <v>16</v>
      </c>
      <c r="AS5" s="242" t="s">
        <v>36</v>
      </c>
      <c r="AT5" s="242" t="s">
        <v>16</v>
      </c>
      <c r="AU5" s="242" t="s">
        <v>36</v>
      </c>
      <c r="AV5" s="242" t="s">
        <v>16</v>
      </c>
      <c r="AW5" s="242" t="s">
        <v>36</v>
      </c>
      <c r="AX5" s="242" t="s">
        <v>16</v>
      </c>
      <c r="AY5" s="242" t="s">
        <v>36</v>
      </c>
    </row>
    <row r="6" spans="1:51" s="116" customFormat="1" ht="17.25" customHeight="1">
      <c r="A6" s="114">
        <v>1</v>
      </c>
      <c r="B6" s="72" t="str">
        <f>IF(基本情報!G3="", "",基本情報!G3)</f>
        <v/>
      </c>
      <c r="C6" s="72" t="str">
        <f>IF(基本情報!G4="", "",基本情報!G4)</f>
        <v/>
      </c>
      <c r="D6" s="73" t="str">
        <f>IF(基本情報!G5="", "",基本情報!G5)</f>
        <v/>
      </c>
      <c r="E6" s="74" t="str">
        <f>IF(基本情報!G6="", "",基本情報!G6)</f>
        <v/>
      </c>
      <c r="F6" s="73" t="str">
        <f>IF(基本情報!G7="", "",基本情報!G7)</f>
        <v/>
      </c>
      <c r="G6" s="73" t="str">
        <f>IF(基本情報!G8="", "",基本情報!G8)</f>
        <v/>
      </c>
      <c r="H6" s="73" t="str">
        <f>IF(基本情報!G9="", "",基本情報!G9)</f>
        <v/>
      </c>
      <c r="I6" s="73" t="str">
        <f>IF(基本情報!G10="", "",基本情報!G10)</f>
        <v/>
      </c>
      <c r="J6" s="73" t="str">
        <f>IF(基本情報!G11="", "",基本情報!G11)</f>
        <v/>
      </c>
      <c r="K6" s="73" t="str">
        <f>IF(基本情報!G12="", "",基本情報!G12)</f>
        <v/>
      </c>
      <c r="L6" s="117" t="e">
        <f>+#REF!</f>
        <v>#REF!</v>
      </c>
      <c r="M6" s="115">
        <f>+'(別紙3)変更所要額調書'!L22</f>
        <v>0</v>
      </c>
      <c r="N6" s="115">
        <f>+'(別紙3)変更所要額調書'!D22</f>
        <v>0</v>
      </c>
      <c r="O6" s="247" t="str">
        <f>+'（別紙4）事業変更計画書'!H10</f>
        <v>単独型</v>
      </c>
      <c r="P6" s="246" t="str">
        <f>+'（別紙4）事業変更計画書'!K10</f>
        <v>連携型</v>
      </c>
      <c r="Q6" s="247" t="str">
        <f>+'（別紙4）事業変更計画書'!Q10</f>
        <v>在宅患者95%以上</v>
      </c>
      <c r="R6" s="247">
        <f>+'（別紙4）事業変更計画書'!H23</f>
        <v>0</v>
      </c>
      <c r="S6" s="75">
        <f>+'（別紙4）事業変更計画書'!P28</f>
        <v>0</v>
      </c>
      <c r="T6" s="75">
        <f>+'（別紙4）事業変更計画書'!R38</f>
        <v>0</v>
      </c>
      <c r="U6" s="75">
        <f>+'（別紙4）事業変更計画書'!R39</f>
        <v>0</v>
      </c>
      <c r="V6" s="75">
        <f>+'（別紙4）事業変更計画書'!R40</f>
        <v>0</v>
      </c>
      <c r="W6" s="75">
        <f>+'（別紙4）事業変更計画書'!P50</f>
        <v>0</v>
      </c>
      <c r="X6" s="113">
        <f>+'（別紙4）事業変更計画書'!H69</f>
        <v>0</v>
      </c>
      <c r="Y6" s="113">
        <f>+'（別紙4）事業変更計画書'!K69</f>
        <v>0</v>
      </c>
      <c r="Z6" s="113">
        <f>+'（別紙4）事業変更計画書'!H70</f>
        <v>0</v>
      </c>
      <c r="AA6" s="113">
        <f>+'（別紙4）事業変更計画書'!K70</f>
        <v>0</v>
      </c>
      <c r="AB6" s="113">
        <f>+'（別紙4）事業変更計画書'!H71</f>
        <v>0</v>
      </c>
      <c r="AC6" s="113">
        <f>+'（別紙4）事業変更計画書'!K71</f>
        <v>0</v>
      </c>
      <c r="AD6" s="113">
        <f>+'（別紙4）事業変更計画書'!H72</f>
        <v>0</v>
      </c>
      <c r="AE6" s="113">
        <f>+'（別紙4）事業変更計画書'!K72</f>
        <v>0</v>
      </c>
      <c r="AF6" s="113">
        <f>+'（別紙4）事業変更計画書'!H73</f>
        <v>0</v>
      </c>
      <c r="AG6" s="113">
        <f>+'（別紙4）事業変更計画書'!K73</f>
        <v>0</v>
      </c>
      <c r="AH6" s="113">
        <f>+'（別紙4）事業変更計画書'!H74</f>
        <v>0</v>
      </c>
      <c r="AI6" s="113">
        <f>+'（別紙4）事業変更計画書'!K74</f>
        <v>0</v>
      </c>
      <c r="AJ6" s="113">
        <f>+'（別紙4）事業変更計画書'!H75</f>
        <v>0</v>
      </c>
      <c r="AK6" s="113">
        <f>+'（別紙4）事業変更計画書'!K75</f>
        <v>0</v>
      </c>
      <c r="AL6" s="113">
        <f>+'（別紙4）事業変更計画書'!H76</f>
        <v>0</v>
      </c>
      <c r="AM6" s="113">
        <f>+'（別紙4）事業変更計画書'!K76</f>
        <v>0</v>
      </c>
      <c r="AN6" s="113">
        <f>+'（別紙4）事業変更計画書'!H79</f>
        <v>0</v>
      </c>
      <c r="AO6" s="113">
        <f>+'（別紙4）事業変更計画書'!K79</f>
        <v>0</v>
      </c>
      <c r="AP6" s="113">
        <f>+'（別紙4）事業変更計画書'!H80</f>
        <v>0</v>
      </c>
      <c r="AQ6" s="113">
        <f>+'（別紙4）事業変更計画書'!K80</f>
        <v>0</v>
      </c>
      <c r="AR6" s="113">
        <f>+'（別紙4）事業変更計画書'!H81</f>
        <v>0</v>
      </c>
      <c r="AS6" s="113">
        <f>+'（別紙4）事業変更計画書'!K81</f>
        <v>0</v>
      </c>
      <c r="AT6" s="113">
        <f>+'（別紙4）事業変更計画書'!H82</f>
        <v>0</v>
      </c>
      <c r="AU6" s="113">
        <f>+'（別紙4）事業変更計画書'!K82</f>
        <v>0</v>
      </c>
      <c r="AV6" s="113">
        <f>+'（別紙4）事業変更計画書'!H83</f>
        <v>0</v>
      </c>
      <c r="AW6" s="113">
        <f>+'（別紙4）事業変更計画書'!K83</f>
        <v>0</v>
      </c>
      <c r="AX6" s="113">
        <f>+'（別紙4）事業変更計画書'!H84</f>
        <v>0</v>
      </c>
      <c r="AY6" s="113">
        <f>+'（別紙4）事業変更計画書'!K84</f>
        <v>0</v>
      </c>
    </row>
    <row r="7" spans="1:51" s="71" customFormat="1">
      <c r="A7" s="76">
        <v>2</v>
      </c>
      <c r="B7" s="77"/>
      <c r="C7" s="77"/>
      <c r="D7" s="78"/>
      <c r="E7" s="79"/>
      <c r="F7" s="80"/>
      <c r="G7" s="80"/>
      <c r="H7" s="80"/>
      <c r="I7" s="80"/>
      <c r="J7" s="80"/>
      <c r="K7" s="81"/>
      <c r="L7" s="80"/>
      <c r="M7" s="82"/>
      <c r="N7" s="82"/>
      <c r="O7" s="83"/>
      <c r="P7" s="84"/>
      <c r="Q7" s="84"/>
      <c r="R7" s="84"/>
      <c r="S7" s="85"/>
      <c r="T7" s="85"/>
      <c r="U7" s="85"/>
      <c r="V7" s="85"/>
      <c r="W7" s="85"/>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row>
    <row r="8" spans="1:51" s="71" customFormat="1">
      <c r="A8" s="76">
        <v>3</v>
      </c>
      <c r="B8" s="77"/>
      <c r="C8" s="77"/>
      <c r="D8" s="78"/>
      <c r="E8" s="87"/>
      <c r="F8" s="80"/>
      <c r="G8" s="80"/>
      <c r="H8" s="80"/>
      <c r="I8" s="80"/>
      <c r="J8" s="80"/>
      <c r="K8" s="81"/>
      <c r="L8" s="80"/>
      <c r="M8" s="82"/>
      <c r="N8" s="82"/>
      <c r="O8" s="83"/>
      <c r="P8" s="88"/>
      <c r="Q8" s="88"/>
      <c r="R8" s="88"/>
      <c r="S8" s="85"/>
      <c r="T8" s="85"/>
      <c r="U8" s="85"/>
      <c r="V8" s="85"/>
      <c r="W8" s="85"/>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row>
    <row r="9" spans="1:51" s="71" customFormat="1">
      <c r="A9" s="76">
        <v>4</v>
      </c>
      <c r="B9" s="90"/>
      <c r="C9" s="90"/>
      <c r="D9" s="91"/>
      <c r="E9" s="92"/>
      <c r="F9" s="93"/>
      <c r="G9" s="93"/>
      <c r="H9" s="93"/>
      <c r="I9" s="93"/>
      <c r="J9" s="93"/>
      <c r="K9" s="94"/>
      <c r="L9" s="93"/>
      <c r="M9" s="95"/>
      <c r="N9" s="95"/>
      <c r="O9" s="96"/>
      <c r="P9" s="88"/>
      <c r="Q9" s="88"/>
      <c r="R9" s="88"/>
      <c r="S9" s="85"/>
      <c r="T9" s="85"/>
      <c r="U9" s="85"/>
      <c r="V9" s="85"/>
      <c r="W9" s="85"/>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row>
    <row r="10" spans="1:51" s="71" customFormat="1">
      <c r="A10" s="76">
        <v>5</v>
      </c>
      <c r="B10" s="77"/>
      <c r="C10" s="77"/>
      <c r="D10" s="78"/>
      <c r="E10" s="97"/>
      <c r="F10" s="80"/>
      <c r="G10" s="80"/>
      <c r="H10" s="80"/>
      <c r="I10" s="80"/>
      <c r="J10" s="80"/>
      <c r="K10" s="81"/>
      <c r="L10" s="80"/>
      <c r="M10" s="82"/>
      <c r="N10" s="82"/>
      <c r="O10" s="98"/>
      <c r="P10" s="99"/>
      <c r="Q10" s="99"/>
      <c r="R10" s="99"/>
      <c r="S10" s="85"/>
      <c r="T10" s="85"/>
      <c r="U10" s="85"/>
      <c r="V10" s="85"/>
      <c r="W10" s="85"/>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row>
    <row r="11" spans="1:51" s="71" customFormat="1">
      <c r="A11" s="76">
        <v>6</v>
      </c>
      <c r="B11" s="90"/>
      <c r="C11" s="90"/>
      <c r="D11" s="91"/>
      <c r="E11" s="92"/>
      <c r="F11" s="93"/>
      <c r="G11" s="93"/>
      <c r="H11" s="93"/>
      <c r="I11" s="93"/>
      <c r="J11" s="93"/>
      <c r="K11" s="94"/>
      <c r="L11" s="93"/>
      <c r="M11" s="95"/>
      <c r="N11" s="95"/>
      <c r="O11" s="96"/>
      <c r="P11" s="99"/>
      <c r="Q11" s="99"/>
      <c r="R11" s="99"/>
      <c r="S11" s="85"/>
      <c r="T11" s="85"/>
      <c r="U11" s="85"/>
      <c r="V11" s="85"/>
      <c r="W11" s="85"/>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row>
    <row r="12" spans="1:51" s="71" customFormat="1">
      <c r="A12" s="76">
        <v>7</v>
      </c>
      <c r="B12" s="77"/>
      <c r="C12" s="77"/>
      <c r="D12" s="78"/>
      <c r="E12" s="97"/>
      <c r="F12" s="80"/>
      <c r="G12" s="80"/>
      <c r="H12" s="80"/>
      <c r="I12" s="80"/>
      <c r="J12" s="80"/>
      <c r="K12" s="81"/>
      <c r="L12" s="80"/>
      <c r="M12" s="82"/>
      <c r="N12" s="82"/>
      <c r="O12" s="98"/>
      <c r="P12" s="99"/>
      <c r="Q12" s="99"/>
      <c r="R12" s="99"/>
      <c r="S12" s="85"/>
      <c r="T12" s="85"/>
      <c r="U12" s="85"/>
      <c r="V12" s="85"/>
      <c r="W12" s="85"/>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row>
    <row r="13" spans="1:51" s="71" customFormat="1">
      <c r="A13" s="76">
        <v>8</v>
      </c>
      <c r="B13" s="77"/>
      <c r="C13" s="77"/>
      <c r="D13" s="78"/>
      <c r="E13" s="97"/>
      <c r="F13" s="80"/>
      <c r="G13" s="80"/>
      <c r="H13" s="80"/>
      <c r="I13" s="80"/>
      <c r="J13" s="80"/>
      <c r="K13" s="81"/>
      <c r="L13" s="80"/>
      <c r="M13" s="82"/>
      <c r="N13" s="100"/>
      <c r="O13" s="98"/>
      <c r="P13" s="99"/>
      <c r="Q13" s="99"/>
      <c r="R13" s="99"/>
      <c r="S13" s="85"/>
      <c r="T13" s="85"/>
      <c r="U13" s="85"/>
      <c r="V13" s="85"/>
      <c r="W13" s="85"/>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row>
    <row r="14" spans="1:51" s="71" customFormat="1">
      <c r="A14" s="76">
        <v>9</v>
      </c>
      <c r="B14" s="77"/>
      <c r="C14" s="77"/>
      <c r="D14" s="78"/>
      <c r="E14" s="97"/>
      <c r="F14" s="80"/>
      <c r="G14" s="80"/>
      <c r="H14" s="80"/>
      <c r="I14" s="80"/>
      <c r="J14" s="80"/>
      <c r="K14" s="81"/>
      <c r="L14" s="80"/>
      <c r="M14" s="82"/>
      <c r="N14" s="100"/>
      <c r="O14" s="98"/>
      <c r="P14" s="99"/>
      <c r="Q14" s="99"/>
      <c r="R14" s="99"/>
      <c r="S14" s="85"/>
      <c r="T14" s="85"/>
      <c r="U14" s="85"/>
      <c r="V14" s="85"/>
      <c r="W14" s="85"/>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row>
    <row r="15" spans="1:51" s="71" customFormat="1">
      <c r="A15" s="76">
        <v>10</v>
      </c>
      <c r="B15" s="77"/>
      <c r="C15" s="77"/>
      <c r="D15" s="78"/>
      <c r="E15" s="97"/>
      <c r="F15" s="80"/>
      <c r="G15" s="80"/>
      <c r="H15" s="80"/>
      <c r="I15" s="80"/>
      <c r="J15" s="80"/>
      <c r="K15" s="81"/>
      <c r="L15" s="80"/>
      <c r="M15" s="82"/>
      <c r="N15" s="100"/>
      <c r="O15" s="98"/>
      <c r="P15" s="99"/>
      <c r="Q15" s="99"/>
      <c r="R15" s="99"/>
      <c r="S15" s="85"/>
      <c r="T15" s="85"/>
      <c r="U15" s="85"/>
      <c r="V15" s="85"/>
      <c r="W15" s="85"/>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row>
    <row r="16" spans="1:51" s="71" customFormat="1">
      <c r="A16" s="76">
        <v>11</v>
      </c>
      <c r="B16" s="77"/>
      <c r="C16" s="77"/>
      <c r="D16" s="78"/>
      <c r="E16" s="97"/>
      <c r="F16" s="80"/>
      <c r="G16" s="80"/>
      <c r="H16" s="80"/>
      <c r="I16" s="80"/>
      <c r="J16" s="80"/>
      <c r="K16" s="81"/>
      <c r="L16" s="80"/>
      <c r="M16" s="82"/>
      <c r="N16" s="100"/>
      <c r="O16" s="98"/>
      <c r="P16" s="99"/>
      <c r="Q16" s="99"/>
      <c r="R16" s="99"/>
      <c r="S16" s="85"/>
      <c r="T16" s="85"/>
      <c r="U16" s="85"/>
      <c r="V16" s="85"/>
      <c r="W16" s="85"/>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row>
    <row r="17" spans="1:51" s="71" customFormat="1">
      <c r="A17" s="76">
        <v>12</v>
      </c>
      <c r="B17" s="77"/>
      <c r="C17" s="77"/>
      <c r="D17" s="78"/>
      <c r="E17" s="97"/>
      <c r="F17" s="80"/>
      <c r="G17" s="80"/>
      <c r="H17" s="80"/>
      <c r="I17" s="80"/>
      <c r="J17" s="80"/>
      <c r="K17" s="81"/>
      <c r="L17" s="80"/>
      <c r="M17" s="82"/>
      <c r="N17" s="100"/>
      <c r="O17" s="98"/>
      <c r="P17" s="99"/>
      <c r="Q17" s="99"/>
      <c r="R17" s="99"/>
      <c r="S17" s="85"/>
      <c r="T17" s="85"/>
      <c r="U17" s="85"/>
      <c r="V17" s="85"/>
      <c r="W17" s="85"/>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row>
    <row r="18" spans="1:51" s="71" customFormat="1">
      <c r="A18" s="76">
        <v>13</v>
      </c>
      <c r="B18" s="77"/>
      <c r="C18" s="77"/>
      <c r="D18" s="78"/>
      <c r="E18" s="97"/>
      <c r="F18" s="80"/>
      <c r="G18" s="80"/>
      <c r="H18" s="80"/>
      <c r="I18" s="80"/>
      <c r="J18" s="80"/>
      <c r="K18" s="81"/>
      <c r="L18" s="80"/>
      <c r="M18" s="82"/>
      <c r="N18" s="100"/>
      <c r="O18" s="98"/>
      <c r="P18" s="99"/>
      <c r="Q18" s="99"/>
      <c r="R18" s="99"/>
      <c r="S18" s="85"/>
      <c r="T18" s="85"/>
      <c r="U18" s="85"/>
      <c r="V18" s="85"/>
      <c r="W18" s="85"/>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row>
    <row r="19" spans="1:51" s="71" customFormat="1">
      <c r="A19" s="76">
        <v>14</v>
      </c>
      <c r="B19" s="77"/>
      <c r="C19" s="77"/>
      <c r="D19" s="78"/>
      <c r="E19" s="97"/>
      <c r="F19" s="80"/>
      <c r="G19" s="80"/>
      <c r="H19" s="80"/>
      <c r="I19" s="80"/>
      <c r="J19" s="80"/>
      <c r="K19" s="81"/>
      <c r="L19" s="80"/>
      <c r="M19" s="82"/>
      <c r="N19" s="100"/>
      <c r="O19" s="98"/>
      <c r="P19" s="99"/>
      <c r="Q19" s="99"/>
      <c r="R19" s="99"/>
      <c r="S19" s="85"/>
      <c r="T19" s="85"/>
      <c r="U19" s="85"/>
      <c r="V19" s="85"/>
      <c r="W19" s="85"/>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row>
    <row r="20" spans="1:51" s="71" customFormat="1">
      <c r="A20" s="76">
        <v>15</v>
      </c>
      <c r="B20" s="77"/>
      <c r="C20" s="77"/>
      <c r="D20" s="78"/>
      <c r="E20" s="97"/>
      <c r="F20" s="80"/>
      <c r="G20" s="80"/>
      <c r="H20" s="80"/>
      <c r="I20" s="80"/>
      <c r="J20" s="80"/>
      <c r="K20" s="81"/>
      <c r="L20" s="80"/>
      <c r="M20" s="82"/>
      <c r="N20" s="100"/>
      <c r="O20" s="98"/>
      <c r="P20" s="99"/>
      <c r="Q20" s="99"/>
      <c r="R20" s="99"/>
      <c r="S20" s="85"/>
      <c r="T20" s="85"/>
      <c r="U20" s="85"/>
      <c r="V20" s="85"/>
      <c r="W20" s="85"/>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1" spans="1:51" s="71" customFormat="1" ht="31.8" thickBot="1">
      <c r="A21" s="101"/>
      <c r="B21" s="102" t="s">
        <v>22</v>
      </c>
      <c r="C21" s="103"/>
      <c r="D21" s="103"/>
      <c r="E21" s="103"/>
      <c r="F21" s="104"/>
      <c r="G21" s="103"/>
      <c r="H21" s="103"/>
      <c r="I21" s="103"/>
      <c r="J21" s="103"/>
      <c r="K21" s="105"/>
      <c r="L21" s="103"/>
      <c r="M21" s="106">
        <f t="shared" ref="M21:N21" si="0">SUM(M6:M20)</f>
        <v>0</v>
      </c>
      <c r="N21" s="107">
        <f t="shared" si="0"/>
        <v>0</v>
      </c>
      <c r="O21" s="106"/>
      <c r="P21" s="108"/>
      <c r="Q21" s="108"/>
      <c r="R21" s="108"/>
      <c r="S21" s="109"/>
      <c r="T21" s="110"/>
      <c r="U21" s="110"/>
      <c r="V21" s="110"/>
      <c r="W21" s="110"/>
      <c r="X21" s="111">
        <f t="shared" ref="X21:AG21" si="1">SUM(X6:X20)</f>
        <v>0</v>
      </c>
      <c r="Y21" s="111">
        <f t="shared" si="1"/>
        <v>0</v>
      </c>
      <c r="Z21" s="111">
        <f t="shared" si="1"/>
        <v>0</v>
      </c>
      <c r="AA21" s="111">
        <f t="shared" si="1"/>
        <v>0</v>
      </c>
      <c r="AB21" s="111">
        <f t="shared" si="1"/>
        <v>0</v>
      </c>
      <c r="AC21" s="111">
        <f t="shared" si="1"/>
        <v>0</v>
      </c>
      <c r="AD21" s="111">
        <f t="shared" si="1"/>
        <v>0</v>
      </c>
      <c r="AE21" s="111">
        <f t="shared" si="1"/>
        <v>0</v>
      </c>
      <c r="AF21" s="111">
        <f t="shared" si="1"/>
        <v>0</v>
      </c>
      <c r="AG21" s="111">
        <f t="shared" si="1"/>
        <v>0</v>
      </c>
      <c r="AH21" s="111">
        <f t="shared" ref="AH21:AI21" si="2">SUM(AH6:AH20)</f>
        <v>0</v>
      </c>
      <c r="AI21" s="111">
        <f t="shared" si="2"/>
        <v>0</v>
      </c>
      <c r="AJ21" s="111">
        <f t="shared" ref="AJ21:AK21" si="3">SUM(AJ6:AJ20)</f>
        <v>0</v>
      </c>
      <c r="AK21" s="111">
        <f t="shared" si="3"/>
        <v>0</v>
      </c>
      <c r="AL21" s="111">
        <f t="shared" ref="AL21:AQ21" si="4">SUM(AL6:AL20)</f>
        <v>0</v>
      </c>
      <c r="AM21" s="111">
        <f t="shared" si="4"/>
        <v>0</v>
      </c>
      <c r="AN21" s="111">
        <f t="shared" si="4"/>
        <v>0</v>
      </c>
      <c r="AO21" s="111">
        <f t="shared" si="4"/>
        <v>0</v>
      </c>
      <c r="AP21" s="111">
        <f t="shared" si="4"/>
        <v>0</v>
      </c>
      <c r="AQ21" s="111">
        <f t="shared" si="4"/>
        <v>0</v>
      </c>
      <c r="AR21" s="111">
        <f t="shared" ref="AR21:AU21" si="5">SUM(AR6:AR20)</f>
        <v>0</v>
      </c>
      <c r="AS21" s="111">
        <f t="shared" si="5"/>
        <v>0</v>
      </c>
      <c r="AT21" s="111">
        <f t="shared" si="5"/>
        <v>0</v>
      </c>
      <c r="AU21" s="111">
        <f t="shared" si="5"/>
        <v>0</v>
      </c>
      <c r="AV21" s="111">
        <f t="shared" ref="AV21:AW21" si="6">SUM(AV6:AV20)</f>
        <v>0</v>
      </c>
      <c r="AW21" s="111">
        <f t="shared" si="6"/>
        <v>0</v>
      </c>
      <c r="AX21" s="111">
        <f t="shared" ref="AX21:AY21" si="7">SUM(AX6:AX20)</f>
        <v>0</v>
      </c>
      <c r="AY21" s="111">
        <f t="shared" si="7"/>
        <v>0</v>
      </c>
    </row>
    <row r="22" spans="1:51" s="71" customFormat="1">
      <c r="S22" s="112"/>
      <c r="T22" s="112"/>
      <c r="U22" s="112"/>
      <c r="V22" s="112"/>
      <c r="W22" s="112"/>
    </row>
    <row r="23" spans="1:51" s="71" customFormat="1">
      <c r="S23" s="112"/>
      <c r="T23" s="112"/>
      <c r="U23" s="112"/>
      <c r="V23" s="112"/>
      <c r="W23" s="112"/>
    </row>
  </sheetData>
  <mergeCells count="35">
    <mergeCell ref="AT2:AU4"/>
    <mergeCell ref="AV2:AW4"/>
    <mergeCell ref="AX2:AY4"/>
    <mergeCell ref="X2:Y4"/>
    <mergeCell ref="Z2:AA4"/>
    <mergeCell ref="AB2:AC4"/>
    <mergeCell ref="AD2:AE4"/>
    <mergeCell ref="AF2:AG4"/>
    <mergeCell ref="AH2:AI4"/>
    <mergeCell ref="AJ2:AM3"/>
    <mergeCell ref="AJ4:AK4"/>
    <mergeCell ref="AL4:AM4"/>
    <mergeCell ref="AN2:AO4"/>
    <mergeCell ref="K2:K4"/>
    <mergeCell ref="L2:L4"/>
    <mergeCell ref="M3:M4"/>
    <mergeCell ref="N3:N4"/>
    <mergeCell ref="AR4:AS4"/>
    <mergeCell ref="Q2:Q4"/>
    <mergeCell ref="S2:W4"/>
    <mergeCell ref="R2:R5"/>
    <mergeCell ref="M2:N2"/>
    <mergeCell ref="O2:P4"/>
    <mergeCell ref="AP2:AS3"/>
    <mergeCell ref="AP4:AQ4"/>
    <mergeCell ref="F2:F4"/>
    <mergeCell ref="G2:G4"/>
    <mergeCell ref="H2:H4"/>
    <mergeCell ref="I2:I4"/>
    <mergeCell ref="J2:J4"/>
    <mergeCell ref="A2:A4"/>
    <mergeCell ref="B2:B4"/>
    <mergeCell ref="C2:C4"/>
    <mergeCell ref="D2:D4"/>
    <mergeCell ref="E2:E4"/>
  </mergeCells>
  <phoneticPr fontId="17"/>
  <dataValidations disablePrompts="1" count="1">
    <dataValidation type="whole" imeMode="halfAlpha" operator="greaterThanOrEqual" allowBlank="1" showInputMessage="1" showErrorMessage="1" sqref="E7 E11 F21 E9" xr:uid="{00000000-0002-0000-0900-000000000000}">
      <formula1>0</formula1>
    </dataValidation>
  </dataValidations>
  <pageMargins left="0.70866141732283472" right="0.70866141732283472" top="0.74803149606299213" bottom="0.74803149606299213" header="0.31496062992125984" footer="0.31496062992125984"/>
  <pageSetup paperSize="9" scale="60" orientation="landscape" r:id="rId1"/>
  <colBreaks count="1" manualBreakCount="1">
    <brk id="19" max="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26"/>
  <sheetViews>
    <sheetView view="pageBreakPreview" zoomScale="90" zoomScaleNormal="100" zoomScaleSheetLayoutView="90" workbookViewId="0">
      <selection activeCell="G12" sqref="G12:I12"/>
    </sheetView>
  </sheetViews>
  <sheetFormatPr defaultColWidth="9" defaultRowHeight="14.4"/>
  <cols>
    <col min="1" max="1" width="2.44140625" style="6" customWidth="1"/>
    <col min="2" max="2" width="2.6640625" style="6" customWidth="1"/>
    <col min="3" max="4" width="22" style="6" customWidth="1"/>
    <col min="5" max="6" width="2.6640625" style="6" customWidth="1"/>
    <col min="7" max="9" width="26.33203125" style="6" customWidth="1"/>
    <col min="10" max="16384" width="9" style="7"/>
  </cols>
  <sheetData>
    <row r="1" spans="1:9" s="59" customFormat="1">
      <c r="A1" s="6"/>
      <c r="B1" s="6"/>
      <c r="C1" s="6" t="s">
        <v>6</v>
      </c>
      <c r="D1" s="6"/>
      <c r="E1" s="6"/>
      <c r="F1" s="6"/>
      <c r="G1" s="6"/>
      <c r="H1" s="6"/>
      <c r="I1" s="6"/>
    </row>
    <row r="2" spans="1:9" s="59" customFormat="1">
      <c r="A2" s="6"/>
      <c r="B2" s="6"/>
      <c r="C2" s="6"/>
      <c r="D2" s="6"/>
      <c r="E2" s="6"/>
      <c r="F2" s="6"/>
      <c r="G2" s="6"/>
      <c r="H2" s="6"/>
      <c r="I2" s="6"/>
    </row>
    <row r="3" spans="1:9" s="59" customFormat="1" ht="27" customHeight="1">
      <c r="A3" s="6"/>
      <c r="B3" s="8"/>
      <c r="C3" s="308" t="s">
        <v>9</v>
      </c>
      <c r="D3" s="308"/>
      <c r="E3" s="9"/>
      <c r="F3" s="10"/>
      <c r="G3" s="309"/>
      <c r="H3" s="309"/>
      <c r="I3" s="310"/>
    </row>
    <row r="4" spans="1:9" s="59" customFormat="1" ht="27" customHeight="1">
      <c r="A4" s="6"/>
      <c r="B4" s="11"/>
      <c r="C4" s="306" t="s">
        <v>11</v>
      </c>
      <c r="D4" s="306"/>
      <c r="E4" s="12"/>
      <c r="F4" s="13"/>
      <c r="G4" s="303"/>
      <c r="H4" s="303"/>
      <c r="I4" s="304"/>
    </row>
    <row r="5" spans="1:9" s="59" customFormat="1" ht="27" customHeight="1">
      <c r="A5" s="6"/>
      <c r="B5" s="11"/>
      <c r="C5" s="305" t="s">
        <v>3</v>
      </c>
      <c r="D5" s="305"/>
      <c r="E5" s="12"/>
      <c r="F5" s="13"/>
      <c r="G5" s="303"/>
      <c r="H5" s="303"/>
      <c r="I5" s="304"/>
    </row>
    <row r="6" spans="1:9" s="59" customFormat="1" ht="27" customHeight="1">
      <c r="A6" s="6"/>
      <c r="B6" s="14"/>
      <c r="C6" s="293" t="s">
        <v>23</v>
      </c>
      <c r="D6" s="293"/>
      <c r="E6" s="12"/>
      <c r="F6" s="13"/>
      <c r="G6" s="300"/>
      <c r="H6" s="300"/>
      <c r="I6" s="301"/>
    </row>
    <row r="7" spans="1:9" s="59" customFormat="1" ht="27" customHeight="1">
      <c r="A7" s="6"/>
      <c r="B7" s="11"/>
      <c r="C7" s="306" t="s">
        <v>13</v>
      </c>
      <c r="D7" s="306"/>
      <c r="E7" s="12"/>
      <c r="F7" s="13"/>
      <c r="G7" s="300"/>
      <c r="H7" s="300"/>
      <c r="I7" s="301"/>
    </row>
    <row r="8" spans="1:9" s="59" customFormat="1" ht="27" customHeight="1">
      <c r="A8" s="6"/>
      <c r="B8" s="11"/>
      <c r="C8" s="299" t="s">
        <v>4</v>
      </c>
      <c r="D8" s="299"/>
      <c r="E8" s="15"/>
      <c r="F8" s="13"/>
      <c r="G8" s="300"/>
      <c r="H8" s="300"/>
      <c r="I8" s="301"/>
    </row>
    <row r="9" spans="1:9" s="59" customFormat="1" ht="27" customHeight="1">
      <c r="A9" s="6"/>
      <c r="B9" s="14"/>
      <c r="C9" s="302" t="s">
        <v>5</v>
      </c>
      <c r="D9" s="302"/>
      <c r="E9" s="16"/>
      <c r="F9" s="17"/>
      <c r="G9" s="303"/>
      <c r="H9" s="303"/>
      <c r="I9" s="304"/>
    </row>
    <row r="10" spans="1:9" s="59" customFormat="1" ht="27" customHeight="1">
      <c r="A10" s="18"/>
      <c r="B10" s="19"/>
      <c r="C10" s="307" t="s">
        <v>20</v>
      </c>
      <c r="D10" s="307"/>
      <c r="E10" s="20"/>
      <c r="F10" s="21"/>
      <c r="G10" s="303"/>
      <c r="H10" s="303"/>
      <c r="I10" s="304"/>
    </row>
    <row r="11" spans="1:9" s="59" customFormat="1" ht="33.75" customHeight="1">
      <c r="A11" s="6"/>
      <c r="B11" s="14"/>
      <c r="C11" s="293" t="s">
        <v>21</v>
      </c>
      <c r="D11" s="293"/>
      <c r="E11" s="22"/>
      <c r="F11" s="17"/>
      <c r="G11" s="294"/>
      <c r="H11" s="294"/>
      <c r="I11" s="295"/>
    </row>
    <row r="12" spans="1:9" s="59" customFormat="1" ht="27" customHeight="1">
      <c r="A12" s="23"/>
      <c r="B12" s="24"/>
      <c r="C12" s="311" t="s">
        <v>10</v>
      </c>
      <c r="D12" s="311"/>
      <c r="E12" s="25"/>
      <c r="F12" s="245"/>
      <c r="G12" s="312"/>
      <c r="H12" s="312"/>
      <c r="I12" s="313"/>
    </row>
    <row r="13" spans="1:9">
      <c r="B13" s="26"/>
    </row>
    <row r="14" spans="1:9">
      <c r="B14" s="18"/>
      <c r="C14" s="18" t="s">
        <v>52</v>
      </c>
      <c r="D14" s="18"/>
      <c r="E14" s="18"/>
      <c r="F14" s="18"/>
      <c r="G14" s="18"/>
      <c r="H14" s="18"/>
      <c r="I14" s="18"/>
    </row>
    <row r="15" spans="1:9">
      <c r="B15" s="27"/>
      <c r="C15" s="27"/>
      <c r="D15" s="27"/>
      <c r="E15" s="27"/>
      <c r="F15" s="27"/>
      <c r="G15" s="27"/>
      <c r="H15" s="27"/>
      <c r="I15" s="27"/>
    </row>
    <row r="16" spans="1:9" ht="27" customHeight="1">
      <c r="B16" s="28"/>
      <c r="C16" s="308" t="s">
        <v>9</v>
      </c>
      <c r="D16" s="308"/>
      <c r="E16" s="9"/>
      <c r="F16" s="29"/>
      <c r="G16" s="309" t="s">
        <v>24</v>
      </c>
      <c r="H16" s="309"/>
      <c r="I16" s="310"/>
    </row>
    <row r="17" spans="2:9" ht="27" customHeight="1">
      <c r="B17" s="14"/>
      <c r="C17" s="307" t="s">
        <v>11</v>
      </c>
      <c r="D17" s="307"/>
      <c r="E17" s="30"/>
      <c r="F17" s="19"/>
      <c r="G17" s="303" t="s">
        <v>164</v>
      </c>
      <c r="H17" s="303"/>
      <c r="I17" s="304"/>
    </row>
    <row r="18" spans="2:9" ht="27" customHeight="1">
      <c r="B18" s="14"/>
      <c r="C18" s="293" t="s">
        <v>3</v>
      </c>
      <c r="D18" s="293"/>
      <c r="E18" s="20"/>
      <c r="F18" s="21"/>
      <c r="G18" s="303" t="s">
        <v>8</v>
      </c>
      <c r="H18" s="303"/>
      <c r="I18" s="304"/>
    </row>
    <row r="19" spans="2:9" ht="27" customHeight="1">
      <c r="B19" s="14"/>
      <c r="C19" s="305" t="s">
        <v>12</v>
      </c>
      <c r="D19" s="305"/>
      <c r="E19" s="30"/>
      <c r="F19" s="31"/>
      <c r="G19" s="300" t="s">
        <v>25</v>
      </c>
      <c r="H19" s="300"/>
      <c r="I19" s="301"/>
    </row>
    <row r="20" spans="2:9" ht="27" customHeight="1">
      <c r="B20" s="11"/>
      <c r="C20" s="306" t="s">
        <v>13</v>
      </c>
      <c r="D20" s="306"/>
      <c r="E20" s="20"/>
      <c r="F20" s="21"/>
      <c r="G20" s="300" t="s">
        <v>7</v>
      </c>
      <c r="H20" s="300"/>
      <c r="I20" s="301"/>
    </row>
    <row r="21" spans="2:9" ht="27" customHeight="1">
      <c r="B21" s="11"/>
      <c r="C21" s="299" t="s">
        <v>4</v>
      </c>
      <c r="D21" s="299"/>
      <c r="E21" s="32"/>
      <c r="F21" s="33"/>
      <c r="G21" s="300" t="s">
        <v>26</v>
      </c>
      <c r="H21" s="300"/>
      <c r="I21" s="301"/>
    </row>
    <row r="22" spans="2:9" ht="27" customHeight="1">
      <c r="B22" s="14"/>
      <c r="C22" s="302" t="s">
        <v>5</v>
      </c>
      <c r="D22" s="302"/>
      <c r="E22" s="34"/>
      <c r="F22" s="21"/>
      <c r="G22" s="303" t="s">
        <v>27</v>
      </c>
      <c r="H22" s="303"/>
      <c r="I22" s="304"/>
    </row>
    <row r="23" spans="2:9" ht="27" customHeight="1">
      <c r="B23" s="19"/>
      <c r="C23" s="307" t="s">
        <v>20</v>
      </c>
      <c r="D23" s="307"/>
      <c r="E23" s="20"/>
      <c r="F23" s="21"/>
      <c r="G23" s="303" t="s">
        <v>14</v>
      </c>
      <c r="H23" s="303"/>
      <c r="I23" s="304"/>
    </row>
    <row r="24" spans="2:9" ht="27" customHeight="1">
      <c r="B24" s="14"/>
      <c r="C24" s="293" t="s">
        <v>21</v>
      </c>
      <c r="D24" s="293"/>
      <c r="E24" s="20"/>
      <c r="F24" s="21"/>
      <c r="G24" s="294" t="s">
        <v>28</v>
      </c>
      <c r="H24" s="294"/>
      <c r="I24" s="295"/>
    </row>
    <row r="25" spans="2:9" ht="27" customHeight="1">
      <c r="B25" s="24"/>
      <c r="C25" s="296" t="s">
        <v>10</v>
      </c>
      <c r="D25" s="296"/>
      <c r="E25" s="35"/>
      <c r="F25" s="36"/>
      <c r="G25" s="297" t="s">
        <v>15</v>
      </c>
      <c r="H25" s="297"/>
      <c r="I25" s="298"/>
    </row>
    <row r="26" spans="2:9" ht="27" customHeight="1"/>
  </sheetData>
  <protectedRanges>
    <protectedRange sqref="G17:I24 G4:I12" name="範囲1_2_3"/>
    <protectedRange sqref="G25:I25" name="範囲1_1_1_2"/>
  </protectedRanges>
  <mergeCells count="40">
    <mergeCell ref="C12:D12"/>
    <mergeCell ref="G12:I12"/>
    <mergeCell ref="C8:D8"/>
    <mergeCell ref="G8:I8"/>
    <mergeCell ref="C9:D9"/>
    <mergeCell ref="G9:I9"/>
    <mergeCell ref="C10:D10"/>
    <mergeCell ref="G10:I10"/>
    <mergeCell ref="C6:D6"/>
    <mergeCell ref="G6:I6"/>
    <mergeCell ref="C7:D7"/>
    <mergeCell ref="G7:I7"/>
    <mergeCell ref="C11:D11"/>
    <mergeCell ref="G11:I11"/>
    <mergeCell ref="C3:D3"/>
    <mergeCell ref="G3:I3"/>
    <mergeCell ref="C4:D4"/>
    <mergeCell ref="G4:I4"/>
    <mergeCell ref="C5:D5"/>
    <mergeCell ref="G5:I5"/>
    <mergeCell ref="C16:D16"/>
    <mergeCell ref="G16:I16"/>
    <mergeCell ref="C17:D17"/>
    <mergeCell ref="G17:I17"/>
    <mergeCell ref="C18:D18"/>
    <mergeCell ref="G18:I18"/>
    <mergeCell ref="C19:D19"/>
    <mergeCell ref="G19:I19"/>
    <mergeCell ref="C20:D20"/>
    <mergeCell ref="G20:I20"/>
    <mergeCell ref="C23:D23"/>
    <mergeCell ref="G23:I23"/>
    <mergeCell ref="C24:D24"/>
    <mergeCell ref="G24:I24"/>
    <mergeCell ref="C25:D25"/>
    <mergeCell ref="G25:I25"/>
    <mergeCell ref="C21:D21"/>
    <mergeCell ref="G21:I21"/>
    <mergeCell ref="C22:D22"/>
    <mergeCell ref="G22:I22"/>
  </mergeCells>
  <phoneticPr fontId="2"/>
  <dataValidations count="1">
    <dataValidation imeMode="halfAlpha" allowBlank="1" showInputMessage="1" showErrorMessage="1" sqref="G65533:I65534 H22:I24 G22:G25 G9:I11" xr:uid="{00000000-0002-0000-0100-000000000000}"/>
  </dataValidation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M39"/>
  <sheetViews>
    <sheetView view="pageBreakPreview" zoomScale="70" zoomScaleNormal="85" zoomScaleSheetLayoutView="70" workbookViewId="0">
      <selection activeCell="L24" sqref="L24"/>
    </sheetView>
  </sheetViews>
  <sheetFormatPr defaultColWidth="9" defaultRowHeight="17.399999999999999"/>
  <cols>
    <col min="1" max="1" width="9" style="120"/>
    <col min="2" max="2" width="12.6640625" style="120" customWidth="1"/>
    <col min="3" max="3" width="34.21875" style="120" customWidth="1"/>
    <col min="4" max="8" width="17.6640625" style="120" customWidth="1"/>
    <col min="9" max="10" width="18.109375" style="120" customWidth="1"/>
    <col min="11" max="12" width="17.6640625" style="120" customWidth="1"/>
    <col min="13" max="13" width="20.44140625" style="120" customWidth="1"/>
    <col min="14" max="16384" width="9" style="120"/>
  </cols>
  <sheetData>
    <row r="1" spans="1:13" ht="27.75" customHeight="1">
      <c r="B1" s="119" t="s">
        <v>265</v>
      </c>
    </row>
    <row r="2" spans="1:13" ht="37.5" customHeight="1">
      <c r="B2" s="330" t="s">
        <v>283</v>
      </c>
      <c r="C2" s="330"/>
      <c r="D2" s="330"/>
      <c r="E2" s="330"/>
      <c r="F2" s="330"/>
      <c r="G2" s="330"/>
      <c r="H2" s="330"/>
      <c r="I2" s="330"/>
      <c r="J2" s="330"/>
      <c r="K2" s="330"/>
      <c r="L2" s="330"/>
      <c r="M2" s="330"/>
    </row>
    <row r="3" spans="1:13" ht="22.5" customHeight="1">
      <c r="B3" s="121"/>
      <c r="C3" s="121"/>
      <c r="D3" s="121"/>
      <c r="E3" s="121"/>
      <c r="F3" s="121"/>
      <c r="G3" s="121"/>
      <c r="H3" s="121"/>
      <c r="I3" s="121"/>
      <c r="J3" s="121"/>
      <c r="K3" s="122"/>
    </row>
    <row r="4" spans="1:13" ht="37.5" customHeight="1">
      <c r="B4" s="121"/>
      <c r="C4" s="121"/>
      <c r="F4" s="121"/>
      <c r="G4" s="121"/>
      <c r="H4" s="123" t="s">
        <v>253</v>
      </c>
      <c r="I4" s="318" t="str">
        <f>IF(基本情報!G4="", "",基本情報!G4)</f>
        <v/>
      </c>
      <c r="J4" s="319"/>
      <c r="K4" s="319"/>
      <c r="L4" s="320"/>
    </row>
    <row r="5" spans="1:13" s="124" customFormat="1" ht="33" customHeight="1">
      <c r="I5" s="125"/>
      <c r="J5" s="125"/>
      <c r="K5" s="125"/>
      <c r="L5" s="125"/>
      <c r="M5" s="125"/>
    </row>
    <row r="6" spans="1:13" s="126" customFormat="1" ht="14.1" customHeight="1">
      <c r="B6" s="331" t="s">
        <v>117</v>
      </c>
      <c r="C6" s="332"/>
      <c r="D6" s="333" t="s">
        <v>118</v>
      </c>
      <c r="E6" s="322" t="s">
        <v>119</v>
      </c>
      <c r="F6" s="322" t="s">
        <v>120</v>
      </c>
      <c r="G6" s="322" t="s">
        <v>121</v>
      </c>
      <c r="H6" s="322" t="s">
        <v>122</v>
      </c>
      <c r="I6" s="333" t="s">
        <v>123</v>
      </c>
      <c r="J6" s="322" t="s">
        <v>124</v>
      </c>
      <c r="K6" s="333" t="s">
        <v>125</v>
      </c>
      <c r="L6" s="321" t="s">
        <v>126</v>
      </c>
      <c r="M6" s="323" t="s">
        <v>127</v>
      </c>
    </row>
    <row r="7" spans="1:13" ht="42.75" customHeight="1">
      <c r="B7" s="331"/>
      <c r="C7" s="332"/>
      <c r="D7" s="334"/>
      <c r="E7" s="335"/>
      <c r="F7" s="334"/>
      <c r="G7" s="335"/>
      <c r="H7" s="335"/>
      <c r="I7" s="334"/>
      <c r="J7" s="335"/>
      <c r="K7" s="334"/>
      <c r="L7" s="322"/>
      <c r="M7" s="323"/>
    </row>
    <row r="8" spans="1:13" ht="60" customHeight="1">
      <c r="B8" s="331"/>
      <c r="C8" s="332"/>
      <c r="D8" s="127" t="s">
        <v>128</v>
      </c>
      <c r="E8" s="127" t="s">
        <v>129</v>
      </c>
      <c r="F8" s="127" t="s">
        <v>130</v>
      </c>
      <c r="G8" s="127" t="s">
        <v>131</v>
      </c>
      <c r="H8" s="127" t="s">
        <v>132</v>
      </c>
      <c r="I8" s="128" t="s">
        <v>252</v>
      </c>
      <c r="J8" s="128" t="s">
        <v>133</v>
      </c>
      <c r="K8" s="127" t="s">
        <v>134</v>
      </c>
      <c r="L8" s="129" t="s">
        <v>135</v>
      </c>
      <c r="M8" s="323"/>
    </row>
    <row r="9" spans="1:13" ht="21.75" customHeight="1">
      <c r="B9" s="324"/>
      <c r="C9" s="325"/>
      <c r="D9" s="130" t="s">
        <v>136</v>
      </c>
      <c r="E9" s="130" t="s">
        <v>136</v>
      </c>
      <c r="F9" s="130" t="s">
        <v>136</v>
      </c>
      <c r="G9" s="130" t="s">
        <v>136</v>
      </c>
      <c r="H9" s="130" t="s">
        <v>136</v>
      </c>
      <c r="I9" s="130" t="s">
        <v>136</v>
      </c>
      <c r="J9" s="130" t="s">
        <v>136</v>
      </c>
      <c r="K9" s="130" t="s">
        <v>136</v>
      </c>
      <c r="L9" s="130" t="s">
        <v>136</v>
      </c>
      <c r="M9" s="131"/>
    </row>
    <row r="10" spans="1:13" ht="63.75" customHeight="1">
      <c r="A10" s="257" t="s">
        <v>259</v>
      </c>
      <c r="B10" s="326" t="s">
        <v>176</v>
      </c>
      <c r="C10" s="327"/>
      <c r="D10" s="259"/>
      <c r="E10" s="259"/>
      <c r="F10" s="192">
        <f t="shared" ref="F10:F21" si="0">+D10-+E10</f>
        <v>0</v>
      </c>
      <c r="G10" s="259"/>
      <c r="H10" s="254">
        <v>200000</v>
      </c>
      <c r="I10" s="192">
        <f t="shared" ref="I10:I21" si="1">+MIN(G10:H10)</f>
        <v>200000</v>
      </c>
      <c r="J10" s="239">
        <f>+MIN(F10,I10)</f>
        <v>0</v>
      </c>
      <c r="K10" s="134" t="s">
        <v>137</v>
      </c>
      <c r="L10" s="240">
        <f>ROUNDDOWN(+J10,-3)</f>
        <v>0</v>
      </c>
      <c r="M10" s="133"/>
    </row>
    <row r="11" spans="1:13" ht="63.75" customHeight="1">
      <c r="A11" s="258" t="s">
        <v>260</v>
      </c>
      <c r="B11" s="328"/>
      <c r="C11" s="329"/>
      <c r="D11" s="255">
        <f>+'（別紙3-2）明細書①'!F53</f>
        <v>0</v>
      </c>
      <c r="E11" s="255">
        <f>+'（別紙3-2）明細書①'!F60</f>
        <v>0</v>
      </c>
      <c r="F11" s="192">
        <f t="shared" si="0"/>
        <v>0</v>
      </c>
      <c r="G11" s="255">
        <f>+'（別紙3-2）明細書①'!F45</f>
        <v>0</v>
      </c>
      <c r="H11" s="254">
        <v>200000</v>
      </c>
      <c r="I11" s="192">
        <f t="shared" si="1"/>
        <v>0</v>
      </c>
      <c r="J11" s="239">
        <f>+MIN(F11,I11)</f>
        <v>0</v>
      </c>
      <c r="K11" s="134" t="s">
        <v>137</v>
      </c>
      <c r="L11" s="240">
        <f>ROUNDDOWN(+J11,-3)</f>
        <v>0</v>
      </c>
      <c r="M11" s="133"/>
    </row>
    <row r="12" spans="1:13" ht="63.75" customHeight="1">
      <c r="A12" s="257" t="s">
        <v>259</v>
      </c>
      <c r="B12" s="326" t="s">
        <v>177</v>
      </c>
      <c r="C12" s="327"/>
      <c r="D12" s="259"/>
      <c r="E12" s="259"/>
      <c r="F12" s="192">
        <f t="shared" si="0"/>
        <v>0</v>
      </c>
      <c r="G12" s="259"/>
      <c r="H12" s="254">
        <v>550000</v>
      </c>
      <c r="I12" s="192">
        <f t="shared" si="1"/>
        <v>550000</v>
      </c>
      <c r="J12" s="239">
        <f t="shared" ref="J12:J20" si="2">+MIN(F12,I12)</f>
        <v>0</v>
      </c>
      <c r="K12" s="134" t="s">
        <v>137</v>
      </c>
      <c r="L12" s="240">
        <f>ROUNDDOWN(+J12,-3)</f>
        <v>0</v>
      </c>
      <c r="M12" s="133"/>
    </row>
    <row r="13" spans="1:13" ht="63.75" customHeight="1">
      <c r="A13" s="258" t="s">
        <v>260</v>
      </c>
      <c r="B13" s="328"/>
      <c r="C13" s="329"/>
      <c r="D13" s="255">
        <f>+'（別紙3-2）明細書 ②'!F41</f>
        <v>0</v>
      </c>
      <c r="E13" s="255">
        <f>+'（別紙3-2）明細書 ②'!F48</f>
        <v>0</v>
      </c>
      <c r="F13" s="192">
        <f t="shared" si="0"/>
        <v>0</v>
      </c>
      <c r="G13" s="255">
        <f>+'（別紙3-2）明細書 ②'!F33</f>
        <v>0</v>
      </c>
      <c r="H13" s="254">
        <v>550000</v>
      </c>
      <c r="I13" s="192">
        <f t="shared" si="1"/>
        <v>0</v>
      </c>
      <c r="J13" s="239">
        <f t="shared" ref="J13" si="3">+MIN(F13,I13)</f>
        <v>0</v>
      </c>
      <c r="K13" s="134" t="s">
        <v>137</v>
      </c>
      <c r="L13" s="240">
        <f>ROUNDDOWN(+J13,-3)</f>
        <v>0</v>
      </c>
      <c r="M13" s="133"/>
    </row>
    <row r="14" spans="1:13" ht="63.75" customHeight="1">
      <c r="A14" s="257" t="s">
        <v>259</v>
      </c>
      <c r="B14" s="326" t="s">
        <v>178</v>
      </c>
      <c r="C14" s="327"/>
      <c r="D14" s="259"/>
      <c r="E14" s="259"/>
      <c r="F14" s="192">
        <f t="shared" si="0"/>
        <v>0</v>
      </c>
      <c r="G14" s="259"/>
      <c r="H14" s="254">
        <v>1976000</v>
      </c>
      <c r="I14" s="192">
        <f t="shared" si="1"/>
        <v>1976000</v>
      </c>
      <c r="J14" s="239">
        <f t="shared" si="2"/>
        <v>0</v>
      </c>
      <c r="K14" s="132" t="s">
        <v>138</v>
      </c>
      <c r="L14" s="240">
        <f>ROUNDDOWN(+J14*0.5,-3)</f>
        <v>0</v>
      </c>
      <c r="M14" s="133"/>
    </row>
    <row r="15" spans="1:13" ht="63.75" customHeight="1">
      <c r="A15" s="258" t="s">
        <v>260</v>
      </c>
      <c r="B15" s="328"/>
      <c r="C15" s="329"/>
      <c r="D15" s="255">
        <f>+'（別紙3-2）明細書 ③'!F41</f>
        <v>0</v>
      </c>
      <c r="E15" s="255">
        <f>+'（別紙3-2）明細書 ③'!F48</f>
        <v>0</v>
      </c>
      <c r="F15" s="192">
        <f t="shared" si="0"/>
        <v>0</v>
      </c>
      <c r="G15" s="255">
        <f>+'（別紙3-2）明細書 ③'!F33</f>
        <v>0</v>
      </c>
      <c r="H15" s="254">
        <v>1976000</v>
      </c>
      <c r="I15" s="192">
        <f t="shared" si="1"/>
        <v>0</v>
      </c>
      <c r="J15" s="239">
        <f t="shared" ref="J15" si="4">+MIN(F15,I15)</f>
        <v>0</v>
      </c>
      <c r="K15" s="132" t="s">
        <v>138</v>
      </c>
      <c r="L15" s="240">
        <f>ROUNDDOWN(+J15*0.5,-3)</f>
        <v>0</v>
      </c>
      <c r="M15" s="133"/>
    </row>
    <row r="16" spans="1:13" ht="63.75" customHeight="1">
      <c r="A16" s="257" t="s">
        <v>259</v>
      </c>
      <c r="B16" s="326" t="s">
        <v>179</v>
      </c>
      <c r="C16" s="327"/>
      <c r="D16" s="259"/>
      <c r="E16" s="259"/>
      <c r="F16" s="192">
        <f t="shared" si="0"/>
        <v>0</v>
      </c>
      <c r="G16" s="259"/>
      <c r="H16" s="256"/>
      <c r="I16" s="192">
        <f t="shared" si="1"/>
        <v>0</v>
      </c>
      <c r="J16" s="239">
        <f t="shared" si="2"/>
        <v>0</v>
      </c>
      <c r="K16" s="134" t="s">
        <v>137</v>
      </c>
      <c r="L16" s="240">
        <f>ROUNDDOWN(+J16,-3)</f>
        <v>0</v>
      </c>
      <c r="M16" s="133"/>
    </row>
    <row r="17" spans="1:13" ht="63.75" customHeight="1">
      <c r="A17" s="258" t="s">
        <v>260</v>
      </c>
      <c r="B17" s="328"/>
      <c r="C17" s="329"/>
      <c r="D17" s="255">
        <f>+'（別紙3-2）明細書④'!F37</f>
        <v>0</v>
      </c>
      <c r="E17" s="255">
        <f>+'（別紙3-2）明細書④'!F44</f>
        <v>0</v>
      </c>
      <c r="F17" s="192">
        <f t="shared" si="0"/>
        <v>0</v>
      </c>
      <c r="G17" s="255">
        <f>+'（別紙3-2）明細書④'!F29</f>
        <v>0</v>
      </c>
      <c r="H17" s="256"/>
      <c r="I17" s="192">
        <f t="shared" si="1"/>
        <v>0</v>
      </c>
      <c r="J17" s="239">
        <f t="shared" ref="J17" si="5">+MIN(F17,I17)</f>
        <v>0</v>
      </c>
      <c r="K17" s="134" t="s">
        <v>137</v>
      </c>
      <c r="L17" s="240">
        <f>ROUNDDOWN(+J17,-3)</f>
        <v>0</v>
      </c>
      <c r="M17" s="133"/>
    </row>
    <row r="18" spans="1:13" ht="63.75" customHeight="1">
      <c r="A18" s="257" t="s">
        <v>259</v>
      </c>
      <c r="B18" s="326" t="s">
        <v>284</v>
      </c>
      <c r="C18" s="327"/>
      <c r="D18" s="259"/>
      <c r="E18" s="259"/>
      <c r="F18" s="192">
        <f t="shared" ref="F18:F19" si="6">+D18-+E18</f>
        <v>0</v>
      </c>
      <c r="G18" s="259"/>
      <c r="H18" s="254">
        <v>200000</v>
      </c>
      <c r="I18" s="192">
        <f t="shared" ref="I18:I19" si="7">+MIN(G18:H18)</f>
        <v>200000</v>
      </c>
      <c r="J18" s="239">
        <f>+MIN(F18,I18)</f>
        <v>0</v>
      </c>
      <c r="K18" s="134" t="s">
        <v>137</v>
      </c>
      <c r="L18" s="240">
        <f>ROUNDDOWN(+J18,-3)</f>
        <v>0</v>
      </c>
      <c r="M18" s="133"/>
    </row>
    <row r="19" spans="1:13" ht="63.75" customHeight="1">
      <c r="A19" s="258" t="s">
        <v>260</v>
      </c>
      <c r="B19" s="328"/>
      <c r="C19" s="329"/>
      <c r="D19" s="255">
        <f>+'（別紙3-2）明細書⑤'!F61</f>
        <v>0</v>
      </c>
      <c r="E19" s="255">
        <f>+'（別紙3-2）明細書⑤'!F68</f>
        <v>0</v>
      </c>
      <c r="F19" s="192">
        <f t="shared" si="6"/>
        <v>0</v>
      </c>
      <c r="G19" s="255">
        <f>+'（別紙3-2）明細書⑤'!F53</f>
        <v>0</v>
      </c>
      <c r="H19" s="254">
        <v>200000</v>
      </c>
      <c r="I19" s="192">
        <f t="shared" si="7"/>
        <v>0</v>
      </c>
      <c r="J19" s="239">
        <f>+MIN(F19,I19)</f>
        <v>0</v>
      </c>
      <c r="K19" s="134" t="s">
        <v>137</v>
      </c>
      <c r="L19" s="240">
        <f>ROUNDDOWN(+J19,-3)</f>
        <v>0</v>
      </c>
      <c r="M19" s="133"/>
    </row>
    <row r="20" spans="1:13" ht="63.75" customHeight="1">
      <c r="A20" s="257" t="s">
        <v>259</v>
      </c>
      <c r="B20" s="326" t="s">
        <v>285</v>
      </c>
      <c r="C20" s="327"/>
      <c r="D20" s="259"/>
      <c r="E20" s="259"/>
      <c r="F20" s="192">
        <f t="shared" si="0"/>
        <v>0</v>
      </c>
      <c r="G20" s="259"/>
      <c r="H20" s="254">
        <v>4080000</v>
      </c>
      <c r="I20" s="192">
        <f t="shared" si="1"/>
        <v>4080000</v>
      </c>
      <c r="J20" s="239">
        <f t="shared" si="2"/>
        <v>0</v>
      </c>
      <c r="K20" s="132" t="s">
        <v>138</v>
      </c>
      <c r="L20" s="240">
        <f>ROUNDDOWN(+J20*0.5,-3)</f>
        <v>0</v>
      </c>
      <c r="M20" s="133"/>
    </row>
    <row r="21" spans="1:13" ht="63.75" customHeight="1">
      <c r="A21" s="258" t="s">
        <v>260</v>
      </c>
      <c r="B21" s="328"/>
      <c r="C21" s="329"/>
      <c r="D21" s="255">
        <f>+'（別紙3-2）明細書⑥'!F46</f>
        <v>0</v>
      </c>
      <c r="E21" s="255">
        <f>+'（別紙3-2）明細書⑥'!F53</f>
        <v>0</v>
      </c>
      <c r="F21" s="192">
        <f t="shared" si="0"/>
        <v>0</v>
      </c>
      <c r="G21" s="255">
        <f>+'（別紙3-2）明細書⑥'!F38</f>
        <v>0</v>
      </c>
      <c r="H21" s="254">
        <v>4080000</v>
      </c>
      <c r="I21" s="192">
        <f t="shared" si="1"/>
        <v>0</v>
      </c>
      <c r="J21" s="239">
        <f t="shared" ref="J21" si="8">+MIN(F21,I21)</f>
        <v>0</v>
      </c>
      <c r="K21" s="132" t="s">
        <v>138</v>
      </c>
      <c r="L21" s="240">
        <f>ROUNDDOWN(+J21*0.5,-3)</f>
        <v>0</v>
      </c>
      <c r="M21" s="133"/>
    </row>
    <row r="22" spans="1:13" ht="63.75" customHeight="1">
      <c r="A22" s="257" t="s">
        <v>259</v>
      </c>
      <c r="B22" s="314" t="s">
        <v>139</v>
      </c>
      <c r="C22" s="315"/>
      <c r="D22" s="192">
        <f t="shared" ref="D22:J23" si="9">D10+D12+D14+D16+D18+D20</f>
        <v>0</v>
      </c>
      <c r="E22" s="192">
        <f t="shared" si="9"/>
        <v>0</v>
      </c>
      <c r="F22" s="192">
        <f t="shared" si="9"/>
        <v>0</v>
      </c>
      <c r="G22" s="192">
        <f t="shared" si="9"/>
        <v>0</v>
      </c>
      <c r="H22" s="192">
        <f>H10+H12+H14+H16+H18+H20</f>
        <v>7006000</v>
      </c>
      <c r="I22" s="192">
        <f t="shared" si="9"/>
        <v>7006000</v>
      </c>
      <c r="J22" s="192">
        <f t="shared" si="9"/>
        <v>0</v>
      </c>
      <c r="K22" s="192"/>
      <c r="L22" s="192">
        <f>L10+L12+L14+L16+L18+L20</f>
        <v>0</v>
      </c>
      <c r="M22" s="131"/>
    </row>
    <row r="23" spans="1:13" ht="63.75" customHeight="1">
      <c r="A23" s="258" t="s">
        <v>260</v>
      </c>
      <c r="B23" s="316"/>
      <c r="C23" s="317"/>
      <c r="D23" s="192">
        <f t="shared" si="9"/>
        <v>0</v>
      </c>
      <c r="E23" s="192">
        <f t="shared" si="9"/>
        <v>0</v>
      </c>
      <c r="F23" s="192">
        <f t="shared" si="9"/>
        <v>0</v>
      </c>
      <c r="G23" s="192">
        <f t="shared" si="9"/>
        <v>0</v>
      </c>
      <c r="H23" s="192">
        <f t="shared" si="9"/>
        <v>7006000</v>
      </c>
      <c r="I23" s="192">
        <f t="shared" si="9"/>
        <v>0</v>
      </c>
      <c r="J23" s="192">
        <f t="shared" si="9"/>
        <v>0</v>
      </c>
      <c r="K23" s="192"/>
      <c r="L23" s="192">
        <f>L11+L13+L15+L17+L19+L21</f>
        <v>0</v>
      </c>
      <c r="M23" s="131"/>
    </row>
    <row r="24" spans="1:13" ht="19.5" customHeight="1">
      <c r="B24" s="120" t="s">
        <v>140</v>
      </c>
    </row>
    <row r="25" spans="1:13">
      <c r="B25" s="120" t="s">
        <v>141</v>
      </c>
    </row>
    <row r="26" spans="1:13">
      <c r="B26" s="120" t="s">
        <v>142</v>
      </c>
    </row>
    <row r="27" spans="1:13" ht="19.5" customHeight="1">
      <c r="B27" s="120" t="s">
        <v>143</v>
      </c>
    </row>
    <row r="28" spans="1:13" ht="19.5" customHeight="1"/>
    <row r="29" spans="1:13" ht="19.5" customHeight="1"/>
    <row r="30" spans="1:13" ht="19.5" customHeight="1"/>
    <row r="31" spans="1:13" ht="19.5" customHeight="1"/>
    <row r="32" spans="1:13" ht="19.5" customHeight="1"/>
    <row r="33" ht="19.5" customHeight="1"/>
    <row r="34" ht="19.5" customHeight="1"/>
    <row r="35" ht="19.5" customHeight="1"/>
    <row r="36" ht="19.5" customHeight="1"/>
    <row r="37" ht="19.5" customHeight="1"/>
    <row r="38" ht="19.5" customHeight="1"/>
    <row r="39" ht="19.5" customHeight="1"/>
  </sheetData>
  <mergeCells count="21">
    <mergeCell ref="B2:M2"/>
    <mergeCell ref="B6:C8"/>
    <mergeCell ref="D6:D7"/>
    <mergeCell ref="E6:E7"/>
    <mergeCell ref="F6:F7"/>
    <mergeCell ref="G6:G7"/>
    <mergeCell ref="H6:H7"/>
    <mergeCell ref="I6:I7"/>
    <mergeCell ref="J6:J7"/>
    <mergeCell ref="K6:K7"/>
    <mergeCell ref="B22:C23"/>
    <mergeCell ref="I4:L4"/>
    <mergeCell ref="L6:L7"/>
    <mergeCell ref="M6:M8"/>
    <mergeCell ref="B9:C9"/>
    <mergeCell ref="B10:C11"/>
    <mergeCell ref="B12:C13"/>
    <mergeCell ref="B14:C15"/>
    <mergeCell ref="B16:C17"/>
    <mergeCell ref="B20:C21"/>
    <mergeCell ref="B18:C19"/>
  </mergeCells>
  <phoneticPr fontId="2"/>
  <printOptions horizontalCentered="1"/>
  <pageMargins left="0" right="0.19685039370078741" top="1.2204724409448819" bottom="0.51181102362204722" header="0.27559055118110237" footer="0.51181102362204722"/>
  <pageSetup paperSize="9" scale="38"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8"/>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165</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353" t="s">
        <v>183</v>
      </c>
      <c r="D12" s="353"/>
      <c r="E12" s="157"/>
      <c r="F12" s="163">
        <v>0</v>
      </c>
      <c r="G12" s="159"/>
      <c r="H12" s="135"/>
    </row>
    <row r="13" spans="1:12" s="153" customFormat="1" ht="13.5" customHeight="1">
      <c r="A13" s="135"/>
      <c r="B13" s="156"/>
      <c r="C13" s="193"/>
      <c r="D13" s="193"/>
      <c r="E13" s="157"/>
      <c r="F13" s="158"/>
      <c r="G13" s="159"/>
      <c r="H13" s="135"/>
    </row>
    <row r="14" spans="1:12" s="153" customFormat="1" ht="13.5" customHeight="1">
      <c r="A14" s="135"/>
      <c r="B14" s="156"/>
      <c r="C14" s="160"/>
      <c r="D14" s="160"/>
      <c r="E14" s="157"/>
      <c r="F14" s="158"/>
      <c r="G14" s="159"/>
      <c r="H14" s="135"/>
    </row>
    <row r="15" spans="1:12" s="153" customFormat="1" ht="13.5" customHeight="1">
      <c r="A15" s="135"/>
      <c r="B15" s="156"/>
      <c r="C15" s="353" t="s">
        <v>172</v>
      </c>
      <c r="D15" s="353"/>
      <c r="E15" s="157"/>
      <c r="F15" s="163">
        <v>0</v>
      </c>
      <c r="G15" s="159"/>
      <c r="H15" s="135"/>
    </row>
    <row r="16" spans="1:12" s="153" customFormat="1" ht="13.5" customHeight="1">
      <c r="A16" s="135"/>
      <c r="B16" s="156"/>
      <c r="C16" s="193"/>
      <c r="D16" s="193"/>
      <c r="E16" s="157"/>
      <c r="F16" s="158"/>
      <c r="G16" s="159"/>
      <c r="H16" s="135"/>
    </row>
    <row r="17" spans="1:8" s="153" customFormat="1" ht="13.5" customHeight="1">
      <c r="A17" s="135"/>
      <c r="B17" s="156"/>
      <c r="C17" s="160"/>
      <c r="D17" s="160"/>
      <c r="E17" s="157"/>
      <c r="F17" s="158"/>
      <c r="G17" s="159"/>
      <c r="H17" s="135"/>
    </row>
    <row r="18" spans="1:8" s="153" customFormat="1" ht="13.5" customHeight="1">
      <c r="A18" s="135"/>
      <c r="B18" s="156"/>
      <c r="C18" s="353" t="s">
        <v>180</v>
      </c>
      <c r="D18" s="353"/>
      <c r="E18" s="157"/>
      <c r="F18" s="163">
        <v>0</v>
      </c>
      <c r="G18" s="159"/>
      <c r="H18" s="135"/>
    </row>
    <row r="19" spans="1:8" s="153" customFormat="1" ht="13.5" customHeight="1">
      <c r="A19" s="135"/>
      <c r="B19" s="156"/>
      <c r="C19" s="193"/>
      <c r="D19" s="193"/>
      <c r="E19" s="157"/>
      <c r="F19" s="158"/>
      <c r="G19" s="159"/>
      <c r="H19" s="135"/>
    </row>
    <row r="20" spans="1:8" s="153" customFormat="1" ht="13.5" customHeight="1">
      <c r="A20" s="135"/>
      <c r="B20" s="156"/>
      <c r="C20" s="160"/>
      <c r="D20" s="160"/>
      <c r="E20" s="157"/>
      <c r="F20" s="158"/>
      <c r="G20" s="159"/>
      <c r="H20" s="135"/>
    </row>
    <row r="21" spans="1:8" s="153" customFormat="1" ht="13.5" customHeight="1">
      <c r="A21" s="135"/>
      <c r="B21" s="156"/>
      <c r="C21" s="353" t="s">
        <v>181</v>
      </c>
      <c r="D21" s="353"/>
      <c r="E21" s="157"/>
      <c r="F21" s="163">
        <v>0</v>
      </c>
      <c r="G21" s="159"/>
      <c r="H21" s="135"/>
    </row>
    <row r="22" spans="1:8" s="153" customFormat="1" ht="13.5" customHeight="1">
      <c r="A22" s="135"/>
      <c r="B22" s="156"/>
      <c r="C22" s="193"/>
      <c r="D22" s="193"/>
      <c r="E22" s="157"/>
      <c r="F22" s="158"/>
      <c r="G22" s="159"/>
      <c r="H22" s="135"/>
    </row>
    <row r="23" spans="1:8" s="153" customFormat="1" ht="13.5" customHeight="1">
      <c r="A23" s="135"/>
      <c r="B23" s="156"/>
      <c r="C23" s="160"/>
      <c r="D23" s="160"/>
      <c r="E23" s="157"/>
      <c r="F23" s="158"/>
      <c r="G23" s="159"/>
      <c r="H23" s="135"/>
    </row>
    <row r="24" spans="1:8" s="153" customFormat="1" ht="13.5" customHeight="1">
      <c r="A24" s="135"/>
      <c r="B24" s="156"/>
      <c r="C24" s="353" t="s">
        <v>182</v>
      </c>
      <c r="D24" s="353"/>
      <c r="E24" s="157"/>
      <c r="F24" s="163">
        <v>0</v>
      </c>
      <c r="G24" s="159"/>
      <c r="H24" s="135"/>
    </row>
    <row r="25" spans="1:8" s="153" customFormat="1" ht="13.5" customHeight="1">
      <c r="A25" s="135"/>
      <c r="B25" s="156"/>
      <c r="C25" s="193"/>
      <c r="D25" s="193"/>
      <c r="E25" s="157"/>
      <c r="F25" s="158"/>
      <c r="G25" s="159"/>
      <c r="H25" s="135"/>
    </row>
    <row r="26" spans="1:8" s="153" customFormat="1" ht="13.5" customHeight="1">
      <c r="A26" s="135"/>
      <c r="B26" s="156"/>
      <c r="C26" s="161"/>
      <c r="D26" s="161"/>
      <c r="E26" s="157"/>
      <c r="F26" s="158"/>
      <c r="G26" s="159"/>
      <c r="H26" s="135"/>
    </row>
    <row r="27" spans="1:8" s="153" customFormat="1" ht="13.5" customHeight="1">
      <c r="A27" s="135"/>
      <c r="B27" s="156"/>
      <c r="C27" s="354" t="s">
        <v>150</v>
      </c>
      <c r="D27" s="354"/>
      <c r="E27" s="157"/>
      <c r="F27" s="163">
        <v>0</v>
      </c>
      <c r="G27" s="159"/>
      <c r="H27" s="135"/>
    </row>
    <row r="28" spans="1:8" s="153" customFormat="1" ht="13.5" customHeight="1">
      <c r="A28" s="135"/>
      <c r="B28" s="156"/>
      <c r="C28" s="161"/>
      <c r="D28" s="161"/>
      <c r="E28" s="157"/>
      <c r="F28" s="158"/>
      <c r="G28" s="159"/>
      <c r="H28" s="135"/>
    </row>
    <row r="29" spans="1:8" s="153" customFormat="1" ht="13.5" customHeight="1">
      <c r="A29" s="135"/>
      <c r="B29" s="156"/>
      <c r="C29" s="161"/>
      <c r="D29" s="161"/>
      <c r="E29" s="157"/>
      <c r="F29" s="158"/>
      <c r="G29" s="159"/>
      <c r="H29" s="135"/>
    </row>
    <row r="30" spans="1:8" s="153" customFormat="1" ht="13.5" customHeight="1">
      <c r="A30" s="135"/>
      <c r="B30" s="156"/>
      <c r="C30" s="354" t="s">
        <v>151</v>
      </c>
      <c r="D30" s="354"/>
      <c r="E30" s="157"/>
      <c r="F30" s="163">
        <v>0</v>
      </c>
      <c r="G30" s="159"/>
      <c r="H30" s="135"/>
    </row>
    <row r="31" spans="1:8" s="153" customFormat="1" ht="13.5" customHeight="1">
      <c r="A31" s="135"/>
      <c r="B31" s="156"/>
      <c r="C31" s="161"/>
      <c r="D31" s="161"/>
      <c r="E31" s="157"/>
      <c r="F31" s="158"/>
      <c r="G31" s="159"/>
      <c r="H31" s="135"/>
    </row>
    <row r="32" spans="1:8" s="153" customFormat="1" ht="13.5" customHeight="1">
      <c r="A32" s="135"/>
      <c r="B32" s="156"/>
      <c r="C32" s="161"/>
      <c r="D32" s="161"/>
      <c r="E32" s="157"/>
      <c r="F32" s="158"/>
      <c r="G32" s="159"/>
      <c r="H32" s="135"/>
    </row>
    <row r="33" spans="1:8" s="153" customFormat="1" ht="13.5" customHeight="1">
      <c r="A33" s="135"/>
      <c r="B33" s="164"/>
      <c r="C33" s="354" t="s">
        <v>152</v>
      </c>
      <c r="D33" s="354"/>
      <c r="E33" s="165"/>
      <c r="F33" s="168">
        <v>0</v>
      </c>
      <c r="G33" s="159"/>
      <c r="H33" s="135"/>
    </row>
    <row r="34" spans="1:8" s="153" customFormat="1" ht="13.5" customHeight="1">
      <c r="A34" s="135"/>
      <c r="B34" s="164"/>
      <c r="C34" s="167"/>
      <c r="D34" s="162"/>
      <c r="E34" s="165"/>
      <c r="F34" s="166"/>
      <c r="G34" s="159"/>
      <c r="H34" s="135"/>
    </row>
    <row r="35" spans="1:8" s="153" customFormat="1" ht="13.5" customHeight="1">
      <c r="A35" s="135"/>
      <c r="B35" s="164"/>
      <c r="C35" s="167"/>
      <c r="D35" s="162"/>
      <c r="E35" s="165"/>
      <c r="F35" s="166"/>
      <c r="G35" s="159"/>
      <c r="H35" s="135"/>
    </row>
    <row r="36" spans="1:8" s="153" customFormat="1" ht="13.5" customHeight="1">
      <c r="A36" s="135"/>
      <c r="B36" s="164"/>
      <c r="C36" s="339" t="s">
        <v>153</v>
      </c>
      <c r="D36" s="339"/>
      <c r="E36" s="165"/>
      <c r="F36" s="168">
        <v>0</v>
      </c>
      <c r="G36" s="159"/>
      <c r="H36" s="135"/>
    </row>
    <row r="37" spans="1:8" s="153" customFormat="1" ht="13.5" customHeight="1">
      <c r="A37" s="135"/>
      <c r="B37" s="164"/>
      <c r="C37" s="167"/>
      <c r="D37" s="169"/>
      <c r="E37" s="165"/>
      <c r="F37" s="166"/>
      <c r="G37" s="159"/>
      <c r="H37" s="135"/>
    </row>
    <row r="38" spans="1:8" s="153" customFormat="1" ht="13.5" customHeight="1">
      <c r="A38" s="135"/>
      <c r="B38" s="164"/>
      <c r="C38" s="167"/>
      <c r="D38" s="169"/>
      <c r="E38" s="165"/>
      <c r="F38" s="170"/>
      <c r="G38" s="159"/>
      <c r="H38" s="135"/>
    </row>
    <row r="39" spans="1:8" s="153" customFormat="1" ht="13.5" customHeight="1">
      <c r="A39" s="135"/>
      <c r="B39" s="164"/>
      <c r="C39" s="339" t="s">
        <v>168</v>
      </c>
      <c r="D39" s="339"/>
      <c r="E39" s="165"/>
      <c r="F39" s="168">
        <v>0</v>
      </c>
      <c r="G39" s="159"/>
      <c r="H39" s="135"/>
    </row>
    <row r="40" spans="1:8" s="153" customFormat="1" ht="13.5" customHeight="1">
      <c r="A40" s="135"/>
      <c r="B40" s="164"/>
      <c r="C40" s="167"/>
      <c r="D40" s="169"/>
      <c r="E40" s="165"/>
      <c r="F40" s="170"/>
      <c r="G40" s="159"/>
      <c r="H40" s="135"/>
    </row>
    <row r="41" spans="1:8" s="153" customFormat="1" ht="13.5" customHeight="1">
      <c r="A41" s="135"/>
      <c r="B41" s="164"/>
      <c r="C41" s="167"/>
      <c r="D41" s="169"/>
      <c r="E41" s="165"/>
      <c r="F41" s="170"/>
      <c r="G41" s="159"/>
      <c r="H41" s="135"/>
    </row>
    <row r="42" spans="1:8" s="153" customFormat="1" ht="13.5" customHeight="1">
      <c r="A42" s="135"/>
      <c r="B42" s="164"/>
      <c r="C42" s="354" t="s">
        <v>154</v>
      </c>
      <c r="D42" s="354"/>
      <c r="E42" s="165"/>
      <c r="F42" s="168">
        <v>0</v>
      </c>
      <c r="G42" s="159"/>
      <c r="H42" s="135"/>
    </row>
    <row r="43" spans="1:8" s="153" customFormat="1" ht="13.5" customHeight="1">
      <c r="A43" s="135"/>
      <c r="B43" s="164"/>
      <c r="C43" s="171"/>
      <c r="D43" s="171"/>
      <c r="E43" s="165"/>
      <c r="F43" s="170"/>
      <c r="G43" s="159"/>
      <c r="H43" s="135"/>
    </row>
    <row r="44" spans="1:8" s="153" customFormat="1" ht="13.5" customHeight="1">
      <c r="A44" s="135"/>
      <c r="B44" s="164"/>
      <c r="C44" s="167"/>
      <c r="D44" s="169"/>
      <c r="E44" s="165"/>
      <c r="F44" s="166"/>
      <c r="G44" s="159"/>
      <c r="H44" s="135"/>
    </row>
    <row r="45" spans="1:8" s="153" customFormat="1" ht="18.75" customHeight="1">
      <c r="A45" s="135"/>
      <c r="B45" s="172"/>
      <c r="C45" s="340" t="s">
        <v>155</v>
      </c>
      <c r="D45" s="340"/>
      <c r="E45" s="173"/>
      <c r="F45" s="174">
        <f>F12+F15+F18+F21+F24+F27+F30+F33+F36+F39+F42</f>
        <v>0</v>
      </c>
      <c r="G45" s="175" t="s">
        <v>255</v>
      </c>
      <c r="H45" s="135"/>
    </row>
    <row r="46" spans="1:8" s="153" customFormat="1" ht="18.75" customHeight="1">
      <c r="A46" s="135"/>
      <c r="B46" s="341" t="s">
        <v>156</v>
      </c>
      <c r="C46" s="342"/>
      <c r="D46" s="342"/>
      <c r="E46" s="343"/>
      <c r="F46" s="154" t="s">
        <v>254</v>
      </c>
      <c r="G46" s="155"/>
      <c r="H46" s="135"/>
    </row>
    <row r="47" spans="1:8" s="153" customFormat="1" ht="13.5" customHeight="1">
      <c r="A47" s="135"/>
      <c r="B47" s="164"/>
      <c r="C47" s="354"/>
      <c r="D47" s="354"/>
      <c r="E47" s="165"/>
      <c r="F47" s="166"/>
      <c r="G47" s="176"/>
      <c r="H47" s="135"/>
    </row>
    <row r="48" spans="1:8" s="153" customFormat="1" ht="13.5" customHeight="1">
      <c r="A48" s="135"/>
      <c r="B48" s="164"/>
      <c r="C48" s="350"/>
      <c r="D48" s="350"/>
      <c r="E48" s="351"/>
      <c r="F48" s="168">
        <v>0</v>
      </c>
      <c r="G48" s="159"/>
      <c r="H48" s="135"/>
    </row>
    <row r="49" spans="1:8" s="153" customFormat="1" ht="13.5" customHeight="1">
      <c r="A49" s="135"/>
      <c r="B49" s="164"/>
      <c r="C49" s="345"/>
      <c r="D49" s="345"/>
      <c r="E49" s="165"/>
      <c r="F49" s="177"/>
      <c r="G49" s="176"/>
      <c r="H49" s="135"/>
    </row>
    <row r="50" spans="1:8" s="153" customFormat="1" ht="13.5" customHeight="1">
      <c r="A50" s="135"/>
      <c r="B50" s="164"/>
      <c r="C50" s="350"/>
      <c r="D50" s="350"/>
      <c r="E50" s="351"/>
      <c r="F50" s="168">
        <v>0</v>
      </c>
      <c r="G50" s="159"/>
      <c r="H50" s="135"/>
    </row>
    <row r="51" spans="1:8" s="153" customFormat="1" ht="13.5" customHeight="1">
      <c r="A51" s="135"/>
      <c r="B51" s="164"/>
      <c r="C51" s="167"/>
      <c r="D51" s="162"/>
      <c r="E51" s="165"/>
      <c r="F51" s="177"/>
      <c r="G51" s="176"/>
      <c r="H51" s="135"/>
    </row>
    <row r="52" spans="1:8" s="153" customFormat="1" ht="18.75" customHeight="1">
      <c r="A52" s="135"/>
      <c r="B52" s="172"/>
      <c r="C52" s="340" t="s">
        <v>155</v>
      </c>
      <c r="D52" s="340"/>
      <c r="E52" s="178"/>
      <c r="F52" s="174">
        <f>F48+F50</f>
        <v>0</v>
      </c>
      <c r="G52" s="173"/>
      <c r="H52" s="135"/>
    </row>
    <row r="53" spans="1:8" s="153" customFormat="1" ht="18.75" customHeight="1">
      <c r="A53" s="135"/>
      <c r="B53" s="179"/>
      <c r="C53" s="340" t="s">
        <v>47</v>
      </c>
      <c r="D53" s="340"/>
      <c r="E53" s="180"/>
      <c r="F53" s="181">
        <f>F45+F52</f>
        <v>0</v>
      </c>
      <c r="G53" s="182" t="s">
        <v>256</v>
      </c>
      <c r="H53" s="135"/>
    </row>
    <row r="54" spans="1:8" s="153" customFormat="1" ht="15" customHeight="1">
      <c r="A54" s="135"/>
      <c r="B54" s="183"/>
      <c r="C54" s="184"/>
      <c r="D54" s="184"/>
      <c r="E54" s="183"/>
      <c r="F54" s="185"/>
      <c r="G54" s="183"/>
      <c r="H54" s="135"/>
    </row>
    <row r="55" spans="1:8" s="153" customFormat="1" ht="19.5" customHeight="1">
      <c r="A55" s="135"/>
      <c r="B55" s="360" t="s">
        <v>157</v>
      </c>
      <c r="C55" s="360"/>
      <c r="D55" s="360"/>
      <c r="E55" s="360"/>
      <c r="F55" s="360"/>
      <c r="G55" s="360"/>
      <c r="H55" s="135"/>
    </row>
    <row r="56" spans="1:8" s="153" customFormat="1" ht="18.75" customHeight="1">
      <c r="A56" s="135"/>
      <c r="B56" s="149"/>
      <c r="C56" s="340" t="s">
        <v>147</v>
      </c>
      <c r="D56" s="340"/>
      <c r="E56" s="150"/>
      <c r="F56" s="151" t="s">
        <v>51</v>
      </c>
      <c r="G56" s="152" t="s">
        <v>50</v>
      </c>
      <c r="H56" s="135"/>
    </row>
    <row r="57" spans="1:8" s="186" customFormat="1">
      <c r="A57" s="120"/>
      <c r="B57" s="341"/>
      <c r="C57" s="342"/>
      <c r="D57" s="342"/>
      <c r="E57" s="343"/>
      <c r="F57" s="154" t="s">
        <v>254</v>
      </c>
      <c r="G57" s="155"/>
      <c r="H57" s="120"/>
    </row>
    <row r="58" spans="1:8" s="118" customFormat="1">
      <c r="A58" s="120"/>
      <c r="B58" s="344" t="s">
        <v>158</v>
      </c>
      <c r="C58" s="345"/>
      <c r="D58" s="345"/>
      <c r="E58" s="346"/>
      <c r="F58" s="163"/>
      <c r="G58" s="159"/>
      <c r="H58" s="120"/>
    </row>
    <row r="59" spans="1:8" s="118" customFormat="1">
      <c r="A59" s="120"/>
      <c r="B59" s="156"/>
      <c r="C59" s="161"/>
      <c r="D59" s="161"/>
      <c r="E59" s="157"/>
      <c r="F59" s="158"/>
      <c r="G59" s="176"/>
      <c r="H59" s="120"/>
    </row>
    <row r="60" spans="1:8" s="186" customFormat="1">
      <c r="A60" s="120"/>
      <c r="B60" s="344" t="s">
        <v>159</v>
      </c>
      <c r="C60" s="345"/>
      <c r="D60" s="345"/>
      <c r="E60" s="346"/>
      <c r="F60" s="163"/>
      <c r="G60" s="159" t="s">
        <v>257</v>
      </c>
      <c r="H60" s="120"/>
    </row>
    <row r="61" spans="1:8" s="186" customFormat="1">
      <c r="A61" s="120"/>
      <c r="B61" s="249"/>
      <c r="C61" s="250"/>
      <c r="D61" s="250"/>
      <c r="E61" s="251"/>
      <c r="F61" s="252"/>
      <c r="G61" s="253"/>
      <c r="H61" s="120"/>
    </row>
    <row r="62" spans="1:8" s="186" customFormat="1">
      <c r="A62" s="120"/>
      <c r="B62" s="344" t="s">
        <v>242</v>
      </c>
      <c r="C62" s="345"/>
      <c r="D62" s="345"/>
      <c r="E62" s="346"/>
      <c r="F62" s="163"/>
      <c r="G62" s="159"/>
      <c r="H62" s="120"/>
    </row>
    <row r="63" spans="1:8" s="186" customFormat="1">
      <c r="A63" s="120"/>
      <c r="B63" s="347"/>
      <c r="C63" s="348"/>
      <c r="D63" s="348"/>
      <c r="E63" s="349"/>
      <c r="F63" s="166"/>
      <c r="G63" s="176"/>
      <c r="H63" s="120"/>
    </row>
    <row r="64" spans="1:8" s="186" customFormat="1" ht="18.75" customHeight="1">
      <c r="A64" s="120"/>
      <c r="B64" s="172"/>
      <c r="C64" s="340" t="s">
        <v>47</v>
      </c>
      <c r="D64" s="340"/>
      <c r="E64" s="187"/>
      <c r="F64" s="188">
        <f>F58+F60+F62</f>
        <v>0</v>
      </c>
      <c r="G64" s="173"/>
      <c r="H64" s="120"/>
    </row>
    <row r="65" spans="1:8" s="118" customFormat="1" ht="18.75" customHeight="1">
      <c r="A65" s="189"/>
      <c r="B65" s="189"/>
      <c r="C65" s="189"/>
      <c r="D65" s="189"/>
      <c r="E65" s="189"/>
      <c r="F65" s="190"/>
      <c r="G65" s="189"/>
      <c r="H65" s="189"/>
    </row>
    <row r="66" spans="1:8" s="186" customFormat="1" ht="16.5" customHeight="1">
      <c r="A66" s="120"/>
      <c r="B66" s="336" t="s">
        <v>160</v>
      </c>
      <c r="C66" s="336"/>
      <c r="D66" s="336"/>
      <c r="E66" s="336"/>
      <c r="F66" s="136"/>
      <c r="G66" s="120"/>
      <c r="H66" s="120"/>
    </row>
    <row r="67" spans="1:8" s="186" customFormat="1" ht="15" customHeight="1">
      <c r="A67" s="120"/>
      <c r="B67" s="120"/>
      <c r="C67" s="191" t="s">
        <v>161</v>
      </c>
      <c r="D67" s="337" t="s">
        <v>162</v>
      </c>
      <c r="E67" s="337"/>
      <c r="F67" s="337"/>
      <c r="G67" s="337"/>
      <c r="H67" s="120"/>
    </row>
    <row r="68" spans="1:8" s="186" customFormat="1" ht="15" customHeight="1">
      <c r="A68" s="120"/>
      <c r="B68" s="120"/>
      <c r="C68" s="191" t="s">
        <v>161</v>
      </c>
      <c r="D68" s="338" t="s">
        <v>163</v>
      </c>
      <c r="E68" s="338"/>
      <c r="F68" s="338"/>
      <c r="G68" s="338"/>
      <c r="H68" s="120"/>
    </row>
  </sheetData>
  <mergeCells count="38">
    <mergeCell ref="B55:G55"/>
    <mergeCell ref="C33:D33"/>
    <mergeCell ref="C36:D36"/>
    <mergeCell ref="C42:D42"/>
    <mergeCell ref="C45:D45"/>
    <mergeCell ref="B46:E46"/>
    <mergeCell ref="C47:D47"/>
    <mergeCell ref="A3:H3"/>
    <mergeCell ref="C10:D10"/>
    <mergeCell ref="B5:E5"/>
    <mergeCell ref="F5:G5"/>
    <mergeCell ref="B7:E7"/>
    <mergeCell ref="F7:G7"/>
    <mergeCell ref="J11:L11"/>
    <mergeCell ref="C12:D12"/>
    <mergeCell ref="C27:D27"/>
    <mergeCell ref="C30:D30"/>
    <mergeCell ref="C24:D24"/>
    <mergeCell ref="C15:D15"/>
    <mergeCell ref="C18:D18"/>
    <mergeCell ref="C21:D21"/>
    <mergeCell ref="B11:E11"/>
    <mergeCell ref="B66:E66"/>
    <mergeCell ref="D67:G67"/>
    <mergeCell ref="D68:G68"/>
    <mergeCell ref="C39:D39"/>
    <mergeCell ref="C56:D56"/>
    <mergeCell ref="B57:E57"/>
    <mergeCell ref="B58:E58"/>
    <mergeCell ref="B60:E60"/>
    <mergeCell ref="B63:E63"/>
    <mergeCell ref="C64:D64"/>
    <mergeCell ref="C48:E48"/>
    <mergeCell ref="C49:D49"/>
    <mergeCell ref="C50:E50"/>
    <mergeCell ref="B62:E62"/>
    <mergeCell ref="C52:D52"/>
    <mergeCell ref="C53:D53"/>
  </mergeCells>
  <phoneticPr fontId="2"/>
  <pageMargins left="0.75" right="0.75" top="0.41" bottom="0.38" header="0.36" footer="0.33"/>
  <pageSetup paperSize="9" scale="8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6"/>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166</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161"/>
      <c r="D12" s="161"/>
      <c r="E12" s="157"/>
      <c r="F12" s="158"/>
      <c r="G12" s="159"/>
      <c r="H12" s="135"/>
    </row>
    <row r="13" spans="1:12" s="153" customFormat="1" ht="13.5" customHeight="1">
      <c r="A13" s="135"/>
      <c r="B13" s="164"/>
      <c r="C13" s="354" t="s">
        <v>152</v>
      </c>
      <c r="D13" s="354"/>
      <c r="E13" s="165"/>
      <c r="F13" s="168">
        <v>0</v>
      </c>
      <c r="G13" s="159"/>
      <c r="H13" s="135"/>
    </row>
    <row r="14" spans="1:12" s="153" customFormat="1" ht="13.5" customHeight="1">
      <c r="A14" s="135"/>
      <c r="B14" s="164"/>
      <c r="C14" s="167"/>
      <c r="D14" s="162"/>
      <c r="E14" s="165"/>
      <c r="F14" s="166"/>
      <c r="G14" s="159"/>
      <c r="H14" s="135"/>
    </row>
    <row r="15" spans="1:12" s="153" customFormat="1" ht="13.5" customHeight="1">
      <c r="A15" s="135"/>
      <c r="B15" s="164"/>
      <c r="C15" s="167"/>
      <c r="D15" s="162"/>
      <c r="E15" s="165"/>
      <c r="F15" s="166"/>
      <c r="G15" s="159"/>
      <c r="H15" s="135"/>
    </row>
    <row r="16" spans="1:12" s="153" customFormat="1" ht="13.5" customHeight="1">
      <c r="A16" s="135"/>
      <c r="B16" s="164"/>
      <c r="C16" s="167"/>
      <c r="D16" s="162"/>
      <c r="E16" s="165"/>
      <c r="F16" s="166"/>
      <c r="G16" s="159"/>
      <c r="H16" s="135"/>
    </row>
    <row r="17" spans="1:8" s="153" customFormat="1" ht="13.5" customHeight="1">
      <c r="A17" s="135"/>
      <c r="B17" s="164"/>
      <c r="C17" s="167"/>
      <c r="D17" s="162"/>
      <c r="E17" s="165"/>
      <c r="F17" s="166"/>
      <c r="G17" s="159"/>
      <c r="H17" s="135"/>
    </row>
    <row r="18" spans="1:8" s="153" customFormat="1" ht="13.5" customHeight="1">
      <c r="A18" s="135"/>
      <c r="B18" s="164"/>
      <c r="C18" s="339" t="s">
        <v>167</v>
      </c>
      <c r="D18" s="339"/>
      <c r="E18" s="165"/>
      <c r="F18" s="168">
        <v>0</v>
      </c>
      <c r="G18" s="159"/>
      <c r="H18" s="135"/>
    </row>
    <row r="19" spans="1:8" s="153" customFormat="1" ht="13.5" customHeight="1">
      <c r="A19" s="135"/>
      <c r="B19" s="164"/>
      <c r="C19" s="167"/>
      <c r="D19" s="162"/>
      <c r="E19" s="165"/>
      <c r="F19" s="166"/>
      <c r="G19" s="159"/>
      <c r="H19" s="135"/>
    </row>
    <row r="20" spans="1:8" s="153" customFormat="1" ht="13.5" customHeight="1">
      <c r="A20" s="135"/>
      <c r="B20" s="164"/>
      <c r="C20" s="167"/>
      <c r="D20" s="162"/>
      <c r="E20" s="165"/>
      <c r="F20" s="166"/>
      <c r="G20" s="159"/>
      <c r="H20" s="135"/>
    </row>
    <row r="21" spans="1:8" s="153" customFormat="1" ht="13.5" customHeight="1">
      <c r="A21" s="135"/>
      <c r="B21" s="164"/>
      <c r="C21" s="167"/>
      <c r="D21" s="162"/>
      <c r="E21" s="165"/>
      <c r="F21" s="166"/>
      <c r="G21" s="159"/>
      <c r="H21" s="135"/>
    </row>
    <row r="22" spans="1:8" s="153" customFormat="1" ht="13.5" customHeight="1">
      <c r="A22" s="135"/>
      <c r="B22" s="164"/>
      <c r="C22" s="167"/>
      <c r="D22" s="169"/>
      <c r="E22" s="165"/>
      <c r="F22" s="170"/>
      <c r="G22" s="159"/>
      <c r="H22" s="135"/>
    </row>
    <row r="23" spans="1:8" s="153" customFormat="1" ht="13.5" customHeight="1">
      <c r="A23" s="135"/>
      <c r="B23" s="164"/>
      <c r="C23" s="354" t="s">
        <v>154</v>
      </c>
      <c r="D23" s="354"/>
      <c r="E23" s="165"/>
      <c r="F23" s="168">
        <f>F31</f>
        <v>0</v>
      </c>
      <c r="G23" s="159"/>
      <c r="H23" s="135"/>
    </row>
    <row r="24" spans="1:8" s="153" customFormat="1" ht="13.5" customHeight="1">
      <c r="A24" s="135"/>
      <c r="B24" s="164"/>
      <c r="C24" s="171"/>
      <c r="D24" s="171"/>
      <c r="E24" s="165"/>
      <c r="F24" s="170"/>
      <c r="G24" s="159"/>
      <c r="H24" s="135"/>
    </row>
    <row r="25" spans="1:8" s="153" customFormat="1" ht="13.5" customHeight="1">
      <c r="A25" s="135"/>
      <c r="B25" s="164"/>
      <c r="C25" s="171"/>
      <c r="D25" s="171"/>
      <c r="E25" s="165"/>
      <c r="F25" s="170"/>
      <c r="G25" s="159"/>
      <c r="H25" s="135"/>
    </row>
    <row r="26" spans="1:8" s="153" customFormat="1" ht="13.5" customHeight="1">
      <c r="A26" s="135"/>
      <c r="B26" s="164"/>
      <c r="C26" s="171"/>
      <c r="D26" s="171"/>
      <c r="E26" s="165"/>
      <c r="F26" s="170"/>
      <c r="G26" s="159"/>
      <c r="H26" s="135"/>
    </row>
    <row r="27" spans="1:8" s="153" customFormat="1" ht="13.5" customHeight="1">
      <c r="A27" s="135"/>
      <c r="B27" s="164"/>
      <c r="C27" s="171"/>
      <c r="D27" s="171"/>
      <c r="E27" s="165"/>
      <c r="F27" s="170"/>
      <c r="G27" s="159"/>
      <c r="H27" s="135"/>
    </row>
    <row r="28" spans="1:8" s="153" customFormat="1" ht="13.5" customHeight="1">
      <c r="A28" s="135"/>
      <c r="B28" s="164"/>
      <c r="C28" s="354" t="s">
        <v>170</v>
      </c>
      <c r="D28" s="354"/>
      <c r="E28" s="165"/>
      <c r="F28" s="168">
        <v>0</v>
      </c>
      <c r="G28" s="159"/>
      <c r="H28" s="135"/>
    </row>
    <row r="29" spans="1:8" s="153" customFormat="1" ht="13.5" customHeight="1">
      <c r="A29" s="135"/>
      <c r="B29" s="164"/>
      <c r="C29" s="162"/>
      <c r="D29" s="162"/>
      <c r="E29" s="165"/>
      <c r="F29" s="170"/>
      <c r="G29" s="159"/>
      <c r="H29" s="135"/>
    </row>
    <row r="30" spans="1:8" s="153" customFormat="1" ht="13.5" customHeight="1">
      <c r="A30" s="135"/>
      <c r="B30" s="164"/>
      <c r="C30" s="162"/>
      <c r="D30" s="162"/>
      <c r="E30" s="165"/>
      <c r="F30" s="170"/>
      <c r="G30" s="159"/>
      <c r="H30" s="135"/>
    </row>
    <row r="31" spans="1:8" s="153" customFormat="1" ht="13.5" customHeight="1">
      <c r="A31" s="135"/>
      <c r="B31" s="164"/>
      <c r="C31" s="171"/>
      <c r="D31" s="162"/>
      <c r="E31" s="165"/>
      <c r="F31" s="170"/>
      <c r="G31" s="159"/>
      <c r="H31" s="135"/>
    </row>
    <row r="32" spans="1:8" s="153" customFormat="1" ht="13.5" customHeight="1">
      <c r="A32" s="135"/>
      <c r="B32" s="164"/>
      <c r="C32" s="167"/>
      <c r="D32" s="169"/>
      <c r="E32" s="165"/>
      <c r="F32" s="170"/>
      <c r="G32" s="159"/>
      <c r="H32" s="135"/>
    </row>
    <row r="33" spans="1:8" s="153" customFormat="1" ht="18.75" customHeight="1">
      <c r="A33" s="135"/>
      <c r="B33" s="172"/>
      <c r="C33" s="340" t="s">
        <v>155</v>
      </c>
      <c r="D33" s="340"/>
      <c r="E33" s="173"/>
      <c r="F33" s="174">
        <f>+F13+F18+F23+F28</f>
        <v>0</v>
      </c>
      <c r="G33" s="175" t="s">
        <v>255</v>
      </c>
      <c r="H33" s="135"/>
    </row>
    <row r="34" spans="1:8" s="153" customFormat="1" ht="18.75" customHeight="1">
      <c r="A34" s="135"/>
      <c r="B34" s="341" t="s">
        <v>156</v>
      </c>
      <c r="C34" s="342"/>
      <c r="D34" s="342"/>
      <c r="E34" s="343"/>
      <c r="F34" s="154" t="s">
        <v>254</v>
      </c>
      <c r="G34" s="155"/>
      <c r="H34" s="135"/>
    </row>
    <row r="35" spans="1:8" s="153" customFormat="1" ht="13.5" customHeight="1">
      <c r="A35" s="135"/>
      <c r="B35" s="164"/>
      <c r="C35" s="354"/>
      <c r="D35" s="354"/>
      <c r="E35" s="165"/>
      <c r="F35" s="166"/>
      <c r="G35" s="176"/>
      <c r="H35" s="135"/>
    </row>
    <row r="36" spans="1:8" s="153" customFormat="1" ht="13.5" customHeight="1">
      <c r="A36" s="135"/>
      <c r="B36" s="164"/>
      <c r="C36" s="350"/>
      <c r="D36" s="350"/>
      <c r="E36" s="351"/>
      <c r="F36" s="168"/>
      <c r="G36" s="159"/>
      <c r="H36" s="135"/>
    </row>
    <row r="37" spans="1:8" s="153" customFormat="1" ht="13.5" customHeight="1">
      <c r="A37" s="135"/>
      <c r="B37" s="164"/>
      <c r="C37" s="345"/>
      <c r="D37" s="345"/>
      <c r="E37" s="165"/>
      <c r="F37" s="177"/>
      <c r="G37" s="176"/>
      <c r="H37" s="135"/>
    </row>
    <row r="38" spans="1:8" s="153" customFormat="1" ht="13.5" customHeight="1">
      <c r="A38" s="135"/>
      <c r="B38" s="164"/>
      <c r="C38" s="350"/>
      <c r="D38" s="350"/>
      <c r="E38" s="351"/>
      <c r="F38" s="168"/>
      <c r="G38" s="159"/>
      <c r="H38" s="135"/>
    </row>
    <row r="39" spans="1:8" s="153" customFormat="1" ht="13.5" customHeight="1">
      <c r="A39" s="135"/>
      <c r="B39" s="164"/>
      <c r="C39" s="167"/>
      <c r="D39" s="162"/>
      <c r="E39" s="165"/>
      <c r="F39" s="177"/>
      <c r="G39" s="176"/>
      <c r="H39" s="135"/>
    </row>
    <row r="40" spans="1:8" s="153" customFormat="1" ht="18.75" customHeight="1">
      <c r="A40" s="135"/>
      <c r="B40" s="172"/>
      <c r="C40" s="340" t="s">
        <v>155</v>
      </c>
      <c r="D40" s="340"/>
      <c r="E40" s="178"/>
      <c r="F40" s="174">
        <f>F36+F38</f>
        <v>0</v>
      </c>
      <c r="G40" s="173"/>
      <c r="H40" s="135"/>
    </row>
    <row r="41" spans="1:8" s="153" customFormat="1" ht="18.75" customHeight="1">
      <c r="A41" s="135"/>
      <c r="B41" s="179"/>
      <c r="C41" s="340" t="s">
        <v>47</v>
      </c>
      <c r="D41" s="340"/>
      <c r="E41" s="180"/>
      <c r="F41" s="181">
        <f>F33+F40</f>
        <v>0</v>
      </c>
      <c r="G41" s="182" t="s">
        <v>256</v>
      </c>
      <c r="H41" s="135"/>
    </row>
    <row r="42" spans="1:8" s="153" customFormat="1" ht="15" customHeight="1">
      <c r="A42" s="135"/>
      <c r="B42" s="183"/>
      <c r="C42" s="184"/>
      <c r="D42" s="184"/>
      <c r="E42" s="183"/>
      <c r="F42" s="185"/>
      <c r="G42" s="183"/>
      <c r="H42" s="135"/>
    </row>
    <row r="43" spans="1:8" s="153" customFormat="1" ht="19.5" customHeight="1">
      <c r="A43" s="135"/>
      <c r="B43" s="360" t="s">
        <v>157</v>
      </c>
      <c r="C43" s="360"/>
      <c r="D43" s="360"/>
      <c r="E43" s="360"/>
      <c r="F43" s="360"/>
      <c r="G43" s="360"/>
      <c r="H43" s="135"/>
    </row>
    <row r="44" spans="1:8" s="153" customFormat="1" ht="18.75" customHeight="1">
      <c r="A44" s="135"/>
      <c r="B44" s="149"/>
      <c r="C44" s="340" t="s">
        <v>147</v>
      </c>
      <c r="D44" s="340"/>
      <c r="E44" s="150"/>
      <c r="F44" s="151" t="s">
        <v>51</v>
      </c>
      <c r="G44" s="152" t="s">
        <v>50</v>
      </c>
      <c r="H44" s="135"/>
    </row>
    <row r="45" spans="1:8" s="186" customFormat="1">
      <c r="A45" s="120"/>
      <c r="B45" s="341"/>
      <c r="C45" s="342"/>
      <c r="D45" s="342"/>
      <c r="E45" s="343"/>
      <c r="F45" s="154" t="s">
        <v>254</v>
      </c>
      <c r="G45" s="155"/>
      <c r="H45" s="120"/>
    </row>
    <row r="46" spans="1:8" s="118" customFormat="1">
      <c r="A46" s="120"/>
      <c r="B46" s="344" t="s">
        <v>158</v>
      </c>
      <c r="C46" s="345"/>
      <c r="D46" s="345"/>
      <c r="E46" s="346"/>
      <c r="F46" s="163"/>
      <c r="G46" s="159"/>
      <c r="H46" s="120"/>
    </row>
    <row r="47" spans="1:8" s="118" customFormat="1">
      <c r="A47" s="120"/>
      <c r="B47" s="156"/>
      <c r="C47" s="161"/>
      <c r="D47" s="161"/>
      <c r="E47" s="157"/>
      <c r="F47" s="158"/>
      <c r="G47" s="176"/>
      <c r="H47" s="120"/>
    </row>
    <row r="48" spans="1:8" s="186" customFormat="1">
      <c r="A48" s="120"/>
      <c r="B48" s="344" t="s">
        <v>159</v>
      </c>
      <c r="C48" s="345"/>
      <c r="D48" s="345"/>
      <c r="E48" s="346"/>
      <c r="F48" s="163"/>
      <c r="G48" s="159" t="s">
        <v>257</v>
      </c>
      <c r="H48" s="120"/>
    </row>
    <row r="49" spans="1:8" s="186" customFormat="1">
      <c r="A49" s="120"/>
      <c r="B49" s="249"/>
      <c r="C49" s="250"/>
      <c r="D49" s="250"/>
      <c r="E49" s="251"/>
      <c r="F49" s="252"/>
      <c r="G49" s="253"/>
      <c r="H49" s="120"/>
    </row>
    <row r="50" spans="1:8" s="186" customFormat="1">
      <c r="A50" s="120"/>
      <c r="B50" s="344" t="s">
        <v>242</v>
      </c>
      <c r="C50" s="345"/>
      <c r="D50" s="345"/>
      <c r="E50" s="346"/>
      <c r="F50" s="163"/>
      <c r="G50" s="159"/>
      <c r="H50" s="120"/>
    </row>
    <row r="51" spans="1:8" s="186" customFormat="1">
      <c r="A51" s="120"/>
      <c r="B51" s="347"/>
      <c r="C51" s="348"/>
      <c r="D51" s="348"/>
      <c r="E51" s="349"/>
      <c r="F51" s="166"/>
      <c r="G51" s="176"/>
      <c r="H51" s="120"/>
    </row>
    <row r="52" spans="1:8" s="186" customFormat="1" ht="18.75" customHeight="1">
      <c r="A52" s="120"/>
      <c r="B52" s="172"/>
      <c r="C52" s="340" t="s">
        <v>47</v>
      </c>
      <c r="D52" s="340"/>
      <c r="E52" s="187"/>
      <c r="F52" s="188">
        <f>F46+F48+F50</f>
        <v>0</v>
      </c>
      <c r="G52" s="173"/>
      <c r="H52" s="120"/>
    </row>
    <row r="53" spans="1:8" s="118" customFormat="1" ht="18.75" customHeight="1">
      <c r="A53" s="189"/>
      <c r="B53" s="189"/>
      <c r="C53" s="189"/>
      <c r="D53" s="189"/>
      <c r="E53" s="189"/>
      <c r="F53" s="190"/>
      <c r="G53" s="189"/>
      <c r="H53" s="189"/>
    </row>
    <row r="54" spans="1:8" s="186" customFormat="1" ht="16.5" customHeight="1">
      <c r="A54" s="120"/>
      <c r="B54" s="336" t="s">
        <v>160</v>
      </c>
      <c r="C54" s="336"/>
      <c r="D54" s="336"/>
      <c r="E54" s="336"/>
      <c r="F54" s="136"/>
      <c r="G54" s="120"/>
      <c r="H54" s="120"/>
    </row>
    <row r="55" spans="1:8" s="186" customFormat="1" ht="15" customHeight="1">
      <c r="A55" s="120"/>
      <c r="B55" s="120"/>
      <c r="C55" s="191" t="s">
        <v>161</v>
      </c>
      <c r="D55" s="337" t="s">
        <v>162</v>
      </c>
      <c r="E55" s="337"/>
      <c r="F55" s="337"/>
      <c r="G55" s="337"/>
      <c r="H55" s="120"/>
    </row>
    <row r="56" spans="1:8" s="186" customFormat="1" ht="15" customHeight="1">
      <c r="A56" s="120"/>
      <c r="B56" s="120"/>
      <c r="C56" s="191" t="s">
        <v>161</v>
      </c>
      <c r="D56" s="338" t="s">
        <v>163</v>
      </c>
      <c r="E56" s="338"/>
      <c r="F56" s="338"/>
      <c r="G56" s="338"/>
      <c r="H56" s="120"/>
    </row>
  </sheetData>
  <mergeCells count="31">
    <mergeCell ref="B50:E50"/>
    <mergeCell ref="B11:E11"/>
    <mergeCell ref="J11:L11"/>
    <mergeCell ref="B5:E5"/>
    <mergeCell ref="F5:G5"/>
    <mergeCell ref="B7:E7"/>
    <mergeCell ref="F7:G7"/>
    <mergeCell ref="C10:D10"/>
    <mergeCell ref="C41:D41"/>
    <mergeCell ref="B43:G43"/>
    <mergeCell ref="C13:D13"/>
    <mergeCell ref="C23:D23"/>
    <mergeCell ref="C33:D33"/>
    <mergeCell ref="B34:E34"/>
    <mergeCell ref="C35:D35"/>
    <mergeCell ref="A3:H3"/>
    <mergeCell ref="B54:E54"/>
    <mergeCell ref="D55:G55"/>
    <mergeCell ref="D56:G56"/>
    <mergeCell ref="C18:D18"/>
    <mergeCell ref="C28:D28"/>
    <mergeCell ref="C44:D44"/>
    <mergeCell ref="B45:E45"/>
    <mergeCell ref="B46:E46"/>
    <mergeCell ref="B48:E48"/>
    <mergeCell ref="B51:E51"/>
    <mergeCell ref="C52:D52"/>
    <mergeCell ref="C36:E36"/>
    <mergeCell ref="C37:D37"/>
    <mergeCell ref="C38:E38"/>
    <mergeCell ref="C40:D40"/>
  </mergeCells>
  <phoneticPr fontId="2"/>
  <pageMargins left="0.75" right="0.75" top="0.41" bottom="0.38" header="0.36" footer="0.33"/>
  <pageSetup paperSize="9" scale="8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6"/>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169</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161"/>
      <c r="D12" s="161"/>
      <c r="E12" s="157"/>
      <c r="F12" s="158"/>
      <c r="G12" s="159"/>
      <c r="H12" s="135"/>
    </row>
    <row r="13" spans="1:12" s="153" customFormat="1" ht="13.5" customHeight="1">
      <c r="A13" s="135"/>
      <c r="B13" s="164"/>
      <c r="C13" s="354" t="s">
        <v>152</v>
      </c>
      <c r="D13" s="354"/>
      <c r="E13" s="165"/>
      <c r="F13" s="168">
        <v>0</v>
      </c>
      <c r="G13" s="159"/>
      <c r="H13" s="135"/>
    </row>
    <row r="14" spans="1:12" s="153" customFormat="1" ht="13.5" customHeight="1">
      <c r="A14" s="135"/>
      <c r="B14" s="164"/>
      <c r="C14" s="167"/>
      <c r="D14" s="162"/>
      <c r="E14" s="165"/>
      <c r="F14" s="166"/>
      <c r="G14" s="159"/>
      <c r="H14" s="135"/>
    </row>
    <row r="15" spans="1:12" s="153" customFormat="1" ht="13.5" customHeight="1">
      <c r="A15" s="135"/>
      <c r="B15" s="164"/>
      <c r="C15" s="167"/>
      <c r="D15" s="162"/>
      <c r="E15" s="165"/>
      <c r="F15" s="166"/>
      <c r="G15" s="159"/>
      <c r="H15" s="135"/>
    </row>
    <row r="16" spans="1:12" s="153" customFormat="1" ht="13.5" customHeight="1">
      <c r="A16" s="135"/>
      <c r="B16" s="164"/>
      <c r="C16" s="167"/>
      <c r="D16" s="162"/>
      <c r="E16" s="165"/>
      <c r="F16" s="166"/>
      <c r="G16" s="159"/>
      <c r="H16" s="135"/>
    </row>
    <row r="17" spans="1:8" s="153" customFormat="1" ht="13.5" customHeight="1">
      <c r="A17" s="135"/>
      <c r="B17" s="164"/>
      <c r="C17" s="167"/>
      <c r="D17" s="162"/>
      <c r="E17" s="165"/>
      <c r="F17" s="166"/>
      <c r="G17" s="159"/>
      <c r="H17" s="135"/>
    </row>
    <row r="18" spans="1:8" s="153" customFormat="1" ht="13.5" customHeight="1">
      <c r="A18" s="135"/>
      <c r="B18" s="164"/>
      <c r="C18" s="339" t="s">
        <v>168</v>
      </c>
      <c r="D18" s="339"/>
      <c r="E18" s="165"/>
      <c r="F18" s="168">
        <v>0</v>
      </c>
      <c r="G18" s="159"/>
      <c r="H18" s="135"/>
    </row>
    <row r="19" spans="1:8" s="153" customFormat="1" ht="13.5" customHeight="1">
      <c r="A19" s="135"/>
      <c r="B19" s="164"/>
      <c r="C19" s="169"/>
      <c r="D19" s="169"/>
      <c r="E19" s="165"/>
      <c r="F19" s="166"/>
      <c r="G19" s="159"/>
      <c r="H19" s="135"/>
    </row>
    <row r="20" spans="1:8" s="153" customFormat="1" ht="13.5" customHeight="1">
      <c r="A20" s="135"/>
      <c r="B20" s="164"/>
      <c r="C20" s="169"/>
      <c r="D20" s="169"/>
      <c r="E20" s="165"/>
      <c r="F20" s="166"/>
      <c r="G20" s="159"/>
      <c r="H20" s="135"/>
    </row>
    <row r="21" spans="1:8" s="153" customFormat="1" ht="13.5" customHeight="1">
      <c r="A21" s="135"/>
      <c r="B21" s="164"/>
      <c r="C21" s="167"/>
      <c r="D21" s="169"/>
      <c r="E21" s="165"/>
      <c r="F21" s="166"/>
      <c r="G21" s="159"/>
      <c r="H21" s="135"/>
    </row>
    <row r="22" spans="1:8" s="153" customFormat="1" ht="13.5" customHeight="1">
      <c r="A22" s="135"/>
      <c r="B22" s="164"/>
      <c r="C22" s="167"/>
      <c r="D22" s="169"/>
      <c r="E22" s="165"/>
      <c r="F22" s="170"/>
      <c r="G22" s="159"/>
      <c r="H22" s="135"/>
    </row>
    <row r="23" spans="1:8" s="153" customFormat="1" ht="13.5" customHeight="1">
      <c r="A23" s="135"/>
      <c r="B23" s="164"/>
      <c r="C23" s="354" t="s">
        <v>154</v>
      </c>
      <c r="D23" s="354"/>
      <c r="E23" s="165"/>
      <c r="F23" s="168">
        <f>F31</f>
        <v>0</v>
      </c>
      <c r="G23" s="159"/>
      <c r="H23" s="135"/>
    </row>
    <row r="24" spans="1:8" s="153" customFormat="1" ht="13.5" customHeight="1">
      <c r="A24" s="135"/>
      <c r="B24" s="164"/>
      <c r="C24" s="171"/>
      <c r="D24" s="171"/>
      <c r="E24" s="165"/>
      <c r="F24" s="170"/>
      <c r="G24" s="159"/>
      <c r="H24" s="135"/>
    </row>
    <row r="25" spans="1:8" s="153" customFormat="1" ht="13.5" customHeight="1">
      <c r="A25" s="135"/>
      <c r="B25" s="164"/>
      <c r="C25" s="171"/>
      <c r="D25" s="171"/>
      <c r="E25" s="165"/>
      <c r="F25" s="170"/>
      <c r="G25" s="159"/>
      <c r="H25" s="135"/>
    </row>
    <row r="26" spans="1:8" s="153" customFormat="1" ht="13.5" customHeight="1">
      <c r="A26" s="135"/>
      <c r="B26" s="164"/>
      <c r="C26" s="171"/>
      <c r="D26" s="171"/>
      <c r="E26" s="165"/>
      <c r="F26" s="170"/>
      <c r="G26" s="159"/>
      <c r="H26" s="135"/>
    </row>
    <row r="27" spans="1:8" s="153" customFormat="1" ht="13.5" customHeight="1">
      <c r="A27" s="135"/>
      <c r="B27" s="164"/>
      <c r="C27" s="171"/>
      <c r="D27" s="171"/>
      <c r="E27" s="165"/>
      <c r="F27" s="170"/>
      <c r="G27" s="159"/>
      <c r="H27" s="135"/>
    </row>
    <row r="28" spans="1:8" s="153" customFormat="1" ht="13.5" customHeight="1">
      <c r="A28" s="135"/>
      <c r="B28" s="164"/>
      <c r="C28" s="354" t="s">
        <v>170</v>
      </c>
      <c r="D28" s="354"/>
      <c r="E28" s="165"/>
      <c r="F28" s="168">
        <v>0</v>
      </c>
      <c r="G28" s="159"/>
      <c r="H28" s="135"/>
    </row>
    <row r="29" spans="1:8" s="153" customFormat="1" ht="13.5" customHeight="1">
      <c r="A29" s="135"/>
      <c r="B29" s="164"/>
      <c r="C29" s="171"/>
      <c r="D29" s="171"/>
      <c r="E29" s="165"/>
      <c r="F29" s="170"/>
      <c r="G29" s="159"/>
      <c r="H29" s="135"/>
    </row>
    <row r="30" spans="1:8" s="153" customFormat="1" ht="13.5" customHeight="1">
      <c r="A30" s="135"/>
      <c r="B30" s="164"/>
      <c r="C30" s="171"/>
      <c r="D30" s="171"/>
      <c r="E30" s="165"/>
      <c r="F30" s="170"/>
      <c r="G30" s="159"/>
      <c r="H30" s="135"/>
    </row>
    <row r="31" spans="1:8" s="153" customFormat="1" ht="13.5" customHeight="1">
      <c r="A31" s="135"/>
      <c r="B31" s="164"/>
      <c r="C31" s="171"/>
      <c r="D31" s="162"/>
      <c r="E31" s="165"/>
      <c r="F31" s="170"/>
      <c r="G31" s="159"/>
      <c r="H31" s="135"/>
    </row>
    <row r="32" spans="1:8" s="153" customFormat="1" ht="13.5" customHeight="1">
      <c r="A32" s="135"/>
      <c r="B32" s="164"/>
      <c r="C32" s="167"/>
      <c r="D32" s="169"/>
      <c r="E32" s="165"/>
      <c r="F32" s="166"/>
      <c r="G32" s="159"/>
      <c r="H32" s="135"/>
    </row>
    <row r="33" spans="1:8" s="153" customFormat="1" ht="18.75" customHeight="1">
      <c r="A33" s="135"/>
      <c r="B33" s="172"/>
      <c r="C33" s="340" t="s">
        <v>155</v>
      </c>
      <c r="D33" s="340"/>
      <c r="E33" s="173"/>
      <c r="F33" s="174">
        <f>+F13+F18+F23+F28</f>
        <v>0</v>
      </c>
      <c r="G33" s="175" t="s">
        <v>255</v>
      </c>
      <c r="H33" s="135"/>
    </row>
    <row r="34" spans="1:8" s="153" customFormat="1" ht="18.75" customHeight="1">
      <c r="A34" s="135"/>
      <c r="B34" s="341" t="s">
        <v>156</v>
      </c>
      <c r="C34" s="342"/>
      <c r="D34" s="342"/>
      <c r="E34" s="343"/>
      <c r="F34" s="154" t="s">
        <v>254</v>
      </c>
      <c r="G34" s="155"/>
      <c r="H34" s="135"/>
    </row>
    <row r="35" spans="1:8" s="153" customFormat="1" ht="13.5" customHeight="1">
      <c r="A35" s="135"/>
      <c r="B35" s="164"/>
      <c r="C35" s="354"/>
      <c r="D35" s="354"/>
      <c r="E35" s="165"/>
      <c r="F35" s="166"/>
      <c r="G35" s="176"/>
      <c r="H35" s="135"/>
    </row>
    <row r="36" spans="1:8" s="153" customFormat="1" ht="13.5" customHeight="1">
      <c r="A36" s="135"/>
      <c r="B36" s="164"/>
      <c r="C36" s="350"/>
      <c r="D36" s="350"/>
      <c r="E36" s="351"/>
      <c r="F36" s="168"/>
      <c r="G36" s="159"/>
      <c r="H36" s="135"/>
    </row>
    <row r="37" spans="1:8" s="153" customFormat="1" ht="13.5" customHeight="1">
      <c r="A37" s="135"/>
      <c r="B37" s="164"/>
      <c r="C37" s="345"/>
      <c r="D37" s="345"/>
      <c r="E37" s="165"/>
      <c r="F37" s="177"/>
      <c r="G37" s="176"/>
      <c r="H37" s="135"/>
    </row>
    <row r="38" spans="1:8" s="153" customFormat="1" ht="13.5" customHeight="1">
      <c r="A38" s="135"/>
      <c r="B38" s="164"/>
      <c r="C38" s="350"/>
      <c r="D38" s="350"/>
      <c r="E38" s="351"/>
      <c r="F38" s="168"/>
      <c r="G38" s="159"/>
      <c r="H38" s="135"/>
    </row>
    <row r="39" spans="1:8" s="153" customFormat="1" ht="13.5" customHeight="1">
      <c r="A39" s="135"/>
      <c r="B39" s="164"/>
      <c r="C39" s="167"/>
      <c r="D39" s="162"/>
      <c r="E39" s="165"/>
      <c r="F39" s="177"/>
      <c r="G39" s="176"/>
      <c r="H39" s="135"/>
    </row>
    <row r="40" spans="1:8" s="153" customFormat="1" ht="18.75" customHeight="1">
      <c r="A40" s="135"/>
      <c r="B40" s="172"/>
      <c r="C40" s="340" t="s">
        <v>155</v>
      </c>
      <c r="D40" s="340"/>
      <c r="E40" s="178"/>
      <c r="F40" s="174">
        <f>F36+F38</f>
        <v>0</v>
      </c>
      <c r="G40" s="173"/>
      <c r="H40" s="135"/>
    </row>
    <row r="41" spans="1:8" s="153" customFormat="1" ht="18.75" customHeight="1">
      <c r="A41" s="135"/>
      <c r="B41" s="179"/>
      <c r="C41" s="340" t="s">
        <v>47</v>
      </c>
      <c r="D41" s="340"/>
      <c r="E41" s="180"/>
      <c r="F41" s="181">
        <f>F33+F40</f>
        <v>0</v>
      </c>
      <c r="G41" s="182" t="s">
        <v>256</v>
      </c>
      <c r="H41" s="135"/>
    </row>
    <row r="42" spans="1:8" s="153" customFormat="1" ht="15" customHeight="1">
      <c r="A42" s="135"/>
      <c r="B42" s="183"/>
      <c r="C42" s="184"/>
      <c r="D42" s="184"/>
      <c r="E42" s="183"/>
      <c r="F42" s="185"/>
      <c r="G42" s="183"/>
      <c r="H42" s="135"/>
    </row>
    <row r="43" spans="1:8" s="153" customFormat="1" ht="19.5" customHeight="1">
      <c r="A43" s="135"/>
      <c r="B43" s="360" t="s">
        <v>157</v>
      </c>
      <c r="C43" s="360"/>
      <c r="D43" s="360"/>
      <c r="E43" s="360"/>
      <c r="F43" s="360"/>
      <c r="G43" s="360"/>
      <c r="H43" s="135"/>
    </row>
    <row r="44" spans="1:8" s="153" customFormat="1" ht="18.75" customHeight="1">
      <c r="A44" s="135"/>
      <c r="B44" s="149"/>
      <c r="C44" s="340" t="s">
        <v>147</v>
      </c>
      <c r="D44" s="340"/>
      <c r="E44" s="150"/>
      <c r="F44" s="151" t="s">
        <v>51</v>
      </c>
      <c r="G44" s="152" t="s">
        <v>50</v>
      </c>
      <c r="H44" s="135"/>
    </row>
    <row r="45" spans="1:8" s="186" customFormat="1">
      <c r="A45" s="120"/>
      <c r="B45" s="341"/>
      <c r="C45" s="342"/>
      <c r="D45" s="342"/>
      <c r="E45" s="343"/>
      <c r="F45" s="154" t="s">
        <v>254</v>
      </c>
      <c r="G45" s="155"/>
      <c r="H45" s="120"/>
    </row>
    <row r="46" spans="1:8" s="118" customFormat="1">
      <c r="A46" s="120"/>
      <c r="B46" s="344" t="s">
        <v>158</v>
      </c>
      <c r="C46" s="345"/>
      <c r="D46" s="345"/>
      <c r="E46" s="346"/>
      <c r="F46" s="163"/>
      <c r="G46" s="159"/>
      <c r="H46" s="120"/>
    </row>
    <row r="47" spans="1:8" s="118" customFormat="1">
      <c r="A47" s="120"/>
      <c r="B47" s="156"/>
      <c r="C47" s="161"/>
      <c r="D47" s="161"/>
      <c r="E47" s="157"/>
      <c r="F47" s="158"/>
      <c r="G47" s="176"/>
      <c r="H47" s="120"/>
    </row>
    <row r="48" spans="1:8" s="186" customFormat="1">
      <c r="A48" s="120"/>
      <c r="B48" s="344" t="s">
        <v>159</v>
      </c>
      <c r="C48" s="345"/>
      <c r="D48" s="345"/>
      <c r="E48" s="346"/>
      <c r="F48" s="163"/>
      <c r="G48" s="159" t="s">
        <v>257</v>
      </c>
      <c r="H48" s="120"/>
    </row>
    <row r="49" spans="1:8" s="186" customFormat="1">
      <c r="A49" s="120"/>
      <c r="B49" s="249"/>
      <c r="C49" s="250"/>
      <c r="D49" s="250"/>
      <c r="E49" s="251"/>
      <c r="F49" s="252"/>
      <c r="G49" s="253"/>
      <c r="H49" s="120"/>
    </row>
    <row r="50" spans="1:8" s="186" customFormat="1">
      <c r="A50" s="120"/>
      <c r="B50" s="344" t="s">
        <v>242</v>
      </c>
      <c r="C50" s="345"/>
      <c r="D50" s="345"/>
      <c r="E50" s="346"/>
      <c r="F50" s="163"/>
      <c r="G50" s="159"/>
      <c r="H50" s="120"/>
    </row>
    <row r="51" spans="1:8" s="186" customFormat="1">
      <c r="A51" s="120"/>
      <c r="B51" s="347"/>
      <c r="C51" s="348"/>
      <c r="D51" s="348"/>
      <c r="E51" s="349"/>
      <c r="F51" s="166"/>
      <c r="G51" s="176"/>
      <c r="H51" s="120"/>
    </row>
    <row r="52" spans="1:8" s="186" customFormat="1" ht="18.75" customHeight="1">
      <c r="A52" s="120"/>
      <c r="B52" s="172"/>
      <c r="C52" s="340" t="s">
        <v>47</v>
      </c>
      <c r="D52" s="340"/>
      <c r="E52" s="187"/>
      <c r="F52" s="188">
        <f>F46+F48+F50</f>
        <v>0</v>
      </c>
      <c r="G52" s="173"/>
      <c r="H52" s="120"/>
    </row>
    <row r="53" spans="1:8" s="118" customFormat="1" ht="18.75" customHeight="1">
      <c r="A53" s="189"/>
      <c r="B53" s="189"/>
      <c r="C53" s="189"/>
      <c r="D53" s="189"/>
      <c r="E53" s="189"/>
      <c r="F53" s="190"/>
      <c r="G53" s="189"/>
      <c r="H53" s="189"/>
    </row>
    <row r="54" spans="1:8" s="186" customFormat="1" ht="16.5" customHeight="1">
      <c r="A54" s="120"/>
      <c r="B54" s="336" t="s">
        <v>160</v>
      </c>
      <c r="C54" s="336"/>
      <c r="D54" s="336"/>
      <c r="E54" s="336"/>
      <c r="F54" s="136"/>
      <c r="G54" s="120"/>
      <c r="H54" s="120"/>
    </row>
    <row r="55" spans="1:8" s="186" customFormat="1" ht="15" customHeight="1">
      <c r="A55" s="120"/>
      <c r="B55" s="120"/>
      <c r="C55" s="191" t="s">
        <v>161</v>
      </c>
      <c r="D55" s="337" t="s">
        <v>162</v>
      </c>
      <c r="E55" s="337"/>
      <c r="F55" s="337"/>
      <c r="G55" s="337"/>
      <c r="H55" s="120"/>
    </row>
    <row r="56" spans="1:8" s="186" customFormat="1" ht="15" customHeight="1">
      <c r="A56" s="120"/>
      <c r="B56" s="120"/>
      <c r="C56" s="191" t="s">
        <v>161</v>
      </c>
      <c r="D56" s="338" t="s">
        <v>163</v>
      </c>
      <c r="E56" s="338"/>
      <c r="F56" s="338"/>
      <c r="G56" s="338"/>
      <c r="H56" s="120"/>
    </row>
  </sheetData>
  <mergeCells count="31">
    <mergeCell ref="B50:E50"/>
    <mergeCell ref="A3:H3"/>
    <mergeCell ref="C35:D35"/>
    <mergeCell ref="B11:E11"/>
    <mergeCell ref="J11:L11"/>
    <mergeCell ref="B5:E5"/>
    <mergeCell ref="F5:G5"/>
    <mergeCell ref="B7:E7"/>
    <mergeCell ref="F7:G7"/>
    <mergeCell ref="C10:D10"/>
    <mergeCell ref="C13:D13"/>
    <mergeCell ref="C18:D18"/>
    <mergeCell ref="C23:D23"/>
    <mergeCell ref="C33:D33"/>
    <mergeCell ref="B34:E34"/>
    <mergeCell ref="B54:E54"/>
    <mergeCell ref="D55:G55"/>
    <mergeCell ref="D56:G56"/>
    <mergeCell ref="C28:D28"/>
    <mergeCell ref="C44:D44"/>
    <mergeCell ref="B45:E45"/>
    <mergeCell ref="B46:E46"/>
    <mergeCell ref="B48:E48"/>
    <mergeCell ref="B51:E51"/>
    <mergeCell ref="C52:D52"/>
    <mergeCell ref="C36:E36"/>
    <mergeCell ref="C37:D37"/>
    <mergeCell ref="C38:E38"/>
    <mergeCell ref="C40:D40"/>
    <mergeCell ref="C41:D41"/>
    <mergeCell ref="B43:G43"/>
  </mergeCells>
  <phoneticPr fontId="2"/>
  <pageMargins left="0.75" right="0.75" top="0.41" bottom="0.38" header="0.36" footer="0.33"/>
  <pageSetup paperSize="9" scale="8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2"/>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171</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161"/>
      <c r="D12" s="161"/>
      <c r="E12" s="157"/>
      <c r="F12" s="158"/>
      <c r="G12" s="159"/>
      <c r="H12" s="135"/>
    </row>
    <row r="13" spans="1:12" s="153" customFormat="1" ht="13.5" customHeight="1">
      <c r="A13" s="135"/>
      <c r="B13" s="164"/>
      <c r="C13" s="354" t="s">
        <v>152</v>
      </c>
      <c r="D13" s="354"/>
      <c r="E13" s="165"/>
      <c r="F13" s="168">
        <v>0</v>
      </c>
      <c r="G13" s="159"/>
      <c r="H13" s="135"/>
    </row>
    <row r="14" spans="1:12" s="153" customFormat="1" ht="13.5" customHeight="1">
      <c r="A14" s="135"/>
      <c r="B14" s="164"/>
      <c r="C14" s="167"/>
      <c r="D14" s="162"/>
      <c r="E14" s="165"/>
      <c r="F14" s="166"/>
      <c r="G14" s="159"/>
      <c r="H14" s="135"/>
    </row>
    <row r="15" spans="1:12" s="153" customFormat="1" ht="13.5" customHeight="1">
      <c r="A15" s="135"/>
      <c r="B15" s="164"/>
      <c r="C15" s="167"/>
      <c r="D15" s="162"/>
      <c r="E15" s="165"/>
      <c r="F15" s="166"/>
      <c r="G15" s="159"/>
      <c r="H15" s="135"/>
    </row>
    <row r="16" spans="1:12" s="153" customFormat="1" ht="13.5" customHeight="1">
      <c r="A16" s="135"/>
      <c r="B16" s="164"/>
      <c r="C16" s="167"/>
      <c r="D16" s="162"/>
      <c r="E16" s="165"/>
      <c r="F16" s="166"/>
      <c r="G16" s="159"/>
      <c r="H16" s="135"/>
    </row>
    <row r="17" spans="1:8" s="153" customFormat="1" ht="13.5" customHeight="1">
      <c r="A17" s="135"/>
      <c r="B17" s="164"/>
      <c r="C17" s="167"/>
      <c r="D17" s="162"/>
      <c r="E17" s="165"/>
      <c r="F17" s="166"/>
      <c r="G17" s="159"/>
      <c r="H17" s="135"/>
    </row>
    <row r="18" spans="1:8" s="153" customFormat="1" ht="13.5" customHeight="1">
      <c r="A18" s="135"/>
      <c r="B18" s="164"/>
      <c r="C18" s="339" t="s">
        <v>168</v>
      </c>
      <c r="D18" s="339"/>
      <c r="E18" s="165"/>
      <c r="F18" s="168">
        <v>0</v>
      </c>
      <c r="G18" s="159"/>
      <c r="H18" s="135"/>
    </row>
    <row r="19" spans="1:8" s="153" customFormat="1" ht="13.5" customHeight="1">
      <c r="A19" s="135"/>
      <c r="B19" s="164"/>
      <c r="C19" s="169"/>
      <c r="D19" s="169"/>
      <c r="E19" s="165"/>
      <c r="F19" s="166"/>
      <c r="G19" s="159"/>
      <c r="H19" s="135"/>
    </row>
    <row r="20" spans="1:8" s="153" customFormat="1" ht="13.5" customHeight="1">
      <c r="A20" s="135"/>
      <c r="B20" s="164"/>
      <c r="C20" s="169"/>
      <c r="D20" s="169"/>
      <c r="E20" s="165"/>
      <c r="F20" s="166"/>
      <c r="G20" s="159"/>
      <c r="H20" s="135"/>
    </row>
    <row r="21" spans="1:8" s="153" customFormat="1" ht="13.5" customHeight="1">
      <c r="A21" s="135"/>
      <c r="B21" s="164"/>
      <c r="C21" s="167"/>
      <c r="D21" s="169"/>
      <c r="E21" s="165"/>
      <c r="F21" s="166"/>
      <c r="G21" s="159"/>
      <c r="H21" s="135"/>
    </row>
    <row r="22" spans="1:8" s="153" customFormat="1" ht="13.5" customHeight="1">
      <c r="A22" s="135"/>
      <c r="B22" s="164"/>
      <c r="C22" s="167"/>
      <c r="D22" s="169"/>
      <c r="E22" s="165"/>
      <c r="F22" s="170"/>
      <c r="G22" s="159"/>
      <c r="H22" s="135"/>
    </row>
    <row r="23" spans="1:8" s="153" customFormat="1" ht="13.5" customHeight="1">
      <c r="A23" s="135"/>
      <c r="B23" s="164"/>
      <c r="C23" s="354" t="s">
        <v>154</v>
      </c>
      <c r="D23" s="354"/>
      <c r="E23" s="165"/>
      <c r="F23" s="168">
        <f>F27</f>
        <v>0</v>
      </c>
      <c r="G23" s="159"/>
      <c r="H23" s="135"/>
    </row>
    <row r="24" spans="1:8" s="153" customFormat="1" ht="13.5" customHeight="1">
      <c r="A24" s="135"/>
      <c r="B24" s="164"/>
      <c r="C24" s="171"/>
      <c r="D24" s="171"/>
      <c r="E24" s="165"/>
      <c r="F24" s="170"/>
      <c r="G24" s="159"/>
      <c r="H24" s="135"/>
    </row>
    <row r="25" spans="1:8" s="153" customFormat="1" ht="13.5" customHeight="1">
      <c r="A25" s="135"/>
      <c r="B25" s="164"/>
      <c r="C25" s="171"/>
      <c r="D25" s="171"/>
      <c r="E25" s="165"/>
      <c r="F25" s="170"/>
      <c r="G25" s="159"/>
      <c r="H25" s="135"/>
    </row>
    <row r="26" spans="1:8" s="153" customFormat="1" ht="13.5" customHeight="1">
      <c r="A26" s="135"/>
      <c r="B26" s="164"/>
      <c r="C26" s="171"/>
      <c r="D26" s="171"/>
      <c r="E26" s="165"/>
      <c r="F26" s="170"/>
      <c r="G26" s="159"/>
      <c r="H26" s="135"/>
    </row>
    <row r="27" spans="1:8" s="153" customFormat="1" ht="13.5" customHeight="1">
      <c r="A27" s="135"/>
      <c r="B27" s="164"/>
      <c r="C27" s="171"/>
      <c r="D27" s="162"/>
      <c r="E27" s="165"/>
      <c r="F27" s="170"/>
      <c r="G27" s="159"/>
      <c r="H27" s="135"/>
    </row>
    <row r="28" spans="1:8" s="153" customFormat="1" ht="13.5" customHeight="1">
      <c r="A28" s="135"/>
      <c r="B28" s="164"/>
      <c r="C28" s="167"/>
      <c r="D28" s="169"/>
      <c r="E28" s="165"/>
      <c r="F28" s="166"/>
      <c r="G28" s="159"/>
      <c r="H28" s="135"/>
    </row>
    <row r="29" spans="1:8" s="153" customFormat="1" ht="18.75" customHeight="1">
      <c r="A29" s="135"/>
      <c r="B29" s="172"/>
      <c r="C29" s="340" t="s">
        <v>155</v>
      </c>
      <c r="D29" s="340"/>
      <c r="E29" s="173"/>
      <c r="F29" s="174">
        <f>+F13+F18+F23</f>
        <v>0</v>
      </c>
      <c r="G29" s="175" t="s">
        <v>255</v>
      </c>
      <c r="H29" s="135"/>
    </row>
    <row r="30" spans="1:8" s="153" customFormat="1" ht="18.75" customHeight="1">
      <c r="A30" s="135"/>
      <c r="B30" s="341" t="s">
        <v>156</v>
      </c>
      <c r="C30" s="342"/>
      <c r="D30" s="342"/>
      <c r="E30" s="343"/>
      <c r="F30" s="154" t="s">
        <v>254</v>
      </c>
      <c r="G30" s="155"/>
      <c r="H30" s="135"/>
    </row>
    <row r="31" spans="1:8" s="153" customFormat="1" ht="13.5" customHeight="1">
      <c r="A31" s="135"/>
      <c r="B31" s="164"/>
      <c r="C31" s="354"/>
      <c r="D31" s="354"/>
      <c r="E31" s="165"/>
      <c r="F31" s="166"/>
      <c r="G31" s="176"/>
      <c r="H31" s="135"/>
    </row>
    <row r="32" spans="1:8" s="153" customFormat="1" ht="13.5" customHeight="1">
      <c r="A32" s="135"/>
      <c r="B32" s="164"/>
      <c r="C32" s="350"/>
      <c r="D32" s="350"/>
      <c r="E32" s="351"/>
      <c r="F32" s="168"/>
      <c r="G32" s="159"/>
      <c r="H32" s="135"/>
    </row>
    <row r="33" spans="1:8" s="153" customFormat="1" ht="13.5" customHeight="1">
      <c r="A33" s="135"/>
      <c r="B33" s="164"/>
      <c r="C33" s="345"/>
      <c r="D33" s="345"/>
      <c r="E33" s="165"/>
      <c r="F33" s="177"/>
      <c r="G33" s="176"/>
      <c r="H33" s="135"/>
    </row>
    <row r="34" spans="1:8" s="153" customFormat="1" ht="13.5" customHeight="1">
      <c r="A34" s="135"/>
      <c r="B34" s="164"/>
      <c r="C34" s="350"/>
      <c r="D34" s="350"/>
      <c r="E34" s="351"/>
      <c r="F34" s="168"/>
      <c r="G34" s="159"/>
      <c r="H34" s="135"/>
    </row>
    <row r="35" spans="1:8" s="153" customFormat="1" ht="13.5" customHeight="1">
      <c r="A35" s="135"/>
      <c r="B35" s="164"/>
      <c r="C35" s="167"/>
      <c r="D35" s="162"/>
      <c r="E35" s="165"/>
      <c r="F35" s="177"/>
      <c r="G35" s="176"/>
      <c r="H35" s="135"/>
    </row>
    <row r="36" spans="1:8" s="153" customFormat="1" ht="18.75" customHeight="1">
      <c r="A36" s="135"/>
      <c r="B36" s="172"/>
      <c r="C36" s="340" t="s">
        <v>155</v>
      </c>
      <c r="D36" s="340"/>
      <c r="E36" s="178"/>
      <c r="F36" s="174">
        <f>F32+F34</f>
        <v>0</v>
      </c>
      <c r="G36" s="173"/>
      <c r="H36" s="135"/>
    </row>
    <row r="37" spans="1:8" s="153" customFormat="1" ht="18.75" customHeight="1">
      <c r="A37" s="135"/>
      <c r="B37" s="179"/>
      <c r="C37" s="340" t="s">
        <v>47</v>
      </c>
      <c r="D37" s="340"/>
      <c r="E37" s="180"/>
      <c r="F37" s="181">
        <f>F29+F36</f>
        <v>0</v>
      </c>
      <c r="G37" s="182" t="s">
        <v>256</v>
      </c>
      <c r="H37" s="135"/>
    </row>
    <row r="38" spans="1:8" s="153" customFormat="1" ht="15" customHeight="1">
      <c r="A38" s="135"/>
      <c r="B38" s="183"/>
      <c r="C38" s="184"/>
      <c r="D38" s="184"/>
      <c r="E38" s="183"/>
      <c r="F38" s="185"/>
      <c r="G38" s="183"/>
      <c r="H38" s="135"/>
    </row>
    <row r="39" spans="1:8" s="153" customFormat="1" ht="19.5" customHeight="1">
      <c r="A39" s="135"/>
      <c r="B39" s="360" t="s">
        <v>157</v>
      </c>
      <c r="C39" s="360"/>
      <c r="D39" s="360"/>
      <c r="E39" s="360"/>
      <c r="F39" s="360"/>
      <c r="G39" s="360"/>
      <c r="H39" s="135"/>
    </row>
    <row r="40" spans="1:8" s="153" customFormat="1" ht="18.75" customHeight="1">
      <c r="A40" s="135"/>
      <c r="B40" s="149"/>
      <c r="C40" s="340" t="s">
        <v>147</v>
      </c>
      <c r="D40" s="340"/>
      <c r="E40" s="150"/>
      <c r="F40" s="151" t="s">
        <v>51</v>
      </c>
      <c r="G40" s="152" t="s">
        <v>50</v>
      </c>
      <c r="H40" s="135"/>
    </row>
    <row r="41" spans="1:8" s="186" customFormat="1">
      <c r="A41" s="120"/>
      <c r="B41" s="341"/>
      <c r="C41" s="342"/>
      <c r="D41" s="342"/>
      <c r="E41" s="343"/>
      <c r="F41" s="154" t="s">
        <v>254</v>
      </c>
      <c r="G41" s="155"/>
      <c r="H41" s="120"/>
    </row>
    <row r="42" spans="1:8" s="118" customFormat="1">
      <c r="A42" s="120"/>
      <c r="B42" s="344" t="s">
        <v>158</v>
      </c>
      <c r="C42" s="345"/>
      <c r="D42" s="345"/>
      <c r="E42" s="346"/>
      <c r="F42" s="163"/>
      <c r="G42" s="159"/>
      <c r="H42" s="120"/>
    </row>
    <row r="43" spans="1:8" s="118" customFormat="1">
      <c r="A43" s="120"/>
      <c r="B43" s="156"/>
      <c r="C43" s="161"/>
      <c r="D43" s="161"/>
      <c r="E43" s="157"/>
      <c r="F43" s="158"/>
      <c r="G43" s="176"/>
      <c r="H43" s="120"/>
    </row>
    <row r="44" spans="1:8" s="186" customFormat="1">
      <c r="A44" s="120"/>
      <c r="B44" s="344" t="s">
        <v>159</v>
      </c>
      <c r="C44" s="345"/>
      <c r="D44" s="345"/>
      <c r="E44" s="346"/>
      <c r="F44" s="163"/>
      <c r="G44" s="159" t="s">
        <v>257</v>
      </c>
      <c r="H44" s="120"/>
    </row>
    <row r="45" spans="1:8" s="186" customFormat="1">
      <c r="A45" s="120"/>
      <c r="B45" s="249"/>
      <c r="C45" s="250"/>
      <c r="D45" s="250"/>
      <c r="E45" s="251"/>
      <c r="F45" s="252"/>
      <c r="G45" s="253"/>
      <c r="H45" s="120"/>
    </row>
    <row r="46" spans="1:8" s="186" customFormat="1">
      <c r="A46" s="120"/>
      <c r="B46" s="344" t="s">
        <v>242</v>
      </c>
      <c r="C46" s="345"/>
      <c r="D46" s="345"/>
      <c r="E46" s="346"/>
      <c r="F46" s="163"/>
      <c r="G46" s="159"/>
      <c r="H46" s="120"/>
    </row>
    <row r="47" spans="1:8" s="186" customFormat="1">
      <c r="A47" s="120"/>
      <c r="B47" s="347"/>
      <c r="C47" s="348"/>
      <c r="D47" s="348"/>
      <c r="E47" s="349"/>
      <c r="F47" s="166"/>
      <c r="G47" s="176"/>
      <c r="H47" s="120"/>
    </row>
    <row r="48" spans="1:8" s="186" customFormat="1" ht="18.75" customHeight="1">
      <c r="A48" s="120"/>
      <c r="B48" s="172"/>
      <c r="C48" s="340" t="s">
        <v>47</v>
      </c>
      <c r="D48" s="340"/>
      <c r="E48" s="187"/>
      <c r="F48" s="188">
        <f>F42+F44+F46</f>
        <v>0</v>
      </c>
      <c r="G48" s="173"/>
      <c r="H48" s="120"/>
    </row>
    <row r="49" spans="1:8" s="118" customFormat="1" ht="18.75" customHeight="1">
      <c r="A49" s="189"/>
      <c r="B49" s="189"/>
      <c r="C49" s="189"/>
      <c r="D49" s="189"/>
      <c r="E49" s="189"/>
      <c r="F49" s="190"/>
      <c r="G49" s="189"/>
      <c r="H49" s="189"/>
    </row>
    <row r="50" spans="1:8" s="186" customFormat="1" ht="16.5" customHeight="1">
      <c r="A50" s="120"/>
      <c r="B50" s="336" t="s">
        <v>160</v>
      </c>
      <c r="C50" s="336"/>
      <c r="D50" s="336"/>
      <c r="E50" s="336"/>
      <c r="F50" s="136"/>
      <c r="G50" s="120"/>
      <c r="H50" s="120"/>
    </row>
    <row r="51" spans="1:8" s="186" customFormat="1" ht="15" customHeight="1">
      <c r="A51" s="120"/>
      <c r="B51" s="120"/>
      <c r="C51" s="191" t="s">
        <v>161</v>
      </c>
      <c r="D51" s="337" t="s">
        <v>162</v>
      </c>
      <c r="E51" s="337"/>
      <c r="F51" s="337"/>
      <c r="G51" s="337"/>
      <c r="H51" s="120"/>
    </row>
    <row r="52" spans="1:8" s="186" customFormat="1" ht="15" customHeight="1">
      <c r="A52" s="120"/>
      <c r="B52" s="120"/>
      <c r="C52" s="191" t="s">
        <v>161</v>
      </c>
      <c r="D52" s="338" t="s">
        <v>163</v>
      </c>
      <c r="E52" s="338"/>
      <c r="F52" s="338"/>
      <c r="G52" s="338"/>
      <c r="H52" s="120"/>
    </row>
  </sheetData>
  <mergeCells count="30">
    <mergeCell ref="A3:H3"/>
    <mergeCell ref="C10:D10"/>
    <mergeCell ref="B5:E5"/>
    <mergeCell ref="F5:G5"/>
    <mergeCell ref="B7:E7"/>
    <mergeCell ref="F7:G7"/>
    <mergeCell ref="C34:E34"/>
    <mergeCell ref="B11:E11"/>
    <mergeCell ref="J11:L11"/>
    <mergeCell ref="C13:D13"/>
    <mergeCell ref="C18:D18"/>
    <mergeCell ref="C23:D23"/>
    <mergeCell ref="C29:D29"/>
    <mergeCell ref="B30:E30"/>
    <mergeCell ref="C31:D31"/>
    <mergeCell ref="C32:E32"/>
    <mergeCell ref="C33:D33"/>
    <mergeCell ref="D52:G52"/>
    <mergeCell ref="C36:D36"/>
    <mergeCell ref="C37:D37"/>
    <mergeCell ref="B39:G39"/>
    <mergeCell ref="C40:D40"/>
    <mergeCell ref="B41:E41"/>
    <mergeCell ref="B42:E42"/>
    <mergeCell ref="B44:E44"/>
    <mergeCell ref="B47:E47"/>
    <mergeCell ref="C48:D48"/>
    <mergeCell ref="B50:E50"/>
    <mergeCell ref="D51:G51"/>
    <mergeCell ref="B46:E46"/>
  </mergeCells>
  <phoneticPr fontId="2"/>
  <pageMargins left="0.75" right="0.75" top="0.41" bottom="0.38" header="0.36" footer="0.33"/>
  <pageSetup paperSize="9" scale="8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7741-4958-4A07-A339-7F10C16B71AD}">
  <sheetPr>
    <pageSetUpPr fitToPage="1"/>
  </sheetPr>
  <dimension ref="A1:L68"/>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287</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353" t="s">
        <v>183</v>
      </c>
      <c r="D12" s="353"/>
      <c r="E12" s="157"/>
      <c r="F12" s="163">
        <v>0</v>
      </c>
      <c r="G12" s="159"/>
      <c r="H12" s="135"/>
    </row>
    <row r="13" spans="1:12" s="153" customFormat="1" ht="13.5" customHeight="1">
      <c r="A13" s="135"/>
      <c r="B13" s="156"/>
      <c r="C13" s="282"/>
      <c r="D13" s="282"/>
      <c r="E13" s="157"/>
      <c r="F13" s="158"/>
      <c r="G13" s="159"/>
      <c r="H13" s="135"/>
    </row>
    <row r="14" spans="1:12" s="153" customFormat="1" ht="13.5" customHeight="1">
      <c r="A14" s="135"/>
      <c r="B14" s="156"/>
      <c r="C14" s="282"/>
      <c r="D14" s="282"/>
      <c r="E14" s="157"/>
      <c r="F14" s="158"/>
      <c r="G14" s="159"/>
      <c r="H14" s="135"/>
    </row>
    <row r="15" spans="1:12" s="153" customFormat="1" ht="13.5" customHeight="1">
      <c r="A15" s="135"/>
      <c r="B15" s="156"/>
      <c r="C15" s="353" t="s">
        <v>172</v>
      </c>
      <c r="D15" s="353"/>
      <c r="E15" s="157"/>
      <c r="F15" s="163">
        <v>0</v>
      </c>
      <c r="G15" s="159"/>
      <c r="H15" s="135"/>
    </row>
    <row r="16" spans="1:12" s="153" customFormat="1" ht="13.5" customHeight="1">
      <c r="A16" s="135"/>
      <c r="B16" s="156"/>
      <c r="C16" s="282"/>
      <c r="D16" s="282"/>
      <c r="E16" s="157"/>
      <c r="F16" s="158"/>
      <c r="G16" s="159"/>
      <c r="H16" s="135"/>
    </row>
    <row r="17" spans="1:8" s="153" customFormat="1" ht="13.5" customHeight="1">
      <c r="A17" s="135"/>
      <c r="B17" s="156"/>
      <c r="C17" s="282"/>
      <c r="D17" s="282"/>
      <c r="E17" s="157"/>
      <c r="F17" s="158"/>
      <c r="G17" s="159"/>
      <c r="H17" s="135"/>
    </row>
    <row r="18" spans="1:8" s="153" customFormat="1" ht="13.5" customHeight="1">
      <c r="A18" s="135"/>
      <c r="B18" s="156"/>
      <c r="C18" s="353" t="s">
        <v>180</v>
      </c>
      <c r="D18" s="353"/>
      <c r="E18" s="157"/>
      <c r="F18" s="163">
        <v>0</v>
      </c>
      <c r="G18" s="159"/>
      <c r="H18" s="135"/>
    </row>
    <row r="19" spans="1:8" s="153" customFormat="1" ht="13.5" customHeight="1">
      <c r="A19" s="135"/>
      <c r="B19" s="156"/>
      <c r="C19" s="282"/>
      <c r="D19" s="282"/>
      <c r="E19" s="157"/>
      <c r="F19" s="158"/>
      <c r="G19" s="159"/>
      <c r="H19" s="135"/>
    </row>
    <row r="20" spans="1:8" s="153" customFormat="1" ht="13.5" customHeight="1">
      <c r="A20" s="135"/>
      <c r="B20" s="156"/>
      <c r="C20" s="282"/>
      <c r="D20" s="282"/>
      <c r="E20" s="157"/>
      <c r="F20" s="158"/>
      <c r="G20" s="159"/>
      <c r="H20" s="135"/>
    </row>
    <row r="21" spans="1:8" s="153" customFormat="1" ht="13.5" customHeight="1">
      <c r="A21" s="135"/>
      <c r="B21" s="156"/>
      <c r="C21" s="353" t="s">
        <v>181</v>
      </c>
      <c r="D21" s="353"/>
      <c r="E21" s="157"/>
      <c r="F21" s="163">
        <v>0</v>
      </c>
      <c r="G21" s="159"/>
      <c r="H21" s="135"/>
    </row>
    <row r="22" spans="1:8" s="153" customFormat="1" ht="13.5" customHeight="1">
      <c r="A22" s="135"/>
      <c r="B22" s="156"/>
      <c r="C22" s="282"/>
      <c r="D22" s="282"/>
      <c r="E22" s="157"/>
      <c r="F22" s="158"/>
      <c r="G22" s="159"/>
      <c r="H22" s="135"/>
    </row>
    <row r="23" spans="1:8" s="153" customFormat="1" ht="13.5" customHeight="1">
      <c r="A23" s="135"/>
      <c r="B23" s="156"/>
      <c r="C23" s="282"/>
      <c r="D23" s="282"/>
      <c r="E23" s="157"/>
      <c r="F23" s="158"/>
      <c r="G23" s="159"/>
      <c r="H23" s="135"/>
    </row>
    <row r="24" spans="1:8" s="153" customFormat="1" ht="13.5" customHeight="1">
      <c r="A24" s="135"/>
      <c r="B24" s="156"/>
      <c r="C24" s="353" t="s">
        <v>182</v>
      </c>
      <c r="D24" s="353"/>
      <c r="E24" s="157"/>
      <c r="F24" s="163">
        <v>0</v>
      </c>
      <c r="G24" s="159"/>
      <c r="H24" s="135"/>
    </row>
    <row r="25" spans="1:8" s="153" customFormat="1" ht="13.5" customHeight="1">
      <c r="A25" s="135"/>
      <c r="B25" s="156"/>
      <c r="C25" s="282"/>
      <c r="D25" s="282"/>
      <c r="E25" s="157"/>
      <c r="F25" s="158"/>
      <c r="G25" s="159"/>
      <c r="H25" s="135"/>
    </row>
    <row r="26" spans="1:8" s="153" customFormat="1" ht="13.5" customHeight="1">
      <c r="A26" s="135"/>
      <c r="B26" s="156"/>
      <c r="C26" s="161"/>
      <c r="D26" s="161"/>
      <c r="E26" s="157"/>
      <c r="F26" s="158"/>
      <c r="G26" s="159"/>
      <c r="H26" s="135"/>
    </row>
    <row r="27" spans="1:8" s="153" customFormat="1" ht="13.5" customHeight="1">
      <c r="A27" s="135"/>
      <c r="B27" s="156"/>
      <c r="C27" s="354" t="s">
        <v>150</v>
      </c>
      <c r="D27" s="354"/>
      <c r="E27" s="157"/>
      <c r="F27" s="163">
        <v>0</v>
      </c>
      <c r="G27" s="159"/>
      <c r="H27" s="135"/>
    </row>
    <row r="28" spans="1:8" s="153" customFormat="1" ht="13.5" customHeight="1">
      <c r="A28" s="135"/>
      <c r="B28" s="156"/>
      <c r="C28" s="161"/>
      <c r="D28" s="161"/>
      <c r="E28" s="157"/>
      <c r="F28" s="158"/>
      <c r="G28" s="159"/>
      <c r="H28" s="135"/>
    </row>
    <row r="29" spans="1:8" s="153" customFormat="1" ht="13.5" customHeight="1">
      <c r="A29" s="135"/>
      <c r="B29" s="156"/>
      <c r="C29" s="161"/>
      <c r="D29" s="161"/>
      <c r="E29" s="157"/>
      <c r="F29" s="158"/>
      <c r="G29" s="159"/>
      <c r="H29" s="135"/>
    </row>
    <row r="30" spans="1:8" s="153" customFormat="1" ht="13.5" customHeight="1">
      <c r="A30" s="135"/>
      <c r="B30" s="156"/>
      <c r="C30" s="354" t="s">
        <v>151</v>
      </c>
      <c r="D30" s="354"/>
      <c r="E30" s="157"/>
      <c r="F30" s="163">
        <v>0</v>
      </c>
      <c r="G30" s="159"/>
      <c r="H30" s="135"/>
    </row>
    <row r="31" spans="1:8" s="153" customFormat="1" ht="13.5" customHeight="1">
      <c r="A31" s="135"/>
      <c r="B31" s="156"/>
      <c r="C31" s="161"/>
      <c r="D31" s="161"/>
      <c r="E31" s="157"/>
      <c r="F31" s="158"/>
      <c r="G31" s="159"/>
      <c r="H31" s="135"/>
    </row>
    <row r="32" spans="1:8" s="153" customFormat="1" ht="13.5" customHeight="1">
      <c r="A32" s="135"/>
      <c r="B32" s="156"/>
      <c r="C32" s="161"/>
      <c r="D32" s="161"/>
      <c r="E32" s="157"/>
      <c r="F32" s="158"/>
      <c r="G32" s="159"/>
      <c r="H32" s="135"/>
    </row>
    <row r="33" spans="1:8" s="153" customFormat="1" ht="13.5" customHeight="1">
      <c r="A33" s="135"/>
      <c r="B33" s="164"/>
      <c r="C33" s="354" t="s">
        <v>152</v>
      </c>
      <c r="D33" s="354"/>
      <c r="E33" s="165"/>
      <c r="F33" s="168">
        <v>0</v>
      </c>
      <c r="G33" s="159"/>
      <c r="H33" s="135"/>
    </row>
    <row r="34" spans="1:8" s="153" customFormat="1" ht="13.5" customHeight="1">
      <c r="A34" s="135"/>
      <c r="B34" s="164"/>
      <c r="C34" s="167"/>
      <c r="D34" s="283"/>
      <c r="E34" s="165"/>
      <c r="F34" s="166"/>
      <c r="G34" s="159"/>
      <c r="H34" s="135"/>
    </row>
    <row r="35" spans="1:8" s="153" customFormat="1" ht="13.5" customHeight="1">
      <c r="A35" s="135"/>
      <c r="B35" s="164"/>
      <c r="C35" s="167"/>
      <c r="D35" s="283"/>
      <c r="E35" s="165"/>
      <c r="F35" s="166"/>
      <c r="G35" s="159"/>
      <c r="H35" s="135"/>
    </row>
    <row r="36" spans="1:8" s="153" customFormat="1" ht="13.5" customHeight="1">
      <c r="A36" s="135"/>
      <c r="B36" s="164"/>
      <c r="C36" s="339" t="s">
        <v>153</v>
      </c>
      <c r="D36" s="339"/>
      <c r="E36" s="165"/>
      <c r="F36" s="168">
        <v>0</v>
      </c>
      <c r="G36" s="159"/>
      <c r="H36" s="135"/>
    </row>
    <row r="37" spans="1:8" s="153" customFormat="1" ht="13.5" customHeight="1">
      <c r="A37" s="135"/>
      <c r="B37" s="164"/>
      <c r="C37" s="167"/>
      <c r="D37" s="278"/>
      <c r="E37" s="165"/>
      <c r="F37" s="166"/>
      <c r="G37" s="159"/>
      <c r="H37" s="135"/>
    </row>
    <row r="38" spans="1:8" s="153" customFormat="1" ht="13.5" customHeight="1">
      <c r="A38" s="135"/>
      <c r="B38" s="164"/>
      <c r="C38" s="167"/>
      <c r="D38" s="278"/>
      <c r="E38" s="165"/>
      <c r="F38" s="170"/>
      <c r="G38" s="159"/>
      <c r="H38" s="135"/>
    </row>
    <row r="39" spans="1:8" s="153" customFormat="1" ht="13.5" customHeight="1">
      <c r="A39" s="135"/>
      <c r="B39" s="164"/>
      <c r="C39" s="339" t="s">
        <v>168</v>
      </c>
      <c r="D39" s="339"/>
      <c r="E39" s="165"/>
      <c r="F39" s="168">
        <v>0</v>
      </c>
      <c r="G39" s="159"/>
      <c r="H39" s="135"/>
    </row>
    <row r="40" spans="1:8" s="153" customFormat="1" ht="13.5" customHeight="1">
      <c r="A40" s="135"/>
      <c r="B40" s="164"/>
      <c r="C40" s="167"/>
      <c r="D40" s="278"/>
      <c r="E40" s="165"/>
      <c r="F40" s="170"/>
      <c r="G40" s="159"/>
      <c r="H40" s="135"/>
    </row>
    <row r="41" spans="1:8" s="153" customFormat="1" ht="13.5" customHeight="1">
      <c r="A41" s="135"/>
      <c r="B41" s="164"/>
      <c r="C41" s="167"/>
      <c r="D41" s="278"/>
      <c r="E41" s="165"/>
      <c r="F41" s="170"/>
      <c r="G41" s="159"/>
      <c r="H41" s="135"/>
    </row>
    <row r="42" spans="1:8" s="153" customFormat="1" ht="13.5" customHeight="1">
      <c r="A42" s="135"/>
      <c r="B42" s="164"/>
      <c r="C42" s="354" t="s">
        <v>154</v>
      </c>
      <c r="D42" s="354"/>
      <c r="E42" s="165"/>
      <c r="F42" s="168">
        <v>0</v>
      </c>
      <c r="G42" s="159"/>
      <c r="H42" s="135"/>
    </row>
    <row r="43" spans="1:8" s="153" customFormat="1" ht="13.5" customHeight="1">
      <c r="A43" s="135"/>
      <c r="B43" s="164"/>
      <c r="C43" s="280"/>
      <c r="D43" s="280"/>
      <c r="E43" s="165"/>
      <c r="F43" s="170"/>
      <c r="G43" s="159"/>
      <c r="H43" s="135"/>
    </row>
    <row r="44" spans="1:8" s="153" customFormat="1" ht="13.5" customHeight="1">
      <c r="A44" s="135"/>
      <c r="B44" s="164"/>
      <c r="C44" s="167"/>
      <c r="D44" s="278"/>
      <c r="E44" s="165"/>
      <c r="F44" s="166"/>
      <c r="G44" s="159"/>
      <c r="H44" s="135"/>
    </row>
    <row r="45" spans="1:8" s="153" customFormat="1" ht="18.75" customHeight="1">
      <c r="A45" s="135"/>
      <c r="B45" s="172"/>
      <c r="C45" s="340" t="s">
        <v>155</v>
      </c>
      <c r="D45" s="340"/>
      <c r="E45" s="173"/>
      <c r="F45" s="174">
        <f>F12+F15+F18+F21+F24+F27+F30+F33+F36+F39+F42</f>
        <v>0</v>
      </c>
      <c r="G45" s="175" t="s">
        <v>255</v>
      </c>
      <c r="H45" s="135"/>
    </row>
    <row r="46" spans="1:8" s="153" customFormat="1" ht="18.75" customHeight="1">
      <c r="A46" s="135"/>
      <c r="B46" s="341" t="s">
        <v>156</v>
      </c>
      <c r="C46" s="342"/>
      <c r="D46" s="342"/>
      <c r="E46" s="343"/>
      <c r="F46" s="154" t="s">
        <v>254</v>
      </c>
      <c r="G46" s="155"/>
      <c r="H46" s="135"/>
    </row>
    <row r="47" spans="1:8" s="153" customFormat="1" ht="13.5" customHeight="1">
      <c r="A47" s="135"/>
      <c r="B47" s="164"/>
      <c r="C47" s="354"/>
      <c r="D47" s="354"/>
      <c r="E47" s="165"/>
      <c r="F47" s="166"/>
      <c r="G47" s="176"/>
      <c r="H47" s="135"/>
    </row>
    <row r="48" spans="1:8" s="153" customFormat="1" ht="13.5" customHeight="1">
      <c r="A48" s="135"/>
      <c r="B48" s="164"/>
      <c r="C48" s="350"/>
      <c r="D48" s="350"/>
      <c r="E48" s="351"/>
      <c r="F48" s="168">
        <v>0</v>
      </c>
      <c r="G48" s="159"/>
      <c r="H48" s="135"/>
    </row>
    <row r="49" spans="1:8" s="153" customFormat="1" ht="13.5" customHeight="1">
      <c r="A49" s="135"/>
      <c r="B49" s="164"/>
      <c r="C49" s="345"/>
      <c r="D49" s="345"/>
      <c r="E49" s="165"/>
      <c r="F49" s="177"/>
      <c r="G49" s="176"/>
      <c r="H49" s="135"/>
    </row>
    <row r="50" spans="1:8" s="153" customFormat="1" ht="13.5" customHeight="1">
      <c r="A50" s="135"/>
      <c r="B50" s="164"/>
      <c r="C50" s="350"/>
      <c r="D50" s="350"/>
      <c r="E50" s="351"/>
      <c r="F50" s="168">
        <v>0</v>
      </c>
      <c r="G50" s="159"/>
      <c r="H50" s="135"/>
    </row>
    <row r="51" spans="1:8" s="153" customFormat="1" ht="13.5" customHeight="1">
      <c r="A51" s="135"/>
      <c r="B51" s="164"/>
      <c r="C51" s="167"/>
      <c r="D51" s="283"/>
      <c r="E51" s="165"/>
      <c r="F51" s="177"/>
      <c r="G51" s="176"/>
      <c r="H51" s="135"/>
    </row>
    <row r="52" spans="1:8" s="153" customFormat="1" ht="18.75" customHeight="1">
      <c r="A52" s="135"/>
      <c r="B52" s="172"/>
      <c r="C52" s="340" t="s">
        <v>155</v>
      </c>
      <c r="D52" s="340"/>
      <c r="E52" s="178"/>
      <c r="F52" s="174">
        <f>F48+F50</f>
        <v>0</v>
      </c>
      <c r="G52" s="173"/>
      <c r="H52" s="135"/>
    </row>
    <row r="53" spans="1:8" s="153" customFormat="1" ht="18.75" customHeight="1">
      <c r="A53" s="135"/>
      <c r="B53" s="179"/>
      <c r="C53" s="340" t="s">
        <v>47</v>
      </c>
      <c r="D53" s="340"/>
      <c r="E53" s="180"/>
      <c r="F53" s="181">
        <f>F45+F52</f>
        <v>0</v>
      </c>
      <c r="G53" s="182" t="s">
        <v>256</v>
      </c>
      <c r="H53" s="135"/>
    </row>
    <row r="54" spans="1:8" s="153" customFormat="1" ht="15" customHeight="1">
      <c r="A54" s="135"/>
      <c r="B54" s="183"/>
      <c r="C54" s="184"/>
      <c r="D54" s="184"/>
      <c r="E54" s="183"/>
      <c r="F54" s="185"/>
      <c r="G54" s="183"/>
      <c r="H54" s="135"/>
    </row>
    <row r="55" spans="1:8" s="153" customFormat="1" ht="19.5" customHeight="1">
      <c r="A55" s="135"/>
      <c r="B55" s="360" t="s">
        <v>157</v>
      </c>
      <c r="C55" s="360"/>
      <c r="D55" s="360"/>
      <c r="E55" s="360"/>
      <c r="F55" s="360"/>
      <c r="G55" s="360"/>
      <c r="H55" s="135"/>
    </row>
    <row r="56" spans="1:8" s="153" customFormat="1" ht="18.75" customHeight="1">
      <c r="A56" s="135"/>
      <c r="B56" s="149"/>
      <c r="C56" s="340" t="s">
        <v>147</v>
      </c>
      <c r="D56" s="340"/>
      <c r="E56" s="150"/>
      <c r="F56" s="151" t="s">
        <v>51</v>
      </c>
      <c r="G56" s="152" t="s">
        <v>50</v>
      </c>
      <c r="H56" s="135"/>
    </row>
    <row r="57" spans="1:8" s="186" customFormat="1">
      <c r="A57" s="120"/>
      <c r="B57" s="341"/>
      <c r="C57" s="342"/>
      <c r="D57" s="342"/>
      <c r="E57" s="343"/>
      <c r="F57" s="154" t="s">
        <v>254</v>
      </c>
      <c r="G57" s="155"/>
      <c r="H57" s="120"/>
    </row>
    <row r="58" spans="1:8" s="118" customFormat="1">
      <c r="A58" s="120"/>
      <c r="B58" s="344" t="s">
        <v>158</v>
      </c>
      <c r="C58" s="345"/>
      <c r="D58" s="345"/>
      <c r="E58" s="346"/>
      <c r="F58" s="163"/>
      <c r="G58" s="159"/>
      <c r="H58" s="120"/>
    </row>
    <row r="59" spans="1:8" s="118" customFormat="1">
      <c r="A59" s="120"/>
      <c r="B59" s="156"/>
      <c r="C59" s="161"/>
      <c r="D59" s="161"/>
      <c r="E59" s="157"/>
      <c r="F59" s="158"/>
      <c r="G59" s="176"/>
      <c r="H59" s="120"/>
    </row>
    <row r="60" spans="1:8" s="186" customFormat="1">
      <c r="A60" s="120"/>
      <c r="B60" s="344" t="s">
        <v>159</v>
      </c>
      <c r="C60" s="345"/>
      <c r="D60" s="345"/>
      <c r="E60" s="346"/>
      <c r="F60" s="163"/>
      <c r="G60" s="159" t="s">
        <v>257</v>
      </c>
      <c r="H60" s="120"/>
    </row>
    <row r="61" spans="1:8" s="186" customFormat="1">
      <c r="A61" s="120"/>
      <c r="B61" s="279"/>
      <c r="C61" s="280"/>
      <c r="D61" s="280"/>
      <c r="E61" s="281"/>
      <c r="F61" s="252"/>
      <c r="G61" s="253"/>
      <c r="H61" s="120"/>
    </row>
    <row r="62" spans="1:8" s="186" customFormat="1">
      <c r="A62" s="120"/>
      <c r="B62" s="344" t="s">
        <v>242</v>
      </c>
      <c r="C62" s="345"/>
      <c r="D62" s="345"/>
      <c r="E62" s="346"/>
      <c r="F62" s="163"/>
      <c r="G62" s="159"/>
      <c r="H62" s="120"/>
    </row>
    <row r="63" spans="1:8" s="186" customFormat="1">
      <c r="A63" s="120"/>
      <c r="B63" s="347"/>
      <c r="C63" s="348"/>
      <c r="D63" s="348"/>
      <c r="E63" s="349"/>
      <c r="F63" s="166"/>
      <c r="G63" s="176"/>
      <c r="H63" s="120"/>
    </row>
    <row r="64" spans="1:8" s="186" customFormat="1" ht="18.75" customHeight="1">
      <c r="A64" s="120"/>
      <c r="B64" s="172"/>
      <c r="C64" s="340" t="s">
        <v>47</v>
      </c>
      <c r="D64" s="340"/>
      <c r="E64" s="187"/>
      <c r="F64" s="188">
        <f>F58+F60+F62</f>
        <v>0</v>
      </c>
      <c r="G64" s="173"/>
      <c r="H64" s="120"/>
    </row>
    <row r="65" spans="1:8" s="118" customFormat="1" ht="18.75" customHeight="1">
      <c r="A65" s="189"/>
      <c r="B65" s="189"/>
      <c r="C65" s="189"/>
      <c r="D65" s="189"/>
      <c r="E65" s="189"/>
      <c r="F65" s="190"/>
      <c r="G65" s="189"/>
      <c r="H65" s="189"/>
    </row>
    <row r="66" spans="1:8" s="186" customFormat="1" ht="16.5" customHeight="1">
      <c r="A66" s="120"/>
      <c r="B66" s="336" t="s">
        <v>160</v>
      </c>
      <c r="C66" s="336"/>
      <c r="D66" s="336"/>
      <c r="E66" s="336"/>
      <c r="F66" s="136"/>
      <c r="G66" s="120"/>
      <c r="H66" s="120"/>
    </row>
    <row r="67" spans="1:8" s="186" customFormat="1" ht="15" customHeight="1">
      <c r="A67" s="120"/>
      <c r="B67" s="120"/>
      <c r="C67" s="277" t="s">
        <v>161</v>
      </c>
      <c r="D67" s="337" t="s">
        <v>162</v>
      </c>
      <c r="E67" s="337"/>
      <c r="F67" s="337"/>
      <c r="G67" s="337"/>
      <c r="H67" s="120"/>
    </row>
    <row r="68" spans="1:8" s="186" customFormat="1" ht="15" customHeight="1">
      <c r="A68" s="120"/>
      <c r="B68" s="120"/>
      <c r="C68" s="277" t="s">
        <v>161</v>
      </c>
      <c r="D68" s="338" t="s">
        <v>163</v>
      </c>
      <c r="E68" s="338"/>
      <c r="F68" s="338"/>
      <c r="G68" s="338"/>
      <c r="H68" s="120"/>
    </row>
  </sheetData>
  <mergeCells count="38">
    <mergeCell ref="C10:D10"/>
    <mergeCell ref="A3:H3"/>
    <mergeCell ref="B5:E5"/>
    <mergeCell ref="F5:G5"/>
    <mergeCell ref="B7:E7"/>
    <mergeCell ref="F7:G7"/>
    <mergeCell ref="C39:D39"/>
    <mergeCell ref="B11:E11"/>
    <mergeCell ref="J11:L11"/>
    <mergeCell ref="C12:D12"/>
    <mergeCell ref="C15:D15"/>
    <mergeCell ref="C18:D18"/>
    <mergeCell ref="C21:D21"/>
    <mergeCell ref="C24:D24"/>
    <mergeCell ref="C27:D27"/>
    <mergeCell ref="C30:D30"/>
    <mergeCell ref="C33:D33"/>
    <mergeCell ref="C36:D36"/>
    <mergeCell ref="B57:E57"/>
    <mergeCell ref="C42:D42"/>
    <mergeCell ref="C45:D45"/>
    <mergeCell ref="B46:E46"/>
    <mergeCell ref="C47:D47"/>
    <mergeCell ref="C48:E48"/>
    <mergeCell ref="C49:D49"/>
    <mergeCell ref="C50:E50"/>
    <mergeCell ref="C52:D52"/>
    <mergeCell ref="C53:D53"/>
    <mergeCell ref="B55:G55"/>
    <mergeCell ref="C56:D56"/>
    <mergeCell ref="D67:G67"/>
    <mergeCell ref="D68:G68"/>
    <mergeCell ref="B58:E58"/>
    <mergeCell ref="B60:E60"/>
    <mergeCell ref="B62:E62"/>
    <mergeCell ref="B63:E63"/>
    <mergeCell ref="C64:D64"/>
    <mergeCell ref="B66:E66"/>
  </mergeCells>
  <phoneticPr fontId="2"/>
  <pageMargins left="0.75" right="0.75" top="0.41" bottom="0.38" header="0.36" footer="0.33"/>
  <pageSetup paperSize="9" scale="8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1"/>
  <sheetViews>
    <sheetView view="pageBreakPreview" zoomScaleNormal="100" zoomScaleSheetLayoutView="100" workbookViewId="0">
      <selection activeCell="A4" sqref="A4"/>
    </sheetView>
  </sheetViews>
  <sheetFormatPr defaultColWidth="9" defaultRowHeight="17.399999999999999"/>
  <cols>
    <col min="1" max="3" width="2.21875" style="138" customWidth="1"/>
    <col min="4" max="4" width="13.77734375" style="138" customWidth="1"/>
    <col min="5" max="5" width="2.21875" style="138" customWidth="1"/>
    <col min="6" max="6" width="20.88671875" style="138" customWidth="1"/>
    <col min="7" max="7" width="50.33203125" style="138" customWidth="1"/>
    <col min="8" max="8" width="3.21875" style="138" customWidth="1"/>
    <col min="9" max="16384" width="9" style="138"/>
  </cols>
  <sheetData>
    <row r="1" spans="1:12" ht="19.2">
      <c r="A1" s="135" t="s">
        <v>282</v>
      </c>
      <c r="B1" s="135"/>
      <c r="C1" s="135"/>
      <c r="D1" s="135"/>
      <c r="E1" s="120"/>
      <c r="F1" s="136"/>
      <c r="G1" s="137"/>
      <c r="H1" s="120"/>
    </row>
    <row r="2" spans="1:12">
      <c r="A2" s="120"/>
      <c r="B2" s="120"/>
      <c r="C2" s="120"/>
      <c r="D2" s="120"/>
      <c r="E2" s="120"/>
      <c r="F2" s="136"/>
      <c r="G2" s="120"/>
      <c r="H2" s="120"/>
    </row>
    <row r="3" spans="1:12" ht="25.5" customHeight="1">
      <c r="A3" s="355" t="s">
        <v>297</v>
      </c>
      <c r="B3" s="355"/>
      <c r="C3" s="355"/>
      <c r="D3" s="355"/>
      <c r="E3" s="355"/>
      <c r="F3" s="355"/>
      <c r="G3" s="355"/>
      <c r="H3" s="355"/>
    </row>
    <row r="4" spans="1:12" ht="19.2">
      <c r="A4" s="140"/>
      <c r="B4" s="141"/>
      <c r="C4" s="141"/>
      <c r="D4" s="142"/>
      <c r="E4" s="141"/>
      <c r="F4" s="141"/>
      <c r="G4" s="141"/>
      <c r="H4" s="140"/>
    </row>
    <row r="5" spans="1:12" ht="21" customHeight="1" thickBot="1">
      <c r="A5" s="139"/>
      <c r="B5" s="356" t="s">
        <v>144</v>
      </c>
      <c r="C5" s="356"/>
      <c r="D5" s="356"/>
      <c r="E5" s="356"/>
      <c r="F5" s="357" t="str">
        <f>IF(基本情報!G4="", "",基本情報!G4)</f>
        <v/>
      </c>
      <c r="G5" s="357"/>
      <c r="H5" s="143"/>
    </row>
    <row r="6" spans="1:12" ht="21" customHeight="1">
      <c r="A6" s="139"/>
      <c r="B6" s="144"/>
      <c r="C6" s="144"/>
      <c r="D6" s="144"/>
      <c r="E6" s="144"/>
      <c r="F6" s="145"/>
      <c r="G6" s="145"/>
      <c r="H6" s="143"/>
    </row>
    <row r="7" spans="1:12" ht="21" customHeight="1" thickBot="1">
      <c r="A7" s="139"/>
      <c r="B7" s="358" t="s">
        <v>145</v>
      </c>
      <c r="C7" s="358"/>
      <c r="D7" s="358"/>
      <c r="E7" s="358"/>
      <c r="F7" s="359" t="s">
        <v>286</v>
      </c>
      <c r="G7" s="359"/>
      <c r="H7" s="143"/>
    </row>
    <row r="8" spans="1:12" ht="21" customHeight="1">
      <c r="A8" s="139"/>
      <c r="B8" s="146" t="s">
        <v>146</v>
      </c>
      <c r="C8" s="147"/>
      <c r="D8" s="147"/>
      <c r="E8" s="147"/>
      <c r="F8" s="148"/>
      <c r="G8" s="148"/>
      <c r="H8" s="148"/>
    </row>
    <row r="9" spans="1:12" ht="8.25" customHeight="1">
      <c r="A9" s="139"/>
      <c r="B9" s="146"/>
      <c r="C9" s="147"/>
      <c r="D9" s="147"/>
      <c r="E9" s="147"/>
      <c r="F9" s="148"/>
      <c r="G9" s="148"/>
      <c r="H9" s="148"/>
    </row>
    <row r="10" spans="1:12" s="153" customFormat="1" ht="18.75" customHeight="1">
      <c r="A10" s="135"/>
      <c r="B10" s="149"/>
      <c r="C10" s="340" t="s">
        <v>147</v>
      </c>
      <c r="D10" s="340"/>
      <c r="E10" s="150"/>
      <c r="F10" s="151" t="s">
        <v>148</v>
      </c>
      <c r="G10" s="152" t="s">
        <v>50</v>
      </c>
      <c r="H10" s="135"/>
    </row>
    <row r="11" spans="1:12" s="153" customFormat="1" ht="18" customHeight="1">
      <c r="A11" s="135"/>
      <c r="B11" s="341" t="s">
        <v>149</v>
      </c>
      <c r="C11" s="342"/>
      <c r="D11" s="342"/>
      <c r="E11" s="343"/>
      <c r="F11" s="154" t="s">
        <v>254</v>
      </c>
      <c r="G11" s="155"/>
      <c r="H11" s="135"/>
      <c r="J11" s="352"/>
      <c r="K11" s="352"/>
      <c r="L11" s="352"/>
    </row>
    <row r="12" spans="1:12" s="153" customFormat="1" ht="13.5" customHeight="1">
      <c r="A12" s="135"/>
      <c r="B12" s="156"/>
      <c r="C12" s="353" t="s">
        <v>183</v>
      </c>
      <c r="D12" s="353"/>
      <c r="E12" s="157"/>
      <c r="F12" s="163">
        <v>0</v>
      </c>
      <c r="G12" s="159"/>
      <c r="H12" s="135"/>
    </row>
    <row r="13" spans="1:12" s="153" customFormat="1" ht="13.5" customHeight="1">
      <c r="A13" s="135"/>
      <c r="B13" s="156"/>
      <c r="C13" s="160"/>
      <c r="D13" s="160"/>
      <c r="E13" s="157"/>
      <c r="F13" s="158"/>
      <c r="G13" s="159"/>
      <c r="H13" s="135"/>
    </row>
    <row r="14" spans="1:12" s="153" customFormat="1" ht="13.5" customHeight="1">
      <c r="A14" s="135"/>
      <c r="B14" s="156"/>
      <c r="C14" s="160"/>
      <c r="D14" s="160"/>
      <c r="E14" s="157"/>
      <c r="F14" s="158"/>
      <c r="G14" s="159"/>
      <c r="H14" s="135"/>
    </row>
    <row r="15" spans="1:12" s="153" customFormat="1" ht="13.5" customHeight="1">
      <c r="A15" s="135"/>
      <c r="B15" s="156"/>
      <c r="C15" s="353" t="s">
        <v>172</v>
      </c>
      <c r="D15" s="353"/>
      <c r="E15" s="157"/>
      <c r="F15" s="163">
        <v>0</v>
      </c>
      <c r="G15" s="159"/>
      <c r="H15" s="135"/>
    </row>
    <row r="16" spans="1:12" s="153" customFormat="1" ht="13.5" customHeight="1">
      <c r="A16" s="135"/>
      <c r="B16" s="156"/>
      <c r="C16" s="160"/>
      <c r="D16" s="160"/>
      <c r="E16" s="157"/>
      <c r="F16" s="158"/>
      <c r="G16" s="159"/>
      <c r="H16" s="135"/>
    </row>
    <row r="17" spans="1:8" s="153" customFormat="1" ht="13.5" customHeight="1">
      <c r="A17" s="135"/>
      <c r="B17" s="156"/>
      <c r="C17" s="161"/>
      <c r="D17" s="161"/>
      <c r="E17" s="157"/>
      <c r="F17" s="158"/>
      <c r="G17" s="159"/>
      <c r="H17" s="135"/>
    </row>
    <row r="18" spans="1:8" s="153" customFormat="1" ht="13.5" customHeight="1">
      <c r="A18" s="135"/>
      <c r="B18" s="156"/>
      <c r="C18" s="354" t="s">
        <v>180</v>
      </c>
      <c r="D18" s="354"/>
      <c r="E18" s="157"/>
      <c r="F18" s="163">
        <v>0</v>
      </c>
      <c r="G18" s="159"/>
      <c r="H18" s="135"/>
    </row>
    <row r="19" spans="1:8" s="153" customFormat="1" ht="13.5" customHeight="1">
      <c r="A19" s="135"/>
      <c r="B19" s="156"/>
      <c r="C19" s="161"/>
      <c r="D19" s="161"/>
      <c r="E19" s="157"/>
      <c r="F19" s="158"/>
      <c r="G19" s="159"/>
      <c r="H19" s="135"/>
    </row>
    <row r="20" spans="1:8" s="153" customFormat="1" ht="13.5" customHeight="1">
      <c r="A20" s="135"/>
      <c r="B20" s="156"/>
      <c r="C20" s="161"/>
      <c r="D20" s="161"/>
      <c r="E20" s="157"/>
      <c r="F20" s="158"/>
      <c r="G20" s="159"/>
      <c r="H20" s="135"/>
    </row>
    <row r="21" spans="1:8" s="153" customFormat="1" ht="13.5" customHeight="1">
      <c r="A21" s="135"/>
      <c r="B21" s="156"/>
      <c r="C21" s="354" t="s">
        <v>181</v>
      </c>
      <c r="D21" s="354"/>
      <c r="E21" s="157"/>
      <c r="F21" s="163">
        <v>0</v>
      </c>
      <c r="G21" s="159"/>
      <c r="H21" s="135"/>
    </row>
    <row r="22" spans="1:8" s="153" customFormat="1" ht="13.5" customHeight="1">
      <c r="A22" s="135"/>
      <c r="B22" s="156"/>
      <c r="C22" s="161"/>
      <c r="D22" s="161"/>
      <c r="E22" s="157"/>
      <c r="F22" s="158"/>
      <c r="G22" s="159"/>
      <c r="H22" s="135"/>
    </row>
    <row r="23" spans="1:8" s="153" customFormat="1" ht="13.5" customHeight="1">
      <c r="A23" s="135"/>
      <c r="B23" s="156"/>
      <c r="C23" s="161"/>
      <c r="D23" s="161"/>
      <c r="E23" s="157"/>
      <c r="F23" s="158"/>
      <c r="G23" s="159"/>
      <c r="H23" s="135"/>
    </row>
    <row r="24" spans="1:8" s="153" customFormat="1" ht="13.5" customHeight="1">
      <c r="A24" s="135"/>
      <c r="B24" s="164"/>
      <c r="C24" s="354" t="s">
        <v>184</v>
      </c>
      <c r="D24" s="354"/>
      <c r="E24" s="165"/>
      <c r="F24" s="168">
        <v>0</v>
      </c>
      <c r="G24" s="159"/>
      <c r="H24" s="135"/>
    </row>
    <row r="25" spans="1:8" s="153" customFormat="1" ht="13.5" customHeight="1">
      <c r="A25" s="135"/>
      <c r="B25" s="164"/>
      <c r="C25" s="167"/>
      <c r="D25" s="162"/>
      <c r="E25" s="165"/>
      <c r="F25" s="166"/>
      <c r="G25" s="159"/>
      <c r="H25" s="135"/>
    </row>
    <row r="26" spans="1:8" s="153" customFormat="1" ht="13.5" customHeight="1">
      <c r="A26" s="135"/>
      <c r="B26" s="164"/>
      <c r="C26" s="167"/>
      <c r="D26" s="162"/>
      <c r="E26" s="165"/>
      <c r="F26" s="166"/>
      <c r="G26" s="159"/>
      <c r="H26" s="135"/>
    </row>
    <row r="27" spans="1:8" s="153" customFormat="1" ht="13.5" customHeight="1">
      <c r="A27" s="135"/>
      <c r="B27" s="164"/>
      <c r="C27" s="354" t="s">
        <v>185</v>
      </c>
      <c r="D27" s="354"/>
      <c r="E27" s="165"/>
      <c r="F27" s="168">
        <v>0</v>
      </c>
      <c r="G27" s="159"/>
      <c r="H27" s="135"/>
    </row>
    <row r="28" spans="1:8" s="153" customFormat="1" ht="13.5" customHeight="1">
      <c r="A28" s="135"/>
      <c r="B28" s="164"/>
      <c r="C28" s="167"/>
      <c r="D28" s="194"/>
      <c r="E28" s="165"/>
      <c r="F28" s="166"/>
      <c r="G28" s="159"/>
      <c r="H28" s="135"/>
    </row>
    <row r="29" spans="1:8" s="153" customFormat="1" ht="13.5" customHeight="1">
      <c r="A29" s="135"/>
      <c r="B29" s="164"/>
      <c r="C29" s="167"/>
      <c r="D29" s="194"/>
      <c r="E29" s="165"/>
      <c r="F29" s="166"/>
      <c r="G29" s="159"/>
      <c r="H29" s="135"/>
    </row>
    <row r="30" spans="1:8" s="153" customFormat="1" ht="13.5" customHeight="1">
      <c r="A30" s="135"/>
      <c r="B30" s="164"/>
      <c r="C30" s="339" t="s">
        <v>173</v>
      </c>
      <c r="D30" s="339"/>
      <c r="E30" s="165"/>
      <c r="F30" s="168">
        <v>0</v>
      </c>
      <c r="G30" s="159"/>
      <c r="H30" s="135"/>
    </row>
    <row r="31" spans="1:8" s="153" customFormat="1" ht="13.5" customHeight="1">
      <c r="A31" s="135"/>
      <c r="B31" s="164"/>
      <c r="C31" s="167"/>
      <c r="D31" s="169"/>
      <c r="E31" s="165"/>
      <c r="F31" s="166"/>
      <c r="G31" s="159"/>
      <c r="H31" s="135"/>
    </row>
    <row r="32" spans="1:8" s="153" customFormat="1" ht="13.5" customHeight="1">
      <c r="A32" s="135"/>
      <c r="B32" s="164"/>
      <c r="C32" s="167"/>
      <c r="D32" s="169"/>
      <c r="E32" s="165"/>
      <c r="F32" s="166"/>
      <c r="G32" s="159"/>
      <c r="H32" s="135"/>
    </row>
    <row r="33" spans="1:8" s="153" customFormat="1" ht="13.5" customHeight="1">
      <c r="A33" s="135"/>
      <c r="B33" s="164"/>
      <c r="C33" s="339" t="s">
        <v>174</v>
      </c>
      <c r="D33" s="339"/>
      <c r="E33" s="165"/>
      <c r="F33" s="168">
        <v>0</v>
      </c>
      <c r="G33" s="159"/>
      <c r="H33" s="135"/>
    </row>
    <row r="34" spans="1:8" s="153" customFormat="1" ht="13.5" customHeight="1">
      <c r="A34" s="135"/>
      <c r="B34" s="164"/>
      <c r="C34" s="167"/>
      <c r="D34" s="169"/>
      <c r="E34" s="165"/>
      <c r="F34" s="166"/>
      <c r="G34" s="159"/>
      <c r="H34" s="135"/>
    </row>
    <row r="35" spans="1:8" s="153" customFormat="1" ht="13.5" customHeight="1">
      <c r="A35" s="135"/>
      <c r="B35" s="164"/>
      <c r="C35" s="167"/>
      <c r="D35" s="169"/>
      <c r="E35" s="165"/>
      <c r="F35" s="170"/>
      <c r="G35" s="159"/>
      <c r="H35" s="135"/>
    </row>
    <row r="36" spans="1:8" s="153" customFormat="1" ht="13.5" customHeight="1">
      <c r="A36" s="135"/>
      <c r="B36" s="164"/>
      <c r="C36" s="171"/>
      <c r="D36" s="171"/>
      <c r="E36" s="165"/>
      <c r="F36" s="170"/>
      <c r="G36" s="159"/>
      <c r="H36" s="135"/>
    </row>
    <row r="37" spans="1:8" s="153" customFormat="1" ht="13.5" customHeight="1">
      <c r="A37" s="135"/>
      <c r="B37" s="164"/>
      <c r="C37" s="167"/>
      <c r="D37" s="169"/>
      <c r="E37" s="165"/>
      <c r="F37" s="166"/>
      <c r="G37" s="159"/>
      <c r="H37" s="135"/>
    </row>
    <row r="38" spans="1:8" s="153" customFormat="1" ht="18.75" customHeight="1">
      <c r="A38" s="135"/>
      <c r="B38" s="172"/>
      <c r="C38" s="340" t="s">
        <v>155</v>
      </c>
      <c r="D38" s="340"/>
      <c r="E38" s="173"/>
      <c r="F38" s="174">
        <f>F12+F15+F18+F21+F24+F27+F30+F33</f>
        <v>0</v>
      </c>
      <c r="G38" s="175" t="s">
        <v>255</v>
      </c>
      <c r="H38" s="135"/>
    </row>
    <row r="39" spans="1:8" s="153" customFormat="1" ht="18.75" customHeight="1">
      <c r="A39" s="135"/>
      <c r="B39" s="341" t="s">
        <v>156</v>
      </c>
      <c r="C39" s="342"/>
      <c r="D39" s="342"/>
      <c r="E39" s="343"/>
      <c r="F39" s="154" t="s">
        <v>254</v>
      </c>
      <c r="G39" s="155"/>
      <c r="H39" s="135"/>
    </row>
    <row r="40" spans="1:8" s="153" customFormat="1" ht="13.5" customHeight="1">
      <c r="A40" s="135"/>
      <c r="B40" s="164"/>
      <c r="C40" s="354"/>
      <c r="D40" s="354"/>
      <c r="E40" s="165"/>
      <c r="F40" s="166"/>
      <c r="G40" s="176"/>
      <c r="H40" s="135"/>
    </row>
    <row r="41" spans="1:8" s="153" customFormat="1" ht="13.5" customHeight="1">
      <c r="A41" s="135"/>
      <c r="B41" s="164"/>
      <c r="C41" s="350"/>
      <c r="D41" s="350"/>
      <c r="E41" s="351"/>
      <c r="F41" s="168"/>
      <c r="G41" s="159"/>
      <c r="H41" s="135"/>
    </row>
    <row r="42" spans="1:8" s="153" customFormat="1" ht="13.5" customHeight="1">
      <c r="A42" s="135"/>
      <c r="B42" s="164"/>
      <c r="C42" s="345"/>
      <c r="D42" s="345"/>
      <c r="E42" s="165"/>
      <c r="F42" s="177"/>
      <c r="G42" s="176"/>
      <c r="H42" s="135"/>
    </row>
    <row r="43" spans="1:8" s="153" customFormat="1" ht="13.5" customHeight="1">
      <c r="A43" s="135"/>
      <c r="B43" s="164"/>
      <c r="C43" s="350"/>
      <c r="D43" s="350"/>
      <c r="E43" s="351"/>
      <c r="F43" s="168"/>
      <c r="G43" s="159"/>
      <c r="H43" s="135"/>
    </row>
    <row r="44" spans="1:8" s="153" customFormat="1" ht="13.5" customHeight="1">
      <c r="A44" s="135"/>
      <c r="B44" s="164"/>
      <c r="C44" s="167"/>
      <c r="D44" s="162"/>
      <c r="E44" s="165"/>
      <c r="F44" s="177"/>
      <c r="G44" s="176"/>
      <c r="H44" s="135"/>
    </row>
    <row r="45" spans="1:8" s="153" customFormat="1" ht="18.75" customHeight="1">
      <c r="A45" s="135"/>
      <c r="B45" s="172"/>
      <c r="C45" s="340" t="s">
        <v>155</v>
      </c>
      <c r="D45" s="340"/>
      <c r="E45" s="178"/>
      <c r="F45" s="174">
        <f>F41+F43</f>
        <v>0</v>
      </c>
      <c r="G45" s="173"/>
      <c r="H45" s="135"/>
    </row>
    <row r="46" spans="1:8" s="153" customFormat="1" ht="18.75" customHeight="1">
      <c r="A46" s="135"/>
      <c r="B46" s="179"/>
      <c r="C46" s="340" t="s">
        <v>47</v>
      </c>
      <c r="D46" s="340"/>
      <c r="E46" s="180"/>
      <c r="F46" s="181">
        <f>F38+F45</f>
        <v>0</v>
      </c>
      <c r="G46" s="182" t="s">
        <v>256</v>
      </c>
      <c r="H46" s="135"/>
    </row>
    <row r="47" spans="1:8" s="153" customFormat="1" ht="15" customHeight="1">
      <c r="A47" s="135"/>
      <c r="B47" s="183"/>
      <c r="C47" s="184"/>
      <c r="D47" s="184"/>
      <c r="E47" s="183"/>
      <c r="F47" s="185"/>
      <c r="G47" s="183"/>
      <c r="H47" s="135"/>
    </row>
    <row r="48" spans="1:8" s="153" customFormat="1" ht="19.5" customHeight="1">
      <c r="A48" s="135"/>
      <c r="B48" s="360" t="s">
        <v>157</v>
      </c>
      <c r="C48" s="360"/>
      <c r="D48" s="360"/>
      <c r="E48" s="360"/>
      <c r="F48" s="360"/>
      <c r="G48" s="360"/>
      <c r="H48" s="135"/>
    </row>
    <row r="49" spans="1:8" s="153" customFormat="1" ht="18.75" customHeight="1">
      <c r="A49" s="135"/>
      <c r="B49" s="149"/>
      <c r="C49" s="340" t="s">
        <v>147</v>
      </c>
      <c r="D49" s="340"/>
      <c r="E49" s="150"/>
      <c r="F49" s="151" t="s">
        <v>51</v>
      </c>
      <c r="G49" s="152" t="s">
        <v>50</v>
      </c>
      <c r="H49" s="135"/>
    </row>
    <row r="50" spans="1:8" s="186" customFormat="1">
      <c r="A50" s="120"/>
      <c r="B50" s="341"/>
      <c r="C50" s="342"/>
      <c r="D50" s="342"/>
      <c r="E50" s="343"/>
      <c r="F50" s="154" t="s">
        <v>254</v>
      </c>
      <c r="G50" s="155"/>
      <c r="H50" s="120"/>
    </row>
    <row r="51" spans="1:8" s="118" customFormat="1">
      <c r="A51" s="120"/>
      <c r="B51" s="344" t="s">
        <v>158</v>
      </c>
      <c r="C51" s="345"/>
      <c r="D51" s="345"/>
      <c r="E51" s="346"/>
      <c r="F51" s="163"/>
      <c r="G51" s="159"/>
      <c r="H51" s="120"/>
    </row>
    <row r="52" spans="1:8" s="118" customFormat="1">
      <c r="A52" s="120"/>
      <c r="B52" s="156"/>
      <c r="C52" s="161"/>
      <c r="D52" s="161"/>
      <c r="E52" s="157"/>
      <c r="F52" s="158"/>
      <c r="G52" s="176"/>
      <c r="H52" s="120"/>
    </row>
    <row r="53" spans="1:8" s="186" customFormat="1">
      <c r="A53" s="120"/>
      <c r="B53" s="344" t="s">
        <v>159</v>
      </c>
      <c r="C53" s="345"/>
      <c r="D53" s="345"/>
      <c r="E53" s="346"/>
      <c r="F53" s="163"/>
      <c r="G53" s="159" t="s">
        <v>257</v>
      </c>
      <c r="H53" s="120"/>
    </row>
    <row r="54" spans="1:8" s="186" customFormat="1">
      <c r="A54" s="120"/>
      <c r="B54" s="249"/>
      <c r="C54" s="250"/>
      <c r="D54" s="250"/>
      <c r="E54" s="251"/>
      <c r="F54" s="252"/>
      <c r="G54" s="253"/>
      <c r="H54" s="120"/>
    </row>
    <row r="55" spans="1:8" s="186" customFormat="1">
      <c r="A55" s="120"/>
      <c r="B55" s="344" t="s">
        <v>242</v>
      </c>
      <c r="C55" s="345"/>
      <c r="D55" s="345"/>
      <c r="E55" s="346"/>
      <c r="F55" s="163"/>
      <c r="G55" s="159"/>
      <c r="H55" s="120"/>
    </row>
    <row r="56" spans="1:8" s="186" customFormat="1">
      <c r="A56" s="120"/>
      <c r="B56" s="347"/>
      <c r="C56" s="348"/>
      <c r="D56" s="348"/>
      <c r="E56" s="349"/>
      <c r="F56" s="166"/>
      <c r="G56" s="176"/>
      <c r="H56" s="120"/>
    </row>
    <row r="57" spans="1:8" s="186" customFormat="1" ht="18.75" customHeight="1">
      <c r="A57" s="120"/>
      <c r="B57" s="172"/>
      <c r="C57" s="340" t="s">
        <v>47</v>
      </c>
      <c r="D57" s="340"/>
      <c r="E57" s="187"/>
      <c r="F57" s="188">
        <f>F51+F53+F55</f>
        <v>0</v>
      </c>
      <c r="G57" s="173"/>
      <c r="H57" s="120"/>
    </row>
    <row r="58" spans="1:8" s="118" customFormat="1" ht="18.75" customHeight="1">
      <c r="A58" s="189"/>
      <c r="B58" s="189"/>
      <c r="C58" s="189"/>
      <c r="D58" s="189"/>
      <c r="E58" s="189"/>
      <c r="F58" s="190"/>
      <c r="G58" s="189"/>
      <c r="H58" s="189"/>
    </row>
    <row r="59" spans="1:8" s="186" customFormat="1" ht="16.5" customHeight="1">
      <c r="A59" s="120"/>
      <c r="B59" s="336" t="s">
        <v>160</v>
      </c>
      <c r="C59" s="336"/>
      <c r="D59" s="336"/>
      <c r="E59" s="336"/>
      <c r="F59" s="136"/>
      <c r="G59" s="120"/>
      <c r="H59" s="120"/>
    </row>
    <row r="60" spans="1:8" s="186" customFormat="1" ht="15" customHeight="1">
      <c r="A60" s="120"/>
      <c r="B60" s="120"/>
      <c r="C60" s="191" t="s">
        <v>161</v>
      </c>
      <c r="D60" s="337" t="s">
        <v>162</v>
      </c>
      <c r="E60" s="337"/>
      <c r="F60" s="337"/>
      <c r="G60" s="337"/>
      <c r="H60" s="120"/>
    </row>
    <row r="61" spans="1:8" s="186" customFormat="1" ht="15" customHeight="1">
      <c r="A61" s="120"/>
      <c r="B61" s="120"/>
      <c r="C61" s="191" t="s">
        <v>161</v>
      </c>
      <c r="D61" s="338" t="s">
        <v>163</v>
      </c>
      <c r="E61" s="338"/>
      <c r="F61" s="338"/>
      <c r="G61" s="338"/>
      <c r="H61" s="120"/>
    </row>
  </sheetData>
  <mergeCells count="35">
    <mergeCell ref="A3:H3"/>
    <mergeCell ref="C10:D10"/>
    <mergeCell ref="B11:E11"/>
    <mergeCell ref="C27:D27"/>
    <mergeCell ref="B5:E5"/>
    <mergeCell ref="F5:G5"/>
    <mergeCell ref="B7:E7"/>
    <mergeCell ref="F7:G7"/>
    <mergeCell ref="J11:L11"/>
    <mergeCell ref="C12:D12"/>
    <mergeCell ref="C15:D15"/>
    <mergeCell ref="C18:D18"/>
    <mergeCell ref="C46:D46"/>
    <mergeCell ref="C24:D24"/>
    <mergeCell ref="C30:D30"/>
    <mergeCell ref="C33:D33"/>
    <mergeCell ref="C38:D38"/>
    <mergeCell ref="B39:E39"/>
    <mergeCell ref="C40:D40"/>
    <mergeCell ref="C41:E41"/>
    <mergeCell ref="C42:D42"/>
    <mergeCell ref="C43:E43"/>
    <mergeCell ref="C45:D45"/>
    <mergeCell ref="C21:D21"/>
    <mergeCell ref="C57:D57"/>
    <mergeCell ref="B59:E59"/>
    <mergeCell ref="D60:G60"/>
    <mergeCell ref="D61:G61"/>
    <mergeCell ref="B48:G48"/>
    <mergeCell ref="C49:D49"/>
    <mergeCell ref="B50:E50"/>
    <mergeCell ref="B51:E51"/>
    <mergeCell ref="B53:E53"/>
    <mergeCell ref="B56:E56"/>
    <mergeCell ref="B55:E55"/>
  </mergeCells>
  <phoneticPr fontId="2"/>
  <pageMargins left="0.75" right="0.75" top="0.41" bottom="0.38" header="0.36" footer="0.33"/>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チェックリスト </vt:lpstr>
      <vt:lpstr>基本情報</vt:lpstr>
      <vt:lpstr>(別紙3)変更所要額調書</vt:lpstr>
      <vt:lpstr>（別紙3-2）明細書①</vt:lpstr>
      <vt:lpstr>（別紙3-2）明細書 ②</vt:lpstr>
      <vt:lpstr>（別紙3-2）明細書 ③</vt:lpstr>
      <vt:lpstr>（別紙3-2）明細書④</vt:lpstr>
      <vt:lpstr>（別紙3-2）明細書⑤</vt:lpstr>
      <vt:lpstr>（別紙3-2）明細書⑥</vt:lpstr>
      <vt:lpstr>（別紙4）事業変更計画書</vt:lpstr>
      <vt:lpstr>大阪府用（調査結果）</vt:lpstr>
      <vt:lpstr>'(別紙3)変更所要額調書'!Print_Area</vt:lpstr>
      <vt:lpstr>'（別紙3-2）明細書 ②'!Print_Area</vt:lpstr>
      <vt:lpstr>'（別紙3-2）明細書 ③'!Print_Area</vt:lpstr>
      <vt:lpstr>'（別紙3-2）明細書①'!Print_Area</vt:lpstr>
      <vt:lpstr>'（別紙3-2）明細書④'!Print_Area</vt:lpstr>
      <vt:lpstr>'（別紙3-2）明細書⑤'!Print_Area</vt:lpstr>
      <vt:lpstr>'（別紙3-2）明細書⑥'!Print_Area</vt:lpstr>
      <vt:lpstr>'（別紙4）事業変更計画書'!Print_Area</vt:lpstr>
      <vt:lpstr>'チェックリスト '!Print_Area</vt:lpstr>
      <vt:lpstr>'大阪府用（調査結果）'!Print_Area</vt:lpstr>
      <vt:lpstr>'大阪府用（調査結果）'!Print_Titles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2022-06-29T00:41:52Z</dcterms:created>
  <dcterms:modified xsi:type="dcterms:W3CDTF">2025-06-17T02:51:09Z</dcterms:modified>
</cp:coreProperties>
</file>