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EE26C80A-11D3-4A01-836B-A033C4078F92}" xr6:coauthVersionLast="47" xr6:coauthVersionMax="47" xr10:uidLastSave="{00000000-0000-0000-0000-000000000000}"/>
  <bookViews>
    <workbookView xWindow="-108" yWindow="-108" windowWidth="23256" windowHeight="14160" tabRatio="807" xr2:uid="{00000000-000D-0000-FFFF-FFFF00000000}"/>
  </bookViews>
  <sheets>
    <sheet name="生活基盤施設耐震化事業計画" sheetId="32" r:id="rId1"/>
    <sheet name="都道府県広域化計画" sheetId="34" r:id="rId2"/>
  </sheets>
  <externalReferences>
    <externalReference r:id="rId3"/>
  </externalReferences>
  <definedNames>
    <definedName name="_xlnm.Print_Area" localSheetId="0">生活基盤施設耐震化事業計画!$A$1:$X$93</definedName>
    <definedName name="_xlnm.Print_Area" localSheetId="1">都道府県広域化計画!$A$1:$BI$75</definedName>
    <definedName name="_xlnm.Print_Area">'[1]総括様式３（とりやめ）'!$A$1:$AF$11</definedName>
    <definedName name="PRINT_AREA_MI">'[1]総括様式３（とりやめ）'!$A$1:$AF$11</definedName>
    <definedName name="元号" localSheetId="0">#REF!</definedName>
    <definedName name="元号" localSheetId="1">#REF!</definedName>
    <definedName name="元号">#REF!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72" i="34" l="1"/>
  <c r="BD72" i="34"/>
  <c r="BA72" i="34"/>
  <c r="AX72" i="34"/>
  <c r="AU72" i="34"/>
  <c r="AR72" i="34"/>
  <c r="AO72" i="34"/>
  <c r="AL72" i="34"/>
  <c r="AI72" i="34"/>
  <c r="AF72" i="34"/>
  <c r="BA67" i="34"/>
  <c r="AX67" i="34"/>
  <c r="AU67" i="34"/>
  <c r="AR67" i="34"/>
  <c r="AO67" i="34"/>
  <c r="AL67" i="34"/>
  <c r="AI67" i="34"/>
  <c r="AF67" i="34"/>
  <c r="AC67" i="34"/>
  <c r="Z67" i="34"/>
  <c r="AU62" i="34"/>
  <c r="AR62" i="34"/>
  <c r="AO62" i="34"/>
  <c r="AL62" i="34"/>
  <c r="AI62" i="34"/>
  <c r="AF62" i="34"/>
  <c r="AC62" i="34"/>
  <c r="Z62" i="34"/>
  <c r="W62" i="34"/>
  <c r="T62" i="34"/>
  <c r="V33" i="34"/>
  <c r="AD32" i="34"/>
  <c r="AD31" i="34"/>
  <c r="AD30" i="34"/>
  <c r="AD29" i="34"/>
  <c r="V28" i="34"/>
  <c r="AD27" i="34"/>
  <c r="AD26" i="34"/>
  <c r="AD25" i="34"/>
  <c r="AD24" i="34"/>
  <c r="AD23" i="34"/>
  <c r="AD22" i="34"/>
  <c r="AD21" i="34"/>
  <c r="V20" i="34"/>
  <c r="AD19" i="34"/>
  <c r="AD18" i="34"/>
  <c r="AD17" i="34"/>
  <c r="V69" i="32" l="1"/>
  <c r="W63" i="32"/>
  <c r="V63" i="32"/>
  <c r="G30" i="32" l="1"/>
  <c r="W93" i="32"/>
  <c r="S32" i="32" s="1"/>
  <c r="V93" i="32"/>
  <c r="S30" i="32" s="1"/>
  <c r="W87" i="32"/>
  <c r="P32" i="32" s="1"/>
  <c r="V87" i="32"/>
  <c r="P30" i="32" s="1"/>
  <c r="W82" i="32"/>
  <c r="M32" i="32" s="1"/>
  <c r="V82" i="32"/>
  <c r="M30" i="32" s="1"/>
  <c r="W76" i="32"/>
  <c r="J32" i="32" s="1"/>
  <c r="V76" i="32"/>
  <c r="J30" i="32" s="1"/>
  <c r="G32" i="32"/>
  <c r="D32" i="32" l="1"/>
  <c r="D30" i="32"/>
</calcChain>
</file>

<file path=xl/sharedStrings.xml><?xml version="1.0" encoding="utf-8"?>
<sst xmlns="http://schemas.openxmlformats.org/spreadsheetml/2006/main" count="548" uniqueCount="295">
  <si>
    <t>事業主体</t>
    <rPh sb="0" eb="2">
      <t>ジギョウ</t>
    </rPh>
    <rPh sb="2" eb="4">
      <t>シュタイ</t>
    </rPh>
    <phoneticPr fontId="8"/>
  </si>
  <si>
    <t>備考</t>
    <rPh sb="0" eb="2">
      <t>ビコウ</t>
    </rPh>
    <phoneticPr fontId="8"/>
  </si>
  <si>
    <t>種別</t>
    <rPh sb="0" eb="2">
      <t>シュベツ</t>
    </rPh>
    <phoneticPr fontId="8"/>
  </si>
  <si>
    <t>生活基盤施設耐震化等事業計画</t>
    <rPh sb="0" eb="2">
      <t>セイカツ</t>
    </rPh>
    <rPh sb="2" eb="4">
      <t>キバン</t>
    </rPh>
    <rPh sb="4" eb="6">
      <t>シセツ</t>
    </rPh>
    <rPh sb="6" eb="9">
      <t>タイシンカ</t>
    </rPh>
    <rPh sb="9" eb="10">
      <t>トウ</t>
    </rPh>
    <rPh sb="10" eb="12">
      <t>ジギョウ</t>
    </rPh>
    <rPh sb="12" eb="14">
      <t>ケイカク</t>
    </rPh>
    <phoneticPr fontId="8"/>
  </si>
  <si>
    <t>計画の名称</t>
    <rPh sb="0" eb="2">
      <t>ケイカク</t>
    </rPh>
    <rPh sb="3" eb="5">
      <t>メイショウ</t>
    </rPh>
    <phoneticPr fontId="8"/>
  </si>
  <si>
    <t>計画の期間</t>
    <rPh sb="0" eb="2">
      <t>ケイカク</t>
    </rPh>
    <rPh sb="3" eb="5">
      <t>キカン</t>
    </rPh>
    <phoneticPr fontId="8"/>
  </si>
  <si>
    <t>交付対象</t>
    <rPh sb="0" eb="2">
      <t>コウフ</t>
    </rPh>
    <rPh sb="2" eb="4">
      <t>タイショウ</t>
    </rPh>
    <phoneticPr fontId="8"/>
  </si>
  <si>
    <t>計画の目標</t>
    <rPh sb="0" eb="2">
      <t>ケイカク</t>
    </rPh>
    <rPh sb="3" eb="5">
      <t>モクヒョウ</t>
    </rPh>
    <phoneticPr fontId="8"/>
  </si>
  <si>
    <t>　　計画の成果目標（定量的指標）</t>
    <rPh sb="2" eb="4">
      <t>ケイカク</t>
    </rPh>
    <rPh sb="5" eb="7">
      <t>セイカ</t>
    </rPh>
    <rPh sb="7" eb="9">
      <t>モクヒョウ</t>
    </rPh>
    <rPh sb="10" eb="12">
      <t>テイリョウ</t>
    </rPh>
    <rPh sb="12" eb="13">
      <t>テキ</t>
    </rPh>
    <rPh sb="13" eb="15">
      <t>シヒョウ</t>
    </rPh>
    <phoneticPr fontId="8"/>
  </si>
  <si>
    <t>　　定量的指標の定義及び算定式</t>
    <rPh sb="2" eb="4">
      <t>テイリョウ</t>
    </rPh>
    <rPh sb="4" eb="5">
      <t>テキ</t>
    </rPh>
    <rPh sb="5" eb="7">
      <t>シヒョウ</t>
    </rPh>
    <phoneticPr fontId="8"/>
  </si>
  <si>
    <t>定量的指標の現況値及び目標値</t>
    <rPh sb="0" eb="3">
      <t>テイリョウテキ</t>
    </rPh>
    <rPh sb="3" eb="5">
      <t>シヒョウ</t>
    </rPh>
    <rPh sb="6" eb="8">
      <t>ゲンキョウ</t>
    </rPh>
    <rPh sb="8" eb="9">
      <t>アタイ</t>
    </rPh>
    <rPh sb="9" eb="10">
      <t>オヨ</t>
    </rPh>
    <rPh sb="11" eb="14">
      <t>モクヒョウチ</t>
    </rPh>
    <phoneticPr fontId="8"/>
  </si>
  <si>
    <t>当初現況値</t>
    <rPh sb="0" eb="2">
      <t>トウショ</t>
    </rPh>
    <rPh sb="2" eb="4">
      <t>ゲンキョウ</t>
    </rPh>
    <rPh sb="4" eb="5">
      <t>チ</t>
    </rPh>
    <phoneticPr fontId="8"/>
  </si>
  <si>
    <t>中間目標値</t>
    <rPh sb="0" eb="2">
      <t>チュウカン</t>
    </rPh>
    <rPh sb="2" eb="5">
      <t>モクヒョウチ</t>
    </rPh>
    <phoneticPr fontId="8"/>
  </si>
  <si>
    <t>最終目標値</t>
    <rPh sb="0" eb="2">
      <t>サイシュウ</t>
    </rPh>
    <rPh sb="2" eb="5">
      <t>モクヒョウチ</t>
    </rPh>
    <phoneticPr fontId="8"/>
  </si>
  <si>
    <t>交付対象事業</t>
    <rPh sb="0" eb="2">
      <t>コウフ</t>
    </rPh>
    <rPh sb="2" eb="4">
      <t>タイショウ</t>
    </rPh>
    <rPh sb="4" eb="6">
      <t>ジギョウ</t>
    </rPh>
    <phoneticPr fontId="8"/>
  </si>
  <si>
    <t>Ａ　水道施設等耐震化事業</t>
    <rPh sb="2" eb="4">
      <t>スイドウ</t>
    </rPh>
    <rPh sb="4" eb="6">
      <t>シセツ</t>
    </rPh>
    <rPh sb="6" eb="7">
      <t>トウ</t>
    </rPh>
    <rPh sb="7" eb="10">
      <t>タイシンカ</t>
    </rPh>
    <rPh sb="10" eb="12">
      <t>ジギョウ</t>
    </rPh>
    <phoneticPr fontId="8"/>
  </si>
  <si>
    <t>番号</t>
    <rPh sb="0" eb="2">
      <t>バンゴウ</t>
    </rPh>
    <phoneticPr fontId="8"/>
  </si>
  <si>
    <t>事業</t>
    <rPh sb="0" eb="2">
      <t>ジギョウ</t>
    </rPh>
    <phoneticPr fontId="8"/>
  </si>
  <si>
    <t>地域</t>
    <rPh sb="0" eb="2">
      <t>チイキ</t>
    </rPh>
    <phoneticPr fontId="8"/>
  </si>
  <si>
    <t>事業名</t>
    <rPh sb="0" eb="2">
      <t>ジギョウ</t>
    </rPh>
    <rPh sb="2" eb="3">
      <t>メイ</t>
    </rPh>
    <phoneticPr fontId="8"/>
  </si>
  <si>
    <t>事業内容</t>
    <rPh sb="0" eb="2">
      <t>ジギョウ</t>
    </rPh>
    <rPh sb="2" eb="4">
      <t>ナイヨウ</t>
    </rPh>
    <phoneticPr fontId="8"/>
  </si>
  <si>
    <t>市町村名</t>
    <rPh sb="0" eb="3">
      <t>シチョウソン</t>
    </rPh>
    <rPh sb="3" eb="4">
      <t>メイ</t>
    </rPh>
    <phoneticPr fontId="8"/>
  </si>
  <si>
    <t>事業実施期間（年度）</t>
    <rPh sb="0" eb="2">
      <t>ジギョウ</t>
    </rPh>
    <rPh sb="2" eb="4">
      <t>ジッシ</t>
    </rPh>
    <rPh sb="4" eb="6">
      <t>キカン</t>
    </rPh>
    <rPh sb="7" eb="9">
      <t>ネンド</t>
    </rPh>
    <phoneticPr fontId="8"/>
  </si>
  <si>
    <t>全体事業費
（千円）</t>
    <rPh sb="0" eb="2">
      <t>ゼンタイ</t>
    </rPh>
    <rPh sb="2" eb="5">
      <t>ジギョウヒ</t>
    </rPh>
    <rPh sb="7" eb="9">
      <t>センエン</t>
    </rPh>
    <phoneticPr fontId="8"/>
  </si>
  <si>
    <t>全体交付額
（千円）</t>
    <rPh sb="0" eb="2">
      <t>ゼンタイ</t>
    </rPh>
    <rPh sb="2" eb="5">
      <t>コウフガク</t>
    </rPh>
    <rPh sb="7" eb="9">
      <t>センエン</t>
    </rPh>
    <phoneticPr fontId="8"/>
  </si>
  <si>
    <t>合計</t>
    <rPh sb="0" eb="2">
      <t>ゴウケイ</t>
    </rPh>
    <phoneticPr fontId="8"/>
  </si>
  <si>
    <t>Ｃ　官民連携等基盤強化支援事業</t>
    <rPh sb="2" eb="4">
      <t>カンミン</t>
    </rPh>
    <rPh sb="4" eb="6">
      <t>レンケイ</t>
    </rPh>
    <rPh sb="6" eb="7">
      <t>トウ</t>
    </rPh>
    <rPh sb="7" eb="9">
      <t>キバン</t>
    </rPh>
    <rPh sb="9" eb="11">
      <t>キョウカ</t>
    </rPh>
    <rPh sb="11" eb="13">
      <t>シエン</t>
    </rPh>
    <rPh sb="13" eb="15">
      <t>ジギョウ</t>
    </rPh>
    <phoneticPr fontId="8"/>
  </si>
  <si>
    <t>事業者</t>
    <rPh sb="0" eb="2">
      <t>ジギョウ</t>
    </rPh>
    <rPh sb="2" eb="3">
      <t>シャ</t>
    </rPh>
    <phoneticPr fontId="8"/>
  </si>
  <si>
    <t>都道府県広域化計画</t>
    <rPh sb="0" eb="4">
      <t>トドウフケン</t>
    </rPh>
    <rPh sb="4" eb="7">
      <t>コウイキカ</t>
    </rPh>
    <rPh sb="7" eb="9">
      <t>ケイカク</t>
    </rPh>
    <phoneticPr fontId="20"/>
  </si>
  <si>
    <t>１．都道府県の概況</t>
    <rPh sb="2" eb="6">
      <t>トドウフケン</t>
    </rPh>
    <rPh sb="7" eb="9">
      <t>ガイキョウ</t>
    </rPh>
    <phoneticPr fontId="20"/>
  </si>
  <si>
    <t>表－１　給水状況</t>
    <rPh sb="0" eb="1">
      <t>ヒョウ</t>
    </rPh>
    <rPh sb="4" eb="6">
      <t>キュウスイ</t>
    </rPh>
    <rPh sb="6" eb="8">
      <t>ジョウキョウ</t>
    </rPh>
    <phoneticPr fontId="20"/>
  </si>
  <si>
    <t>水道事業者等</t>
    <rPh sb="0" eb="2">
      <t>スイドウ</t>
    </rPh>
    <rPh sb="2" eb="4">
      <t>ジギョウ</t>
    </rPh>
    <rPh sb="4" eb="5">
      <t>シャ</t>
    </rPh>
    <rPh sb="5" eb="6">
      <t>トウ</t>
    </rPh>
    <phoneticPr fontId="20"/>
  </si>
  <si>
    <t>水道事業</t>
    <rPh sb="0" eb="2">
      <t>スイドウ</t>
    </rPh>
    <rPh sb="2" eb="4">
      <t>ジギョウ</t>
    </rPh>
    <phoneticPr fontId="20"/>
  </si>
  <si>
    <t>水道用水供給事業</t>
    <rPh sb="0" eb="2">
      <t>スイドウ</t>
    </rPh>
    <rPh sb="2" eb="4">
      <t>ヨウスイ</t>
    </rPh>
    <rPh sb="4" eb="6">
      <t>キョウキュウ</t>
    </rPh>
    <rPh sb="6" eb="8">
      <t>ジギョウ</t>
    </rPh>
    <phoneticPr fontId="20"/>
  </si>
  <si>
    <t>現在給水人口</t>
    <rPh sb="0" eb="2">
      <t>ゲンザイ</t>
    </rPh>
    <rPh sb="2" eb="4">
      <t>キュウスイ</t>
    </rPh>
    <rPh sb="4" eb="6">
      <t>ジンコウ</t>
    </rPh>
    <phoneticPr fontId="20"/>
  </si>
  <si>
    <t>一日給水量（㎥)</t>
    <rPh sb="0" eb="2">
      <t>イチニチ</t>
    </rPh>
    <rPh sb="2" eb="5">
      <t>キュウスイリョウ</t>
    </rPh>
    <phoneticPr fontId="20"/>
  </si>
  <si>
    <t>年間給水量</t>
    <rPh sb="0" eb="2">
      <t>ネンカン</t>
    </rPh>
    <rPh sb="2" eb="5">
      <t>キュウスイリョウ</t>
    </rPh>
    <phoneticPr fontId="20"/>
  </si>
  <si>
    <t>職員数（人）</t>
    <rPh sb="0" eb="3">
      <t>ショクインスウ</t>
    </rPh>
    <rPh sb="4" eb="5">
      <t>ニン</t>
    </rPh>
    <phoneticPr fontId="20"/>
  </si>
  <si>
    <t>一日最大</t>
    <rPh sb="0" eb="2">
      <t>イチニチ</t>
    </rPh>
    <rPh sb="2" eb="4">
      <t>サイダイ</t>
    </rPh>
    <phoneticPr fontId="20"/>
  </si>
  <si>
    <t>（人）</t>
    <rPh sb="1" eb="2">
      <t>ニン</t>
    </rPh>
    <phoneticPr fontId="20"/>
  </si>
  <si>
    <t>最大</t>
    <rPh sb="0" eb="2">
      <t>サイダイ</t>
    </rPh>
    <phoneticPr fontId="20"/>
  </si>
  <si>
    <t>平均</t>
    <rPh sb="0" eb="2">
      <t>ヘイキン</t>
    </rPh>
    <phoneticPr fontId="20"/>
  </si>
  <si>
    <t>（千㎥）</t>
    <rPh sb="1" eb="2">
      <t>セン</t>
    </rPh>
    <phoneticPr fontId="20"/>
  </si>
  <si>
    <t>事務職</t>
    <rPh sb="0" eb="3">
      <t>ジムショク</t>
    </rPh>
    <phoneticPr fontId="20"/>
  </si>
  <si>
    <t>技術職</t>
    <rPh sb="0" eb="2">
      <t>ギジュツ</t>
    </rPh>
    <rPh sb="2" eb="3">
      <t>ショク</t>
    </rPh>
    <phoneticPr fontId="20"/>
  </si>
  <si>
    <t>その他</t>
    <rPh sb="2" eb="3">
      <t>タ</t>
    </rPh>
    <phoneticPr fontId="20"/>
  </si>
  <si>
    <t>計</t>
    <rPh sb="0" eb="1">
      <t>ケイ</t>
    </rPh>
    <phoneticPr fontId="20"/>
  </si>
  <si>
    <t>注）職員数の「その他」欄には、検針職員、集金職員、技能職員、その他職員の数を記載する。</t>
    <rPh sb="0" eb="1">
      <t>チュウ</t>
    </rPh>
    <rPh sb="2" eb="5">
      <t>ショクインスウ</t>
    </rPh>
    <rPh sb="9" eb="10">
      <t>タ</t>
    </rPh>
    <rPh sb="11" eb="12">
      <t>ラン</t>
    </rPh>
    <rPh sb="15" eb="17">
      <t>ケンシン</t>
    </rPh>
    <rPh sb="17" eb="19">
      <t>ショクイン</t>
    </rPh>
    <rPh sb="20" eb="22">
      <t>シュウキン</t>
    </rPh>
    <rPh sb="22" eb="24">
      <t>ショクイン</t>
    </rPh>
    <rPh sb="25" eb="27">
      <t>ギノウ</t>
    </rPh>
    <rPh sb="27" eb="29">
      <t>ショクイン</t>
    </rPh>
    <rPh sb="32" eb="33">
      <t>タ</t>
    </rPh>
    <rPh sb="33" eb="35">
      <t>ショクイン</t>
    </rPh>
    <rPh sb="36" eb="37">
      <t>カズ</t>
    </rPh>
    <rPh sb="38" eb="40">
      <t>キサイ</t>
    </rPh>
    <phoneticPr fontId="20"/>
  </si>
  <si>
    <t>２．水道事業運営基盤強化推進事業の概要</t>
    <rPh sb="2" eb="4">
      <t>スイドウ</t>
    </rPh>
    <rPh sb="4" eb="6">
      <t>ジギョウ</t>
    </rPh>
    <rPh sb="6" eb="8">
      <t>ウンエイ</t>
    </rPh>
    <rPh sb="8" eb="10">
      <t>キバン</t>
    </rPh>
    <rPh sb="10" eb="12">
      <t>キョウカ</t>
    </rPh>
    <rPh sb="12" eb="14">
      <t>スイシン</t>
    </rPh>
    <rPh sb="14" eb="16">
      <t>ジギョウ</t>
    </rPh>
    <rPh sb="17" eb="19">
      <t>ガイヨウ</t>
    </rPh>
    <phoneticPr fontId="21"/>
  </si>
  <si>
    <t>表－２　圏域の区分</t>
    <rPh sb="0" eb="1">
      <t>ヒョウ</t>
    </rPh>
    <rPh sb="4" eb="6">
      <t>ケンイキ</t>
    </rPh>
    <rPh sb="7" eb="9">
      <t>クブン</t>
    </rPh>
    <phoneticPr fontId="20"/>
  </si>
  <si>
    <t>圏域名</t>
    <rPh sb="0" eb="1">
      <t>ケン</t>
    </rPh>
    <rPh sb="1" eb="2">
      <t>イキ</t>
    </rPh>
    <rPh sb="2" eb="3">
      <t>メイ</t>
    </rPh>
    <phoneticPr fontId="20"/>
  </si>
  <si>
    <t>圏域に含まれる事業</t>
    <rPh sb="0" eb="1">
      <t>ケン</t>
    </rPh>
    <rPh sb="1" eb="2">
      <t>イキ</t>
    </rPh>
    <rPh sb="3" eb="4">
      <t>フク</t>
    </rPh>
    <rPh sb="7" eb="9">
      <t>ジギョウ</t>
    </rPh>
    <phoneticPr fontId="20"/>
  </si>
  <si>
    <t>広域化</t>
    <phoneticPr fontId="21"/>
  </si>
  <si>
    <t>水道事業者等</t>
    <rPh sb="2" eb="4">
      <t>ジギョウ</t>
    </rPh>
    <rPh sb="4" eb="5">
      <t>シャ</t>
    </rPh>
    <rPh sb="5" eb="6">
      <t>トウ</t>
    </rPh>
    <phoneticPr fontId="21"/>
  </si>
  <si>
    <t>現在給水
人口
(a)</t>
    <phoneticPr fontId="21"/>
  </si>
  <si>
    <t>管路
総延長
(b)</t>
    <phoneticPr fontId="21"/>
  </si>
  <si>
    <t>(b)/(a)</t>
    <phoneticPr fontId="21"/>
  </si>
  <si>
    <t>水道料金</t>
    <rPh sb="0" eb="2">
      <t>スイドウ</t>
    </rPh>
    <rPh sb="2" eb="4">
      <t>リョウキン</t>
    </rPh>
    <phoneticPr fontId="21"/>
  </si>
  <si>
    <t>資本単価</t>
    <rPh sb="0" eb="2">
      <t>シホン</t>
    </rPh>
    <rPh sb="2" eb="4">
      <t>タンカ</t>
    </rPh>
    <phoneticPr fontId="21"/>
  </si>
  <si>
    <t>地震対策地域指定の
有無</t>
    <rPh sb="0" eb="2">
      <t>ジシン</t>
    </rPh>
    <rPh sb="2" eb="4">
      <t>タイサク</t>
    </rPh>
    <rPh sb="4" eb="6">
      <t>チイキ</t>
    </rPh>
    <rPh sb="6" eb="8">
      <t>シテイ</t>
    </rPh>
    <rPh sb="10" eb="12">
      <t>ウム</t>
    </rPh>
    <phoneticPr fontId="21"/>
  </si>
  <si>
    <t>形態</t>
    <phoneticPr fontId="21"/>
  </si>
  <si>
    <t>目標年度</t>
    <rPh sb="0" eb="2">
      <t>モクヒョウ</t>
    </rPh>
    <rPh sb="2" eb="4">
      <t>ネンド</t>
    </rPh>
    <phoneticPr fontId="20"/>
  </si>
  <si>
    <t>－</t>
    <phoneticPr fontId="21"/>
  </si>
  <si>
    <t>注２）圏域を図等で示し添付すること。</t>
    <rPh sb="0" eb="1">
      <t>チュウ</t>
    </rPh>
    <rPh sb="3" eb="5">
      <t>ケンイキ</t>
    </rPh>
    <rPh sb="6" eb="7">
      <t>ズ</t>
    </rPh>
    <rPh sb="7" eb="8">
      <t>トウ</t>
    </rPh>
    <rPh sb="9" eb="10">
      <t>シメ</t>
    </rPh>
    <rPh sb="11" eb="13">
      <t>テンプ</t>
    </rPh>
    <phoneticPr fontId="20"/>
  </si>
  <si>
    <t>注３）水道料金は１ヶ月に10㎥使用した場合の家事用料金を記入すること。</t>
    <rPh sb="0" eb="1">
      <t>チュウ</t>
    </rPh>
    <rPh sb="3" eb="5">
      <t>スイドウ</t>
    </rPh>
    <rPh sb="5" eb="7">
      <t>リョウキン</t>
    </rPh>
    <rPh sb="10" eb="11">
      <t>ゲツ</t>
    </rPh>
    <rPh sb="15" eb="17">
      <t>シヨウ</t>
    </rPh>
    <rPh sb="19" eb="21">
      <t>バアイ</t>
    </rPh>
    <rPh sb="22" eb="24">
      <t>カジ</t>
    </rPh>
    <rPh sb="24" eb="25">
      <t>ヨウ</t>
    </rPh>
    <rPh sb="25" eb="27">
      <t>リョウキン</t>
    </rPh>
    <rPh sb="28" eb="30">
      <t>キニュウ</t>
    </rPh>
    <phoneticPr fontId="20"/>
  </si>
  <si>
    <t>３．広域化スケジュール</t>
    <rPh sb="2" eb="5">
      <t>コウイキカ</t>
    </rPh>
    <phoneticPr fontId="20"/>
  </si>
  <si>
    <t>　　広域化の実施スケジュールについては、圏域ごとに作成するものとし、広域化の形態、事業統合等の目標年度を明示すること。</t>
    <rPh sb="2" eb="5">
      <t>コウイキカ</t>
    </rPh>
    <rPh sb="6" eb="8">
      <t>ジッシ</t>
    </rPh>
    <rPh sb="20" eb="22">
      <t>ケンイキ</t>
    </rPh>
    <rPh sb="25" eb="27">
      <t>サクセイ</t>
    </rPh>
    <rPh sb="34" eb="37">
      <t>コウイキカ</t>
    </rPh>
    <rPh sb="38" eb="40">
      <t>ケイタイ</t>
    </rPh>
    <rPh sb="41" eb="43">
      <t>ジギョウ</t>
    </rPh>
    <rPh sb="43" eb="45">
      <t>トウゴウ</t>
    </rPh>
    <rPh sb="45" eb="46">
      <t>トウ</t>
    </rPh>
    <rPh sb="47" eb="49">
      <t>モクヒョウ</t>
    </rPh>
    <rPh sb="49" eb="51">
      <t>ネンド</t>
    </rPh>
    <rPh sb="52" eb="54">
      <t>メイジ</t>
    </rPh>
    <phoneticPr fontId="20"/>
  </si>
  <si>
    <t>表－３　各圏域の広域化スケジュール</t>
    <rPh sb="0" eb="1">
      <t>ヒョウ</t>
    </rPh>
    <rPh sb="4" eb="5">
      <t>カク</t>
    </rPh>
    <rPh sb="5" eb="7">
      <t>ケンイキ</t>
    </rPh>
    <rPh sb="8" eb="11">
      <t>コウイキカ</t>
    </rPh>
    <phoneticPr fontId="20"/>
  </si>
  <si>
    <t>広域化の形態</t>
    <rPh sb="0" eb="3">
      <t>コウイキカ</t>
    </rPh>
    <rPh sb="4" eb="6">
      <t>ケイタイ</t>
    </rPh>
    <phoneticPr fontId="20"/>
  </si>
  <si>
    <t>経営の一体化
（経営統合）</t>
    <rPh sb="0" eb="2">
      <t>ケイエイ</t>
    </rPh>
    <rPh sb="3" eb="6">
      <t>イッタイカ</t>
    </rPh>
    <rPh sb="8" eb="10">
      <t>ケイエイ</t>
    </rPh>
    <rPh sb="10" eb="12">
      <t>トウゴウ</t>
    </rPh>
    <phoneticPr fontId="20"/>
  </si>
  <si>
    <t>表－４　水道事業運営基盤強化推進事業費</t>
    <rPh sb="0" eb="1">
      <t>ヒョウ</t>
    </rPh>
    <rPh sb="4" eb="6">
      <t>スイドウ</t>
    </rPh>
    <rPh sb="6" eb="8">
      <t>ジギョウ</t>
    </rPh>
    <rPh sb="8" eb="10">
      <t>ウンエイ</t>
    </rPh>
    <rPh sb="10" eb="12">
      <t>キバン</t>
    </rPh>
    <rPh sb="12" eb="14">
      <t>キョウカ</t>
    </rPh>
    <rPh sb="14" eb="16">
      <t>スイシン</t>
    </rPh>
    <rPh sb="16" eb="19">
      <t>ジギョウヒ</t>
    </rPh>
    <phoneticPr fontId="21"/>
  </si>
  <si>
    <t>（単位：千円）</t>
    <rPh sb="1" eb="3">
      <t>タンイ</t>
    </rPh>
    <rPh sb="4" eb="6">
      <t>センエン</t>
    </rPh>
    <phoneticPr fontId="21"/>
  </si>
  <si>
    <t>事業</t>
    <rPh sb="0" eb="2">
      <t>ジギョウ</t>
    </rPh>
    <phoneticPr fontId="21"/>
  </si>
  <si>
    <t>広域化事業</t>
    <rPh sb="0" eb="3">
      <t>コウイキカ</t>
    </rPh>
    <rPh sb="3" eb="5">
      <t>ジギョウ</t>
    </rPh>
    <phoneticPr fontId="21"/>
  </si>
  <si>
    <t>運営基盤強化等事業</t>
    <rPh sb="0" eb="2">
      <t>ウンエイ</t>
    </rPh>
    <rPh sb="2" eb="4">
      <t>キバン</t>
    </rPh>
    <rPh sb="4" eb="6">
      <t>キョウカ</t>
    </rPh>
    <rPh sb="6" eb="7">
      <t>トウ</t>
    </rPh>
    <rPh sb="7" eb="9">
      <t>ジギョウ</t>
    </rPh>
    <phoneticPr fontId="21"/>
  </si>
  <si>
    <t>計</t>
    <rPh sb="0" eb="1">
      <t>ケイ</t>
    </rPh>
    <phoneticPr fontId="21"/>
  </si>
  <si>
    <t>注）記載する額は交付（予定）額とする。</t>
    <rPh sb="0" eb="1">
      <t>チュウ</t>
    </rPh>
    <rPh sb="2" eb="4">
      <t>キサイ</t>
    </rPh>
    <rPh sb="6" eb="7">
      <t>ガク</t>
    </rPh>
    <rPh sb="8" eb="10">
      <t>コウフ</t>
    </rPh>
    <rPh sb="11" eb="13">
      <t>ヨテイ</t>
    </rPh>
    <rPh sb="14" eb="15">
      <t>ガク</t>
    </rPh>
    <phoneticPr fontId="20"/>
  </si>
  <si>
    <r>
      <t>給水量</t>
    </r>
    <r>
      <rPr>
        <sz val="11"/>
        <rFont val="ＭＳ Ｐ明朝"/>
        <family val="1"/>
        <charset val="128"/>
      </rPr>
      <t>（㎥）</t>
    </r>
    <rPh sb="0" eb="3">
      <t>キュウスイリョウ</t>
    </rPh>
    <phoneticPr fontId="20"/>
  </si>
  <si>
    <t>注４）地震対策地域とは生活基盤施設耐震化等交付金取扱要領の別表第１水道事業運営基盤強化推進事業に定める地震対策地域とする。</t>
    <rPh sb="0" eb="1">
      <t>チュウ</t>
    </rPh>
    <rPh sb="3" eb="5">
      <t>ジシン</t>
    </rPh>
    <rPh sb="5" eb="7">
      <t>タイサク</t>
    </rPh>
    <rPh sb="7" eb="9">
      <t>チイキ</t>
    </rPh>
    <rPh sb="29" eb="30">
      <t>ベツ</t>
    </rPh>
    <rPh sb="30" eb="31">
      <t>ヒョウ</t>
    </rPh>
    <rPh sb="31" eb="32">
      <t>ダイ</t>
    </rPh>
    <rPh sb="33" eb="35">
      <t>スイドウ</t>
    </rPh>
    <rPh sb="35" eb="37">
      <t>ジギョウ</t>
    </rPh>
    <rPh sb="37" eb="39">
      <t>ウンエイ</t>
    </rPh>
    <rPh sb="39" eb="41">
      <t>キバン</t>
    </rPh>
    <rPh sb="41" eb="43">
      <t>キョウカ</t>
    </rPh>
    <rPh sb="43" eb="45">
      <t>スイシン</t>
    </rPh>
    <rPh sb="45" eb="47">
      <t>ジギョウ</t>
    </rPh>
    <rPh sb="48" eb="49">
      <t>サダ</t>
    </rPh>
    <rPh sb="51" eb="53">
      <t>ジシン</t>
    </rPh>
    <rPh sb="53" eb="55">
      <t>タイサク</t>
    </rPh>
    <rPh sb="55" eb="57">
      <t>チイキ</t>
    </rPh>
    <phoneticPr fontId="21"/>
  </si>
  <si>
    <t>Ｂ　水道事業運営基盤強化推進等事業</t>
    <rPh sb="2" eb="4">
      <t>スイドウ</t>
    </rPh>
    <rPh sb="4" eb="6">
      <t>ジギョウ</t>
    </rPh>
    <rPh sb="6" eb="8">
      <t>ウンエイ</t>
    </rPh>
    <rPh sb="8" eb="10">
      <t>キバン</t>
    </rPh>
    <rPh sb="10" eb="12">
      <t>キョウカ</t>
    </rPh>
    <rPh sb="12" eb="14">
      <t>スイシン</t>
    </rPh>
    <rPh sb="14" eb="15">
      <t>トウ</t>
    </rPh>
    <rPh sb="15" eb="17">
      <t>ジギョウ</t>
    </rPh>
    <phoneticPr fontId="8"/>
  </si>
  <si>
    <t>地方公共団体名</t>
    <rPh sb="0" eb="2">
      <t>チホウ</t>
    </rPh>
    <rPh sb="2" eb="4">
      <t>コウキョウ</t>
    </rPh>
    <rPh sb="4" eb="6">
      <t>ダンタイ</t>
    </rPh>
    <rPh sb="6" eb="7">
      <t>メイ</t>
    </rPh>
    <phoneticPr fontId="20"/>
  </si>
  <si>
    <t>水道</t>
    <rPh sb="0" eb="2">
      <t>スイドウ</t>
    </rPh>
    <phoneticPr fontId="8"/>
  </si>
  <si>
    <t>一般</t>
    <rPh sb="0" eb="2">
      <t>イッパン</t>
    </rPh>
    <phoneticPr fontId="8"/>
  </si>
  <si>
    <t>Ａ</t>
    <phoneticPr fontId="8"/>
  </si>
  <si>
    <t>Ｂ</t>
    <phoneticPr fontId="8"/>
  </si>
  <si>
    <t>Ｃ</t>
    <phoneticPr fontId="8"/>
  </si>
  <si>
    <t>Ｄ</t>
    <phoneticPr fontId="8"/>
  </si>
  <si>
    <t>R3</t>
    <phoneticPr fontId="8"/>
  </si>
  <si>
    <t>R4</t>
    <phoneticPr fontId="8"/>
  </si>
  <si>
    <t>R5</t>
    <phoneticPr fontId="8"/>
  </si>
  <si>
    <t>R6</t>
    <phoneticPr fontId="8"/>
  </si>
  <si>
    <t>R7</t>
    <phoneticPr fontId="8"/>
  </si>
  <si>
    <t>Ｅ</t>
    <phoneticPr fontId="8"/>
  </si>
  <si>
    <t>Ｅ　生活基盤施設耐震化等効果促進事業</t>
    <rPh sb="2" eb="18">
      <t>セイカツキバンシセツタイシンカトウコウカソクシンジギョウ</t>
    </rPh>
    <phoneticPr fontId="8"/>
  </si>
  <si>
    <t>　　都道府県全域について、水道事業者及び水道用水供給事業者（以下、「水道事業者等」という。）の給水状況、経営状況などを記載する。</t>
    <rPh sb="2" eb="6">
      <t>トドウフケン</t>
    </rPh>
    <rPh sb="6" eb="8">
      <t>ゼンイキ</t>
    </rPh>
    <rPh sb="13" eb="15">
      <t>スイドウ</t>
    </rPh>
    <rPh sb="15" eb="17">
      <t>ジギョウ</t>
    </rPh>
    <rPh sb="17" eb="18">
      <t>シャ</t>
    </rPh>
    <rPh sb="18" eb="19">
      <t>オヨ</t>
    </rPh>
    <rPh sb="20" eb="22">
      <t>スイドウ</t>
    </rPh>
    <rPh sb="22" eb="24">
      <t>ヨウスイ</t>
    </rPh>
    <rPh sb="24" eb="26">
      <t>キョウキュウ</t>
    </rPh>
    <rPh sb="26" eb="28">
      <t>ジギョウ</t>
    </rPh>
    <rPh sb="28" eb="29">
      <t>シャ</t>
    </rPh>
    <rPh sb="30" eb="32">
      <t>イカ</t>
    </rPh>
    <rPh sb="34" eb="36">
      <t>スイドウ</t>
    </rPh>
    <rPh sb="36" eb="38">
      <t>ジギョウ</t>
    </rPh>
    <rPh sb="38" eb="39">
      <t>シャ</t>
    </rPh>
    <rPh sb="39" eb="40">
      <t>トウ</t>
    </rPh>
    <rPh sb="47" eb="49">
      <t>キュウスイ</t>
    </rPh>
    <rPh sb="49" eb="51">
      <t>ジョウキョウ</t>
    </rPh>
    <rPh sb="52" eb="54">
      <t>ケイエイ</t>
    </rPh>
    <rPh sb="54" eb="56">
      <t>ジョウキョウ</t>
    </rPh>
    <rPh sb="59" eb="61">
      <t>キサイ</t>
    </rPh>
    <phoneticPr fontId="20"/>
  </si>
  <si>
    <t>Ｄ　水道事業におけるIoT・新技術活用推進モデル事業</t>
    <rPh sb="2" eb="4">
      <t>スイドウ</t>
    </rPh>
    <rPh sb="4" eb="6">
      <t>ジギョウ</t>
    </rPh>
    <rPh sb="14" eb="17">
      <t>シンギジュツ</t>
    </rPh>
    <rPh sb="17" eb="19">
      <t>カツヨウ</t>
    </rPh>
    <rPh sb="19" eb="21">
      <t>スイシン</t>
    </rPh>
    <rPh sb="24" eb="26">
      <t>ジギョウ</t>
    </rPh>
    <phoneticPr fontId="8"/>
  </si>
  <si>
    <t>大阪府　生活基盤施設耐震化計画（R3～R7）</t>
    <rPh sb="0" eb="3">
      <t>オオサカフ</t>
    </rPh>
    <rPh sb="4" eb="6">
      <t>セイカツ</t>
    </rPh>
    <rPh sb="6" eb="8">
      <t>キバン</t>
    </rPh>
    <rPh sb="8" eb="10">
      <t>シセツ</t>
    </rPh>
    <rPh sb="10" eb="13">
      <t>タイシンカ</t>
    </rPh>
    <rPh sb="13" eb="15">
      <t>ケイカク</t>
    </rPh>
    <phoneticPr fontId="8"/>
  </si>
  <si>
    <t>令和３年度　～　令和７年度</t>
    <rPh sb="0" eb="2">
      <t>レイワ</t>
    </rPh>
    <rPh sb="3" eb="5">
      <t>ネンド</t>
    </rPh>
    <rPh sb="8" eb="10">
      <t>レイワ</t>
    </rPh>
    <rPh sb="11" eb="13">
      <t>ネンド</t>
    </rPh>
    <phoneticPr fontId="8"/>
  </si>
  <si>
    <t>大阪府</t>
    <rPh sb="0" eb="3">
      <t>オオサカフ</t>
    </rPh>
    <phoneticPr fontId="8"/>
  </si>
  <si>
    <t>配水池耐震化率率（R3年度当初：45.1%　→　R7年度末：60.9%）
基幹管路の耐震化率の向上（R3年度当初：47.8%　→　R7年度末：53.3%）
管路の耐震適合率の向上（R3年度当初：29.9%　→　R7年度末：32.6%）</t>
    <rPh sb="0" eb="3">
      <t>ハイスイチ</t>
    </rPh>
    <rPh sb="3" eb="7">
      <t>タイシンカリツ</t>
    </rPh>
    <rPh sb="7" eb="8">
      <t>リツ</t>
    </rPh>
    <rPh sb="11" eb="13">
      <t>ネンド</t>
    </rPh>
    <rPh sb="13" eb="15">
      <t>トウショ</t>
    </rPh>
    <rPh sb="26" eb="28">
      <t>ネンド</t>
    </rPh>
    <rPh sb="28" eb="29">
      <t>マツ</t>
    </rPh>
    <rPh sb="37" eb="41">
      <t>キカンカンロ</t>
    </rPh>
    <rPh sb="42" eb="45">
      <t>タイシンカ</t>
    </rPh>
    <rPh sb="45" eb="46">
      <t>リツ</t>
    </rPh>
    <rPh sb="47" eb="49">
      <t>コウジョウ</t>
    </rPh>
    <rPh sb="52" eb="54">
      <t>ネンド</t>
    </rPh>
    <rPh sb="54" eb="56">
      <t>トウショ</t>
    </rPh>
    <rPh sb="67" eb="70">
      <t>ネンドマツ</t>
    </rPh>
    <rPh sb="78" eb="80">
      <t>カンロ</t>
    </rPh>
    <rPh sb="81" eb="86">
      <t>タイシンテキゴウリツ</t>
    </rPh>
    <rPh sb="87" eb="89">
      <t>コウジョウ</t>
    </rPh>
    <rPh sb="92" eb="94">
      <t>ネンド</t>
    </rPh>
    <rPh sb="94" eb="96">
      <t>トウショ</t>
    </rPh>
    <rPh sb="107" eb="109">
      <t>ネンド</t>
    </rPh>
    <rPh sb="109" eb="110">
      <t>マツ</t>
    </rPh>
    <phoneticPr fontId="8"/>
  </si>
  <si>
    <t>配水池の耐震化率（％）＝　耐震対策の施された配水池有効容量（㎥）／配水池有効容量（㎥）</t>
    <rPh sb="0" eb="3">
      <t>ハイスイチ</t>
    </rPh>
    <rPh sb="4" eb="8">
      <t>タイシンカリツ</t>
    </rPh>
    <rPh sb="13" eb="17">
      <t>タイシンタイサク</t>
    </rPh>
    <rPh sb="18" eb="19">
      <t>ホドコ</t>
    </rPh>
    <rPh sb="22" eb="25">
      <t>ハイスイチ</t>
    </rPh>
    <rPh sb="25" eb="29">
      <t>ユウコウヨウリョウ</t>
    </rPh>
    <rPh sb="33" eb="36">
      <t>ハイスイチ</t>
    </rPh>
    <rPh sb="36" eb="38">
      <t>ユウコウ</t>
    </rPh>
    <rPh sb="38" eb="40">
      <t>ヨウリョウ</t>
    </rPh>
    <phoneticPr fontId="8"/>
  </si>
  <si>
    <t>令和６年１月１５日</t>
    <rPh sb="0" eb="2">
      <t>レイワ</t>
    </rPh>
    <rPh sb="3" eb="4">
      <t>ネン</t>
    </rPh>
    <rPh sb="5" eb="6">
      <t>ツキ</t>
    </rPh>
    <rPh sb="8" eb="9">
      <t>ニチ</t>
    </rPh>
    <phoneticPr fontId="8"/>
  </si>
  <si>
    <t>（令和3年度当初）</t>
    <rPh sb="1" eb="3">
      <t>レイワ</t>
    </rPh>
    <rPh sb="4" eb="6">
      <t>ネンド</t>
    </rPh>
    <rPh sb="6" eb="8">
      <t>トウショ</t>
    </rPh>
    <phoneticPr fontId="8"/>
  </si>
  <si>
    <t>（　　　年度末）</t>
    <rPh sb="4" eb="6">
      <t>ネンド</t>
    </rPh>
    <rPh sb="6" eb="7">
      <t>マツ</t>
    </rPh>
    <phoneticPr fontId="8"/>
  </si>
  <si>
    <t>（令和7年度末）</t>
    <rPh sb="1" eb="3">
      <t>レイワ</t>
    </rPh>
    <rPh sb="4" eb="6">
      <t>ネンド</t>
    </rPh>
    <rPh sb="6" eb="7">
      <t>マツ</t>
    </rPh>
    <phoneticPr fontId="8"/>
  </si>
  <si>
    <t>―――</t>
  </si>
  <si>
    <t>―――</t>
    <phoneticPr fontId="8"/>
  </si>
  <si>
    <t>耐震対策の施された配水池有効容量
73,312㎥増加</t>
    <rPh sb="0" eb="2">
      <t>タイシン</t>
    </rPh>
    <rPh sb="2" eb="4">
      <t>タイサク</t>
    </rPh>
    <rPh sb="5" eb="6">
      <t>ホドコ</t>
    </rPh>
    <rPh sb="9" eb="12">
      <t>ハイスイチ</t>
    </rPh>
    <rPh sb="12" eb="14">
      <t>ユウコウ</t>
    </rPh>
    <rPh sb="14" eb="16">
      <t>ヨウリョウ</t>
    </rPh>
    <rPh sb="24" eb="26">
      <t>ゾウカ</t>
    </rPh>
    <phoneticPr fontId="8"/>
  </si>
  <si>
    <t>基幹管路の耐震適合率（％）＝　基幹管路のうち耐震適合性のある管路延長（ｍ）／基幹管路延長（ｍ）</t>
    <rPh sb="0" eb="2">
      <t>キカン</t>
    </rPh>
    <rPh sb="2" eb="4">
      <t>カンロ</t>
    </rPh>
    <rPh sb="5" eb="7">
      <t>タイシン</t>
    </rPh>
    <rPh sb="7" eb="9">
      <t>テキゴウ</t>
    </rPh>
    <rPh sb="9" eb="10">
      <t>リツ</t>
    </rPh>
    <rPh sb="15" eb="19">
      <t>キカンカンロ</t>
    </rPh>
    <rPh sb="22" eb="27">
      <t>タイシンテキゴウセイ</t>
    </rPh>
    <rPh sb="30" eb="32">
      <t>カンロ</t>
    </rPh>
    <rPh sb="32" eb="34">
      <t>エンチョウ</t>
    </rPh>
    <rPh sb="38" eb="40">
      <t>キカン</t>
    </rPh>
    <rPh sb="40" eb="42">
      <t>カンロ</t>
    </rPh>
    <rPh sb="42" eb="44">
      <t>エンチョウ</t>
    </rPh>
    <phoneticPr fontId="8"/>
  </si>
  <si>
    <r>
      <t xml:space="preserve">基幹管路のうち耐震適合性のある管路延長
</t>
    </r>
    <r>
      <rPr>
        <sz val="8"/>
        <rFont val="ＭＳ 明朝"/>
        <family val="1"/>
        <charset val="128"/>
      </rPr>
      <t>25,456m増加</t>
    </r>
    <rPh sb="0" eb="2">
      <t>キカン</t>
    </rPh>
    <rPh sb="2" eb="4">
      <t>カンロ</t>
    </rPh>
    <rPh sb="7" eb="12">
      <t>タイシンテキゴウセイ</t>
    </rPh>
    <rPh sb="15" eb="19">
      <t>カンロエンチョウ</t>
    </rPh>
    <rPh sb="27" eb="29">
      <t>ゾウカ</t>
    </rPh>
    <phoneticPr fontId="8"/>
  </si>
  <si>
    <t>管路の耐震適合率（％）＝　耐震適合管路延長（ｍ）／管路延長（ｍ）</t>
    <rPh sb="0" eb="2">
      <t>カンロ</t>
    </rPh>
    <rPh sb="3" eb="8">
      <t>タイシンテキゴウリツ</t>
    </rPh>
    <rPh sb="13" eb="17">
      <t>タイシンテキゴウ</t>
    </rPh>
    <rPh sb="17" eb="19">
      <t>カンロ</t>
    </rPh>
    <rPh sb="19" eb="21">
      <t>エンチョウ</t>
    </rPh>
    <rPh sb="25" eb="29">
      <t>カンロエンチョウ</t>
    </rPh>
    <phoneticPr fontId="8"/>
  </si>
  <si>
    <t>耐震適合管路延長
35,875m増加</t>
    <rPh sb="0" eb="8">
      <t>タイシンテキゴウカンロエンチョウ</t>
    </rPh>
    <rPh sb="16" eb="18">
      <t>ゾウカ</t>
    </rPh>
    <phoneticPr fontId="8"/>
  </si>
  <si>
    <t>池田市水道</t>
    <rPh sb="0" eb="3">
      <t>イケダシ</t>
    </rPh>
    <rPh sb="3" eb="5">
      <t>スイドウ</t>
    </rPh>
    <phoneticPr fontId="8"/>
  </si>
  <si>
    <t>水道管路耐震化等推進事業</t>
    <rPh sb="0" eb="4">
      <t>スイドウカンロ</t>
    </rPh>
    <rPh sb="4" eb="7">
      <t>タイシンカ</t>
    </rPh>
    <rPh sb="7" eb="8">
      <t>トウ</t>
    </rPh>
    <rPh sb="8" eb="10">
      <t>スイシン</t>
    </rPh>
    <rPh sb="10" eb="12">
      <t>ジギョウ</t>
    </rPh>
    <phoneticPr fontId="8"/>
  </si>
  <si>
    <t>基幹管路の老朽管更新</t>
    <rPh sb="0" eb="4">
      <t>キカンカンロ</t>
    </rPh>
    <rPh sb="5" eb="8">
      <t>ロウキュウカン</t>
    </rPh>
    <rPh sb="8" eb="10">
      <t>コウシン</t>
    </rPh>
    <phoneticPr fontId="8"/>
  </si>
  <si>
    <t>池田市</t>
    <rPh sb="0" eb="3">
      <t>イケダシ</t>
    </rPh>
    <phoneticPr fontId="8"/>
  </si>
  <si>
    <t>池田市箕面市相互連絡管布設工事</t>
    <rPh sb="0" eb="3">
      <t>イケダシ</t>
    </rPh>
    <rPh sb="3" eb="6">
      <t>ミノオシ</t>
    </rPh>
    <rPh sb="6" eb="8">
      <t>ソウゴ</t>
    </rPh>
    <rPh sb="8" eb="11">
      <t>レンラクカン</t>
    </rPh>
    <rPh sb="11" eb="13">
      <t>フセツ</t>
    </rPh>
    <rPh sb="13" eb="15">
      <t>コウジ</t>
    </rPh>
    <phoneticPr fontId="8"/>
  </si>
  <si>
    <t>緊急時用連絡管整備</t>
    <rPh sb="0" eb="4">
      <t>キンキュウジヨウ</t>
    </rPh>
    <rPh sb="4" eb="7">
      <t>レンラクカン</t>
    </rPh>
    <rPh sb="7" eb="9">
      <t>セイビ</t>
    </rPh>
    <phoneticPr fontId="8"/>
  </si>
  <si>
    <t>箕面市</t>
    <rPh sb="0" eb="3">
      <t>ミノオシ</t>
    </rPh>
    <phoneticPr fontId="8"/>
  </si>
  <si>
    <t>豊中市</t>
    <rPh sb="0" eb="3">
      <t>トヨナカシ</t>
    </rPh>
    <phoneticPr fontId="8"/>
  </si>
  <si>
    <t>豊中市水道</t>
    <rPh sb="0" eb="3">
      <t>トヨナカシ</t>
    </rPh>
    <rPh sb="3" eb="5">
      <t>スイドウ</t>
    </rPh>
    <phoneticPr fontId="8"/>
  </si>
  <si>
    <t>基幹管路の耐震化</t>
    <rPh sb="0" eb="2">
      <t>キカン</t>
    </rPh>
    <rPh sb="2" eb="4">
      <t>カンロ</t>
    </rPh>
    <rPh sb="5" eb="8">
      <t>タイシンカ</t>
    </rPh>
    <phoneticPr fontId="8"/>
  </si>
  <si>
    <t>吹田市水道</t>
    <rPh sb="0" eb="5">
      <t>スイタシスイドウ</t>
    </rPh>
    <phoneticPr fontId="8"/>
  </si>
  <si>
    <t>基幹管路整備事業</t>
    <rPh sb="0" eb="4">
      <t>キカンカンロ</t>
    </rPh>
    <rPh sb="4" eb="6">
      <t>セイビ</t>
    </rPh>
    <rPh sb="6" eb="8">
      <t>ジギョウ</t>
    </rPh>
    <phoneticPr fontId="8"/>
  </si>
  <si>
    <t>吹田市</t>
    <rPh sb="0" eb="3">
      <t>スイタシ</t>
    </rPh>
    <phoneticPr fontId="8"/>
  </si>
  <si>
    <t>摂津市</t>
    <rPh sb="0" eb="3">
      <t>セッツシ</t>
    </rPh>
    <phoneticPr fontId="8"/>
  </si>
  <si>
    <t>摂津市耐震化事業</t>
    <rPh sb="0" eb="3">
      <t>セッツシ</t>
    </rPh>
    <rPh sb="3" eb="6">
      <t>タイシンカ</t>
    </rPh>
    <rPh sb="6" eb="8">
      <t>ジギョウ</t>
    </rPh>
    <phoneticPr fontId="8"/>
  </si>
  <si>
    <t>配水池更新工事</t>
    <rPh sb="0" eb="3">
      <t>ハイスイチ</t>
    </rPh>
    <rPh sb="3" eb="5">
      <t>コウシン</t>
    </rPh>
    <rPh sb="5" eb="7">
      <t>コウジ</t>
    </rPh>
    <phoneticPr fontId="8"/>
  </si>
  <si>
    <t>1号配水池</t>
    <rPh sb="1" eb="2">
      <t>ゴウ</t>
    </rPh>
    <rPh sb="2" eb="5">
      <t>ハイスイチ</t>
    </rPh>
    <phoneticPr fontId="8"/>
  </si>
  <si>
    <t>緊急遮断弁設置工事</t>
    <rPh sb="0" eb="5">
      <t>キンキュウシャダンベン</t>
    </rPh>
    <rPh sb="5" eb="9">
      <t>セッチコウジ</t>
    </rPh>
    <phoneticPr fontId="8"/>
  </si>
  <si>
    <t>配水池耐震化工事</t>
    <rPh sb="0" eb="3">
      <t>ハイスイチ</t>
    </rPh>
    <rPh sb="3" eb="8">
      <t>タイシンカコウジ</t>
    </rPh>
    <phoneticPr fontId="8"/>
  </si>
  <si>
    <t>2号配水池</t>
    <rPh sb="1" eb="2">
      <t>ゴウ</t>
    </rPh>
    <rPh sb="2" eb="5">
      <t>ハイスイチ</t>
    </rPh>
    <phoneticPr fontId="8"/>
  </si>
  <si>
    <t>枚方市</t>
    <rPh sb="0" eb="3">
      <t>ヒラカタシ</t>
    </rPh>
    <phoneticPr fontId="8"/>
  </si>
  <si>
    <t>津田低区配水場耐震化事業</t>
    <rPh sb="0" eb="2">
      <t>ツダ</t>
    </rPh>
    <rPh sb="2" eb="4">
      <t>テイク</t>
    </rPh>
    <rPh sb="4" eb="7">
      <t>ハイスイジョウ</t>
    </rPh>
    <rPh sb="7" eb="12">
      <t>タイシンカジギョウ</t>
    </rPh>
    <phoneticPr fontId="8"/>
  </si>
  <si>
    <t>摂津市水道</t>
    <rPh sb="0" eb="3">
      <t>セッツシ</t>
    </rPh>
    <rPh sb="3" eb="5">
      <t>スイドウ</t>
    </rPh>
    <phoneticPr fontId="8"/>
  </si>
  <si>
    <t>枚方市水道</t>
    <rPh sb="0" eb="3">
      <t>ヒラカタシ</t>
    </rPh>
    <rPh sb="3" eb="5">
      <t>スイドウ</t>
    </rPh>
    <phoneticPr fontId="8"/>
  </si>
  <si>
    <t>配水場耐震化（補強）</t>
    <rPh sb="0" eb="3">
      <t>ハイスイジョウ</t>
    </rPh>
    <rPh sb="3" eb="6">
      <t>タイシンカ</t>
    </rPh>
    <rPh sb="7" eb="9">
      <t>ホキョウ</t>
    </rPh>
    <phoneticPr fontId="8"/>
  </si>
  <si>
    <t>R5単費</t>
    <rPh sb="2" eb="4">
      <t>タンピ</t>
    </rPh>
    <phoneticPr fontId="8"/>
  </si>
  <si>
    <t>中宮浄水場更新事業</t>
    <rPh sb="0" eb="2">
      <t>ナカミヤ</t>
    </rPh>
    <rPh sb="2" eb="5">
      <t>ジョウスイジョウ</t>
    </rPh>
    <rPh sb="5" eb="7">
      <t>コウシン</t>
    </rPh>
    <rPh sb="7" eb="9">
      <t>ジギョウ</t>
    </rPh>
    <phoneticPr fontId="8"/>
  </si>
  <si>
    <t>浄水場耐震化（更新）</t>
    <rPh sb="0" eb="3">
      <t>ジョウスイジョウ</t>
    </rPh>
    <rPh sb="3" eb="6">
      <t>タイシンカ</t>
    </rPh>
    <rPh sb="7" eb="9">
      <t>コウシン</t>
    </rPh>
    <phoneticPr fontId="8"/>
  </si>
  <si>
    <t>緊急遮断弁設置事業</t>
    <rPh sb="0" eb="5">
      <t>キンキュウシャダンベン</t>
    </rPh>
    <rPh sb="5" eb="9">
      <t>セッチジギョウ</t>
    </rPh>
    <phoneticPr fontId="8"/>
  </si>
  <si>
    <t>緊急遮断弁設置</t>
    <rPh sb="0" eb="5">
      <t>キンキュウシャダンベン</t>
    </rPh>
    <rPh sb="5" eb="7">
      <t>セッチ</t>
    </rPh>
    <phoneticPr fontId="8"/>
  </si>
  <si>
    <t>田口山配水場系統配水本管更新工事</t>
    <rPh sb="0" eb="2">
      <t>タグチ</t>
    </rPh>
    <rPh sb="2" eb="3">
      <t>ヤマ</t>
    </rPh>
    <rPh sb="3" eb="5">
      <t>ハイスイ</t>
    </rPh>
    <rPh sb="5" eb="6">
      <t>ジョウ</t>
    </rPh>
    <rPh sb="6" eb="8">
      <t>ケイトウ</t>
    </rPh>
    <rPh sb="8" eb="10">
      <t>ハイスイ</t>
    </rPh>
    <rPh sb="10" eb="12">
      <t>ホンカン</t>
    </rPh>
    <rPh sb="12" eb="14">
      <t>コウシン</t>
    </rPh>
    <rPh sb="14" eb="16">
      <t>コウジ</t>
    </rPh>
    <phoneticPr fontId="8"/>
  </si>
  <si>
    <t>配水本管耐震化（更新）</t>
    <rPh sb="0" eb="4">
      <t>ハイスイホンカン</t>
    </rPh>
    <rPh sb="4" eb="7">
      <t>タイシンカ</t>
    </rPh>
    <rPh sb="8" eb="10">
      <t>コウシン</t>
    </rPh>
    <phoneticPr fontId="8"/>
  </si>
  <si>
    <t>守口市水道</t>
    <rPh sb="0" eb="3">
      <t>モリグチシ</t>
    </rPh>
    <rPh sb="3" eb="5">
      <t>スイドウ</t>
    </rPh>
    <phoneticPr fontId="8"/>
  </si>
  <si>
    <t>水道管路耐震化推進事業</t>
    <rPh sb="0" eb="7">
      <t>スイドウカンロタイシンカ</t>
    </rPh>
    <rPh sb="7" eb="11">
      <t>スイシンジギョウ</t>
    </rPh>
    <phoneticPr fontId="8"/>
  </si>
  <si>
    <t>守口市</t>
    <rPh sb="0" eb="3">
      <t>モリグチシ</t>
    </rPh>
    <phoneticPr fontId="8"/>
  </si>
  <si>
    <t>八尾市水道</t>
    <rPh sb="0" eb="3">
      <t>ヤオシ</t>
    </rPh>
    <rPh sb="3" eb="5">
      <t>スイドウ</t>
    </rPh>
    <phoneticPr fontId="8"/>
  </si>
  <si>
    <t>水道施設耐震化事業</t>
    <rPh sb="0" eb="4">
      <t>スイドウシセツ</t>
    </rPh>
    <rPh sb="4" eb="7">
      <t>タイシンカ</t>
    </rPh>
    <rPh sb="7" eb="9">
      <t>ジギョウ</t>
    </rPh>
    <phoneticPr fontId="8"/>
  </si>
  <si>
    <t>八尾市</t>
    <rPh sb="0" eb="3">
      <t>ヤオシ</t>
    </rPh>
    <phoneticPr fontId="8"/>
  </si>
  <si>
    <t>松原市水道</t>
    <rPh sb="0" eb="3">
      <t>マツバラシ</t>
    </rPh>
    <rPh sb="3" eb="5">
      <t>スイドウ</t>
    </rPh>
    <phoneticPr fontId="8"/>
  </si>
  <si>
    <t>松原市水道施設耐震化事業</t>
    <rPh sb="0" eb="3">
      <t>マツバラシ</t>
    </rPh>
    <rPh sb="3" eb="7">
      <t>スイドウシセツ</t>
    </rPh>
    <rPh sb="7" eb="10">
      <t>タイシンカ</t>
    </rPh>
    <rPh sb="10" eb="12">
      <t>ジギョウ</t>
    </rPh>
    <phoneticPr fontId="8"/>
  </si>
  <si>
    <t>松原市</t>
    <rPh sb="0" eb="3">
      <t>マツバラシ</t>
    </rPh>
    <phoneticPr fontId="8"/>
  </si>
  <si>
    <t>岸和田市水道</t>
    <rPh sb="0" eb="4">
      <t>キシワダシ</t>
    </rPh>
    <rPh sb="4" eb="6">
      <t>スイドウ</t>
    </rPh>
    <phoneticPr fontId="8"/>
  </si>
  <si>
    <t>岸和田市配水池耐震化事業</t>
    <rPh sb="0" eb="4">
      <t>キシワダシ</t>
    </rPh>
    <rPh sb="4" eb="7">
      <t>ハイスイチ</t>
    </rPh>
    <rPh sb="7" eb="10">
      <t>タイシンカ</t>
    </rPh>
    <rPh sb="10" eb="12">
      <t>ジギョウ</t>
    </rPh>
    <phoneticPr fontId="8"/>
  </si>
  <si>
    <t>更新・耐震化（配水池）</t>
    <rPh sb="0" eb="2">
      <t>コウシン</t>
    </rPh>
    <rPh sb="3" eb="6">
      <t>タイシンカ</t>
    </rPh>
    <rPh sb="7" eb="10">
      <t>ハイスイチ</t>
    </rPh>
    <phoneticPr fontId="8"/>
  </si>
  <si>
    <t>岸和田市</t>
    <rPh sb="0" eb="4">
      <t>キシワダシ</t>
    </rPh>
    <phoneticPr fontId="8"/>
  </si>
  <si>
    <t>岸和田市水道管路緊急改善事業</t>
    <rPh sb="0" eb="4">
      <t>キシワダシ</t>
    </rPh>
    <rPh sb="4" eb="8">
      <t>スイドウカンロ</t>
    </rPh>
    <rPh sb="8" eb="10">
      <t>キンキュウ</t>
    </rPh>
    <rPh sb="10" eb="12">
      <t>カイゼン</t>
    </rPh>
    <rPh sb="12" eb="14">
      <t>ジギョウ</t>
    </rPh>
    <phoneticPr fontId="8"/>
  </si>
  <si>
    <t>更新・耐震化（基幹管路）</t>
    <rPh sb="0" eb="2">
      <t>コウシン</t>
    </rPh>
    <rPh sb="3" eb="6">
      <t>タイシンカ</t>
    </rPh>
    <rPh sb="7" eb="11">
      <t>キカンカンロ</t>
    </rPh>
    <phoneticPr fontId="8"/>
  </si>
  <si>
    <t>泉佐野市水道</t>
    <rPh sb="0" eb="4">
      <t>イズミサノシ</t>
    </rPh>
    <rPh sb="4" eb="6">
      <t>スイドウ</t>
    </rPh>
    <phoneticPr fontId="8"/>
  </si>
  <si>
    <t>水道管路耐震化等推進事業（水道管路緊急改善事業）</t>
    <rPh sb="0" eb="4">
      <t>スイドウカンロ</t>
    </rPh>
    <rPh sb="4" eb="8">
      <t>タイシンカトウ</t>
    </rPh>
    <rPh sb="8" eb="12">
      <t>スイシンジギョウ</t>
    </rPh>
    <rPh sb="13" eb="17">
      <t>スイドウカンロ</t>
    </rPh>
    <rPh sb="17" eb="19">
      <t>キンキュウ</t>
    </rPh>
    <rPh sb="19" eb="21">
      <t>カイゼン</t>
    </rPh>
    <rPh sb="21" eb="23">
      <t>ジギョウ</t>
    </rPh>
    <phoneticPr fontId="8"/>
  </si>
  <si>
    <t>泉佐野市</t>
    <rPh sb="0" eb="4">
      <t>イズミサノシ</t>
    </rPh>
    <phoneticPr fontId="8"/>
  </si>
  <si>
    <t>用供</t>
    <rPh sb="0" eb="1">
      <t>ヨウ</t>
    </rPh>
    <rPh sb="1" eb="2">
      <t>キョウ</t>
    </rPh>
    <phoneticPr fontId="8"/>
  </si>
  <si>
    <t>大阪市を除く
42市町村</t>
    <rPh sb="0" eb="3">
      <t>オオサカシ</t>
    </rPh>
    <rPh sb="4" eb="5">
      <t>ノゾ</t>
    </rPh>
    <rPh sb="9" eb="12">
      <t>シチョウソン</t>
    </rPh>
    <phoneticPr fontId="8"/>
  </si>
  <si>
    <t>管路更新、設備更新</t>
    <rPh sb="0" eb="2">
      <t>カンロ</t>
    </rPh>
    <rPh sb="2" eb="4">
      <t>コウシン</t>
    </rPh>
    <rPh sb="5" eb="7">
      <t>セツビ</t>
    </rPh>
    <rPh sb="7" eb="9">
      <t>コウシン</t>
    </rPh>
    <phoneticPr fontId="8"/>
  </si>
  <si>
    <t>堺市水道</t>
    <rPh sb="0" eb="2">
      <t>サカイシ</t>
    </rPh>
    <rPh sb="2" eb="4">
      <t>スイドウ</t>
    </rPh>
    <phoneticPr fontId="8"/>
  </si>
  <si>
    <t>基幹管路更新事業におけるPFI手法導入の検討</t>
    <rPh sb="0" eb="4">
      <t>キカンカンロ</t>
    </rPh>
    <rPh sb="4" eb="8">
      <t>コウシンジギョウ</t>
    </rPh>
    <rPh sb="15" eb="19">
      <t>シュホウドウニュウ</t>
    </rPh>
    <rPh sb="20" eb="22">
      <t>ケントウ</t>
    </rPh>
    <phoneticPr fontId="8"/>
  </si>
  <si>
    <t>コンセッション等導入可能性調査</t>
    <rPh sb="7" eb="8">
      <t>トウ</t>
    </rPh>
    <rPh sb="8" eb="13">
      <t>ドウニュウカノウセイ</t>
    </rPh>
    <rPh sb="13" eb="15">
      <t>チョウサ</t>
    </rPh>
    <phoneticPr fontId="8"/>
  </si>
  <si>
    <t>堺市</t>
    <rPh sb="0" eb="2">
      <t>サカイシ</t>
    </rPh>
    <phoneticPr fontId="8"/>
  </si>
  <si>
    <t>債務負担</t>
    <rPh sb="0" eb="4">
      <t>サイムフタン</t>
    </rPh>
    <phoneticPr fontId="8"/>
  </si>
  <si>
    <r>
      <t xml:space="preserve">全体事業費
</t>
    </r>
    <r>
      <rPr>
        <sz val="8"/>
        <rFont val="ＭＳ 明朝"/>
        <family val="1"/>
        <charset val="128"/>
      </rPr>
      <t>（Ａ＋Ｂ＋Ｃ＋Ｄ＋Ｅ）</t>
    </r>
    <rPh sb="0" eb="2">
      <t>ゼンタイ</t>
    </rPh>
    <rPh sb="2" eb="5">
      <t>ジギョウヒ</t>
    </rPh>
    <phoneticPr fontId="8"/>
  </si>
  <si>
    <r>
      <t xml:space="preserve">全体交付額
</t>
    </r>
    <r>
      <rPr>
        <sz val="8"/>
        <rFont val="ＭＳ 明朝"/>
        <family val="1"/>
        <charset val="128"/>
      </rPr>
      <t>（Ａ＋Ｂ＋Ｃ＋Ｄ＋Ｅ）</t>
    </r>
    <rPh sb="0" eb="2">
      <t>ゼンタイ</t>
    </rPh>
    <rPh sb="2" eb="5">
      <t>コウフガク</t>
    </rPh>
    <phoneticPr fontId="8"/>
  </si>
  <si>
    <t>大阪府広域水道圏域（サブ圏域）</t>
    <rPh sb="0" eb="3">
      <t>オオサカフ</t>
    </rPh>
    <rPh sb="3" eb="5">
      <t>コウイキ</t>
    </rPh>
    <rPh sb="5" eb="7">
      <t>スイドウ</t>
    </rPh>
    <rPh sb="7" eb="9">
      <t>ケンイキ</t>
    </rPh>
    <rPh sb="12" eb="14">
      <t>ケンイキ</t>
    </rPh>
    <phoneticPr fontId="20"/>
  </si>
  <si>
    <t>太子町</t>
    <rPh sb="0" eb="3">
      <t>タイシチョウ</t>
    </rPh>
    <phoneticPr fontId="8"/>
  </si>
  <si>
    <t>平成２９年度</t>
    <rPh sb="0" eb="2">
      <t>ヘイセイ</t>
    </rPh>
    <rPh sb="4" eb="6">
      <t>ネンド</t>
    </rPh>
    <phoneticPr fontId="20"/>
  </si>
  <si>
    <t>泉南市</t>
    <rPh sb="0" eb="3">
      <t>センナンシ</t>
    </rPh>
    <phoneticPr fontId="8"/>
  </si>
  <si>
    <t>阪南市</t>
    <rPh sb="0" eb="3">
      <t>ハンナンシ</t>
    </rPh>
    <phoneticPr fontId="8"/>
  </si>
  <si>
    <t>豊能町</t>
    <rPh sb="0" eb="3">
      <t>トヨノチョウ</t>
    </rPh>
    <phoneticPr fontId="8"/>
  </si>
  <si>
    <t>能勢町</t>
    <rPh sb="0" eb="3">
      <t>ノセチョウ</t>
    </rPh>
    <phoneticPr fontId="8"/>
  </si>
  <si>
    <t>忠岡町</t>
    <rPh sb="0" eb="3">
      <t>タダオカチョウ</t>
    </rPh>
    <phoneticPr fontId="8"/>
  </si>
  <si>
    <t>田尻町</t>
    <rPh sb="0" eb="3">
      <t>タジリチョウ</t>
    </rPh>
    <phoneticPr fontId="8"/>
  </si>
  <si>
    <t>岬町</t>
    <rPh sb="0" eb="2">
      <t>ミサキチョウ</t>
    </rPh>
    <phoneticPr fontId="8"/>
  </si>
  <si>
    <t>大阪広域水道企業団
（忠岡水道事業）</t>
    <rPh sb="0" eb="2">
      <t>オオサカ</t>
    </rPh>
    <rPh sb="2" eb="4">
      <t>コウイキ</t>
    </rPh>
    <rPh sb="4" eb="6">
      <t>スイドウ</t>
    </rPh>
    <rPh sb="6" eb="8">
      <t>キギョウ</t>
    </rPh>
    <rPh sb="8" eb="9">
      <t>ダン</t>
    </rPh>
    <rPh sb="11" eb="13">
      <t>タダオカ</t>
    </rPh>
    <rPh sb="13" eb="15">
      <t>スイドウ</t>
    </rPh>
    <rPh sb="15" eb="17">
      <t>ジギョウ</t>
    </rPh>
    <phoneticPr fontId="8"/>
  </si>
  <si>
    <t>大阪広域水道企業団
（田尻水道事業）</t>
    <rPh sb="0" eb="2">
      <t>オオサカ</t>
    </rPh>
    <rPh sb="2" eb="4">
      <t>コウイキ</t>
    </rPh>
    <rPh sb="4" eb="6">
      <t>スイドウ</t>
    </rPh>
    <rPh sb="6" eb="8">
      <t>キギョウ</t>
    </rPh>
    <rPh sb="8" eb="9">
      <t>ダン</t>
    </rPh>
    <rPh sb="11" eb="13">
      <t>タジリ</t>
    </rPh>
    <rPh sb="13" eb="15">
      <t>スイドウ</t>
    </rPh>
    <rPh sb="15" eb="17">
      <t>ジギョウ</t>
    </rPh>
    <phoneticPr fontId="8"/>
  </si>
  <si>
    <t>大阪広域水道企業団
（岬水道事業）</t>
    <rPh sb="0" eb="2">
      <t>オオサカ</t>
    </rPh>
    <rPh sb="2" eb="4">
      <t>コウイキ</t>
    </rPh>
    <rPh sb="4" eb="6">
      <t>スイドウ</t>
    </rPh>
    <rPh sb="6" eb="8">
      <t>キギョウ</t>
    </rPh>
    <rPh sb="8" eb="9">
      <t>ダン</t>
    </rPh>
    <rPh sb="11" eb="12">
      <t>ミサキ</t>
    </rPh>
    <rPh sb="12" eb="14">
      <t>スイドウ</t>
    </rPh>
    <rPh sb="14" eb="16">
      <t>ジギョウ</t>
    </rPh>
    <phoneticPr fontId="8"/>
  </si>
  <si>
    <t>大阪狭山市</t>
    <rPh sb="0" eb="5">
      <t>オオサカサヤマシ</t>
    </rPh>
    <phoneticPr fontId="8"/>
  </si>
  <si>
    <t>工期はR3～R5</t>
    <rPh sb="0" eb="2">
      <t>コウキ</t>
    </rPh>
    <phoneticPr fontId="8"/>
  </si>
  <si>
    <t>中宮浄水場から春日受水場間送水管更新事業</t>
    <rPh sb="0" eb="2">
      <t>ナカミヤ</t>
    </rPh>
    <rPh sb="2" eb="5">
      <t>ジョウスイジョウ</t>
    </rPh>
    <rPh sb="7" eb="9">
      <t>カスガ</t>
    </rPh>
    <rPh sb="9" eb="12">
      <t>ジュスイジョウ</t>
    </rPh>
    <rPh sb="12" eb="13">
      <t>カン</t>
    </rPh>
    <rPh sb="13" eb="16">
      <t>ソウスイカン</t>
    </rPh>
    <rPh sb="16" eb="18">
      <t>コウシン</t>
    </rPh>
    <rPh sb="18" eb="20">
      <t>ジギョウ</t>
    </rPh>
    <phoneticPr fontId="8"/>
  </si>
  <si>
    <t>R6単費</t>
    <rPh sb="2" eb="4">
      <t>タンピ</t>
    </rPh>
    <phoneticPr fontId="8"/>
  </si>
  <si>
    <t>R3,4,5単費</t>
    <rPh sb="6" eb="8">
      <t>タンピ</t>
    </rPh>
    <phoneticPr fontId="8"/>
  </si>
  <si>
    <t>送水管耐震化（実施設計）</t>
    <rPh sb="0" eb="3">
      <t>ソウスイカン</t>
    </rPh>
    <rPh sb="3" eb="6">
      <t>タイシンカ</t>
    </rPh>
    <rPh sb="7" eb="11">
      <t>ジッシセッケイ</t>
    </rPh>
    <phoneticPr fontId="8"/>
  </si>
  <si>
    <t>事業費、交付額は実施設計のみ記載</t>
    <rPh sb="0" eb="3">
      <t>ジギョウヒ</t>
    </rPh>
    <rPh sb="4" eb="7">
      <t>コウフガク</t>
    </rPh>
    <rPh sb="8" eb="12">
      <t>ジッシセッケイ</t>
    </rPh>
    <rPh sb="14" eb="16">
      <t>キサイ</t>
    </rPh>
    <phoneticPr fontId="8"/>
  </si>
  <si>
    <t>大東市水道</t>
    <rPh sb="0" eb="3">
      <t>ダイトウシ</t>
    </rPh>
    <rPh sb="3" eb="5">
      <t>スイドウ</t>
    </rPh>
    <phoneticPr fontId="8"/>
  </si>
  <si>
    <t>基幹構造物耐震化事業（灰塚配水場4500㎥配水池）</t>
    <rPh sb="0" eb="2">
      <t>キカン</t>
    </rPh>
    <rPh sb="2" eb="5">
      <t>コウゾウブツ</t>
    </rPh>
    <rPh sb="5" eb="8">
      <t>タイシンカ</t>
    </rPh>
    <rPh sb="8" eb="10">
      <t>ジギョウ</t>
    </rPh>
    <rPh sb="11" eb="13">
      <t>ハイヅカ</t>
    </rPh>
    <rPh sb="13" eb="16">
      <t>ハイスイジョウ</t>
    </rPh>
    <rPh sb="21" eb="24">
      <t>ハイスイチ</t>
    </rPh>
    <phoneticPr fontId="8"/>
  </si>
  <si>
    <t>配水池耐震化事業</t>
    <rPh sb="0" eb="3">
      <t>ハイスイチ</t>
    </rPh>
    <rPh sb="3" eb="6">
      <t>タイシンカ</t>
    </rPh>
    <rPh sb="6" eb="8">
      <t>ジギョウ</t>
    </rPh>
    <phoneticPr fontId="8"/>
  </si>
  <si>
    <t>大東市</t>
    <rPh sb="0" eb="3">
      <t>ダイトウシ</t>
    </rPh>
    <phoneticPr fontId="8"/>
  </si>
  <si>
    <t>R7単費</t>
    <rPh sb="2" eb="4">
      <t>タンピ</t>
    </rPh>
    <phoneticPr fontId="8"/>
  </si>
  <si>
    <t>水道管路緊急改善事業</t>
    <rPh sb="0" eb="4">
      <t>スイドウカンロ</t>
    </rPh>
    <rPh sb="4" eb="6">
      <t>キンキュウ</t>
    </rPh>
    <rPh sb="6" eb="8">
      <t>カイゼン</t>
    </rPh>
    <rPh sb="8" eb="10">
      <t>ジギョウ</t>
    </rPh>
    <phoneticPr fontId="8"/>
  </si>
  <si>
    <t>更新管路延長（約6.5km）</t>
    <rPh sb="0" eb="4">
      <t>コウシンカンロ</t>
    </rPh>
    <rPh sb="4" eb="6">
      <t>エンチョウ</t>
    </rPh>
    <rPh sb="7" eb="8">
      <t>ヤク</t>
    </rPh>
    <phoneticPr fontId="8"/>
  </si>
  <si>
    <t>門真市水道</t>
    <rPh sb="0" eb="3">
      <t>カドマシ</t>
    </rPh>
    <rPh sb="3" eb="5">
      <t>スイドウ</t>
    </rPh>
    <phoneticPr fontId="8"/>
  </si>
  <si>
    <t>門真市電気計装設備更新事業</t>
    <rPh sb="0" eb="3">
      <t>カドマシ</t>
    </rPh>
    <rPh sb="3" eb="5">
      <t>デンキ</t>
    </rPh>
    <rPh sb="5" eb="9">
      <t>ケイソウセツビ</t>
    </rPh>
    <rPh sb="9" eb="11">
      <t>コウシン</t>
    </rPh>
    <rPh sb="11" eb="13">
      <t>ジギョウ</t>
    </rPh>
    <phoneticPr fontId="8"/>
  </si>
  <si>
    <t>電気計装設備１式</t>
    <rPh sb="0" eb="6">
      <t>デンキケイソウセツビ</t>
    </rPh>
    <rPh sb="7" eb="8">
      <t>シキ</t>
    </rPh>
    <phoneticPr fontId="8"/>
  </si>
  <si>
    <t>門真市</t>
    <rPh sb="0" eb="3">
      <t>カドマシ</t>
    </rPh>
    <phoneticPr fontId="8"/>
  </si>
  <si>
    <t>大阪広域水道
企業団</t>
    <rPh sb="0" eb="2">
      <t>オオサカ</t>
    </rPh>
    <rPh sb="2" eb="4">
      <t>コウイキ</t>
    </rPh>
    <rPh sb="4" eb="6">
      <t>スイドウ</t>
    </rPh>
    <rPh sb="7" eb="9">
      <t>キギョウ</t>
    </rPh>
    <rPh sb="9" eb="10">
      <t>ダン</t>
    </rPh>
    <phoneticPr fontId="8"/>
  </si>
  <si>
    <t>緊急時給水拠点確保等事業（重要給水施設配水管）</t>
    <rPh sb="13" eb="19">
      <t>ジュウヨウキュウスイシセツ</t>
    </rPh>
    <rPh sb="19" eb="22">
      <t>ハイスイカン</t>
    </rPh>
    <phoneticPr fontId="8"/>
  </si>
  <si>
    <t>管路の更新及び耐震化 5.5Km</t>
    <rPh sb="0" eb="2">
      <t>カンロ</t>
    </rPh>
    <rPh sb="3" eb="5">
      <t>コウシン</t>
    </rPh>
    <rPh sb="5" eb="6">
      <t>オヨ</t>
    </rPh>
    <rPh sb="7" eb="10">
      <t>タイシンカ</t>
    </rPh>
    <phoneticPr fontId="8"/>
  </si>
  <si>
    <t>熊取町・河南町</t>
    <rPh sb="0" eb="2">
      <t>クマトリ</t>
    </rPh>
    <rPh sb="2" eb="3">
      <t>チョウ</t>
    </rPh>
    <rPh sb="4" eb="6">
      <t>カナン</t>
    </rPh>
    <rPh sb="6" eb="7">
      <t>チョウ</t>
    </rPh>
    <phoneticPr fontId="8"/>
  </si>
  <si>
    <t>緊急時給水拠点確保等事業（大容量送水管）</t>
    <rPh sb="0" eb="3">
      <t>キンキュウジ</t>
    </rPh>
    <rPh sb="3" eb="5">
      <t>キュウスイ</t>
    </rPh>
    <rPh sb="5" eb="7">
      <t>キョテン</t>
    </rPh>
    <rPh sb="7" eb="9">
      <t>カクホ</t>
    </rPh>
    <rPh sb="9" eb="10">
      <t>トウ</t>
    </rPh>
    <rPh sb="10" eb="12">
      <t>ジギョウ</t>
    </rPh>
    <rPh sb="13" eb="16">
      <t>ダイヨウリョウ</t>
    </rPh>
    <rPh sb="16" eb="19">
      <t>ソウスイカン</t>
    </rPh>
    <phoneticPr fontId="8"/>
  </si>
  <si>
    <t>管布設工事
　庭窪浄水場～樫切山φ1200×L=6.4km（立坑築造２箇所）
　河南ループ（Ⅱ期事業）φ200～700×L=16km
　阪南・岬送水管Φ300×L=5.1km</t>
    <rPh sb="40" eb="42">
      <t>カナン</t>
    </rPh>
    <rPh sb="47" eb="48">
      <t>キ</t>
    </rPh>
    <rPh sb="48" eb="50">
      <t>ジギョウ</t>
    </rPh>
    <rPh sb="68" eb="70">
      <t>ハンナン</t>
    </rPh>
    <rPh sb="71" eb="72">
      <t>ミサキ</t>
    </rPh>
    <rPh sb="72" eb="75">
      <t>ソウスイカン</t>
    </rPh>
    <phoneticPr fontId="8"/>
  </si>
  <si>
    <t>水道管路耐震化等推進事業（水道管路緊急改善事業）</t>
    <rPh sb="0" eb="2">
      <t>スイドウ</t>
    </rPh>
    <rPh sb="2" eb="4">
      <t>カンロ</t>
    </rPh>
    <rPh sb="4" eb="7">
      <t>タイシンカ</t>
    </rPh>
    <rPh sb="7" eb="8">
      <t>ナド</t>
    </rPh>
    <rPh sb="8" eb="10">
      <t>スイシン</t>
    </rPh>
    <rPh sb="10" eb="12">
      <t>ジギョウ</t>
    </rPh>
    <rPh sb="13" eb="15">
      <t>スイドウ</t>
    </rPh>
    <rPh sb="15" eb="17">
      <t>カンロ</t>
    </rPh>
    <rPh sb="17" eb="19">
      <t>キンキュウ</t>
    </rPh>
    <rPh sb="19" eb="21">
      <t>カイゼン</t>
    </rPh>
    <rPh sb="21" eb="23">
      <t>ジギョウ</t>
    </rPh>
    <phoneticPr fontId="8"/>
  </si>
  <si>
    <t>経年管路の更新及び耐震化
　４・５拡北部幹線（枚方市）φ1600,900×L=3.04km
　５拡南部幹線（堺市）φ1200×L=5.65km
　２・４・７拡南部幹線（岸和田市）１ヶ所
　５拡南部幹線（阪南市）１ヶ所
　４・５拡南部幹線（村野～藤井寺）φ1350～1600×L=28km
　３拡山田幹線ほか（摂津市ほか）２ヶ所</t>
    <rPh sb="2" eb="4">
      <t>カンロ</t>
    </rPh>
    <rPh sb="5" eb="7">
      <t>コウシン</t>
    </rPh>
    <rPh sb="7" eb="8">
      <t>オヨ</t>
    </rPh>
    <rPh sb="9" eb="12">
      <t>タイシンカ</t>
    </rPh>
    <rPh sb="78" eb="79">
      <t>カク</t>
    </rPh>
    <rPh sb="79" eb="81">
      <t>ナンブ</t>
    </rPh>
    <rPh sb="81" eb="83">
      <t>カンセン</t>
    </rPh>
    <rPh sb="84" eb="88">
      <t>キシワダシ</t>
    </rPh>
    <rPh sb="91" eb="92">
      <t>ショ</t>
    </rPh>
    <rPh sb="95" eb="96">
      <t>カク</t>
    </rPh>
    <rPh sb="96" eb="98">
      <t>ナンブ</t>
    </rPh>
    <rPh sb="98" eb="100">
      <t>カンセン</t>
    </rPh>
    <rPh sb="101" eb="104">
      <t>ハンナンシ</t>
    </rPh>
    <rPh sb="107" eb="108">
      <t>ショ</t>
    </rPh>
    <rPh sb="147" eb="149">
      <t>ヤマダ</t>
    </rPh>
    <rPh sb="149" eb="151">
      <t>カンセン</t>
    </rPh>
    <rPh sb="154" eb="157">
      <t>セッツシ</t>
    </rPh>
    <rPh sb="162" eb="163">
      <t>ショ</t>
    </rPh>
    <phoneticPr fontId="8"/>
  </si>
  <si>
    <t>大阪広域水道　　　　企業団</t>
    <rPh sb="0" eb="2">
      <t>オオサカ</t>
    </rPh>
    <rPh sb="2" eb="4">
      <t>コウイキ</t>
    </rPh>
    <rPh sb="4" eb="6">
      <t>スイドウ</t>
    </rPh>
    <rPh sb="10" eb="12">
      <t>キギョウ</t>
    </rPh>
    <rPh sb="12" eb="13">
      <t>ダン</t>
    </rPh>
    <phoneticPr fontId="8"/>
  </si>
  <si>
    <t>水道事業運営基盤強化推進事業（運営基盤強化等事業）</t>
    <phoneticPr fontId="8"/>
  </si>
  <si>
    <t>伝送設備の更新、浄水池及びポンプ場の耐震化等</t>
    <rPh sb="0" eb="2">
      <t>デンソウ</t>
    </rPh>
    <rPh sb="2" eb="4">
      <t>セツビ</t>
    </rPh>
    <rPh sb="5" eb="7">
      <t>コウシン</t>
    </rPh>
    <rPh sb="8" eb="10">
      <t>ジョウスイ</t>
    </rPh>
    <rPh sb="10" eb="11">
      <t>イケ</t>
    </rPh>
    <rPh sb="11" eb="12">
      <t>オヨ</t>
    </rPh>
    <rPh sb="16" eb="17">
      <t>ジョウ</t>
    </rPh>
    <rPh sb="18" eb="21">
      <t>タイシンカ</t>
    </rPh>
    <rPh sb="21" eb="22">
      <t>トウ</t>
    </rPh>
    <phoneticPr fontId="8"/>
  </si>
  <si>
    <t>大阪市を除く42市町村</t>
    <rPh sb="0" eb="3">
      <t>オオサカシ</t>
    </rPh>
    <rPh sb="4" eb="5">
      <t>ノゾ</t>
    </rPh>
    <rPh sb="8" eb="11">
      <t>シチョウソン</t>
    </rPh>
    <phoneticPr fontId="8"/>
  </si>
  <si>
    <t>水道事業運営基盤強化推進事業（広域化事業）</t>
    <phoneticPr fontId="8"/>
  </si>
  <si>
    <t>（太子水道事業）配水池等整備
（千早赤阪水道事業）村内連絡管の整備</t>
    <rPh sb="1" eb="3">
      <t>タイシ</t>
    </rPh>
    <rPh sb="3" eb="5">
      <t>スイドウ</t>
    </rPh>
    <rPh sb="5" eb="7">
      <t>ジギョウ</t>
    </rPh>
    <rPh sb="8" eb="10">
      <t>ハイスイ</t>
    </rPh>
    <rPh sb="10" eb="11">
      <t>イケ</t>
    </rPh>
    <rPh sb="11" eb="12">
      <t>トウ</t>
    </rPh>
    <rPh sb="12" eb="14">
      <t>セイビ</t>
    </rPh>
    <rPh sb="16" eb="18">
      <t>チハヤ</t>
    </rPh>
    <rPh sb="18" eb="20">
      <t>アカサカ</t>
    </rPh>
    <rPh sb="20" eb="22">
      <t>スイドウ</t>
    </rPh>
    <rPh sb="22" eb="24">
      <t>ジギョウ</t>
    </rPh>
    <rPh sb="25" eb="27">
      <t>ソンナイ</t>
    </rPh>
    <rPh sb="27" eb="29">
      <t>レンラク</t>
    </rPh>
    <rPh sb="29" eb="30">
      <t>カン</t>
    </rPh>
    <rPh sb="31" eb="33">
      <t>セイビ</t>
    </rPh>
    <phoneticPr fontId="8"/>
  </si>
  <si>
    <t>四條畷市  太子町
千早赤阪村</t>
    <rPh sb="0" eb="4">
      <t>シジョウナワテシ</t>
    </rPh>
    <rPh sb="6" eb="9">
      <t>タイシチョウ</t>
    </rPh>
    <rPh sb="10" eb="15">
      <t>チハヤアカサカムラ</t>
    </rPh>
    <phoneticPr fontId="8"/>
  </si>
  <si>
    <t>（泉南・阪南・忠岡・田尻・岬水道事業）（豊能・能勢水道事業）集中監視制御設備の統廃合
（泉南・田尻水道事業）（阪南・岬水道事業）統合配水池の整備
（泉南・豊能・忠岡水道事業）受水池・配水池等の施設の統廃合</t>
    <rPh sb="1" eb="3">
      <t>センナン</t>
    </rPh>
    <rPh sb="4" eb="6">
      <t>ハンナン</t>
    </rPh>
    <rPh sb="7" eb="9">
      <t>タダオカ</t>
    </rPh>
    <rPh sb="10" eb="12">
      <t>タジリ</t>
    </rPh>
    <rPh sb="13" eb="14">
      <t>ミサキ</t>
    </rPh>
    <rPh sb="14" eb="16">
      <t>スイドウ</t>
    </rPh>
    <rPh sb="16" eb="18">
      <t>ジギョウ</t>
    </rPh>
    <rPh sb="20" eb="22">
      <t>トヨノ</t>
    </rPh>
    <rPh sb="23" eb="25">
      <t>ノセ</t>
    </rPh>
    <rPh sb="25" eb="27">
      <t>スイドウ</t>
    </rPh>
    <rPh sb="27" eb="29">
      <t>ジギョウ</t>
    </rPh>
    <rPh sb="30" eb="32">
      <t>シュウチュウ</t>
    </rPh>
    <rPh sb="32" eb="34">
      <t>カンシ</t>
    </rPh>
    <rPh sb="34" eb="36">
      <t>セイギョ</t>
    </rPh>
    <rPh sb="36" eb="38">
      <t>セツビ</t>
    </rPh>
    <rPh sb="39" eb="42">
      <t>トウハイゴウ</t>
    </rPh>
    <rPh sb="44" eb="46">
      <t>センナン</t>
    </rPh>
    <rPh sb="47" eb="49">
      <t>タジリ</t>
    </rPh>
    <rPh sb="49" eb="53">
      <t>スイドウジギョウ</t>
    </rPh>
    <rPh sb="55" eb="57">
      <t>ハンナン</t>
    </rPh>
    <rPh sb="58" eb="59">
      <t>ミサキ</t>
    </rPh>
    <rPh sb="59" eb="61">
      <t>スイドウ</t>
    </rPh>
    <rPh sb="61" eb="63">
      <t>ジギョウ</t>
    </rPh>
    <rPh sb="64" eb="66">
      <t>トウゴウ</t>
    </rPh>
    <rPh sb="66" eb="68">
      <t>ハイスイ</t>
    </rPh>
    <rPh sb="68" eb="69">
      <t>イケ</t>
    </rPh>
    <rPh sb="70" eb="72">
      <t>セイビ</t>
    </rPh>
    <rPh sb="74" eb="76">
      <t>センナン</t>
    </rPh>
    <rPh sb="77" eb="79">
      <t>トヨノ</t>
    </rPh>
    <rPh sb="80" eb="82">
      <t>タダオカ</t>
    </rPh>
    <rPh sb="82" eb="84">
      <t>スイドウ</t>
    </rPh>
    <rPh sb="84" eb="86">
      <t>ジギョウ</t>
    </rPh>
    <rPh sb="87" eb="89">
      <t>ジュスイ</t>
    </rPh>
    <rPh sb="89" eb="90">
      <t>イケ</t>
    </rPh>
    <rPh sb="91" eb="93">
      <t>ハイスイ</t>
    </rPh>
    <rPh sb="93" eb="94">
      <t>イケ</t>
    </rPh>
    <rPh sb="94" eb="95">
      <t>トウ</t>
    </rPh>
    <rPh sb="96" eb="98">
      <t>シセツ</t>
    </rPh>
    <rPh sb="99" eb="102">
      <t>トウハイゴウ</t>
    </rPh>
    <phoneticPr fontId="8"/>
  </si>
  <si>
    <t>（藤井寺・大阪狭山・熊取・河南）配水池等の統合整備
（熊取町）監視制御設備の一元化</t>
    <rPh sb="1" eb="4">
      <t>フジイデラ</t>
    </rPh>
    <rPh sb="5" eb="9">
      <t>オオサカサヤマ</t>
    </rPh>
    <rPh sb="10" eb="12">
      <t>クマトリ</t>
    </rPh>
    <rPh sb="13" eb="15">
      <t>カナン</t>
    </rPh>
    <rPh sb="16" eb="18">
      <t>ハイスイ</t>
    </rPh>
    <rPh sb="18" eb="19">
      <t>イケ</t>
    </rPh>
    <rPh sb="19" eb="20">
      <t>トウ</t>
    </rPh>
    <rPh sb="21" eb="23">
      <t>トウゴウ</t>
    </rPh>
    <rPh sb="23" eb="25">
      <t>セイビ</t>
    </rPh>
    <rPh sb="27" eb="29">
      <t>クマトリ</t>
    </rPh>
    <rPh sb="29" eb="30">
      <t>チョウ</t>
    </rPh>
    <rPh sb="31" eb="33">
      <t>カンシ</t>
    </rPh>
    <rPh sb="33" eb="35">
      <t>セイギョ</t>
    </rPh>
    <rPh sb="35" eb="37">
      <t>セツビ</t>
    </rPh>
    <rPh sb="38" eb="40">
      <t>イチゲン</t>
    </rPh>
    <rPh sb="40" eb="41">
      <t>カ</t>
    </rPh>
    <phoneticPr fontId="8"/>
  </si>
  <si>
    <t>泉南市　阪南市
豊能町　忠岡町
田尻町　岬町
能勢町</t>
    <rPh sb="0" eb="3">
      <t>センナンシ</t>
    </rPh>
    <rPh sb="4" eb="7">
      <t>ハンナンシ</t>
    </rPh>
    <rPh sb="8" eb="10">
      <t>トヨノ</t>
    </rPh>
    <rPh sb="10" eb="11">
      <t>チョウ</t>
    </rPh>
    <rPh sb="12" eb="14">
      <t>タダオカ</t>
    </rPh>
    <rPh sb="14" eb="15">
      <t>チョウ</t>
    </rPh>
    <rPh sb="16" eb="19">
      <t>タジリチョウ</t>
    </rPh>
    <rPh sb="20" eb="21">
      <t>ミサキ</t>
    </rPh>
    <rPh sb="21" eb="22">
      <t>チョウ</t>
    </rPh>
    <rPh sb="23" eb="26">
      <t>ノセチョウ</t>
    </rPh>
    <phoneticPr fontId="8"/>
  </si>
  <si>
    <t>泉南市　阪南市
豊能町　忠岡町
田尻町　岬町
能勢町</t>
    <rPh sb="0" eb="3">
      <t>センナンシ</t>
    </rPh>
    <rPh sb="4" eb="7">
      <t>ハンナンシ</t>
    </rPh>
    <rPh sb="8" eb="10">
      <t>トヨノ</t>
    </rPh>
    <rPh sb="10" eb="11">
      <t>チョウ</t>
    </rPh>
    <rPh sb="12" eb="14">
      <t>タダオカ</t>
    </rPh>
    <rPh sb="14" eb="15">
      <t>チョウ</t>
    </rPh>
    <rPh sb="16" eb="19">
      <t>タジリチョウ</t>
    </rPh>
    <rPh sb="20" eb="21">
      <t>ミサキ</t>
    </rPh>
    <rPh sb="21" eb="22">
      <t>チョウ</t>
    </rPh>
    <phoneticPr fontId="8"/>
  </si>
  <si>
    <t>水道事業運営基盤強化推進事業（運営基盤強化等事業）(撤去)</t>
    <rPh sb="26" eb="28">
      <t>テッキョ</t>
    </rPh>
    <phoneticPr fontId="8"/>
  </si>
  <si>
    <t>希望が丘受水・配水場　配水池及び事務所棟築造工事に係る廃止水道施設撤去工</t>
    <rPh sb="0" eb="2">
      <t>キボウ</t>
    </rPh>
    <rPh sb="3" eb="4">
      <t>オカ</t>
    </rPh>
    <rPh sb="4" eb="6">
      <t>ジュスイ</t>
    </rPh>
    <rPh sb="7" eb="10">
      <t>ハイスイジョウ</t>
    </rPh>
    <rPh sb="11" eb="14">
      <t>ハイスイイケ</t>
    </rPh>
    <rPh sb="14" eb="15">
      <t>オヨ</t>
    </rPh>
    <rPh sb="16" eb="19">
      <t>ジムショ</t>
    </rPh>
    <rPh sb="19" eb="20">
      <t>トウ</t>
    </rPh>
    <rPh sb="20" eb="22">
      <t>チクゾウ</t>
    </rPh>
    <rPh sb="22" eb="24">
      <t>コウジ</t>
    </rPh>
    <rPh sb="25" eb="26">
      <t>カカ</t>
    </rPh>
    <rPh sb="27" eb="29">
      <t>ハイシ</t>
    </rPh>
    <rPh sb="35" eb="36">
      <t>コウ</t>
    </rPh>
    <phoneticPr fontId="8"/>
  </si>
  <si>
    <t>熊取町</t>
    <rPh sb="0" eb="2">
      <t>クマトリ</t>
    </rPh>
    <rPh sb="2" eb="3">
      <t>チョウ</t>
    </rPh>
    <phoneticPr fontId="8"/>
  </si>
  <si>
    <t>水道事業運営基盤強化推進事業（水道施設台帳電子化促進事業）</t>
    <rPh sb="15" eb="17">
      <t>スイドウ</t>
    </rPh>
    <rPh sb="17" eb="19">
      <t>シセツ</t>
    </rPh>
    <rPh sb="19" eb="21">
      <t>ダイチョウ</t>
    </rPh>
    <rPh sb="21" eb="24">
      <t>デンシカ</t>
    </rPh>
    <rPh sb="24" eb="26">
      <t>ソクシン</t>
    </rPh>
    <rPh sb="26" eb="28">
      <t>ジギョウ</t>
    </rPh>
    <phoneticPr fontId="8"/>
  </si>
  <si>
    <t>水道台帳の電子化</t>
    <rPh sb="0" eb="2">
      <t>スイドウ</t>
    </rPh>
    <rPh sb="2" eb="4">
      <t>ダイチョウ</t>
    </rPh>
    <rPh sb="5" eb="8">
      <t>デンシカ</t>
    </rPh>
    <phoneticPr fontId="8"/>
  </si>
  <si>
    <t>豊能町</t>
    <rPh sb="0" eb="2">
      <t>トヨノ</t>
    </rPh>
    <rPh sb="2" eb="3">
      <t>チョウ</t>
    </rPh>
    <phoneticPr fontId="8"/>
  </si>
  <si>
    <t>大阪広域水道
企業団</t>
    <phoneticPr fontId="8"/>
  </si>
  <si>
    <t>管路更新</t>
    <phoneticPr fontId="8"/>
  </si>
  <si>
    <t>生活基盤施設耐震化等事業計画の別添</t>
    <rPh sb="0" eb="2">
      <t>セイカツ</t>
    </rPh>
    <rPh sb="2" eb="4">
      <t>キバン</t>
    </rPh>
    <rPh sb="4" eb="6">
      <t>シセツ</t>
    </rPh>
    <rPh sb="6" eb="9">
      <t>タイシンカ</t>
    </rPh>
    <rPh sb="9" eb="10">
      <t>トウ</t>
    </rPh>
    <rPh sb="10" eb="12">
      <t>ジギョウ</t>
    </rPh>
    <rPh sb="12" eb="14">
      <t>ケイカク</t>
    </rPh>
    <rPh sb="15" eb="17">
      <t>ベッテン</t>
    </rPh>
    <phoneticPr fontId="8"/>
  </si>
  <si>
    <t>別添４</t>
    <phoneticPr fontId="8"/>
  </si>
  <si>
    <t>四條畷市</t>
    <rPh sb="0" eb="4">
      <t>シジョウナワテシ</t>
    </rPh>
    <phoneticPr fontId="8"/>
  </si>
  <si>
    <t>大阪広域水道企業団
（四條畷水道事業）</t>
    <rPh sb="0" eb="2">
      <t>オオサカ</t>
    </rPh>
    <rPh sb="2" eb="4">
      <t>コウイキ</t>
    </rPh>
    <rPh sb="4" eb="6">
      <t>スイドウ</t>
    </rPh>
    <rPh sb="6" eb="8">
      <t>キギョウ</t>
    </rPh>
    <rPh sb="8" eb="9">
      <t>ダン</t>
    </rPh>
    <rPh sb="11" eb="14">
      <t>シジョウナワテ</t>
    </rPh>
    <rPh sb="14" eb="16">
      <t>スイドウ</t>
    </rPh>
    <rPh sb="16" eb="18">
      <t>ジギョウ</t>
    </rPh>
    <phoneticPr fontId="8"/>
  </si>
  <si>
    <t>有</t>
    <rPh sb="0" eb="1">
      <t>ア</t>
    </rPh>
    <phoneticPr fontId="8"/>
  </si>
  <si>
    <t>経営の一体化</t>
    <rPh sb="0" eb="2">
      <t>ケイエイ</t>
    </rPh>
    <rPh sb="3" eb="6">
      <t>イッタイカ</t>
    </rPh>
    <phoneticPr fontId="21"/>
  </si>
  <si>
    <t>大阪広域水道企業団
（太子水道事業）</t>
    <rPh sb="0" eb="2">
      <t>オオサカ</t>
    </rPh>
    <rPh sb="2" eb="4">
      <t>コウイキ</t>
    </rPh>
    <rPh sb="4" eb="6">
      <t>スイドウ</t>
    </rPh>
    <rPh sb="6" eb="8">
      <t>キギョウ</t>
    </rPh>
    <rPh sb="8" eb="9">
      <t>ダン</t>
    </rPh>
    <rPh sb="11" eb="13">
      <t>タイシ</t>
    </rPh>
    <rPh sb="13" eb="15">
      <t>スイドウ</t>
    </rPh>
    <rPh sb="15" eb="17">
      <t>ジギョウ</t>
    </rPh>
    <phoneticPr fontId="8"/>
  </si>
  <si>
    <t>千早赤阪村</t>
    <rPh sb="0" eb="5">
      <t>チハヤアカサカムラ</t>
    </rPh>
    <phoneticPr fontId="8"/>
  </si>
  <si>
    <t>大阪広域水道企業団
（千早赤阪水道事業）</t>
    <rPh sb="0" eb="2">
      <t>オオサカ</t>
    </rPh>
    <rPh sb="2" eb="4">
      <t>コウイキ</t>
    </rPh>
    <rPh sb="4" eb="6">
      <t>スイドウ</t>
    </rPh>
    <rPh sb="6" eb="8">
      <t>キギョウ</t>
    </rPh>
    <rPh sb="8" eb="9">
      <t>ダン</t>
    </rPh>
    <rPh sb="11" eb="15">
      <t>チハヤアカサカ</t>
    </rPh>
    <rPh sb="15" eb="17">
      <t>スイドウ</t>
    </rPh>
    <rPh sb="17" eb="19">
      <t>ジギョウ</t>
    </rPh>
    <phoneticPr fontId="8"/>
  </si>
  <si>
    <t>計　</t>
    <rPh sb="0" eb="1">
      <t>ケイ</t>
    </rPh>
    <phoneticPr fontId="20"/>
  </si>
  <si>
    <t>計　３事業</t>
    <phoneticPr fontId="21"/>
  </si>
  <si>
    <t>大阪府広域水道圏域（サブ圏域）</t>
    <phoneticPr fontId="8"/>
  </si>
  <si>
    <t>大阪広域水道企業団
（泉南水道事業）</t>
    <rPh sb="0" eb="2">
      <t>オオサカ</t>
    </rPh>
    <rPh sb="2" eb="4">
      <t>コウイキ</t>
    </rPh>
    <rPh sb="4" eb="6">
      <t>スイドウ</t>
    </rPh>
    <rPh sb="6" eb="8">
      <t>キギョウ</t>
    </rPh>
    <rPh sb="8" eb="9">
      <t>ダン</t>
    </rPh>
    <rPh sb="11" eb="13">
      <t>センナン</t>
    </rPh>
    <rPh sb="13" eb="15">
      <t>スイドウ</t>
    </rPh>
    <rPh sb="15" eb="17">
      <t>ジギョウ</t>
    </rPh>
    <phoneticPr fontId="8"/>
  </si>
  <si>
    <t>経営の一体化</t>
    <rPh sb="0" eb="2">
      <t>ケイエイ</t>
    </rPh>
    <rPh sb="3" eb="6">
      <t>イッタイカ</t>
    </rPh>
    <phoneticPr fontId="8"/>
  </si>
  <si>
    <r>
      <t xml:space="preserve">平成３１年度
</t>
    </r>
    <r>
      <rPr>
        <sz val="10"/>
        <rFont val="ＭＳ 明朝"/>
        <family val="1"/>
        <charset val="128"/>
      </rPr>
      <t>（能勢町
令和６年度）</t>
    </r>
    <rPh sb="0" eb="2">
      <t>ヘイセイ</t>
    </rPh>
    <rPh sb="4" eb="6">
      <t>ネンド</t>
    </rPh>
    <rPh sb="8" eb="11">
      <t>ノセチョウ</t>
    </rPh>
    <rPh sb="12" eb="13">
      <t>レイ</t>
    </rPh>
    <rPh sb="13" eb="14">
      <t>ワ</t>
    </rPh>
    <rPh sb="15" eb="17">
      <t>ネンド</t>
    </rPh>
    <phoneticPr fontId="8"/>
  </si>
  <si>
    <t>大阪広域水道企業団
（阪南水道事業）</t>
    <rPh sb="0" eb="2">
      <t>オオサカ</t>
    </rPh>
    <rPh sb="2" eb="4">
      <t>コウイキ</t>
    </rPh>
    <rPh sb="4" eb="6">
      <t>スイドウ</t>
    </rPh>
    <rPh sb="6" eb="8">
      <t>キギョウ</t>
    </rPh>
    <rPh sb="8" eb="9">
      <t>ダン</t>
    </rPh>
    <rPh sb="11" eb="13">
      <t>ハンナン</t>
    </rPh>
    <rPh sb="13" eb="15">
      <t>スイドウ</t>
    </rPh>
    <rPh sb="15" eb="17">
      <t>ジギョウ</t>
    </rPh>
    <phoneticPr fontId="8"/>
  </si>
  <si>
    <t>大阪広域水道企業団
（豊能水道事業）</t>
    <rPh sb="0" eb="2">
      <t>オオサカ</t>
    </rPh>
    <rPh sb="2" eb="4">
      <t>コウイキ</t>
    </rPh>
    <rPh sb="4" eb="6">
      <t>スイドウ</t>
    </rPh>
    <rPh sb="6" eb="8">
      <t>キギョウ</t>
    </rPh>
    <rPh sb="8" eb="9">
      <t>ダン</t>
    </rPh>
    <rPh sb="11" eb="13">
      <t>トヨノ</t>
    </rPh>
    <rPh sb="13" eb="15">
      <t>スイドウ</t>
    </rPh>
    <rPh sb="15" eb="17">
      <t>ジギョウ</t>
    </rPh>
    <phoneticPr fontId="8"/>
  </si>
  <si>
    <t>計　７事業</t>
    <phoneticPr fontId="21"/>
  </si>
  <si>
    <t>藤井寺市</t>
    <rPh sb="0" eb="3">
      <t>フジイデラ</t>
    </rPh>
    <rPh sb="3" eb="4">
      <t>シ</t>
    </rPh>
    <phoneticPr fontId="8"/>
  </si>
  <si>
    <t>大阪広域水道企業団
（藤井寺水道事業）</t>
    <rPh sb="0" eb="2">
      <t>オオサカ</t>
    </rPh>
    <rPh sb="2" eb="4">
      <t>コウイキ</t>
    </rPh>
    <rPh sb="4" eb="6">
      <t>スイドウ</t>
    </rPh>
    <rPh sb="6" eb="8">
      <t>キギョウ</t>
    </rPh>
    <rPh sb="8" eb="9">
      <t>ダン</t>
    </rPh>
    <rPh sb="11" eb="14">
      <t>フジイデラ</t>
    </rPh>
    <rPh sb="14" eb="16">
      <t>スイドウ</t>
    </rPh>
    <rPh sb="16" eb="18">
      <t>ジギョウ</t>
    </rPh>
    <phoneticPr fontId="8"/>
  </si>
  <si>
    <t>令和３年度</t>
    <rPh sb="0" eb="2">
      <t>レイワ</t>
    </rPh>
    <rPh sb="3" eb="5">
      <t>ネンド</t>
    </rPh>
    <phoneticPr fontId="8"/>
  </si>
  <si>
    <t>大阪広域水道企業団
（大阪狭山水道事業）</t>
    <rPh sb="0" eb="2">
      <t>オオサカ</t>
    </rPh>
    <rPh sb="2" eb="4">
      <t>コウイキ</t>
    </rPh>
    <rPh sb="4" eb="6">
      <t>スイドウ</t>
    </rPh>
    <rPh sb="6" eb="8">
      <t>キギョウ</t>
    </rPh>
    <rPh sb="8" eb="9">
      <t>ダン</t>
    </rPh>
    <rPh sb="11" eb="15">
      <t>オオサカサヤマ</t>
    </rPh>
    <rPh sb="15" eb="17">
      <t>スイドウ</t>
    </rPh>
    <rPh sb="17" eb="19">
      <t>ジギョウ</t>
    </rPh>
    <phoneticPr fontId="8"/>
  </si>
  <si>
    <t>大阪広域水道企業団
（熊取水道事業）</t>
    <rPh sb="0" eb="2">
      <t>オオサカ</t>
    </rPh>
    <rPh sb="2" eb="4">
      <t>コウイキ</t>
    </rPh>
    <rPh sb="4" eb="6">
      <t>スイドウ</t>
    </rPh>
    <rPh sb="6" eb="8">
      <t>キギョウ</t>
    </rPh>
    <rPh sb="8" eb="9">
      <t>ダン</t>
    </rPh>
    <rPh sb="11" eb="13">
      <t>クマトリ</t>
    </rPh>
    <rPh sb="13" eb="15">
      <t>スイドウ</t>
    </rPh>
    <rPh sb="15" eb="17">
      <t>ジギョウ</t>
    </rPh>
    <phoneticPr fontId="8"/>
  </si>
  <si>
    <t>河南町</t>
    <rPh sb="0" eb="2">
      <t>カナン</t>
    </rPh>
    <rPh sb="2" eb="3">
      <t>チョウ</t>
    </rPh>
    <phoneticPr fontId="8"/>
  </si>
  <si>
    <t>大阪広域水道企業団
（河南水道事業）</t>
    <rPh sb="0" eb="2">
      <t>オオサカ</t>
    </rPh>
    <rPh sb="2" eb="4">
      <t>コウイキ</t>
    </rPh>
    <rPh sb="4" eb="6">
      <t>スイドウ</t>
    </rPh>
    <rPh sb="6" eb="8">
      <t>キギョウ</t>
    </rPh>
    <rPh sb="8" eb="9">
      <t>ダン</t>
    </rPh>
    <rPh sb="11" eb="13">
      <t>カナン</t>
    </rPh>
    <rPh sb="13" eb="15">
      <t>スイドウ</t>
    </rPh>
    <rPh sb="15" eb="17">
      <t>ジギョウ</t>
    </rPh>
    <phoneticPr fontId="8"/>
  </si>
  <si>
    <t>計　4事業</t>
    <phoneticPr fontId="21"/>
  </si>
  <si>
    <t>注１）都道府県水道ビジョン（水道整備基本構想）に基づく圏域とすること。</t>
    <rPh sb="0" eb="1">
      <t>チュウ</t>
    </rPh>
    <rPh sb="3" eb="7">
      <t>トドウフケン</t>
    </rPh>
    <rPh sb="7" eb="9">
      <t>スイドウ</t>
    </rPh>
    <rPh sb="14" eb="16">
      <t>スイドウ</t>
    </rPh>
    <rPh sb="16" eb="18">
      <t>セイビ</t>
    </rPh>
    <rPh sb="18" eb="20">
      <t>キホン</t>
    </rPh>
    <rPh sb="20" eb="22">
      <t>コウソウ</t>
    </rPh>
    <rPh sb="24" eb="25">
      <t>モト</t>
    </rPh>
    <rPh sb="27" eb="29">
      <t>ケンイキ</t>
    </rPh>
    <phoneticPr fontId="20"/>
  </si>
  <si>
    <t>H27</t>
    <phoneticPr fontId="20"/>
  </si>
  <si>
    <t>H28</t>
    <phoneticPr fontId="8"/>
  </si>
  <si>
    <t>H29</t>
    <phoneticPr fontId="20"/>
  </si>
  <si>
    <t>H30</t>
    <phoneticPr fontId="20"/>
  </si>
  <si>
    <t>H31</t>
    <phoneticPr fontId="20"/>
  </si>
  <si>
    <t>R2</t>
    <phoneticPr fontId="20"/>
  </si>
  <si>
    <t>R3</t>
    <phoneticPr fontId="20"/>
  </si>
  <si>
    <t>R4</t>
  </si>
  <si>
    <t>R5</t>
  </si>
  <si>
    <t>R6</t>
  </si>
  <si>
    <t>R7</t>
  </si>
  <si>
    <t>R8</t>
  </si>
  <si>
    <t>R9</t>
  </si>
  <si>
    <t>R10</t>
  </si>
  <si>
    <t>R11</t>
  </si>
  <si>
    <t>R12</t>
    <phoneticPr fontId="8"/>
  </si>
  <si>
    <t>大阪府広域水道圏域（サブ圏域）</t>
    <rPh sb="0" eb="2">
      <t>オオサカ</t>
    </rPh>
    <rPh sb="2" eb="3">
      <t>フ</t>
    </rPh>
    <rPh sb="3" eb="5">
      <t>コウイキ</t>
    </rPh>
    <rPh sb="5" eb="7">
      <t>スイドウ</t>
    </rPh>
    <rPh sb="7" eb="9">
      <t>ケンイキ</t>
    </rPh>
    <rPh sb="12" eb="14">
      <t>ケンイキ</t>
    </rPh>
    <phoneticPr fontId="20"/>
  </si>
  <si>
    <t>H27</t>
    <phoneticPr fontId="8"/>
  </si>
  <si>
    <t>H29</t>
    <phoneticPr fontId="21"/>
  </si>
  <si>
    <t>H30</t>
    <phoneticPr fontId="21"/>
  </si>
  <si>
    <t>H31</t>
    <phoneticPr fontId="21"/>
  </si>
  <si>
    <t>大阪府広域水道圏域（サブ圏域３C）</t>
    <rPh sb="0" eb="3">
      <t>オオサカフ</t>
    </rPh>
    <rPh sb="3" eb="5">
      <t>コウイキ</t>
    </rPh>
    <rPh sb="5" eb="7">
      <t>スイドウ</t>
    </rPh>
    <rPh sb="7" eb="8">
      <t>ケン</t>
    </rPh>
    <rPh sb="8" eb="9">
      <t>イキ</t>
    </rPh>
    <rPh sb="12" eb="14">
      <t>ケンイキ</t>
    </rPh>
    <phoneticPr fontId="20"/>
  </si>
  <si>
    <t>大阪府広域水道圏域（サブ圏域６C）</t>
    <rPh sb="0" eb="3">
      <t>オオサカフ</t>
    </rPh>
    <rPh sb="3" eb="5">
      <t>コウイキ</t>
    </rPh>
    <rPh sb="5" eb="7">
      <t>スイドウ</t>
    </rPh>
    <rPh sb="7" eb="8">
      <t>ケン</t>
    </rPh>
    <rPh sb="8" eb="9">
      <t>イキ</t>
    </rPh>
    <rPh sb="12" eb="14">
      <t>ケンイキ</t>
    </rPh>
    <phoneticPr fontId="20"/>
  </si>
  <si>
    <t>大阪府広域水道圏域（サブ圏域４C）</t>
    <rPh sb="0" eb="3">
      <t>オオサカフ</t>
    </rPh>
    <rPh sb="3" eb="5">
      <t>コウイキ</t>
    </rPh>
    <rPh sb="5" eb="7">
      <t>スイドウ</t>
    </rPh>
    <rPh sb="7" eb="8">
      <t>ケン</t>
    </rPh>
    <rPh sb="8" eb="9">
      <t>イキ</t>
    </rPh>
    <rPh sb="12" eb="14">
      <t>ケンイキ</t>
    </rPh>
    <phoneticPr fontId="20"/>
  </si>
  <si>
    <t>大阪府広域水道圏域</t>
    <rPh sb="0" eb="5">
      <t>オオサカフコウイキ</t>
    </rPh>
    <rPh sb="5" eb="7">
      <t>スイドウ</t>
    </rPh>
    <rPh sb="7" eb="9">
      <t>ケンイキ</t>
    </rPh>
    <phoneticPr fontId="8"/>
  </si>
  <si>
    <t>運営基盤（撤去）</t>
    <rPh sb="0" eb="4">
      <t>ウンエイキバン</t>
    </rPh>
    <rPh sb="5" eb="7">
      <t>テッキョ</t>
    </rPh>
    <phoneticPr fontId="8"/>
  </si>
  <si>
    <t>水道施設台帳
電子化促進事業</t>
    <rPh sb="0" eb="2">
      <t>スイドウ</t>
    </rPh>
    <rPh sb="2" eb="4">
      <t>シセツ</t>
    </rPh>
    <rPh sb="4" eb="6">
      <t>ダイチョウ</t>
    </rPh>
    <rPh sb="7" eb="10">
      <t>デンシカ</t>
    </rPh>
    <rPh sb="10" eb="12">
      <t>ソクシン</t>
    </rPh>
    <rPh sb="12" eb="14">
      <t>ジギョウ</t>
    </rPh>
    <phoneticPr fontId="8"/>
  </si>
  <si>
    <r>
      <rPr>
        <sz val="6"/>
        <rFont val="ＭＳ 明朝"/>
        <family val="1"/>
        <charset val="128"/>
      </rPr>
      <t>(仮称)大阪広域水道企業団</t>
    </r>
    <r>
      <rPr>
        <sz val="7"/>
        <rFont val="ＭＳ 明朝"/>
        <family val="1"/>
        <charset val="128"/>
      </rPr>
      <t xml:space="preserve">
（能勢水道事業）</t>
    </r>
    <rPh sb="1" eb="3">
      <t>カショウ</t>
    </rPh>
    <rPh sb="4" eb="6">
      <t>オオサカ</t>
    </rPh>
    <rPh sb="6" eb="8">
      <t>コウイキ</t>
    </rPh>
    <rPh sb="8" eb="10">
      <t>スイドウ</t>
    </rPh>
    <rPh sb="10" eb="12">
      <t>キギョウ</t>
    </rPh>
    <rPh sb="12" eb="13">
      <t>ダン</t>
    </rPh>
    <rPh sb="15" eb="17">
      <t>ノセ</t>
    </rPh>
    <rPh sb="17" eb="19">
      <t>スイドウ</t>
    </rPh>
    <rPh sb="19" eb="21">
      <t>ジギョウ</t>
    </rPh>
    <phoneticPr fontId="8"/>
  </si>
  <si>
    <t>箕面市水道</t>
    <rPh sb="0" eb="3">
      <t>ミノオシ</t>
    </rPh>
    <rPh sb="3" eb="5">
      <t>スイドウ</t>
    </rPh>
    <phoneticPr fontId="8"/>
  </si>
  <si>
    <t>R3</t>
  </si>
  <si>
    <t>藤井寺市
大阪狭山市
熊取町　河南町</t>
    <rPh sb="0" eb="3">
      <t>フジイデラ</t>
    </rPh>
    <rPh sb="3" eb="4">
      <t>シ</t>
    </rPh>
    <rPh sb="5" eb="10">
      <t>オオサカサヤマシ</t>
    </rPh>
    <rPh sb="11" eb="13">
      <t>クマトリ</t>
    </rPh>
    <rPh sb="13" eb="14">
      <t>チョウ</t>
    </rPh>
    <rPh sb="15" eb="18">
      <t>カナンチョウ</t>
    </rPh>
    <phoneticPr fontId="8"/>
  </si>
  <si>
    <t>配水池の耐震化を推進することにより、地震等の災害時における現・断水等被害を低減するとともに緊急時貯水容量を確保する。
基幹管路の耐震化を推進することにより、地震等の災害時においても安定した給水が可能な強靭な送配水ネットワークを構築する。</t>
    <rPh sb="0" eb="3">
      <t>ハイスイチ</t>
    </rPh>
    <rPh sb="4" eb="7">
      <t>タイシンカ</t>
    </rPh>
    <rPh sb="8" eb="10">
      <t>スイシン</t>
    </rPh>
    <rPh sb="18" eb="21">
      <t>ジシントウ</t>
    </rPh>
    <rPh sb="22" eb="24">
      <t>サイガイ</t>
    </rPh>
    <rPh sb="24" eb="25">
      <t>ジ</t>
    </rPh>
    <rPh sb="29" eb="30">
      <t>ゲン</t>
    </rPh>
    <rPh sb="31" eb="33">
      <t>ダンスイ</t>
    </rPh>
    <rPh sb="33" eb="34">
      <t>トウ</t>
    </rPh>
    <rPh sb="34" eb="36">
      <t>ヒガイ</t>
    </rPh>
    <rPh sb="37" eb="39">
      <t>テイゲン</t>
    </rPh>
    <rPh sb="45" eb="48">
      <t>キンキュウジ</t>
    </rPh>
    <rPh sb="48" eb="52">
      <t>チョスイヨウリョウ</t>
    </rPh>
    <rPh sb="53" eb="55">
      <t>カクホ</t>
    </rPh>
    <rPh sb="59" eb="63">
      <t>キカンカンロ</t>
    </rPh>
    <rPh sb="64" eb="67">
      <t>タイシンカ</t>
    </rPh>
    <rPh sb="68" eb="70">
      <t>スイシン</t>
    </rPh>
    <rPh sb="78" eb="81">
      <t>ジシントウ</t>
    </rPh>
    <rPh sb="82" eb="85">
      <t>サイガイジ</t>
    </rPh>
    <rPh sb="90" eb="92">
      <t>アンテイ</t>
    </rPh>
    <rPh sb="94" eb="96">
      <t>キュウスイ</t>
    </rPh>
    <rPh sb="97" eb="99">
      <t>カノウ</t>
    </rPh>
    <rPh sb="100" eb="102">
      <t>キョウジン</t>
    </rPh>
    <rPh sb="103" eb="106">
      <t>ソウハイスイ</t>
    </rPh>
    <rPh sb="113" eb="115">
      <t>コウチク</t>
    </rPh>
    <phoneticPr fontId="8"/>
  </si>
  <si>
    <t>導水管等更新L＝2,430m</t>
    <rPh sb="0" eb="3">
      <t>ドウスイカン</t>
    </rPh>
    <rPh sb="3" eb="4">
      <t>トウ</t>
    </rPh>
    <rPh sb="4" eb="6">
      <t>コウシン</t>
    </rPh>
    <phoneticPr fontId="8"/>
  </si>
  <si>
    <t>更新管路延長2.6km（GX形・NS形）</t>
    <rPh sb="0" eb="6">
      <t>コウシンカンロエンチョウ</t>
    </rPh>
    <rPh sb="14" eb="15">
      <t>カタチ</t>
    </rPh>
    <rPh sb="18" eb="19">
      <t>カタチ</t>
    </rPh>
    <phoneticPr fontId="8"/>
  </si>
  <si>
    <r>
      <rPr>
        <sz val="8"/>
        <rFont val="ＭＳ 明朝"/>
        <family val="1"/>
        <charset val="128"/>
      </rPr>
      <t>配水地等の耐震化（補強）</t>
    </r>
    <r>
      <rPr>
        <sz val="9"/>
        <rFont val="ＭＳ 明朝"/>
        <family val="1"/>
        <charset val="128"/>
      </rPr>
      <t xml:space="preserve">
（南部低区配水池）
（北部低区配水池）</t>
    </r>
    <rPh sb="0" eb="2">
      <t>ハイスイ</t>
    </rPh>
    <rPh sb="2" eb="3">
      <t>チ</t>
    </rPh>
    <rPh sb="3" eb="4">
      <t>トウ</t>
    </rPh>
    <rPh sb="5" eb="8">
      <t>タイシンカ</t>
    </rPh>
    <rPh sb="9" eb="11">
      <t>ホキョウ</t>
    </rPh>
    <rPh sb="14" eb="16">
      <t>ナンブ</t>
    </rPh>
    <rPh sb="16" eb="18">
      <t>テイク</t>
    </rPh>
    <rPh sb="18" eb="21">
      <t>ハイスイチ</t>
    </rPh>
    <rPh sb="24" eb="26">
      <t>ホクブ</t>
    </rPh>
    <rPh sb="26" eb="28">
      <t>テイク</t>
    </rPh>
    <rPh sb="28" eb="31">
      <t>ハイスイチ</t>
    </rPh>
    <phoneticPr fontId="8"/>
  </si>
  <si>
    <t>重要給水配水管工事（2.8km）</t>
    <rPh sb="0" eb="4">
      <t>ジュウヨウキュウスイ</t>
    </rPh>
    <rPh sb="4" eb="7">
      <t>ハイスイカン</t>
    </rPh>
    <rPh sb="7" eb="9">
      <t>コウジ</t>
    </rPh>
    <phoneticPr fontId="8"/>
  </si>
  <si>
    <t>水道管路緊急改善事業</t>
    <rPh sb="0" eb="2">
      <t>スイドウ</t>
    </rPh>
    <rPh sb="2" eb="4">
      <t>カンロ</t>
    </rPh>
    <rPh sb="4" eb="6">
      <t>キンキュウ</t>
    </rPh>
    <rPh sb="6" eb="8">
      <t>カイゼン</t>
    </rPh>
    <rPh sb="8" eb="10">
      <t>ジギョウ</t>
    </rPh>
    <phoneticPr fontId="8"/>
  </si>
  <si>
    <t>基幹管路の更新・耐震化
φ300mm／φ700mm
L=11,000m</t>
    <rPh sb="0" eb="4">
      <t>キカンカンロ</t>
    </rPh>
    <rPh sb="5" eb="7">
      <t>コウシン</t>
    </rPh>
    <rPh sb="8" eb="11">
      <t>タイシンカ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</si>
</sst>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_(&quot;¥&quot;* #,##0_);_(&quot;¥&quot;* \(#,##0\);_(&quot;¥&quot;* &quot;-&quot;??_);_(@_)"/>
    <numFmt numFmtId="178" formatCode="#,##0_ "/>
    <numFmt numFmtId="179" formatCode="0.0%"/>
    <numFmt numFmtId="180" formatCode="#,##0&quot;千&quot;&quot;円&quot;"/>
    <numFmt numFmtId="181" formatCode="#,##0.0_ "/>
    <numFmt numFmtId="182" formatCode="#,##0.00_ "/>
    <numFmt numFmtId="183" formatCode="0.0_ "/>
    <numFmt numFmtId="184" formatCode="0_);[Red]\(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6"/>
      <name val="ＭＳ 明朝"/>
      <family val="1"/>
      <charset val="128"/>
    </font>
    <font>
      <sz val="9"/>
      <name val="ＭＳ 明朝"/>
      <family val="1"/>
      <charset val="128"/>
    </font>
    <font>
      <sz val="16"/>
      <name val="ＭＳ 明朝"/>
      <family val="1"/>
      <charset val="128"/>
    </font>
    <font>
      <sz val="14"/>
      <name val="ＭＳ 明朝"/>
      <family val="1"/>
      <charset val="128"/>
    </font>
    <font>
      <sz val="18"/>
      <name val="ＭＳ 明朝"/>
      <family val="1"/>
      <charset val="128"/>
    </font>
    <font>
      <sz val="9"/>
      <name val="ＭＳ ゴシック"/>
      <family val="3"/>
      <charset val="128"/>
    </font>
    <font>
      <sz val="9"/>
      <name val="ＭＳ Ｐ明朝"/>
      <family val="1"/>
      <charset val="128"/>
    </font>
    <font>
      <b/>
      <sz val="9"/>
      <name val="ＭＳ 明朝"/>
      <family val="1"/>
      <charset val="128"/>
    </font>
    <font>
      <sz val="10"/>
      <name val="ＭＳ 明朝"/>
      <family val="1"/>
      <charset val="128"/>
    </font>
    <font>
      <sz val="8"/>
      <name val="ＭＳ 明朝"/>
      <family val="1"/>
      <charset val="128"/>
    </font>
    <font>
      <sz val="11"/>
      <name val="ＭＳ 明朝"/>
      <family val="1"/>
      <charset val="128"/>
    </font>
    <font>
      <sz val="6"/>
      <name val="ＭＳ Ｐゴシック"/>
      <family val="2"/>
      <charset val="128"/>
      <scheme val="minor"/>
    </font>
    <font>
      <sz val="6"/>
      <name val="ＭＳ Ｐゴシック"/>
      <family val="2"/>
      <charset val="128"/>
    </font>
    <font>
      <sz val="11"/>
      <color rgb="FFFF0000"/>
      <name val="ＭＳ 明朝"/>
      <family val="1"/>
      <charset val="128"/>
    </font>
    <font>
      <sz val="14"/>
      <color rgb="FFFF0000"/>
      <name val="ＭＳ 明朝"/>
      <family val="1"/>
      <charset val="128"/>
    </font>
    <font>
      <sz val="11"/>
      <name val="ＭＳ Ｐ明朝"/>
      <family val="1"/>
      <charset val="128"/>
    </font>
    <font>
      <sz val="8"/>
      <name val="ＭＳ Ｐゴシック"/>
      <family val="3"/>
      <charset val="128"/>
    </font>
    <font>
      <sz val="7"/>
      <name val="ＭＳ 明朝"/>
      <family val="1"/>
      <charset val="128"/>
    </font>
    <font>
      <sz val="7"/>
      <name val="ＭＳ Ｐゴシック"/>
      <family val="3"/>
      <charset val="128"/>
    </font>
    <font>
      <sz val="5"/>
      <name val="ＭＳ 明朝"/>
      <family val="1"/>
      <charset val="128"/>
    </font>
    <font>
      <sz val="9"/>
      <color rgb="FFFF0000"/>
      <name val="ＭＳ 明朝"/>
      <family val="1"/>
      <charset val="128"/>
    </font>
    <font>
      <sz val="9"/>
      <name val="ＭＳ Ｐゴシック"/>
      <family val="3"/>
      <charset val="128"/>
    </font>
    <font>
      <sz val="9"/>
      <color theme="1"/>
      <name val="ＭＳ Ｐゴシック"/>
      <family val="3"/>
      <charset val="128"/>
    </font>
    <font>
      <sz val="9"/>
      <color rgb="FFFF0000"/>
      <name val="ＭＳ Ｐゴシック"/>
      <family val="3"/>
      <charset val="128"/>
    </font>
    <font>
      <sz val="11"/>
      <color rgb="FF7030A0"/>
      <name val="ＭＳ 明朝"/>
      <family val="1"/>
      <charset val="128"/>
    </font>
    <font>
      <sz val="9"/>
      <color theme="1"/>
      <name val="ＭＳ 明朝"/>
      <family val="1"/>
      <charset val="128"/>
    </font>
    <font>
      <sz val="11"/>
      <color theme="1"/>
      <name val="ＭＳ 明朝"/>
      <family val="1"/>
      <charset val="128"/>
    </font>
    <font>
      <sz val="6"/>
      <color theme="1"/>
      <name val="ＭＳ 明朝"/>
      <family val="1"/>
      <charset val="128"/>
    </font>
  </fonts>
  <fills count="5">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indexed="9"/>
        <bgColor indexed="64"/>
      </patternFill>
    </fill>
  </fills>
  <borders count="111">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1"/>
      </left>
      <right style="thin">
        <color theme="1"/>
      </right>
      <top style="medium">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style="thin">
        <color theme="1"/>
      </right>
      <top style="medium">
        <color theme="1"/>
      </top>
      <bottom/>
      <diagonal/>
    </border>
    <border>
      <left style="thin">
        <color theme="1"/>
      </left>
      <right style="thin">
        <color theme="1"/>
      </right>
      <top/>
      <bottom style="thin">
        <color theme="1"/>
      </bottom>
      <diagonal/>
    </border>
    <border>
      <left style="medium">
        <color indexed="64"/>
      </left>
      <right style="thin">
        <color theme="1"/>
      </right>
      <top style="medium">
        <color theme="1"/>
      </top>
      <bottom/>
      <diagonal/>
    </border>
    <border>
      <left style="medium">
        <color indexed="64"/>
      </left>
      <right style="thin">
        <color theme="1"/>
      </right>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medium">
        <color auto="1"/>
      </left>
      <right/>
      <top style="thin">
        <color theme="1"/>
      </top>
      <bottom style="medium">
        <color auto="1"/>
      </bottom>
      <diagonal/>
    </border>
    <border>
      <left/>
      <right/>
      <top style="thin">
        <color theme="1"/>
      </top>
      <bottom style="medium">
        <color auto="1"/>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top/>
      <bottom style="medium">
        <color indexed="64"/>
      </bottom>
      <diagonal/>
    </border>
    <border>
      <left style="thin">
        <color theme="1"/>
      </left>
      <right style="medium">
        <color indexed="64"/>
      </right>
      <top style="medium">
        <color theme="1"/>
      </top>
      <bottom/>
      <diagonal/>
    </border>
    <border>
      <left style="thin">
        <color theme="1"/>
      </left>
      <right style="medium">
        <color indexed="64"/>
      </right>
      <top/>
      <bottom style="thin">
        <color theme="1"/>
      </bottom>
      <diagonal/>
    </border>
    <border>
      <left style="thin">
        <color theme="1"/>
      </left>
      <right/>
      <top style="medium">
        <color theme="1"/>
      </top>
      <bottom/>
      <diagonal/>
    </border>
    <border>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style="medium">
        <color theme="1"/>
      </top>
      <bottom/>
      <diagonal/>
    </border>
    <border>
      <left/>
      <right/>
      <top/>
      <bottom style="thin">
        <color theme="1"/>
      </bottom>
      <diagonal/>
    </border>
    <border>
      <left/>
      <right style="thin">
        <color indexed="64"/>
      </right>
      <top style="medium">
        <color indexed="64"/>
      </top>
      <bottom style="medium">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s>
  <cellStyleXfs count="28">
    <xf numFmtId="0" fontId="0" fillId="0" borderId="0">
      <alignment vertical="center"/>
    </xf>
    <xf numFmtId="177" fontId="7" fillId="2" borderId="1" applyFont="0" applyFill="0" applyBorder="0" applyAlignment="0" applyProtection="0"/>
    <xf numFmtId="38" fontId="6" fillId="0" borderId="0" applyFont="0" applyFill="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38" fontId="6" fillId="0" borderId="0" applyFont="0" applyFill="0" applyBorder="0" applyAlignment="0" applyProtection="0">
      <alignment vertical="center"/>
    </xf>
    <xf numFmtId="0" fontId="1" fillId="0" borderId="0">
      <alignment vertical="center"/>
    </xf>
    <xf numFmtId="0" fontId="6" fillId="0" borderId="0"/>
    <xf numFmtId="0" fontId="1" fillId="0" borderId="0">
      <alignment vertical="center"/>
    </xf>
  </cellStyleXfs>
  <cellXfs count="634">
    <xf numFmtId="0" fontId="0" fillId="0" borderId="0" xfId="0">
      <alignment vertical="center"/>
    </xf>
    <xf numFmtId="0" fontId="10" fillId="0" borderId="0" xfId="18" applyFont="1" applyAlignment="1">
      <alignment vertical="center"/>
    </xf>
    <xf numFmtId="0" fontId="13" fillId="0" borderId="0" xfId="18" applyFont="1" applyAlignment="1">
      <alignment vertical="center"/>
    </xf>
    <xf numFmtId="0" fontId="10" fillId="4" borderId="29" xfId="18" applyFont="1" applyFill="1" applyBorder="1" applyAlignment="1">
      <alignment vertical="center"/>
    </xf>
    <xf numFmtId="0" fontId="10" fillId="4" borderId="41" xfId="18" applyFont="1" applyFill="1" applyBorder="1" applyAlignment="1">
      <alignment vertical="center"/>
    </xf>
    <xf numFmtId="0" fontId="10" fillId="4" borderId="42" xfId="18" applyFont="1" applyFill="1" applyBorder="1" applyAlignment="1">
      <alignment vertical="center"/>
    </xf>
    <xf numFmtId="0" fontId="10" fillId="4" borderId="43" xfId="18" applyFont="1" applyFill="1" applyBorder="1" applyAlignment="1">
      <alignment vertical="center"/>
    </xf>
    <xf numFmtId="0" fontId="10" fillId="4" borderId="0" xfId="18" applyFont="1" applyFill="1" applyBorder="1" applyAlignment="1">
      <alignment vertical="center"/>
    </xf>
    <xf numFmtId="0" fontId="10" fillId="4" borderId="39" xfId="18" applyFont="1" applyFill="1" applyBorder="1" applyAlignment="1">
      <alignment vertical="center"/>
    </xf>
    <xf numFmtId="0" fontId="10" fillId="4" borderId="36" xfId="18" applyFont="1" applyFill="1" applyBorder="1" applyAlignment="1">
      <alignment vertical="center"/>
    </xf>
    <xf numFmtId="0" fontId="10" fillId="4" borderId="6" xfId="18" applyFont="1" applyFill="1" applyBorder="1" applyAlignment="1">
      <alignment vertical="center"/>
    </xf>
    <xf numFmtId="0" fontId="10" fillId="4" borderId="4" xfId="18" applyFont="1" applyFill="1" applyBorder="1" applyAlignment="1">
      <alignment vertical="center"/>
    </xf>
    <xf numFmtId="0" fontId="10" fillId="4" borderId="7" xfId="18" applyFont="1" applyFill="1" applyBorder="1" applyAlignment="1">
      <alignment vertical="center"/>
    </xf>
    <xf numFmtId="0" fontId="10" fillId="4" borderId="31" xfId="18" applyFont="1" applyFill="1" applyBorder="1" applyAlignment="1">
      <alignment horizontal="left" vertical="center"/>
    </xf>
    <xf numFmtId="0" fontId="10" fillId="4" borderId="3" xfId="18" applyFont="1" applyFill="1" applyBorder="1" applyAlignment="1">
      <alignment horizontal="left" vertical="center"/>
    </xf>
    <xf numFmtId="0" fontId="10" fillId="0" borderId="38" xfId="18" applyFont="1" applyBorder="1" applyAlignment="1">
      <alignment vertical="center"/>
    </xf>
    <xf numFmtId="0" fontId="10" fillId="4" borderId="30" xfId="18" applyFont="1" applyFill="1" applyBorder="1" applyAlignment="1">
      <alignment vertical="center"/>
    </xf>
    <xf numFmtId="0" fontId="10" fillId="4" borderId="37" xfId="18" applyFont="1" applyFill="1" applyBorder="1" applyAlignment="1">
      <alignment vertical="center"/>
    </xf>
    <xf numFmtId="0" fontId="10" fillId="4" borderId="29" xfId="18" applyFont="1" applyFill="1" applyBorder="1" applyAlignment="1">
      <alignment horizontal="centerContinuous" vertical="center"/>
    </xf>
    <xf numFmtId="0" fontId="10" fillId="4" borderId="41" xfId="18" applyFont="1" applyFill="1" applyBorder="1" applyAlignment="1">
      <alignment horizontal="centerContinuous" vertical="center"/>
    </xf>
    <xf numFmtId="0" fontId="10" fillId="0" borderId="49" xfId="18" applyFont="1" applyFill="1" applyBorder="1" applyAlignment="1">
      <alignment vertical="center"/>
    </xf>
    <xf numFmtId="0" fontId="10" fillId="0" borderId="50" xfId="18" applyFont="1" applyFill="1" applyBorder="1" applyAlignment="1">
      <alignment vertical="center"/>
    </xf>
    <xf numFmtId="0" fontId="10" fillId="0" borderId="50" xfId="18" applyFont="1" applyFill="1" applyBorder="1" applyAlignment="1">
      <alignment horizontal="centerContinuous" vertical="center"/>
    </xf>
    <xf numFmtId="0" fontId="10" fillId="0" borderId="51" xfId="18" applyFont="1" applyFill="1" applyBorder="1" applyAlignment="1">
      <alignment vertical="center"/>
    </xf>
    <xf numFmtId="0" fontId="10" fillId="0" borderId="0" xfId="18" applyFont="1" applyFill="1" applyBorder="1" applyAlignment="1">
      <alignment vertical="center"/>
    </xf>
    <xf numFmtId="0" fontId="10" fillId="0" borderId="0" xfId="18" applyFont="1" applyFill="1" applyBorder="1" applyAlignment="1">
      <alignment horizontal="centerContinuous" vertical="center"/>
    </xf>
    <xf numFmtId="0" fontId="10" fillId="4" borderId="53" xfId="18" applyFont="1" applyFill="1" applyBorder="1" applyAlignment="1">
      <alignment vertical="center"/>
    </xf>
    <xf numFmtId="0" fontId="10" fillId="4" borderId="15" xfId="18" applyFont="1" applyFill="1" applyBorder="1" applyAlignment="1">
      <alignment vertical="center"/>
    </xf>
    <xf numFmtId="0" fontId="10" fillId="4" borderId="16" xfId="18" applyFont="1" applyFill="1" applyBorder="1" applyAlignment="1">
      <alignment vertical="center"/>
    </xf>
    <xf numFmtId="0" fontId="10" fillId="4" borderId="3" xfId="18" applyFont="1" applyFill="1" applyBorder="1" applyAlignment="1">
      <alignment horizontal="centerContinuous" vertical="center"/>
    </xf>
    <xf numFmtId="0" fontId="10" fillId="3" borderId="2" xfId="18" applyFont="1" applyFill="1" applyBorder="1" applyAlignment="1">
      <alignment horizontal="center" vertical="center"/>
    </xf>
    <xf numFmtId="0" fontId="10" fillId="3" borderId="2" xfId="18" applyFont="1" applyFill="1" applyBorder="1" applyAlignment="1">
      <alignment vertical="center"/>
    </xf>
    <xf numFmtId="0" fontId="10" fillId="0" borderId="27" xfId="18" applyFont="1" applyFill="1" applyBorder="1" applyAlignment="1">
      <alignment vertical="center" shrinkToFit="1"/>
    </xf>
    <xf numFmtId="0" fontId="10" fillId="0" borderId="11" xfId="18" applyFont="1" applyFill="1" applyBorder="1" applyAlignment="1">
      <alignment vertical="center"/>
    </xf>
    <xf numFmtId="0" fontId="10" fillId="0" borderId="11" xfId="18" applyFont="1" applyFill="1" applyBorder="1"/>
    <xf numFmtId="0" fontId="10" fillId="0" borderId="11" xfId="18" applyFont="1" applyFill="1" applyBorder="1" applyAlignment="1">
      <alignment horizontal="center" vertical="center"/>
    </xf>
    <xf numFmtId="0" fontId="10" fillId="0" borderId="0" xfId="18" applyFont="1" applyAlignment="1">
      <alignment horizontal="right" vertical="center"/>
    </xf>
    <xf numFmtId="0" fontId="10" fillId="0" borderId="0" xfId="18" applyFont="1"/>
    <xf numFmtId="0" fontId="16" fillId="0" borderId="0" xfId="18" applyFont="1" applyAlignment="1">
      <alignment vertical="center"/>
    </xf>
    <xf numFmtId="0" fontId="16" fillId="0" borderId="0" xfId="18" applyFont="1"/>
    <xf numFmtId="0" fontId="10" fillId="3" borderId="0" xfId="18" applyFont="1" applyFill="1" applyAlignment="1">
      <alignment vertical="center"/>
    </xf>
    <xf numFmtId="0" fontId="11" fillId="3" borderId="0" xfId="18" applyFont="1" applyFill="1" applyAlignment="1">
      <alignment vertical="center"/>
    </xf>
    <xf numFmtId="0" fontId="12" fillId="3" borderId="34" xfId="18" applyFont="1" applyFill="1" applyBorder="1" applyAlignment="1">
      <alignment horizontal="left" vertical="center"/>
    </xf>
    <xf numFmtId="0" fontId="13" fillId="3" borderId="0" xfId="18" applyFont="1" applyFill="1" applyAlignment="1">
      <alignment horizontal="centerContinuous" vertical="center"/>
    </xf>
    <xf numFmtId="0" fontId="13" fillId="3" borderId="0" xfId="18" applyFont="1" applyFill="1" applyAlignment="1">
      <alignment vertical="center"/>
    </xf>
    <xf numFmtId="0" fontId="10" fillId="3" borderId="0" xfId="18" quotePrefix="1" applyFont="1" applyFill="1" applyAlignment="1">
      <alignment horizontal="right"/>
    </xf>
    <xf numFmtId="0" fontId="10" fillId="3" borderId="35" xfId="18" applyFont="1" applyFill="1" applyBorder="1" applyAlignment="1">
      <alignment horizontal="left" vertical="center"/>
    </xf>
    <xf numFmtId="0" fontId="10" fillId="3" borderId="35" xfId="18" applyFont="1" applyFill="1" applyBorder="1" applyAlignment="1">
      <alignment vertical="center"/>
    </xf>
    <xf numFmtId="0" fontId="10" fillId="3" borderId="12" xfId="18" applyFont="1" applyFill="1" applyBorder="1" applyAlignment="1">
      <alignment vertical="center"/>
    </xf>
    <xf numFmtId="0" fontId="17" fillId="3" borderId="0" xfId="18" applyFont="1" applyFill="1" applyAlignment="1">
      <alignment vertical="center"/>
    </xf>
    <xf numFmtId="0" fontId="12" fillId="3" borderId="34" xfId="18" applyFont="1" applyFill="1" applyBorder="1" applyAlignment="1">
      <alignment horizontal="centerContinuous" vertical="center"/>
    </xf>
    <xf numFmtId="0" fontId="10" fillId="4" borderId="7" xfId="18" applyFont="1" applyFill="1" applyBorder="1" applyAlignment="1">
      <alignment horizontal="right" vertical="center"/>
    </xf>
    <xf numFmtId="0" fontId="10" fillId="0" borderId="0" xfId="18" applyFont="1" applyFill="1" applyAlignment="1">
      <alignment vertical="center"/>
    </xf>
    <xf numFmtId="0" fontId="10" fillId="4" borderId="2" xfId="18" applyFont="1" applyFill="1" applyBorder="1" applyAlignment="1">
      <alignment horizontal="centerContinuous" vertical="center"/>
    </xf>
    <xf numFmtId="0" fontId="10" fillId="0" borderId="2" xfId="18" applyFont="1" applyFill="1" applyBorder="1" applyAlignment="1">
      <alignment horizontal="center" vertical="center"/>
    </xf>
    <xf numFmtId="0" fontId="10" fillId="0" borderId="35" xfId="18" applyFont="1" applyFill="1" applyBorder="1" applyAlignment="1">
      <alignment vertical="center"/>
    </xf>
    <xf numFmtId="0" fontId="10" fillId="4" borderId="59" xfId="18" applyFont="1" applyFill="1" applyBorder="1" applyAlignment="1">
      <alignment horizontal="centerContinuous" vertical="center"/>
    </xf>
    <xf numFmtId="0" fontId="10" fillId="0" borderId="60" xfId="18" applyFont="1" applyFill="1" applyBorder="1" applyAlignment="1">
      <alignment horizontal="center" vertical="center"/>
    </xf>
    <xf numFmtId="0" fontId="10" fillId="3" borderId="60" xfId="18" applyFont="1" applyFill="1" applyBorder="1" applyAlignment="1">
      <alignment horizontal="center" vertical="center"/>
    </xf>
    <xf numFmtId="0" fontId="10" fillId="0" borderId="5" xfId="18" applyFont="1" applyFill="1" applyBorder="1" applyAlignment="1">
      <alignment horizontal="center" vertical="center"/>
    </xf>
    <xf numFmtId="0" fontId="10" fillId="4" borderId="77" xfId="18" applyFont="1" applyFill="1" applyBorder="1" applyAlignment="1">
      <alignment horizontal="center" vertical="center"/>
    </xf>
    <xf numFmtId="0" fontId="10" fillId="4" borderId="77" xfId="18" applyFont="1" applyFill="1" applyBorder="1" applyAlignment="1">
      <alignment horizontal="center" vertical="center" wrapText="1"/>
    </xf>
    <xf numFmtId="0" fontId="10" fillId="4" borderId="76" xfId="18" applyFont="1" applyFill="1" applyBorder="1" applyAlignment="1">
      <alignment horizontal="center" vertical="center"/>
    </xf>
    <xf numFmtId="0" fontId="10" fillId="4" borderId="76" xfId="18" applyFont="1" applyFill="1" applyBorder="1" applyAlignment="1">
      <alignment horizontal="center" vertical="center" wrapText="1"/>
    </xf>
    <xf numFmtId="0" fontId="10" fillId="4" borderId="57" xfId="18" applyFont="1" applyFill="1" applyBorder="1" applyAlignment="1">
      <alignment horizontal="center" vertical="center"/>
    </xf>
    <xf numFmtId="0" fontId="10" fillId="4" borderId="57" xfId="18" applyFont="1" applyFill="1" applyBorder="1" applyAlignment="1">
      <alignment horizontal="center" vertical="center" wrapText="1"/>
    </xf>
    <xf numFmtId="0" fontId="10" fillId="4" borderId="25" xfId="18" applyFont="1" applyFill="1" applyBorder="1" applyAlignment="1">
      <alignment horizontal="center" vertical="center"/>
    </xf>
    <xf numFmtId="0" fontId="10" fillId="4" borderId="25" xfId="18" applyFont="1" applyFill="1" applyBorder="1" applyAlignment="1">
      <alignment horizontal="center" vertical="center" wrapText="1"/>
    </xf>
    <xf numFmtId="0" fontId="10" fillId="4" borderId="33" xfId="18" applyFont="1" applyFill="1" applyBorder="1" applyAlignment="1">
      <alignment horizontal="center" vertical="center"/>
    </xf>
    <xf numFmtId="0" fontId="10" fillId="0" borderId="32" xfId="18" applyFont="1" applyFill="1" applyBorder="1" applyAlignment="1">
      <alignment vertical="center"/>
    </xf>
    <xf numFmtId="0" fontId="10" fillId="0" borderId="12" xfId="18" applyFont="1" applyFill="1" applyBorder="1" applyAlignment="1">
      <alignment vertical="center"/>
    </xf>
    <xf numFmtId="0" fontId="10" fillId="0" borderId="55" xfId="18" applyFont="1" applyFill="1" applyBorder="1" applyAlignment="1">
      <alignment horizontal="center" vertical="center"/>
    </xf>
    <xf numFmtId="0" fontId="10" fillId="0" borderId="34" xfId="18" applyFont="1" applyFill="1" applyBorder="1" applyAlignment="1">
      <alignment vertical="center"/>
    </xf>
    <xf numFmtId="0" fontId="10" fillId="0" borderId="34" xfId="18" applyFont="1" applyFill="1" applyBorder="1"/>
    <xf numFmtId="0" fontId="10" fillId="0" borderId="34" xfId="18" applyFont="1" applyFill="1" applyBorder="1" applyAlignment="1">
      <alignment horizontal="center" vertical="center"/>
    </xf>
    <xf numFmtId="0" fontId="18" fillId="3" borderId="34" xfId="18" applyFont="1" applyFill="1" applyBorder="1" applyAlignment="1">
      <alignment horizontal="centerContinuous" vertical="center"/>
    </xf>
    <xf numFmtId="0" fontId="6" fillId="3" borderId="34" xfId="18" applyFont="1" applyFill="1" applyBorder="1" applyAlignment="1">
      <alignment horizontal="centerContinuous" vertical="center"/>
    </xf>
    <xf numFmtId="0" fontId="10" fillId="4" borderId="34" xfId="18" applyFont="1" applyFill="1" applyBorder="1" applyAlignment="1">
      <alignment vertical="center"/>
    </xf>
    <xf numFmtId="0" fontId="10" fillId="0" borderId="14" xfId="18" applyFont="1" applyFill="1" applyBorder="1" applyAlignment="1">
      <alignment horizontal="center" vertical="center"/>
    </xf>
    <xf numFmtId="0" fontId="10" fillId="4" borderId="78" xfId="18" applyFont="1" applyFill="1" applyBorder="1" applyAlignment="1">
      <alignment horizontal="center" vertical="center"/>
    </xf>
    <xf numFmtId="0" fontId="10" fillId="4" borderId="79" xfId="18" applyFont="1" applyFill="1" applyBorder="1" applyAlignment="1">
      <alignment horizontal="center" vertical="center"/>
    </xf>
    <xf numFmtId="0" fontId="10" fillId="4" borderId="80" xfId="18" applyFont="1" applyFill="1" applyBorder="1" applyAlignment="1">
      <alignment vertical="center"/>
    </xf>
    <xf numFmtId="0" fontId="10" fillId="0" borderId="82" xfId="18" applyFont="1" applyFill="1" applyBorder="1" applyAlignment="1">
      <alignment horizontal="center" vertical="center"/>
    </xf>
    <xf numFmtId="0" fontId="10" fillId="0" borderId="83" xfId="18" applyFont="1" applyFill="1" applyBorder="1" applyAlignment="1">
      <alignment vertical="center"/>
    </xf>
    <xf numFmtId="0" fontId="10" fillId="0" borderId="83" xfId="18" applyFont="1" applyFill="1" applyBorder="1"/>
    <xf numFmtId="0" fontId="10" fillId="0" borderId="83" xfId="18" applyFont="1" applyFill="1" applyBorder="1" applyAlignment="1">
      <alignment horizontal="center" vertical="center"/>
    </xf>
    <xf numFmtId="176" fontId="10" fillId="0" borderId="85" xfId="18" applyNumberFormat="1" applyFont="1" applyFill="1" applyBorder="1" applyAlignment="1">
      <alignment vertical="center"/>
    </xf>
    <xf numFmtId="0" fontId="10" fillId="4" borderId="40" xfId="18" applyFont="1" applyFill="1" applyBorder="1" applyAlignment="1">
      <alignment horizontal="left" vertical="center"/>
    </xf>
    <xf numFmtId="0" fontId="10" fillId="4" borderId="56" xfId="18" applyFont="1" applyFill="1" applyBorder="1" applyAlignment="1">
      <alignment horizontal="center" vertical="center"/>
    </xf>
    <xf numFmtId="0" fontId="10" fillId="4" borderId="55" xfId="18" applyFont="1" applyFill="1" applyBorder="1" applyAlignment="1">
      <alignment vertical="center"/>
    </xf>
    <xf numFmtId="0" fontId="10" fillId="4" borderId="86" xfId="18" applyFont="1" applyFill="1" applyBorder="1" applyAlignment="1">
      <alignment vertical="center"/>
    </xf>
    <xf numFmtId="179" fontId="10" fillId="4" borderId="35" xfId="18" applyNumberFormat="1" applyFont="1" applyFill="1" applyBorder="1" applyAlignment="1">
      <alignment vertical="center"/>
    </xf>
    <xf numFmtId="179" fontId="10" fillId="4" borderId="12" xfId="18" applyNumberFormat="1" applyFont="1" applyFill="1" applyBorder="1" applyAlignment="1">
      <alignment vertical="center"/>
    </xf>
    <xf numFmtId="179" fontId="10" fillId="4" borderId="34" xfId="18" applyNumberFormat="1" applyFont="1" applyFill="1" applyBorder="1" applyAlignment="1">
      <alignment vertical="center"/>
    </xf>
    <xf numFmtId="179" fontId="10" fillId="4" borderId="54" xfId="18" applyNumberFormat="1" applyFont="1" applyFill="1" applyBorder="1" applyAlignment="1">
      <alignment vertical="center"/>
    </xf>
    <xf numFmtId="0" fontId="10" fillId="3" borderId="2" xfId="18" applyFont="1" applyFill="1" applyBorder="1" applyAlignment="1">
      <alignment horizontal="center" vertical="center" shrinkToFit="1"/>
    </xf>
    <xf numFmtId="0" fontId="10" fillId="4" borderId="2" xfId="18" applyFont="1" applyFill="1" applyBorder="1" applyAlignment="1">
      <alignment horizontal="center" vertical="center"/>
    </xf>
    <xf numFmtId="0" fontId="10" fillId="4" borderId="64" xfId="18" applyFont="1" applyFill="1" applyBorder="1" applyAlignment="1">
      <alignment horizontal="left" vertical="center"/>
    </xf>
    <xf numFmtId="0" fontId="10" fillId="4" borderId="65" xfId="18" applyFont="1" applyFill="1" applyBorder="1" applyAlignment="1">
      <alignment horizontal="left" vertical="center"/>
    </xf>
    <xf numFmtId="0" fontId="10" fillId="4" borderId="100" xfId="18" applyFont="1" applyFill="1" applyBorder="1" applyAlignment="1">
      <alignment horizontal="left" vertical="center"/>
    </xf>
    <xf numFmtId="0" fontId="10" fillId="4" borderId="58" xfId="18" applyFont="1" applyFill="1" applyBorder="1" applyAlignment="1">
      <alignment vertical="center" shrinkToFit="1"/>
    </xf>
    <xf numFmtId="176" fontId="10" fillId="0" borderId="13" xfId="18" applyNumberFormat="1" applyFont="1" applyFill="1" applyBorder="1" applyAlignment="1">
      <alignment vertical="center" shrinkToFit="1"/>
    </xf>
    <xf numFmtId="0" fontId="10" fillId="3" borderId="57" xfId="18" applyFont="1" applyFill="1" applyBorder="1" applyAlignment="1">
      <alignment horizontal="center" vertical="center" shrinkToFit="1"/>
    </xf>
    <xf numFmtId="176" fontId="10" fillId="0" borderId="23" xfId="18" applyNumberFormat="1" applyFont="1" applyFill="1" applyBorder="1" applyAlignment="1">
      <alignment horizontal="right" vertical="center" shrinkToFit="1"/>
    </xf>
    <xf numFmtId="176" fontId="10" fillId="0" borderId="84" xfId="18" applyNumberFormat="1" applyFont="1" applyFill="1" applyBorder="1" applyAlignment="1">
      <alignment horizontal="right" vertical="center" shrinkToFit="1"/>
    </xf>
    <xf numFmtId="176" fontId="10" fillId="0" borderId="9" xfId="18" applyNumberFormat="1" applyFont="1" applyFill="1" applyBorder="1" applyAlignment="1">
      <alignment horizontal="right" vertical="center" shrinkToFit="1"/>
    </xf>
    <xf numFmtId="0" fontId="10" fillId="3" borderId="2" xfId="18" applyFont="1" applyFill="1" applyBorder="1" applyAlignment="1">
      <alignment horizontal="center" vertical="center" wrapText="1"/>
    </xf>
    <xf numFmtId="176" fontId="10" fillId="0" borderId="2" xfId="18" applyNumberFormat="1" applyFont="1" applyFill="1" applyBorder="1" applyAlignment="1">
      <alignment horizontal="right" vertical="center" shrinkToFit="1"/>
    </xf>
    <xf numFmtId="0" fontId="10" fillId="4" borderId="27" xfId="18" applyFont="1" applyFill="1" applyBorder="1" applyAlignment="1">
      <alignment vertical="center" shrinkToFit="1"/>
    </xf>
    <xf numFmtId="176" fontId="10" fillId="0" borderId="28" xfId="18" applyNumberFormat="1" applyFont="1" applyFill="1" applyBorder="1" applyAlignment="1">
      <alignment vertical="center" shrinkToFit="1"/>
    </xf>
    <xf numFmtId="0" fontId="28" fillId="4" borderId="58" xfId="18" applyFont="1" applyFill="1" applyBorder="1" applyAlignment="1">
      <alignment vertical="center" wrapText="1"/>
    </xf>
    <xf numFmtId="0" fontId="10" fillId="0" borderId="57" xfId="18" applyFont="1" applyFill="1" applyBorder="1" applyAlignment="1">
      <alignment horizontal="center" vertical="center" shrinkToFit="1"/>
    </xf>
    <xf numFmtId="0" fontId="10" fillId="0" borderId="58" xfId="18" applyFont="1" applyFill="1" applyBorder="1" applyAlignment="1">
      <alignment vertical="center" shrinkToFit="1"/>
    </xf>
    <xf numFmtId="0" fontId="29" fillId="0" borderId="2" xfId="18" applyFont="1" applyFill="1" applyBorder="1" applyAlignment="1">
      <alignment horizontal="center" vertical="center"/>
    </xf>
    <xf numFmtId="0" fontId="29" fillId="3" borderId="2" xfId="18" applyFont="1" applyFill="1" applyBorder="1" applyAlignment="1">
      <alignment horizontal="center" vertical="center"/>
    </xf>
    <xf numFmtId="0" fontId="29" fillId="3" borderId="2" xfId="18" applyFont="1" applyFill="1" applyBorder="1" applyAlignment="1">
      <alignment vertical="center"/>
    </xf>
    <xf numFmtId="0" fontId="10" fillId="0" borderId="2" xfId="18" applyFont="1" applyBorder="1" applyAlignment="1">
      <alignment horizontal="center" vertical="center"/>
    </xf>
    <xf numFmtId="0" fontId="30" fillId="3" borderId="57" xfId="23" applyFont="1" applyFill="1" applyBorder="1" applyAlignment="1">
      <alignment horizontal="center" vertical="center" wrapText="1"/>
    </xf>
    <xf numFmtId="0" fontId="10" fillId="0" borderId="27" xfId="18" applyFont="1" applyBorder="1" applyAlignment="1">
      <alignment vertical="center" shrinkToFit="1"/>
    </xf>
    <xf numFmtId="0" fontId="31" fillId="0" borderId="2" xfId="23" applyFont="1" applyBorder="1" applyAlignment="1">
      <alignment horizontal="center" vertical="center"/>
    </xf>
    <xf numFmtId="0" fontId="31" fillId="3" borderId="57" xfId="23" applyFont="1" applyFill="1" applyBorder="1" applyAlignment="1">
      <alignment horizontal="center" vertical="center" wrapText="1"/>
    </xf>
    <xf numFmtId="0" fontId="31" fillId="3" borderId="2" xfId="23" applyFont="1" applyFill="1" applyBorder="1" applyAlignment="1">
      <alignment horizontal="center" vertical="center" wrapText="1"/>
    </xf>
    <xf numFmtId="0" fontId="30" fillId="3" borderId="2" xfId="23" applyFont="1" applyFill="1" applyBorder="1" applyAlignment="1">
      <alignment horizontal="center" vertical="center"/>
    </xf>
    <xf numFmtId="176" fontId="10" fillId="0" borderId="60" xfId="18" applyNumberFormat="1" applyFont="1" applyBorder="1" applyAlignment="1">
      <alignment horizontal="right" vertical="center"/>
    </xf>
    <xf numFmtId="0" fontId="10" fillId="0" borderId="80" xfId="18" applyFont="1" applyBorder="1" applyAlignment="1">
      <alignment vertical="center" shrinkToFit="1"/>
    </xf>
    <xf numFmtId="0" fontId="30" fillId="3" borderId="2" xfId="18" applyFont="1" applyFill="1" applyBorder="1" applyAlignment="1">
      <alignment horizontal="center" vertical="center" wrapText="1" shrinkToFit="1"/>
    </xf>
    <xf numFmtId="0" fontId="30" fillId="3" borderId="2" xfId="18" applyFont="1" applyFill="1" applyBorder="1" applyAlignment="1">
      <alignment vertical="center"/>
    </xf>
    <xf numFmtId="0" fontId="30" fillId="0" borderId="27" xfId="18" applyFont="1" applyBorder="1" applyAlignment="1">
      <alignment vertical="center" shrinkToFit="1"/>
    </xf>
    <xf numFmtId="0" fontId="32" fillId="3" borderId="2" xfId="23" applyFont="1" applyFill="1" applyBorder="1" applyAlignment="1">
      <alignment horizontal="center" vertical="center"/>
    </xf>
    <xf numFmtId="0" fontId="19" fillId="0" borderId="0" xfId="25" applyFont="1">
      <alignment vertical="center"/>
    </xf>
    <xf numFmtId="0" fontId="12" fillId="0" borderId="0" xfId="25" applyFont="1">
      <alignment vertical="center"/>
    </xf>
    <xf numFmtId="0" fontId="22" fillId="0" borderId="0" xfId="25" applyFont="1">
      <alignment vertical="center"/>
    </xf>
    <xf numFmtId="0" fontId="23" fillId="0" borderId="0" xfId="25" applyFont="1">
      <alignment vertical="center"/>
    </xf>
    <xf numFmtId="0" fontId="19" fillId="0" borderId="23" xfId="25" applyFont="1" applyBorder="1">
      <alignment vertical="center"/>
    </xf>
    <xf numFmtId="0" fontId="19" fillId="0" borderId="31" xfId="25" applyFont="1" applyBorder="1">
      <alignment vertical="center"/>
    </xf>
    <xf numFmtId="0" fontId="19" fillId="0" borderId="3" xfId="25" applyFont="1" applyBorder="1">
      <alignment vertical="center"/>
    </xf>
    <xf numFmtId="0" fontId="19" fillId="0" borderId="38" xfId="25" applyFont="1" applyBorder="1">
      <alignment vertical="center"/>
    </xf>
    <xf numFmtId="0" fontId="19" fillId="0" borderId="62" xfId="25" applyFont="1" applyBorder="1">
      <alignment vertical="center"/>
    </xf>
    <xf numFmtId="0" fontId="19" fillId="0" borderId="63" xfId="25" applyFont="1" applyBorder="1">
      <alignment vertical="center"/>
    </xf>
    <xf numFmtId="0" fontId="10" fillId="0" borderId="0" xfId="25" applyFont="1">
      <alignment vertical="center"/>
    </xf>
    <xf numFmtId="0" fontId="10" fillId="0" borderId="23" xfId="25" applyFont="1" applyBorder="1">
      <alignment vertical="center"/>
    </xf>
    <xf numFmtId="0" fontId="10" fillId="0" borderId="31" xfId="25" applyFont="1" applyBorder="1">
      <alignment vertical="center"/>
    </xf>
    <xf numFmtId="0" fontId="19" fillId="0" borderId="20" xfId="25" applyFont="1" applyBorder="1" applyAlignment="1">
      <alignment vertical="center" wrapText="1"/>
    </xf>
    <xf numFmtId="0" fontId="19" fillId="0" borderId="4" xfId="25" applyFont="1" applyBorder="1" applyAlignment="1">
      <alignment vertical="center" wrapText="1"/>
    </xf>
    <xf numFmtId="0" fontId="19" fillId="0" borderId="21" xfId="25" applyFont="1" applyBorder="1" applyAlignment="1">
      <alignment vertical="center" wrapText="1"/>
    </xf>
    <xf numFmtId="0" fontId="19" fillId="0" borderId="20" xfId="25" applyFont="1" applyBorder="1">
      <alignment vertical="center"/>
    </xf>
    <xf numFmtId="0" fontId="19" fillId="0" borderId="4" xfId="25" applyFont="1" applyBorder="1">
      <alignment vertical="center"/>
    </xf>
    <xf numFmtId="0" fontId="19" fillId="0" borderId="21" xfId="25" applyFont="1" applyBorder="1">
      <alignment vertical="center"/>
    </xf>
    <xf numFmtId="0" fontId="19" fillId="0" borderId="29" xfId="25" applyFont="1" applyBorder="1">
      <alignment vertical="center"/>
    </xf>
    <xf numFmtId="0" fontId="19" fillId="0" borderId="41" xfId="25" applyFont="1" applyBorder="1">
      <alignment vertical="center"/>
    </xf>
    <xf numFmtId="0" fontId="19" fillId="0" borderId="30" xfId="25" applyFont="1" applyBorder="1">
      <alignment vertical="center"/>
    </xf>
    <xf numFmtId="0" fontId="19" fillId="0" borderId="70" xfId="25" applyFont="1" applyBorder="1">
      <alignment vertical="center"/>
    </xf>
    <xf numFmtId="0" fontId="19" fillId="0" borderId="71" xfId="25" applyFont="1" applyBorder="1">
      <alignment vertical="center"/>
    </xf>
    <xf numFmtId="0" fontId="19" fillId="0" borderId="37" xfId="25" applyFont="1" applyBorder="1">
      <alignment vertical="center"/>
    </xf>
    <xf numFmtId="0" fontId="19" fillId="0" borderId="72" xfId="25" applyFont="1" applyBorder="1">
      <alignment vertical="center"/>
    </xf>
    <xf numFmtId="0" fontId="19" fillId="0" borderId="73" xfId="25" applyFont="1" applyBorder="1">
      <alignment vertical="center"/>
    </xf>
    <xf numFmtId="0" fontId="19" fillId="0" borderId="74" xfId="25" applyFont="1" applyBorder="1">
      <alignment vertical="center"/>
    </xf>
    <xf numFmtId="0" fontId="19" fillId="0" borderId="75" xfId="25" applyFont="1" applyBorder="1">
      <alignment vertical="center"/>
    </xf>
    <xf numFmtId="0" fontId="19" fillId="0" borderId="0" xfId="25" applyFont="1" applyAlignment="1"/>
    <xf numFmtId="0" fontId="9" fillId="0" borderId="37" xfId="25" applyFont="1" applyBorder="1">
      <alignment vertical="center"/>
    </xf>
    <xf numFmtId="178" fontId="19" fillId="0" borderId="0" xfId="25" applyNumberFormat="1" applyFont="1">
      <alignment vertical="center"/>
    </xf>
    <xf numFmtId="0" fontId="33" fillId="0" borderId="0" xfId="25" applyFont="1">
      <alignment vertical="center"/>
    </xf>
    <xf numFmtId="0" fontId="9" fillId="0" borderId="3" xfId="25" applyFont="1" applyBorder="1">
      <alignment vertical="center"/>
    </xf>
    <xf numFmtId="38" fontId="19" fillId="0" borderId="0" xfId="25" applyNumberFormat="1" applyFont="1">
      <alignment vertical="center"/>
    </xf>
    <xf numFmtId="38" fontId="22" fillId="0" borderId="0" xfId="25" applyNumberFormat="1" applyFont="1">
      <alignment vertical="center"/>
    </xf>
    <xf numFmtId="184" fontId="19" fillId="0" borderId="29" xfId="25" applyNumberFormat="1" applyFont="1" applyBorder="1" applyAlignment="1">
      <alignment vertical="center" shrinkToFit="1"/>
    </xf>
    <xf numFmtId="184" fontId="19" fillId="0" borderId="41" xfId="25" applyNumberFormat="1" applyFont="1" applyBorder="1" applyAlignment="1">
      <alignment vertical="center" shrinkToFit="1"/>
    </xf>
    <xf numFmtId="184" fontId="19" fillId="0" borderId="30" xfId="25" applyNumberFormat="1" applyFont="1" applyBorder="1" applyAlignment="1">
      <alignment vertical="center" shrinkToFit="1"/>
    </xf>
    <xf numFmtId="184" fontId="19" fillId="0" borderId="20" xfId="25" applyNumberFormat="1" applyFont="1" applyBorder="1" applyAlignment="1">
      <alignment vertical="center" shrinkToFit="1"/>
    </xf>
    <xf numFmtId="184" fontId="19" fillId="0" borderId="4" xfId="25" applyNumberFormat="1" applyFont="1" applyBorder="1" applyAlignment="1">
      <alignment vertical="center" shrinkToFit="1"/>
    </xf>
    <xf numFmtId="184" fontId="19" fillId="0" borderId="21" xfId="25" applyNumberFormat="1" applyFont="1" applyBorder="1" applyAlignment="1">
      <alignment vertical="center" shrinkToFit="1"/>
    </xf>
    <xf numFmtId="184" fontId="9" fillId="0" borderId="31" xfId="25" applyNumberFormat="1" applyFont="1" applyBorder="1" applyAlignment="1">
      <alignment vertical="center" shrinkToFit="1"/>
    </xf>
    <xf numFmtId="184" fontId="9" fillId="0" borderId="23" xfId="25" applyNumberFormat="1" applyFont="1" applyBorder="1" applyAlignment="1">
      <alignment vertical="center" shrinkToFit="1"/>
    </xf>
    <xf numFmtId="184" fontId="9" fillId="0" borderId="3" xfId="25" applyNumberFormat="1" applyFont="1" applyBorder="1" applyAlignment="1">
      <alignment vertical="center" shrinkToFit="1"/>
    </xf>
    <xf numFmtId="184" fontId="9" fillId="0" borderId="0" xfId="25" applyNumberFormat="1" applyFont="1" applyAlignment="1">
      <alignment vertical="center" shrinkToFit="1"/>
    </xf>
    <xf numFmtId="184" fontId="9" fillId="0" borderId="38" xfId="25" applyNumberFormat="1" applyFont="1" applyBorder="1" applyAlignment="1">
      <alignment vertical="center" shrinkToFit="1"/>
    </xf>
    <xf numFmtId="184" fontId="9" fillId="0" borderId="37" xfId="25" applyNumberFormat="1" applyFont="1" applyBorder="1" applyAlignment="1">
      <alignment vertical="center" shrinkToFit="1"/>
    </xf>
    <xf numFmtId="176" fontId="10" fillId="0" borderId="23" xfId="18" applyNumberFormat="1" applyFont="1" applyBorder="1" applyAlignment="1">
      <alignment horizontal="right" vertical="center" shrinkToFit="1"/>
    </xf>
    <xf numFmtId="176" fontId="10" fillId="0" borderId="23" xfId="18" applyNumberFormat="1" applyFont="1" applyBorder="1" applyAlignment="1">
      <alignment horizontal="right" vertical="center"/>
    </xf>
    <xf numFmtId="176" fontId="10" fillId="0" borderId="60" xfId="18" applyNumberFormat="1" applyFont="1" applyBorder="1" applyAlignment="1">
      <alignment horizontal="right" vertical="center" shrinkToFit="1"/>
    </xf>
    <xf numFmtId="176" fontId="10" fillId="0" borderId="2" xfId="18" applyNumberFormat="1" applyFont="1" applyBorder="1" applyAlignment="1">
      <alignment horizontal="right" vertical="center"/>
    </xf>
    <xf numFmtId="0" fontId="30" fillId="0" borderId="2" xfId="23" applyFont="1" applyBorder="1" applyAlignment="1">
      <alignment horizontal="center" vertical="center"/>
    </xf>
    <xf numFmtId="0" fontId="30" fillId="3" borderId="2" xfId="23" applyFont="1" applyFill="1" applyBorder="1" applyAlignment="1">
      <alignment horizontal="center" vertical="center" wrapText="1"/>
    </xf>
    <xf numFmtId="176" fontId="10" fillId="0" borderId="106" xfId="18" applyNumberFormat="1" applyFont="1" applyBorder="1" applyAlignment="1">
      <alignment horizontal="right" vertical="center"/>
    </xf>
    <xf numFmtId="0" fontId="10" fillId="0" borderId="107" xfId="18" applyFont="1" applyBorder="1" applyAlignment="1">
      <alignment vertical="center" shrinkToFit="1"/>
    </xf>
    <xf numFmtId="0" fontId="10" fillId="3" borderId="109" xfId="18" applyFont="1" applyFill="1" applyBorder="1" applyAlignment="1">
      <alignment horizontal="center" vertical="center"/>
    </xf>
    <xf numFmtId="176" fontId="10" fillId="0" borderId="109" xfId="18" applyNumberFormat="1" applyFont="1" applyBorder="1" applyAlignment="1">
      <alignment horizontal="right" vertical="center" shrinkToFit="1"/>
    </xf>
    <xf numFmtId="0" fontId="10" fillId="4" borderId="110" xfId="18" applyFont="1" applyFill="1" applyBorder="1" applyAlignment="1">
      <alignment vertical="center"/>
    </xf>
    <xf numFmtId="0" fontId="10" fillId="0" borderId="81" xfId="18" applyFont="1" applyFill="1" applyBorder="1" applyAlignment="1">
      <alignment horizontal="center" vertical="center"/>
    </xf>
    <xf numFmtId="0" fontId="10" fillId="0" borderId="105" xfId="18" applyFont="1" applyBorder="1" applyAlignment="1">
      <alignment horizontal="center" vertical="center"/>
    </xf>
    <xf numFmtId="0" fontId="10" fillId="0" borderId="108" xfId="18" applyFont="1" applyFill="1" applyBorder="1" applyAlignment="1">
      <alignment horizontal="center" vertical="center"/>
    </xf>
    <xf numFmtId="0" fontId="10" fillId="0" borderId="81" xfId="18" applyFont="1" applyBorder="1" applyAlignment="1">
      <alignment horizontal="center" vertical="center"/>
    </xf>
    <xf numFmtId="0" fontId="10" fillId="4" borderId="2" xfId="19" applyFont="1" applyFill="1" applyBorder="1" applyAlignment="1">
      <alignment horizontal="center" vertical="center"/>
    </xf>
    <xf numFmtId="0" fontId="10" fillId="4" borderId="60" xfId="18" applyFont="1" applyFill="1" applyBorder="1" applyAlignment="1">
      <alignment horizontal="center" vertical="center"/>
    </xf>
    <xf numFmtId="0" fontId="10" fillId="3" borderId="57" xfId="18" applyFont="1" applyFill="1" applyBorder="1" applyAlignment="1">
      <alignment horizontal="center" vertical="center" wrapText="1"/>
    </xf>
    <xf numFmtId="176" fontId="35" fillId="0" borderId="38" xfId="25" applyNumberFormat="1" applyFont="1" applyBorder="1" applyAlignment="1">
      <alignment vertical="center" shrinkToFit="1"/>
    </xf>
    <xf numFmtId="176" fontId="35" fillId="0" borderId="0" xfId="25" applyNumberFormat="1" applyFont="1" applyAlignment="1">
      <alignment vertical="center" shrinkToFit="1"/>
    </xf>
    <xf numFmtId="176" fontId="35" fillId="0" borderId="37" xfId="25" applyNumberFormat="1" applyFont="1" applyBorder="1" applyAlignment="1">
      <alignment vertical="center" shrinkToFit="1"/>
    </xf>
    <xf numFmtId="176" fontId="35" fillId="0" borderId="29" xfId="25" applyNumberFormat="1" applyFont="1" applyBorder="1" applyAlignment="1">
      <alignment vertical="center" shrinkToFit="1"/>
    </xf>
    <xf numFmtId="176" fontId="35" fillId="0" borderId="41" xfId="25" applyNumberFormat="1" applyFont="1" applyBorder="1" applyAlignment="1">
      <alignment vertical="center" shrinkToFit="1"/>
    </xf>
    <xf numFmtId="176" fontId="35" fillId="0" borderId="30" xfId="25" applyNumberFormat="1" applyFont="1" applyBorder="1" applyAlignment="1">
      <alignment vertical="center" shrinkToFit="1"/>
    </xf>
    <xf numFmtId="176" fontId="35" fillId="0" borderId="20" xfId="25" applyNumberFormat="1" applyFont="1" applyBorder="1" applyAlignment="1">
      <alignment vertical="center" shrinkToFit="1"/>
    </xf>
    <xf numFmtId="176" fontId="35" fillId="0" borderId="4" xfId="25" applyNumberFormat="1" applyFont="1" applyBorder="1" applyAlignment="1">
      <alignment vertical="center" shrinkToFit="1"/>
    </xf>
    <xf numFmtId="176" fontId="35" fillId="0" borderId="21" xfId="25" applyNumberFormat="1" applyFont="1" applyBorder="1" applyAlignment="1">
      <alignment vertical="center" shrinkToFit="1"/>
    </xf>
    <xf numFmtId="176" fontId="35" fillId="0" borderId="31" xfId="25" applyNumberFormat="1" applyFont="1" applyBorder="1" applyAlignment="1">
      <alignment vertical="center" shrinkToFit="1"/>
    </xf>
    <xf numFmtId="176" fontId="35" fillId="0" borderId="23" xfId="25" applyNumberFormat="1" applyFont="1" applyBorder="1" applyAlignment="1">
      <alignment vertical="center" shrinkToFit="1"/>
    </xf>
    <xf numFmtId="176" fontId="35" fillId="0" borderId="3" xfId="25" applyNumberFormat="1" applyFont="1" applyBorder="1" applyAlignment="1">
      <alignment vertical="center" shrinkToFit="1"/>
    </xf>
    <xf numFmtId="176" fontId="36" fillId="0" borderId="23" xfId="25" applyNumberFormat="1" applyFont="1" applyBorder="1" applyAlignment="1">
      <alignment vertical="center" shrinkToFit="1"/>
    </xf>
    <xf numFmtId="176" fontId="36" fillId="0" borderId="31" xfId="25" applyNumberFormat="1" applyFont="1" applyBorder="1" applyAlignment="1">
      <alignment vertical="center" shrinkToFit="1"/>
    </xf>
    <xf numFmtId="176" fontId="36" fillId="0" borderId="3" xfId="25" applyNumberFormat="1" applyFont="1" applyBorder="1" applyAlignment="1">
      <alignment vertical="center" shrinkToFit="1"/>
    </xf>
    <xf numFmtId="0" fontId="10" fillId="3" borderId="15" xfId="18" applyFont="1" applyFill="1" applyBorder="1" applyAlignment="1">
      <alignment horizontal="center" vertical="center"/>
    </xf>
    <xf numFmtId="0" fontId="10" fillId="3" borderId="95" xfId="18" applyFont="1" applyFill="1" applyBorder="1" applyAlignment="1">
      <alignment horizontal="center" vertical="center"/>
    </xf>
    <xf numFmtId="0" fontId="10" fillId="4" borderId="32" xfId="18" applyFont="1" applyFill="1" applyBorder="1" applyAlignment="1">
      <alignment horizontal="center" vertical="center"/>
    </xf>
    <xf numFmtId="0" fontId="10" fillId="4" borderId="24" xfId="18" applyFont="1" applyFill="1" applyBorder="1" applyAlignment="1">
      <alignment horizontal="center" vertical="center"/>
    </xf>
    <xf numFmtId="0" fontId="10" fillId="4" borderId="36" xfId="18" applyFont="1" applyFill="1" applyBorder="1" applyAlignment="1">
      <alignment horizontal="center" vertical="center"/>
    </xf>
    <xf numFmtId="0" fontId="10" fillId="4" borderId="37" xfId="18" applyFont="1" applyFill="1" applyBorder="1" applyAlignment="1">
      <alignment horizontal="center" vertical="center"/>
    </xf>
    <xf numFmtId="0" fontId="10" fillId="4" borderId="6" xfId="18" applyFont="1" applyFill="1" applyBorder="1" applyAlignment="1">
      <alignment horizontal="center" vertical="center"/>
    </xf>
    <xf numFmtId="0" fontId="10" fillId="4" borderId="21" xfId="18" applyFont="1" applyFill="1" applyBorder="1" applyAlignment="1">
      <alignment horizontal="center" vertical="center"/>
    </xf>
    <xf numFmtId="0" fontId="10" fillId="4" borderId="19" xfId="18" applyFont="1" applyFill="1" applyBorder="1" applyAlignment="1">
      <alignment vertical="center"/>
    </xf>
    <xf numFmtId="0" fontId="10" fillId="4" borderId="35" xfId="18" applyFont="1" applyFill="1" applyBorder="1" applyAlignment="1">
      <alignment vertical="center"/>
    </xf>
    <xf numFmtId="0" fontId="10" fillId="4" borderId="24" xfId="18" applyFont="1" applyFill="1" applyBorder="1" applyAlignment="1">
      <alignment vertical="center"/>
    </xf>
    <xf numFmtId="0" fontId="10" fillId="4" borderId="38" xfId="18" applyFont="1" applyFill="1" applyBorder="1" applyAlignment="1">
      <alignment vertical="center"/>
    </xf>
    <xf numFmtId="0" fontId="10" fillId="4" borderId="0" xfId="18" applyFont="1" applyFill="1" applyBorder="1" applyAlignment="1">
      <alignment vertical="center"/>
    </xf>
    <xf numFmtId="0" fontId="10" fillId="4" borderId="37" xfId="18" applyFont="1" applyFill="1" applyBorder="1" applyAlignment="1">
      <alignment vertical="center"/>
    </xf>
    <xf numFmtId="0" fontId="10" fillId="4" borderId="20" xfId="18" applyFont="1" applyFill="1" applyBorder="1" applyAlignment="1">
      <alignment vertical="center"/>
    </xf>
    <xf numFmtId="0" fontId="10" fillId="4" borderId="4" xfId="18" applyFont="1" applyFill="1" applyBorder="1" applyAlignment="1">
      <alignment vertical="center"/>
    </xf>
    <xf numFmtId="0" fontId="10" fillId="4" borderId="21" xfId="18" applyFont="1" applyFill="1" applyBorder="1" applyAlignment="1">
      <alignment vertical="center"/>
    </xf>
    <xf numFmtId="0" fontId="10" fillId="4" borderId="19" xfId="18" applyFont="1" applyFill="1" applyBorder="1" applyAlignment="1">
      <alignment horizontal="center" vertical="center"/>
    </xf>
    <xf numFmtId="0" fontId="10" fillId="4" borderId="38" xfId="18" applyFont="1" applyFill="1" applyBorder="1" applyAlignment="1">
      <alignment horizontal="center" vertical="center"/>
    </xf>
    <xf numFmtId="0" fontId="10" fillId="4" borderId="20" xfId="18" applyFont="1" applyFill="1" applyBorder="1" applyAlignment="1">
      <alignment horizontal="center" vertical="center"/>
    </xf>
    <xf numFmtId="0" fontId="10" fillId="4" borderId="19" xfId="18" applyFont="1" applyFill="1" applyBorder="1" applyAlignment="1">
      <alignment vertical="center" wrapText="1"/>
    </xf>
    <xf numFmtId="0" fontId="10" fillId="4" borderId="35" xfId="18" applyFont="1" applyFill="1" applyBorder="1" applyAlignment="1">
      <alignment vertical="center" wrapText="1"/>
    </xf>
    <xf numFmtId="0" fontId="10" fillId="4" borderId="12" xfId="18" applyFont="1" applyFill="1" applyBorder="1" applyAlignment="1">
      <alignment vertical="center" wrapText="1"/>
    </xf>
    <xf numFmtId="0" fontId="10" fillId="4" borderId="38" xfId="18" applyFont="1" applyFill="1" applyBorder="1" applyAlignment="1">
      <alignment vertical="center" wrapText="1"/>
    </xf>
    <xf numFmtId="0" fontId="10" fillId="4" borderId="0" xfId="18" applyFont="1" applyFill="1" applyBorder="1" applyAlignment="1">
      <alignment vertical="center" wrapText="1"/>
    </xf>
    <xf numFmtId="0" fontId="10" fillId="4" borderId="39" xfId="18" applyFont="1" applyFill="1" applyBorder="1" applyAlignment="1">
      <alignment vertical="center" wrapText="1"/>
    </xf>
    <xf numFmtId="0" fontId="10" fillId="4" borderId="20" xfId="18" applyFont="1" applyFill="1" applyBorder="1" applyAlignment="1">
      <alignment vertical="center" wrapText="1"/>
    </xf>
    <xf numFmtId="0" fontId="10" fillId="4" borderId="4" xfId="18" applyFont="1" applyFill="1" applyBorder="1" applyAlignment="1">
      <alignment vertical="center" wrapText="1"/>
    </xf>
    <xf numFmtId="0" fontId="10" fillId="4" borderId="7" xfId="18" applyFont="1" applyFill="1" applyBorder="1" applyAlignment="1">
      <alignment vertical="center" wrapText="1"/>
    </xf>
    <xf numFmtId="0" fontId="10" fillId="4" borderId="40" xfId="18" applyFont="1" applyFill="1" applyBorder="1" applyAlignment="1">
      <alignment horizontal="center" vertical="center"/>
    </xf>
    <xf numFmtId="0" fontId="10" fillId="4" borderId="3" xfId="18" applyFont="1" applyFill="1" applyBorder="1" applyAlignment="1">
      <alignment horizontal="center" vertical="center"/>
    </xf>
    <xf numFmtId="0" fontId="10" fillId="0" borderId="44" xfId="18" applyFont="1" applyFill="1" applyBorder="1" applyAlignment="1">
      <alignment horizontal="left" vertical="center" wrapText="1"/>
    </xf>
    <xf numFmtId="0" fontId="10" fillId="0" borderId="45" xfId="18" applyFont="1" applyFill="1" applyBorder="1" applyAlignment="1">
      <alignment horizontal="left" vertical="center" wrapText="1"/>
    </xf>
    <xf numFmtId="0" fontId="10" fillId="0" borderId="46" xfId="18" applyFont="1" applyFill="1" applyBorder="1" applyAlignment="1">
      <alignment horizontal="left" vertical="center" wrapText="1"/>
    </xf>
    <xf numFmtId="0" fontId="10" fillId="0" borderId="48" xfId="18" applyFont="1" applyFill="1" applyBorder="1" applyAlignment="1">
      <alignment horizontal="left" vertical="center" wrapText="1"/>
    </xf>
    <xf numFmtId="0" fontId="10" fillId="0" borderId="0" xfId="18" applyFont="1" applyFill="1" applyBorder="1" applyAlignment="1">
      <alignment horizontal="left" vertical="center" wrapText="1"/>
    </xf>
    <xf numFmtId="0" fontId="10" fillId="0" borderId="37" xfId="18" applyFont="1" applyFill="1" applyBorder="1" applyAlignment="1">
      <alignment horizontal="left" vertical="center" wrapText="1"/>
    </xf>
    <xf numFmtId="179" fontId="10" fillId="0" borderId="47" xfId="18" applyNumberFormat="1" applyFont="1" applyFill="1" applyBorder="1" applyAlignment="1">
      <alignment horizontal="center" vertical="center" wrapText="1"/>
    </xf>
    <xf numFmtId="179" fontId="10" fillId="0" borderId="46" xfId="18" applyNumberFormat="1" applyFont="1" applyFill="1" applyBorder="1" applyAlignment="1">
      <alignment horizontal="center" vertical="center" wrapText="1"/>
    </xf>
    <xf numFmtId="179" fontId="10" fillId="0" borderId="38" xfId="18" applyNumberFormat="1" applyFont="1" applyFill="1" applyBorder="1" applyAlignment="1">
      <alignment horizontal="center" vertical="center" wrapText="1"/>
    </xf>
    <xf numFmtId="179" fontId="10" fillId="0" borderId="37" xfId="18" applyNumberFormat="1" applyFont="1" applyFill="1" applyBorder="1" applyAlignment="1">
      <alignment horizontal="center" vertical="center" wrapText="1"/>
    </xf>
    <xf numFmtId="179" fontId="10" fillId="0" borderId="52" xfId="18" applyNumberFormat="1" applyFont="1" applyFill="1" applyBorder="1" applyAlignment="1">
      <alignment horizontal="center" vertical="center" wrapText="1"/>
    </xf>
    <xf numFmtId="179" fontId="10" fillId="0" borderId="51" xfId="18" applyNumberFormat="1" applyFont="1" applyFill="1" applyBorder="1" applyAlignment="1">
      <alignment horizontal="center" vertical="center" wrapText="1"/>
    </xf>
    <xf numFmtId="0" fontId="10" fillId="4" borderId="40" xfId="18" applyFont="1" applyFill="1" applyBorder="1" applyAlignment="1">
      <alignment horizontal="left" vertical="center" wrapText="1"/>
    </xf>
    <xf numFmtId="0" fontId="10" fillId="4" borderId="31" xfId="18" applyFont="1" applyFill="1" applyBorder="1" applyAlignment="1">
      <alignment horizontal="left" vertical="center" wrapText="1"/>
    </xf>
    <xf numFmtId="0" fontId="10" fillId="4" borderId="3" xfId="18" applyFont="1" applyFill="1" applyBorder="1" applyAlignment="1">
      <alignment horizontal="left" vertical="center" wrapText="1"/>
    </xf>
    <xf numFmtId="0" fontId="10" fillId="4" borderId="23" xfId="18" applyFont="1" applyFill="1" applyBorder="1" applyAlignment="1">
      <alignment horizontal="center" vertical="center"/>
    </xf>
    <xf numFmtId="0" fontId="10" fillId="4" borderId="31" xfId="18" applyFont="1" applyFill="1" applyBorder="1" applyAlignment="1">
      <alignment horizontal="center" vertical="center"/>
    </xf>
    <xf numFmtId="0" fontId="10" fillId="4" borderId="29" xfId="18" applyFont="1" applyFill="1" applyBorder="1" applyAlignment="1">
      <alignment horizontal="center" vertical="center"/>
    </xf>
    <xf numFmtId="0" fontId="10" fillId="4" borderId="41" xfId="18" applyFont="1" applyFill="1" applyBorder="1" applyAlignment="1">
      <alignment horizontal="center" vertical="center"/>
    </xf>
    <xf numFmtId="0" fontId="10" fillId="4" borderId="42" xfId="18" applyFont="1" applyFill="1" applyBorder="1" applyAlignment="1">
      <alignment horizontal="center" vertical="center"/>
    </xf>
    <xf numFmtId="0" fontId="10" fillId="4" borderId="4" xfId="18" applyFont="1" applyFill="1" applyBorder="1" applyAlignment="1">
      <alignment horizontal="center" vertical="center"/>
    </xf>
    <xf numFmtId="0" fontId="10" fillId="4" borderId="7" xfId="18" applyFont="1" applyFill="1" applyBorder="1" applyAlignment="1">
      <alignment horizontal="center" vertical="center"/>
    </xf>
    <xf numFmtId="0" fontId="0" fillId="0" borderId="0" xfId="0" applyAlignment="1">
      <alignment vertical="center"/>
    </xf>
    <xf numFmtId="0" fontId="0" fillId="0" borderId="39" xfId="0" applyBorder="1" applyAlignment="1">
      <alignment vertical="center"/>
    </xf>
    <xf numFmtId="0" fontId="18" fillId="4" borderId="47" xfId="18" applyFont="1" applyFill="1" applyBorder="1" applyAlignment="1">
      <alignment horizontal="left" vertical="center" wrapText="1"/>
    </xf>
    <xf numFmtId="0" fontId="25" fillId="0" borderId="45" xfId="0" applyFont="1" applyBorder="1" applyAlignment="1">
      <alignment horizontal="left" vertical="center"/>
    </xf>
    <xf numFmtId="0" fontId="25" fillId="0" borderId="99" xfId="0" applyFont="1" applyBorder="1" applyAlignment="1">
      <alignment horizontal="left" vertical="center"/>
    </xf>
    <xf numFmtId="0" fontId="25" fillId="0" borderId="38" xfId="0" applyFont="1" applyBorder="1" applyAlignment="1">
      <alignment horizontal="left" vertical="center"/>
    </xf>
    <xf numFmtId="0" fontId="25" fillId="0" borderId="0" xfId="0" applyFont="1" applyBorder="1" applyAlignment="1">
      <alignment horizontal="left" vertical="center"/>
    </xf>
    <xf numFmtId="0" fontId="25" fillId="0" borderId="39" xfId="0" applyFont="1" applyBorder="1" applyAlignment="1">
      <alignment horizontal="left" vertical="center"/>
    </xf>
    <xf numFmtId="0" fontId="0" fillId="0" borderId="52" xfId="0" applyBorder="1" applyAlignment="1">
      <alignment horizontal="left" vertical="center"/>
    </xf>
    <xf numFmtId="0" fontId="0" fillId="0" borderId="50" xfId="0" applyBorder="1" applyAlignment="1">
      <alignment horizontal="left" vertical="center"/>
    </xf>
    <xf numFmtId="0" fontId="0" fillId="0" borderId="96" xfId="0" applyBorder="1" applyAlignment="1">
      <alignment horizontal="left" vertical="center"/>
    </xf>
    <xf numFmtId="179" fontId="10" fillId="0" borderId="22" xfId="18" applyNumberFormat="1" applyFont="1" applyFill="1" applyBorder="1" applyAlignment="1">
      <alignment horizontal="center" vertical="center" wrapText="1"/>
    </xf>
    <xf numFmtId="179" fontId="10" fillId="0" borderId="53" xfId="18" applyNumberFormat="1" applyFont="1" applyFill="1" applyBorder="1" applyAlignment="1">
      <alignment horizontal="center" vertical="center" wrapText="1"/>
    </xf>
    <xf numFmtId="0" fontId="10" fillId="4" borderId="64" xfId="18" applyFont="1" applyFill="1" applyBorder="1" applyAlignment="1">
      <alignment horizontal="center" vertical="center"/>
    </xf>
    <xf numFmtId="0" fontId="10" fillId="4" borderId="66" xfId="18" applyFont="1" applyFill="1" applyBorder="1" applyAlignment="1">
      <alignment horizontal="center" vertical="center"/>
    </xf>
    <xf numFmtId="180" fontId="10" fillId="4" borderId="10" xfId="18" applyNumberFormat="1" applyFont="1" applyFill="1" applyBorder="1" applyAlignment="1">
      <alignment horizontal="center" vertical="center" shrinkToFit="1"/>
    </xf>
    <xf numFmtId="180" fontId="10" fillId="4" borderId="8" xfId="18" applyNumberFormat="1" applyFont="1" applyFill="1" applyBorder="1" applyAlignment="1">
      <alignment horizontal="center" vertical="center" shrinkToFit="1"/>
    </xf>
    <xf numFmtId="180" fontId="10" fillId="4" borderId="19" xfId="18" applyNumberFormat="1" applyFont="1" applyFill="1" applyBorder="1" applyAlignment="1">
      <alignment horizontal="right" vertical="center" shrinkToFit="1"/>
    </xf>
    <xf numFmtId="180" fontId="10" fillId="4" borderId="12" xfId="18" applyNumberFormat="1" applyFont="1" applyFill="1" applyBorder="1" applyAlignment="1">
      <alignment horizontal="right" vertical="center" shrinkToFit="1"/>
    </xf>
    <xf numFmtId="180" fontId="10" fillId="4" borderId="22" xfId="18" applyNumberFormat="1" applyFont="1" applyFill="1" applyBorder="1" applyAlignment="1">
      <alignment horizontal="right" vertical="center" shrinkToFit="1"/>
    </xf>
    <xf numFmtId="180" fontId="10" fillId="4" borderId="54" xfId="18" applyNumberFormat="1" applyFont="1" applyFill="1" applyBorder="1" applyAlignment="1">
      <alignment horizontal="right" vertical="center" shrinkToFit="1"/>
    </xf>
    <xf numFmtId="0" fontId="10" fillId="0" borderId="44" xfId="18" applyFont="1" applyFill="1" applyBorder="1" applyAlignment="1">
      <alignment horizontal="left" vertical="center"/>
    </xf>
    <xf numFmtId="0" fontId="10" fillId="0" borderId="45" xfId="18" applyFont="1" applyFill="1" applyBorder="1" applyAlignment="1">
      <alignment horizontal="left" vertical="center"/>
    </xf>
    <xf numFmtId="0" fontId="10" fillId="0" borderId="46" xfId="18" applyFont="1" applyFill="1" applyBorder="1" applyAlignment="1">
      <alignment horizontal="left" vertical="center"/>
    </xf>
    <xf numFmtId="0" fontId="10" fillId="0" borderId="48" xfId="18" applyFont="1" applyFill="1" applyBorder="1" applyAlignment="1">
      <alignment horizontal="left" vertical="center"/>
    </xf>
    <xf numFmtId="0" fontId="10" fillId="0" borderId="0" xfId="18" applyFont="1" applyFill="1" applyBorder="1" applyAlignment="1">
      <alignment horizontal="left" vertical="center"/>
    </xf>
    <xf numFmtId="0" fontId="10" fillId="0" borderId="37" xfId="18" applyFont="1" applyFill="1" applyBorder="1" applyAlignment="1">
      <alignment horizontal="left" vertical="center"/>
    </xf>
    <xf numFmtId="0" fontId="10" fillId="4" borderId="32" xfId="18" applyFont="1" applyFill="1" applyBorder="1" applyAlignment="1">
      <alignment horizontal="center" vertical="center" wrapText="1"/>
    </xf>
    <xf numFmtId="0" fontId="10" fillId="4" borderId="35" xfId="18" applyFont="1" applyFill="1" applyBorder="1" applyAlignment="1">
      <alignment horizontal="center" vertical="center" wrapText="1"/>
    </xf>
    <xf numFmtId="0" fontId="10" fillId="4" borderId="12" xfId="18" applyFont="1" applyFill="1" applyBorder="1" applyAlignment="1">
      <alignment horizontal="center" vertical="center" wrapText="1"/>
    </xf>
    <xf numFmtId="0" fontId="10" fillId="4" borderId="55" xfId="18" applyFont="1" applyFill="1" applyBorder="1" applyAlignment="1">
      <alignment horizontal="center" vertical="center" wrapText="1"/>
    </xf>
    <xf numFmtId="0" fontId="10" fillId="4" borderId="34" xfId="18" applyFont="1" applyFill="1" applyBorder="1" applyAlignment="1">
      <alignment horizontal="center" vertical="center" wrapText="1"/>
    </xf>
    <xf numFmtId="0" fontId="10" fillId="4" borderId="54" xfId="18" applyFont="1" applyFill="1" applyBorder="1" applyAlignment="1">
      <alignment horizontal="center" vertical="center" wrapText="1"/>
    </xf>
    <xf numFmtId="180" fontId="10" fillId="4" borderId="19" xfId="18" applyNumberFormat="1" applyFont="1" applyFill="1" applyBorder="1" applyAlignment="1">
      <alignment horizontal="right" vertical="center"/>
    </xf>
    <xf numFmtId="180" fontId="10" fillId="4" borderId="12" xfId="18" applyNumberFormat="1" applyFont="1" applyFill="1" applyBorder="1" applyAlignment="1">
      <alignment horizontal="right" vertical="center"/>
    </xf>
    <xf numFmtId="180" fontId="10" fillId="4" borderId="22" xfId="18" applyNumberFormat="1" applyFont="1" applyFill="1" applyBorder="1" applyAlignment="1">
      <alignment horizontal="right" vertical="center"/>
    </xf>
    <xf numFmtId="180" fontId="10" fillId="4" borderId="54" xfId="18" applyNumberFormat="1" applyFont="1" applyFill="1" applyBorder="1" applyAlignment="1">
      <alignment horizontal="right" vertical="center"/>
    </xf>
    <xf numFmtId="180" fontId="10" fillId="4" borderId="10" xfId="18" applyNumberFormat="1" applyFont="1" applyFill="1" applyBorder="1" applyAlignment="1">
      <alignment horizontal="center" vertical="center"/>
    </xf>
    <xf numFmtId="180" fontId="10" fillId="4" borderId="8" xfId="18" applyNumberFormat="1" applyFont="1" applyFill="1" applyBorder="1" applyAlignment="1">
      <alignment horizontal="center" vertical="center"/>
    </xf>
    <xf numFmtId="180" fontId="10" fillId="4" borderId="32" xfId="18" applyNumberFormat="1" applyFont="1" applyFill="1" applyBorder="1" applyAlignment="1">
      <alignment horizontal="right" vertical="center"/>
    </xf>
    <xf numFmtId="180" fontId="10" fillId="4" borderId="55" xfId="18" applyNumberFormat="1" applyFont="1" applyFill="1" applyBorder="1" applyAlignment="1">
      <alignment horizontal="right" vertical="center"/>
    </xf>
    <xf numFmtId="0" fontId="30" fillId="0" borderId="23" xfId="23" applyFont="1" applyBorder="1" applyAlignment="1">
      <alignment horizontal="left" vertical="center"/>
    </xf>
    <xf numFmtId="0" fontId="6" fillId="0" borderId="31" xfId="23" applyFont="1" applyBorder="1" applyAlignment="1">
      <alignment horizontal="left" vertical="center"/>
    </xf>
    <xf numFmtId="0" fontId="6" fillId="0" borderId="3" xfId="23" applyFont="1" applyBorder="1" applyAlignment="1">
      <alignment horizontal="left" vertical="center"/>
    </xf>
    <xf numFmtId="0" fontId="25" fillId="3" borderId="23" xfId="23" applyFont="1" applyFill="1" applyBorder="1" applyAlignment="1">
      <alignment horizontal="left" vertical="center" wrapText="1" shrinkToFit="1"/>
    </xf>
    <xf numFmtId="0" fontId="25" fillId="3" borderId="31" xfId="23" applyFont="1" applyFill="1" applyBorder="1" applyAlignment="1">
      <alignment horizontal="left" vertical="center" shrinkToFit="1"/>
    </xf>
    <xf numFmtId="0" fontId="25" fillId="3" borderId="3" xfId="23" applyFont="1" applyFill="1" applyBorder="1" applyAlignment="1">
      <alignment horizontal="left" vertical="center" shrinkToFit="1"/>
    </xf>
    <xf numFmtId="0" fontId="30" fillId="0" borderId="23" xfId="23" applyFont="1" applyBorder="1" applyAlignment="1">
      <alignment horizontal="center" vertical="center" wrapText="1"/>
    </xf>
    <xf numFmtId="0" fontId="30" fillId="0" borderId="3" xfId="23" applyFont="1" applyBorder="1" applyAlignment="1">
      <alignment horizontal="center" vertical="center"/>
    </xf>
    <xf numFmtId="0" fontId="18" fillId="4" borderId="76" xfId="18" applyFont="1" applyFill="1" applyBorder="1" applyAlignment="1">
      <alignment horizontal="center" vertical="center" wrapText="1"/>
    </xf>
    <xf numFmtId="0" fontId="18" fillId="4" borderId="77" xfId="18" applyFont="1" applyFill="1" applyBorder="1" applyAlignment="1">
      <alignment horizontal="center" vertical="center" wrapText="1"/>
    </xf>
    <xf numFmtId="0" fontId="10" fillId="4" borderId="89" xfId="18" applyFont="1" applyFill="1" applyBorder="1" applyAlignment="1">
      <alignment horizontal="center" vertical="center"/>
    </xf>
    <xf numFmtId="0" fontId="10" fillId="4" borderId="93" xfId="18" applyFont="1" applyFill="1" applyBorder="1" applyAlignment="1">
      <alignment horizontal="center" vertical="center"/>
    </xf>
    <xf numFmtId="0" fontId="10" fillId="4" borderId="90" xfId="18" applyFont="1" applyFill="1" applyBorder="1" applyAlignment="1">
      <alignment horizontal="center" vertical="center"/>
    </xf>
    <xf numFmtId="0" fontId="10" fillId="4" borderId="91" xfId="18" applyFont="1" applyFill="1" applyBorder="1" applyAlignment="1">
      <alignment horizontal="center" vertical="center"/>
    </xf>
    <xf numFmtId="0" fontId="10" fillId="4" borderId="94" xfId="18" applyFont="1" applyFill="1" applyBorder="1" applyAlignment="1">
      <alignment horizontal="center" vertical="center"/>
    </xf>
    <xf numFmtId="0" fontId="10" fillId="4" borderId="92" xfId="18" applyFont="1" applyFill="1" applyBorder="1" applyAlignment="1">
      <alignment horizontal="center" vertical="center"/>
    </xf>
    <xf numFmtId="0" fontId="15" fillId="4" borderId="89" xfId="18" applyFont="1" applyFill="1" applyBorder="1" applyAlignment="1">
      <alignment horizontal="center" vertical="center"/>
    </xf>
    <xf numFmtId="0" fontId="15" fillId="4" borderId="90" xfId="18" applyFont="1" applyFill="1" applyBorder="1" applyAlignment="1">
      <alignment horizontal="center" vertical="center"/>
    </xf>
    <xf numFmtId="0" fontId="15" fillId="4" borderId="91" xfId="18" applyFont="1" applyFill="1" applyBorder="1" applyAlignment="1">
      <alignment horizontal="center" vertical="center"/>
    </xf>
    <xf numFmtId="0" fontId="15" fillId="4" borderId="92" xfId="18" applyFont="1" applyFill="1" applyBorder="1" applyAlignment="1">
      <alignment horizontal="center" vertical="center"/>
    </xf>
    <xf numFmtId="0" fontId="10" fillId="0" borderId="23" xfId="18" applyFont="1" applyFill="1" applyBorder="1" applyAlignment="1">
      <alignment horizontal="left" vertical="center"/>
    </xf>
    <xf numFmtId="0" fontId="10" fillId="0" borderId="31" xfId="18" applyFont="1" applyFill="1" applyBorder="1" applyAlignment="1">
      <alignment horizontal="left" vertical="center"/>
    </xf>
    <xf numFmtId="0" fontId="10" fillId="0" borderId="3" xfId="18" applyFont="1" applyFill="1" applyBorder="1" applyAlignment="1">
      <alignment horizontal="left" vertical="center"/>
    </xf>
    <xf numFmtId="0" fontId="10" fillId="3" borderId="23" xfId="18" applyFont="1" applyFill="1" applyBorder="1" applyAlignment="1">
      <alignment horizontal="center" vertical="center" shrinkToFit="1"/>
    </xf>
    <xf numFmtId="0" fontId="10" fillId="3" borderId="31" xfId="18" applyFont="1" applyFill="1" applyBorder="1" applyAlignment="1">
      <alignment horizontal="center" vertical="center" shrinkToFit="1"/>
    </xf>
    <xf numFmtId="0" fontId="10" fillId="3" borderId="3" xfId="18" applyFont="1" applyFill="1" applyBorder="1" applyAlignment="1">
      <alignment horizontal="center" vertical="center" shrinkToFit="1"/>
    </xf>
    <xf numFmtId="0" fontId="15" fillId="0" borderId="23" xfId="18" applyFont="1" applyBorder="1" applyAlignment="1">
      <alignment horizontal="center" vertical="center"/>
    </xf>
    <xf numFmtId="0" fontId="15" fillId="0" borderId="3" xfId="18" applyFont="1" applyBorder="1" applyAlignment="1">
      <alignment horizontal="center" vertical="center"/>
    </xf>
    <xf numFmtId="0" fontId="0" fillId="0" borderId="31" xfId="0"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horizontal="center" vertical="center"/>
    </xf>
    <xf numFmtId="0" fontId="0" fillId="0" borderId="31" xfId="0" applyBorder="1" applyAlignment="1">
      <alignment horizontal="left" vertical="center"/>
    </xf>
    <xf numFmtId="0" fontId="0" fillId="0" borderId="3" xfId="0" applyBorder="1" applyAlignment="1">
      <alignment horizontal="left" vertical="center"/>
    </xf>
    <xf numFmtId="0" fontId="18" fillId="3" borderId="23" xfId="18" applyFont="1" applyFill="1" applyBorder="1" applyAlignment="1">
      <alignment horizontal="center" vertical="center" wrapText="1" shrinkToFit="1"/>
    </xf>
    <xf numFmtId="0" fontId="25" fillId="0" borderId="31" xfId="0" applyFont="1" applyBorder="1" applyAlignment="1">
      <alignment horizontal="center" vertical="center" shrinkToFit="1"/>
    </xf>
    <xf numFmtId="0" fontId="25" fillId="0" borderId="3" xfId="0" applyFont="1" applyBorder="1" applyAlignment="1">
      <alignment horizontal="center" vertical="center" shrinkToFit="1"/>
    </xf>
    <xf numFmtId="0" fontId="9" fillId="4" borderId="76" xfId="18" applyFont="1" applyFill="1" applyBorder="1" applyAlignment="1">
      <alignment horizontal="center" vertical="center" wrapText="1" shrinkToFit="1"/>
    </xf>
    <xf numFmtId="0" fontId="9" fillId="4" borderId="77" xfId="18" applyFont="1" applyFill="1" applyBorder="1" applyAlignment="1">
      <alignment horizontal="center" vertical="center" wrapText="1" shrinkToFit="1"/>
    </xf>
    <xf numFmtId="0" fontId="10" fillId="4" borderId="87" xfId="18" applyFont="1" applyFill="1" applyBorder="1" applyAlignment="1">
      <alignment horizontal="center" vertical="center"/>
    </xf>
    <xf numFmtId="0" fontId="10" fillId="4" borderId="88" xfId="18" applyFont="1" applyFill="1" applyBorder="1" applyAlignment="1">
      <alignment horizontal="center" vertical="center"/>
    </xf>
    <xf numFmtId="0" fontId="30" fillId="0" borderId="31" xfId="23" applyFont="1" applyBorder="1" applyAlignment="1">
      <alignment horizontal="left" vertical="center"/>
    </xf>
    <xf numFmtId="0" fontId="30" fillId="0" borderId="3" xfId="23" applyFont="1" applyBorder="1" applyAlignment="1">
      <alignment horizontal="left" vertical="center"/>
    </xf>
    <xf numFmtId="0" fontId="25" fillId="0" borderId="23" xfId="23" applyFont="1" applyBorder="1" applyAlignment="1">
      <alignment horizontal="center" vertical="center" wrapText="1"/>
    </xf>
    <xf numFmtId="0" fontId="25" fillId="0" borderId="3" xfId="23" applyFont="1" applyBorder="1" applyAlignment="1">
      <alignment horizontal="center" vertical="center" wrapText="1"/>
    </xf>
    <xf numFmtId="0" fontId="10" fillId="4" borderId="26" xfId="18" applyFont="1" applyFill="1" applyBorder="1" applyAlignment="1">
      <alignment horizontal="center" vertical="center"/>
    </xf>
    <xf numFmtId="0" fontId="10" fillId="4" borderId="58" xfId="18" applyFont="1" applyFill="1" applyBorder="1" applyAlignment="1">
      <alignment horizontal="center" vertical="center"/>
    </xf>
    <xf numFmtId="0" fontId="18" fillId="4" borderId="25" xfId="18" applyFont="1" applyFill="1" applyBorder="1" applyAlignment="1">
      <alignment horizontal="center" vertical="center" wrapText="1"/>
    </xf>
    <xf numFmtId="0" fontId="18" fillId="4" borderId="57" xfId="18" applyFont="1" applyFill="1" applyBorder="1" applyAlignment="1">
      <alignment horizontal="center" vertical="center" wrapText="1"/>
    </xf>
    <xf numFmtId="0" fontId="10" fillId="4" borderId="30" xfId="18" applyFont="1" applyFill="1" applyBorder="1" applyAlignment="1">
      <alignment horizontal="center" vertical="center"/>
    </xf>
    <xf numFmtId="0" fontId="15" fillId="4" borderId="29" xfId="18" applyFont="1" applyFill="1" applyBorder="1" applyAlignment="1">
      <alignment horizontal="center" vertical="center"/>
    </xf>
    <xf numFmtId="0" fontId="15" fillId="4" borderId="30" xfId="18" applyFont="1" applyFill="1" applyBorder="1" applyAlignment="1">
      <alignment horizontal="center" vertical="center"/>
    </xf>
    <xf numFmtId="0" fontId="15" fillId="4" borderId="20" xfId="18" applyFont="1" applyFill="1" applyBorder="1" applyAlignment="1">
      <alignment horizontal="center" vertical="center"/>
    </xf>
    <xf numFmtId="0" fontId="15" fillId="4" borderId="21" xfId="18" applyFont="1" applyFill="1" applyBorder="1" applyAlignment="1">
      <alignment horizontal="center" vertical="center"/>
    </xf>
    <xf numFmtId="0" fontId="9" fillId="4" borderId="25" xfId="18" applyFont="1" applyFill="1" applyBorder="1" applyAlignment="1">
      <alignment horizontal="center" vertical="center" wrapText="1" shrinkToFit="1"/>
    </xf>
    <xf numFmtId="0" fontId="9" fillId="4" borderId="57" xfId="18" applyFont="1" applyFill="1" applyBorder="1" applyAlignment="1">
      <alignment horizontal="center" vertical="center" wrapText="1" shrinkToFit="1"/>
    </xf>
    <xf numFmtId="0" fontId="30" fillId="0" borderId="2" xfId="18" applyFont="1" applyBorder="1" applyAlignment="1">
      <alignment horizontal="left" vertical="center"/>
    </xf>
    <xf numFmtId="0" fontId="6" fillId="0" borderId="2" xfId="18" applyBorder="1" applyAlignment="1">
      <alignment horizontal="left" vertical="center"/>
    </xf>
    <xf numFmtId="0" fontId="30" fillId="0" borderId="2" xfId="18" applyFont="1" applyBorder="1" applyAlignment="1">
      <alignment horizontal="center" vertical="center" shrinkToFit="1"/>
    </xf>
    <xf numFmtId="0" fontId="26" fillId="4" borderId="47" xfId="18" applyFont="1" applyFill="1" applyBorder="1" applyAlignment="1">
      <alignment horizontal="left" vertical="center" wrapText="1"/>
    </xf>
    <xf numFmtId="0" fontId="27" fillId="0" borderId="45" xfId="0" applyFont="1" applyBorder="1" applyAlignment="1">
      <alignment horizontal="left" vertical="center"/>
    </xf>
    <xf numFmtId="0" fontId="27" fillId="0" borderId="99" xfId="0" applyFont="1" applyBorder="1" applyAlignment="1">
      <alignment horizontal="left" vertical="center"/>
    </xf>
    <xf numFmtId="0" fontId="27" fillId="0" borderId="38" xfId="0" applyFont="1" applyBorder="1" applyAlignment="1">
      <alignment horizontal="left" vertical="center"/>
    </xf>
    <xf numFmtId="0" fontId="27" fillId="0" borderId="0" xfId="0" applyFont="1" applyBorder="1" applyAlignment="1">
      <alignment horizontal="left" vertical="center"/>
    </xf>
    <xf numFmtId="0" fontId="27" fillId="0" borderId="39" xfId="0" applyFont="1" applyBorder="1" applyAlignment="1">
      <alignment horizontal="left" vertical="center"/>
    </xf>
    <xf numFmtId="0" fontId="10" fillId="4" borderId="47" xfId="18" applyFont="1" applyFill="1" applyBorder="1" applyAlignment="1">
      <alignment horizontal="left" vertical="center" wrapText="1"/>
    </xf>
    <xf numFmtId="0" fontId="0" fillId="0" borderId="45" xfId="0" applyBorder="1" applyAlignment="1">
      <alignment horizontal="left" vertical="center"/>
    </xf>
    <xf numFmtId="0" fontId="0" fillId="0" borderId="99" xfId="0" applyBorder="1" applyAlignment="1">
      <alignment horizontal="left" vertical="center"/>
    </xf>
    <xf numFmtId="0" fontId="0" fillId="0" borderId="38" xfId="0" applyBorder="1" applyAlignment="1">
      <alignment horizontal="left" vertical="center"/>
    </xf>
    <xf numFmtId="0" fontId="0" fillId="0" borderId="0" xfId="0" applyBorder="1" applyAlignment="1">
      <alignment horizontal="left" vertical="center"/>
    </xf>
    <xf numFmtId="0" fontId="0" fillId="0" borderId="39" xfId="0" applyBorder="1" applyAlignment="1">
      <alignment horizontal="left" vertical="center"/>
    </xf>
    <xf numFmtId="0" fontId="0" fillId="0" borderId="22" xfId="0" applyBorder="1" applyAlignment="1">
      <alignment horizontal="left" vertical="center"/>
    </xf>
    <xf numFmtId="0" fontId="0" fillId="0" borderId="34" xfId="0" applyBorder="1" applyAlignment="1">
      <alignment horizontal="left" vertical="center"/>
    </xf>
    <xf numFmtId="0" fontId="0" fillId="0" borderId="54" xfId="0" applyBorder="1" applyAlignment="1">
      <alignment horizontal="left" vertical="center"/>
    </xf>
    <xf numFmtId="180" fontId="10" fillId="4" borderId="32" xfId="18" applyNumberFormat="1" applyFont="1" applyFill="1" applyBorder="1" applyAlignment="1">
      <alignment horizontal="right" vertical="center" shrinkToFit="1"/>
    </xf>
    <xf numFmtId="180" fontId="10" fillId="4" borderId="55" xfId="18" applyNumberFormat="1" applyFont="1" applyFill="1" applyBorder="1" applyAlignment="1">
      <alignment horizontal="right" vertical="center" shrinkToFit="1"/>
    </xf>
    <xf numFmtId="0" fontId="14" fillId="4" borderId="15" xfId="18" applyFont="1" applyFill="1" applyBorder="1" applyAlignment="1">
      <alignment horizontal="left" vertical="center"/>
    </xf>
    <xf numFmtId="0" fontId="14" fillId="4" borderId="16" xfId="18" applyFont="1" applyFill="1" applyBorder="1" applyAlignment="1">
      <alignment horizontal="left" vertical="center"/>
    </xf>
    <xf numFmtId="0" fontId="14" fillId="4" borderId="17" xfId="18" applyFont="1" applyFill="1" applyBorder="1" applyAlignment="1">
      <alignment horizontal="left" vertical="center"/>
    </xf>
    <xf numFmtId="0" fontId="6" fillId="0" borderId="31"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horizontal="center" vertical="center"/>
    </xf>
    <xf numFmtId="0" fontId="0" fillId="0" borderId="31" xfId="0" applyFill="1" applyBorder="1" applyAlignment="1">
      <alignment horizontal="left" vertical="center"/>
    </xf>
    <xf numFmtId="0" fontId="0" fillId="0" borderId="3" xfId="0" applyFill="1" applyBorder="1" applyAlignment="1">
      <alignment horizontal="left" vertical="center"/>
    </xf>
    <xf numFmtId="0" fontId="10" fillId="0" borderId="23" xfId="18"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15" fillId="0" borderId="23" xfId="18" applyFont="1" applyFill="1" applyBorder="1" applyAlignment="1">
      <alignment horizontal="center" vertical="center"/>
    </xf>
    <xf numFmtId="0" fontId="0" fillId="0" borderId="3" xfId="0" applyFill="1" applyBorder="1" applyAlignment="1">
      <alignment horizontal="center" vertical="center"/>
    </xf>
    <xf numFmtId="0" fontId="25" fillId="0" borderId="23" xfId="23" applyFont="1" applyBorder="1" applyAlignment="1">
      <alignment horizontal="left" vertical="center" wrapText="1" shrinkToFit="1"/>
    </xf>
    <xf numFmtId="0" fontId="25" fillId="0" borderId="31" xfId="23" applyFont="1" applyBorder="1" applyAlignment="1">
      <alignment horizontal="left" vertical="center" shrinkToFit="1"/>
    </xf>
    <xf numFmtId="0" fontId="25" fillId="0" borderId="3" xfId="23" applyFont="1" applyBorder="1" applyAlignment="1">
      <alignment horizontal="left" vertical="center" shrinkToFit="1"/>
    </xf>
    <xf numFmtId="0" fontId="10" fillId="3" borderId="23" xfId="18" applyFont="1" applyFill="1" applyBorder="1" applyAlignment="1">
      <alignment horizontal="center" vertical="center" wrapText="1" shrinkToFit="1"/>
    </xf>
    <xf numFmtId="0" fontId="6" fillId="0" borderId="3" xfId="0" applyFont="1" applyFill="1" applyBorder="1" applyAlignment="1">
      <alignment horizontal="center" vertical="center"/>
    </xf>
    <xf numFmtId="0" fontId="30" fillId="0" borderId="103" xfId="23" applyFont="1" applyBorder="1" applyAlignment="1">
      <alignment horizontal="left" vertical="center" shrinkToFit="1"/>
    </xf>
    <xf numFmtId="0" fontId="30" fillId="0" borderId="102" xfId="23" applyFont="1" applyBorder="1" applyAlignment="1">
      <alignment horizontal="left" vertical="center" shrinkToFit="1"/>
    </xf>
    <xf numFmtId="0" fontId="30" fillId="0" borderId="104" xfId="23" applyFont="1" applyBorder="1" applyAlignment="1">
      <alignment horizontal="left" vertical="center" shrinkToFit="1"/>
    </xf>
    <xf numFmtId="0" fontId="25" fillId="3" borderId="103" xfId="23" applyFont="1" applyFill="1" applyBorder="1" applyAlignment="1">
      <alignment horizontal="left" vertical="center" wrapText="1" shrinkToFit="1"/>
    </xf>
    <xf numFmtId="0" fontId="25" fillId="3" borderId="102" xfId="23" applyFont="1" applyFill="1" applyBorder="1" applyAlignment="1">
      <alignment horizontal="left" vertical="center" wrapText="1" shrinkToFit="1"/>
    </xf>
    <xf numFmtId="0" fontId="25" fillId="3" borderId="104" xfId="23" applyFont="1" applyFill="1" applyBorder="1" applyAlignment="1">
      <alignment horizontal="left" vertical="center" wrapText="1" shrinkToFit="1"/>
    </xf>
    <xf numFmtId="0" fontId="30" fillId="0" borderId="103" xfId="23" applyFont="1" applyBorder="1" applyAlignment="1">
      <alignment horizontal="center" vertical="center" wrapText="1"/>
    </xf>
    <xf numFmtId="0" fontId="30" fillId="0" borderId="104" xfId="23" applyFont="1" applyBorder="1" applyAlignment="1">
      <alignment horizontal="center" vertical="center" wrapText="1"/>
    </xf>
    <xf numFmtId="0" fontId="30" fillId="0" borderId="23" xfId="18" applyFont="1" applyBorder="1" applyAlignment="1">
      <alignment horizontal="left" vertical="center"/>
    </xf>
    <xf numFmtId="0" fontId="6" fillId="0" borderId="31" xfId="18" applyBorder="1" applyAlignment="1">
      <alignment horizontal="left" vertical="center"/>
    </xf>
    <xf numFmtId="0" fontId="6" fillId="0" borderId="3" xfId="18" applyBorder="1" applyAlignment="1">
      <alignment horizontal="left" vertical="center"/>
    </xf>
    <xf numFmtId="0" fontId="25" fillId="3" borderId="23" xfId="18" applyFont="1" applyFill="1" applyBorder="1" applyAlignment="1">
      <alignment horizontal="left" vertical="center" shrinkToFit="1"/>
    </xf>
    <xf numFmtId="0" fontId="25" fillId="3" borderId="31" xfId="18" applyFont="1" applyFill="1" applyBorder="1" applyAlignment="1">
      <alignment horizontal="left" vertical="center" shrinkToFit="1"/>
    </xf>
    <xf numFmtId="0" fontId="25" fillId="3" borderId="3" xfId="18" applyFont="1" applyFill="1" applyBorder="1" applyAlignment="1">
      <alignment horizontal="left" vertical="center" shrinkToFit="1"/>
    </xf>
    <xf numFmtId="0" fontId="30" fillId="0" borderId="23" xfId="18" applyFont="1" applyBorder="1" applyAlignment="1">
      <alignment horizontal="center" vertical="center"/>
    </xf>
    <xf numFmtId="0" fontId="30" fillId="0" borderId="3" xfId="18" applyFont="1" applyBorder="1" applyAlignment="1">
      <alignment horizontal="center" vertical="center"/>
    </xf>
    <xf numFmtId="0" fontId="25" fillId="3" borderId="31" xfId="23" applyFont="1" applyFill="1" applyBorder="1" applyAlignment="1">
      <alignment horizontal="left" vertical="center" wrapText="1" shrinkToFit="1"/>
    </xf>
    <xf numFmtId="0" fontId="25" fillId="3" borderId="3" xfId="23" applyFont="1" applyFill="1" applyBorder="1" applyAlignment="1">
      <alignment horizontal="left" vertical="center" wrapText="1" shrinkToFit="1"/>
    </xf>
    <xf numFmtId="0" fontId="30" fillId="0" borderId="23" xfId="23" applyFont="1" applyBorder="1" applyAlignment="1">
      <alignment horizontal="left" vertical="center" shrinkToFit="1"/>
    </xf>
    <xf numFmtId="0" fontId="30" fillId="0" borderId="31" xfId="23" applyFont="1" applyBorder="1" applyAlignment="1">
      <alignment horizontal="left" vertical="center" shrinkToFit="1"/>
    </xf>
    <xf numFmtId="0" fontId="30" fillId="0" borderId="3" xfId="23" applyFont="1" applyBorder="1" applyAlignment="1">
      <alignment horizontal="left" vertical="center" shrinkToFit="1"/>
    </xf>
    <xf numFmtId="0" fontId="30" fillId="0" borderId="3" xfId="23" applyFont="1" applyBorder="1" applyAlignment="1">
      <alignment horizontal="center" vertical="center" wrapText="1"/>
    </xf>
    <xf numFmtId="0" fontId="27" fillId="3" borderId="23" xfId="23" applyFont="1" applyFill="1" applyBorder="1" applyAlignment="1">
      <alignment horizontal="left" vertical="center" wrapText="1" shrinkToFit="1"/>
    </xf>
    <xf numFmtId="0" fontId="27" fillId="3" borderId="31" xfId="23" applyFont="1" applyFill="1" applyBorder="1" applyAlignment="1">
      <alignment horizontal="left" vertical="center" shrinkToFit="1"/>
    </xf>
    <xf numFmtId="0" fontId="27" fillId="3" borderId="3" xfId="23" applyFont="1" applyFill="1" applyBorder="1" applyAlignment="1">
      <alignment horizontal="left" vertical="center" shrinkToFit="1"/>
    </xf>
    <xf numFmtId="176" fontId="34" fillId="0" borderId="2" xfId="25" applyNumberFormat="1" applyFont="1" applyBorder="1" applyAlignment="1">
      <alignment horizontal="right" vertical="center" shrinkToFit="1"/>
    </xf>
    <xf numFmtId="0" fontId="10" fillId="0" borderId="23" xfId="25" applyFont="1" applyBorder="1" applyAlignment="1">
      <alignment horizontal="center" vertical="center" wrapText="1"/>
    </xf>
    <xf numFmtId="0" fontId="10" fillId="0" borderId="31" xfId="25" applyFont="1" applyBorder="1" applyAlignment="1">
      <alignment horizontal="center" vertical="center" wrapText="1"/>
    </xf>
    <xf numFmtId="0" fontId="10" fillId="0" borderId="3" xfId="25" applyFont="1" applyBorder="1" applyAlignment="1">
      <alignment horizontal="center" vertical="center" wrapText="1"/>
    </xf>
    <xf numFmtId="0" fontId="17" fillId="0" borderId="23" xfId="25" applyFont="1" applyBorder="1" applyAlignment="1">
      <alignment horizontal="center" vertical="center"/>
    </xf>
    <xf numFmtId="0" fontId="17" fillId="0" borderId="31" xfId="25" applyFont="1" applyBorder="1" applyAlignment="1">
      <alignment horizontal="center" vertical="center"/>
    </xf>
    <xf numFmtId="0" fontId="17" fillId="0" borderId="3" xfId="25" applyFont="1" applyBorder="1" applyAlignment="1">
      <alignment horizontal="center" vertical="center"/>
    </xf>
    <xf numFmtId="184" fontId="9" fillId="0" borderId="23" xfId="25" applyNumberFormat="1" applyFont="1" applyBorder="1" applyAlignment="1">
      <alignment horizontal="center" vertical="center" shrinkToFit="1"/>
    </xf>
    <xf numFmtId="184" fontId="9" fillId="0" borderId="31" xfId="25" applyNumberFormat="1" applyFont="1" applyBorder="1" applyAlignment="1">
      <alignment horizontal="center" vertical="center" shrinkToFit="1"/>
    </xf>
    <xf numFmtId="184" fontId="9" fillId="0" borderId="3" xfId="25" applyNumberFormat="1" applyFont="1" applyBorder="1" applyAlignment="1">
      <alignment horizontal="center" vertical="center" shrinkToFit="1"/>
    </xf>
    <xf numFmtId="176" fontId="36" fillId="0" borderId="23" xfId="25" applyNumberFormat="1" applyFont="1" applyBorder="1" applyAlignment="1">
      <alignment horizontal="center" vertical="center" shrinkToFit="1"/>
    </xf>
    <xf numFmtId="176" fontId="36" fillId="0" borderId="31" xfId="25" applyNumberFormat="1" applyFont="1" applyBorder="1" applyAlignment="1">
      <alignment horizontal="center" vertical="center" shrinkToFit="1"/>
    </xf>
    <xf numFmtId="176" fontId="36" fillId="0" borderId="3" xfId="25" applyNumberFormat="1" applyFont="1" applyBorder="1" applyAlignment="1">
      <alignment horizontal="center" vertical="center" shrinkToFit="1"/>
    </xf>
    <xf numFmtId="176" fontId="34" fillId="0" borderId="23" xfId="24" applyNumberFormat="1" applyFont="1" applyBorder="1" applyAlignment="1">
      <alignment horizontal="right" vertical="center" shrinkToFit="1"/>
    </xf>
    <xf numFmtId="176" fontId="34" fillId="0" borderId="31" xfId="24" applyNumberFormat="1" applyFont="1" applyBorder="1" applyAlignment="1">
      <alignment horizontal="right" vertical="center" shrinkToFit="1"/>
    </xf>
    <xf numFmtId="176" fontId="34" fillId="0" borderId="3" xfId="24" applyNumberFormat="1" applyFont="1" applyBorder="1" applyAlignment="1">
      <alignment horizontal="right" vertical="center" shrinkToFit="1"/>
    </xf>
    <xf numFmtId="0" fontId="17" fillId="0" borderId="23" xfId="25" applyFont="1" applyBorder="1" applyAlignment="1">
      <alignment horizontal="center" vertical="center" wrapText="1"/>
    </xf>
    <xf numFmtId="0" fontId="17" fillId="0" borderId="31" xfId="25" applyFont="1" applyBorder="1" applyAlignment="1">
      <alignment horizontal="center" vertical="center" wrapText="1"/>
    </xf>
    <xf numFmtId="0" fontId="17" fillId="0" borderId="3" xfId="25" applyFont="1" applyBorder="1" applyAlignment="1">
      <alignment horizontal="center" vertical="center" wrapText="1"/>
    </xf>
    <xf numFmtId="0" fontId="19" fillId="0" borderId="29" xfId="25" applyFont="1" applyBorder="1" applyAlignment="1">
      <alignment horizontal="left" vertical="center" wrapText="1"/>
    </xf>
    <xf numFmtId="0" fontId="19" fillId="0" borderId="41" xfId="25" applyFont="1" applyBorder="1" applyAlignment="1">
      <alignment horizontal="left" vertical="center" wrapText="1"/>
    </xf>
    <xf numFmtId="0" fontId="19" fillId="0" borderId="30" xfId="25" applyFont="1" applyBorder="1" applyAlignment="1">
      <alignment horizontal="left" vertical="center" wrapText="1"/>
    </xf>
    <xf numFmtId="0" fontId="19" fillId="0" borderId="38" xfId="25" applyFont="1" applyBorder="1" applyAlignment="1">
      <alignment horizontal="left" vertical="center" wrapText="1"/>
    </xf>
    <xf numFmtId="0" fontId="19" fillId="0" borderId="0" xfId="25" applyFont="1" applyAlignment="1">
      <alignment horizontal="left" vertical="center" wrapText="1"/>
    </xf>
    <xf numFmtId="0" fontId="19" fillId="0" borderId="37" xfId="25" applyFont="1" applyBorder="1" applyAlignment="1">
      <alignment horizontal="left" vertical="center" wrapText="1"/>
    </xf>
    <xf numFmtId="0" fontId="19" fillId="0" borderId="20" xfId="25" applyFont="1" applyBorder="1" applyAlignment="1">
      <alignment horizontal="left" vertical="center" wrapText="1"/>
    </xf>
    <xf numFmtId="0" fontId="19" fillId="0" borderId="4" xfId="25" applyFont="1" applyBorder="1" applyAlignment="1">
      <alignment horizontal="left" vertical="center" wrapText="1"/>
    </xf>
    <xf numFmtId="0" fontId="19" fillId="0" borderId="21" xfId="25" applyFont="1" applyBorder="1" applyAlignment="1">
      <alignment horizontal="left" vertical="center" wrapText="1"/>
    </xf>
    <xf numFmtId="0" fontId="19" fillId="0" borderId="23" xfId="25" applyFont="1" applyBorder="1" applyAlignment="1">
      <alignment horizontal="center" vertical="center" wrapText="1"/>
    </xf>
    <xf numFmtId="0" fontId="19" fillId="0" borderId="31" xfId="25" applyFont="1" applyBorder="1" applyAlignment="1">
      <alignment horizontal="center" vertical="center" wrapText="1"/>
    </xf>
    <xf numFmtId="176" fontId="34" fillId="0" borderId="38" xfId="24" applyNumberFormat="1" applyFont="1" applyBorder="1" applyAlignment="1">
      <alignment horizontal="right" vertical="center" shrinkToFit="1"/>
    </xf>
    <xf numFmtId="176" fontId="34" fillId="0" borderId="0" xfId="24" applyNumberFormat="1" applyFont="1" applyBorder="1" applyAlignment="1">
      <alignment horizontal="right" vertical="center" shrinkToFit="1"/>
    </xf>
    <xf numFmtId="176" fontId="34" fillId="0" borderId="37" xfId="24" applyNumberFormat="1" applyFont="1" applyBorder="1" applyAlignment="1">
      <alignment horizontal="right" vertical="center" shrinkToFit="1"/>
    </xf>
    <xf numFmtId="176" fontId="34" fillId="0" borderId="20" xfId="24" applyNumberFormat="1" applyFont="1" applyBorder="1" applyAlignment="1">
      <alignment horizontal="right" vertical="center" shrinkToFit="1"/>
    </xf>
    <xf numFmtId="176" fontId="34" fillId="0" borderId="4" xfId="24" applyNumberFormat="1" applyFont="1" applyBorder="1" applyAlignment="1">
      <alignment horizontal="right" vertical="center" shrinkToFit="1"/>
    </xf>
    <xf numFmtId="176" fontId="34" fillId="0" borderId="21" xfId="24" applyNumberFormat="1" applyFont="1" applyBorder="1" applyAlignment="1">
      <alignment horizontal="right" vertical="center" shrinkToFit="1"/>
    </xf>
    <xf numFmtId="176" fontId="34" fillId="0" borderId="29" xfId="25" applyNumberFormat="1" applyFont="1" applyBorder="1" applyAlignment="1">
      <alignment horizontal="right" vertical="center" shrinkToFit="1"/>
    </xf>
    <xf numFmtId="176" fontId="34" fillId="0" borderId="41" xfId="25" applyNumberFormat="1" applyFont="1" applyBorder="1" applyAlignment="1">
      <alignment horizontal="right" vertical="center" shrinkToFit="1"/>
    </xf>
    <xf numFmtId="176" fontId="34" fillId="0" borderId="20" xfId="25" applyNumberFormat="1" applyFont="1" applyBorder="1" applyAlignment="1">
      <alignment horizontal="right" vertical="center" shrinkToFit="1"/>
    </xf>
    <xf numFmtId="176" fontId="34" fillId="0" borderId="4" xfId="25" applyNumberFormat="1" applyFont="1" applyBorder="1" applyAlignment="1">
      <alignment horizontal="right" vertical="center" shrinkToFit="1"/>
    </xf>
    <xf numFmtId="176" fontId="34" fillId="0" borderId="30" xfId="25" applyNumberFormat="1" applyFont="1" applyBorder="1" applyAlignment="1">
      <alignment horizontal="right" vertical="center" shrinkToFit="1"/>
    </xf>
    <xf numFmtId="176" fontId="34" fillId="0" borderId="21" xfId="25" applyNumberFormat="1" applyFont="1" applyBorder="1" applyAlignment="1">
      <alignment horizontal="right" vertical="center" shrinkToFit="1"/>
    </xf>
    <xf numFmtId="176" fontId="34" fillId="0" borderId="29" xfId="24" applyNumberFormat="1" applyFont="1" applyBorder="1" applyAlignment="1">
      <alignment horizontal="right" vertical="center" shrinkToFit="1"/>
    </xf>
    <xf numFmtId="176" fontId="34" fillId="0" borderId="41" xfId="24" applyNumberFormat="1" applyFont="1" applyBorder="1" applyAlignment="1">
      <alignment horizontal="right" vertical="center" shrinkToFit="1"/>
    </xf>
    <xf numFmtId="176" fontId="34" fillId="0" borderId="30" xfId="24" applyNumberFormat="1" applyFont="1" applyBorder="1" applyAlignment="1">
      <alignment horizontal="right" vertical="center" shrinkToFit="1"/>
    </xf>
    <xf numFmtId="176" fontId="34" fillId="0" borderId="0" xfId="25" applyNumberFormat="1" applyFont="1" applyAlignment="1">
      <alignment horizontal="right" vertical="center" shrinkToFit="1"/>
    </xf>
    <xf numFmtId="176" fontId="34" fillId="0" borderId="38" xfId="25" applyNumberFormat="1" applyFont="1" applyBorder="1" applyAlignment="1">
      <alignment horizontal="right" vertical="center" shrinkToFit="1"/>
    </xf>
    <xf numFmtId="176" fontId="34" fillId="0" borderId="37" xfId="25" applyNumberFormat="1" applyFont="1" applyBorder="1" applyAlignment="1">
      <alignment horizontal="right" vertical="center" shrinkToFit="1"/>
    </xf>
    <xf numFmtId="176" fontId="35" fillId="0" borderId="29" xfId="25" applyNumberFormat="1" applyFont="1" applyBorder="1" applyAlignment="1">
      <alignment vertical="center" shrinkToFit="1"/>
    </xf>
    <xf numFmtId="176" fontId="35" fillId="0" borderId="41" xfId="25" applyNumberFormat="1" applyFont="1" applyBorder="1" applyAlignment="1">
      <alignment vertical="center" shrinkToFit="1"/>
    </xf>
    <xf numFmtId="176" fontId="35" fillId="0" borderId="30" xfId="25" applyNumberFormat="1" applyFont="1" applyBorder="1" applyAlignment="1">
      <alignment vertical="center" shrinkToFit="1"/>
    </xf>
    <xf numFmtId="176" fontId="35" fillId="0" borderId="20" xfId="25" applyNumberFormat="1" applyFont="1" applyBorder="1" applyAlignment="1">
      <alignment vertical="center" shrinkToFit="1"/>
    </xf>
    <xf numFmtId="176" fontId="35" fillId="0" borderId="4" xfId="25" applyNumberFormat="1" applyFont="1" applyBorder="1" applyAlignment="1">
      <alignment vertical="center" shrinkToFit="1"/>
    </xf>
    <xf numFmtId="176" fontId="35" fillId="0" borderId="21" xfId="25" applyNumberFormat="1" applyFont="1" applyBorder="1" applyAlignment="1">
      <alignment vertical="center" shrinkToFit="1"/>
    </xf>
    <xf numFmtId="184" fontId="9" fillId="0" borderId="41" xfId="25" applyNumberFormat="1" applyFont="1" applyBorder="1" applyAlignment="1">
      <alignment horizontal="center" vertical="center" shrinkToFit="1"/>
    </xf>
    <xf numFmtId="184" fontId="9" fillId="0" borderId="30" xfId="25" applyNumberFormat="1" applyFont="1" applyBorder="1" applyAlignment="1">
      <alignment horizontal="center" vertical="center" shrinkToFit="1"/>
    </xf>
    <xf numFmtId="184" fontId="9" fillId="0" borderId="4" xfId="25" applyNumberFormat="1" applyFont="1" applyBorder="1" applyAlignment="1">
      <alignment horizontal="center" vertical="center" shrinkToFit="1"/>
    </xf>
    <xf numFmtId="184" fontId="9" fillId="0" borderId="21" xfId="25" applyNumberFormat="1" applyFont="1" applyBorder="1" applyAlignment="1">
      <alignment horizontal="center" vertical="center" shrinkToFit="1"/>
    </xf>
    <xf numFmtId="184" fontId="9" fillId="0" borderId="29" xfId="25" applyNumberFormat="1" applyFont="1" applyBorder="1" applyAlignment="1">
      <alignment horizontal="center" vertical="center" shrinkToFit="1"/>
    </xf>
    <xf numFmtId="184" fontId="9" fillId="0" borderId="20" xfId="25" applyNumberFormat="1" applyFont="1" applyBorder="1" applyAlignment="1">
      <alignment horizontal="center" vertical="center" shrinkToFit="1"/>
    </xf>
    <xf numFmtId="0" fontId="19" fillId="0" borderId="2" xfId="25" applyFont="1" applyBorder="1" applyAlignment="1">
      <alignment horizontal="center" vertical="center"/>
    </xf>
    <xf numFmtId="0" fontId="19" fillId="0" borderId="29" xfId="25" applyFont="1" applyBorder="1" applyAlignment="1">
      <alignment horizontal="center" vertical="center" wrapText="1"/>
    </xf>
    <xf numFmtId="0" fontId="19" fillId="0" borderId="41" xfId="25" applyFont="1" applyBorder="1" applyAlignment="1">
      <alignment horizontal="center" vertical="center" wrapText="1"/>
    </xf>
    <xf numFmtId="0" fontId="19" fillId="0" borderId="30" xfId="25" applyFont="1" applyBorder="1" applyAlignment="1">
      <alignment horizontal="center" vertical="center" wrapText="1"/>
    </xf>
    <xf numFmtId="0" fontId="19" fillId="0" borderId="38" xfId="25" applyFont="1" applyBorder="1" applyAlignment="1">
      <alignment horizontal="center" vertical="center" wrapText="1"/>
    </xf>
    <xf numFmtId="0" fontId="19" fillId="0" borderId="0" xfId="25" applyFont="1" applyAlignment="1">
      <alignment horizontal="center" vertical="center" wrapText="1"/>
    </xf>
    <xf numFmtId="0" fontId="19" fillId="0" borderId="37" xfId="25" applyFont="1" applyBorder="1" applyAlignment="1">
      <alignment horizontal="center" vertical="center" wrapText="1"/>
    </xf>
    <xf numFmtId="0" fontId="19" fillId="0" borderId="20" xfId="25" applyFont="1" applyBorder="1" applyAlignment="1">
      <alignment horizontal="center" vertical="center" wrapText="1"/>
    </xf>
    <xf numFmtId="0" fontId="19" fillId="0" borderId="4" xfId="25" applyFont="1" applyBorder="1" applyAlignment="1">
      <alignment horizontal="center" vertical="center" wrapText="1"/>
    </xf>
    <xf numFmtId="0" fontId="19" fillId="0" borderId="21" xfId="25" applyFont="1" applyBorder="1" applyAlignment="1">
      <alignment horizontal="center" vertical="center" wrapText="1"/>
    </xf>
    <xf numFmtId="0" fontId="19" fillId="0" borderId="29" xfId="25" applyFont="1" applyBorder="1" applyAlignment="1">
      <alignment horizontal="center" vertical="center"/>
    </xf>
    <xf numFmtId="0" fontId="19" fillId="0" borderId="41" xfId="25" applyFont="1" applyBorder="1" applyAlignment="1">
      <alignment horizontal="center" vertical="center"/>
    </xf>
    <xf numFmtId="0" fontId="19" fillId="0" borderId="30" xfId="25" applyFont="1" applyBorder="1" applyAlignment="1">
      <alignment horizontal="center" vertical="center"/>
    </xf>
    <xf numFmtId="0" fontId="19" fillId="0" borderId="38" xfId="25" applyFont="1" applyBorder="1" applyAlignment="1">
      <alignment horizontal="center" vertical="center"/>
    </xf>
    <xf numFmtId="0" fontId="19" fillId="0" borderId="0" xfId="25" applyFont="1" applyAlignment="1">
      <alignment horizontal="center" vertical="center"/>
    </xf>
    <xf numFmtId="0" fontId="19" fillId="0" borderId="37" xfId="25" applyFont="1" applyBorder="1" applyAlignment="1">
      <alignment horizontal="center" vertical="center"/>
    </xf>
    <xf numFmtId="0" fontId="19" fillId="0" borderId="20" xfId="25" applyFont="1" applyBorder="1" applyAlignment="1">
      <alignment horizontal="center" vertical="center"/>
    </xf>
    <xf numFmtId="0" fontId="19" fillId="0" borderId="4" xfId="25" applyFont="1" applyBorder="1" applyAlignment="1">
      <alignment horizontal="center" vertical="center"/>
    </xf>
    <xf numFmtId="0" fontId="19" fillId="0" borderId="21" xfId="25" applyFont="1" applyBorder="1" applyAlignment="1">
      <alignment horizontal="center" vertical="center"/>
    </xf>
    <xf numFmtId="0" fontId="19" fillId="0" borderId="0" xfId="25" applyFont="1" applyAlignment="1">
      <alignment horizontal="center" vertical="top"/>
    </xf>
    <xf numFmtId="0" fontId="19" fillId="0" borderId="31" xfId="25" applyFont="1" applyBorder="1" applyAlignment="1">
      <alignment horizontal="center" vertical="center"/>
    </xf>
    <xf numFmtId="0" fontId="19" fillId="0" borderId="3" xfId="25" applyFont="1" applyBorder="1" applyAlignment="1">
      <alignment horizontal="center" vertical="center"/>
    </xf>
    <xf numFmtId="0" fontId="19" fillId="0" borderId="23" xfId="25" applyFont="1" applyBorder="1" applyAlignment="1">
      <alignment horizontal="center" vertical="center"/>
    </xf>
    <xf numFmtId="0" fontId="19" fillId="0" borderId="25" xfId="25" applyFont="1" applyBorder="1" applyAlignment="1">
      <alignment horizontal="center" vertical="center"/>
    </xf>
    <xf numFmtId="0" fontId="19" fillId="0" borderId="41" xfId="25" applyFont="1" applyBorder="1" applyAlignment="1">
      <alignment horizontal="left" vertical="center"/>
    </xf>
    <xf numFmtId="0" fontId="19" fillId="0" borderId="30" xfId="25" applyFont="1" applyBorder="1" applyAlignment="1">
      <alignment horizontal="left" vertical="center"/>
    </xf>
    <xf numFmtId="0" fontId="19" fillId="0" borderId="38" xfId="25" applyFont="1" applyBorder="1" applyAlignment="1">
      <alignment horizontal="left" vertical="center"/>
    </xf>
    <xf numFmtId="0" fontId="19" fillId="0" borderId="0" xfId="25" applyFont="1" applyAlignment="1">
      <alignment horizontal="left" vertical="center"/>
    </xf>
    <xf numFmtId="0" fontId="19" fillId="0" borderId="37" xfId="25" applyFont="1" applyBorder="1" applyAlignment="1">
      <alignment horizontal="left" vertical="center"/>
    </xf>
    <xf numFmtId="0" fontId="26" fillId="0" borderId="97" xfId="25" applyFont="1" applyBorder="1" applyAlignment="1">
      <alignment horizontal="left" vertical="center" wrapText="1"/>
    </xf>
    <xf numFmtId="0" fontId="26" fillId="0" borderId="98" xfId="25" applyFont="1" applyBorder="1" applyAlignment="1">
      <alignment horizontal="left" vertical="center" wrapText="1"/>
    </xf>
    <xf numFmtId="0" fontId="26" fillId="0" borderId="101" xfId="25" applyFont="1" applyBorder="1" applyAlignment="1">
      <alignment horizontal="left" vertical="center" wrapText="1"/>
    </xf>
    <xf numFmtId="178" fontId="19" fillId="0" borderId="97" xfId="27" applyNumberFormat="1" applyFont="1" applyBorder="1">
      <alignment vertical="center"/>
    </xf>
    <xf numFmtId="178" fontId="19" fillId="0" borderId="98" xfId="27" applyNumberFormat="1" applyFont="1" applyBorder="1">
      <alignment vertical="center"/>
    </xf>
    <xf numFmtId="178" fontId="19" fillId="0" borderId="101" xfId="27" applyNumberFormat="1" applyFont="1" applyBorder="1">
      <alignment vertical="center"/>
    </xf>
    <xf numFmtId="182" fontId="19" fillId="0" borderId="97" xfId="27" applyNumberFormat="1" applyFont="1" applyBorder="1">
      <alignment vertical="center"/>
    </xf>
    <xf numFmtId="182" fontId="19" fillId="0" borderId="98" xfId="27" applyNumberFormat="1" applyFont="1" applyBorder="1">
      <alignment vertical="center"/>
    </xf>
    <xf numFmtId="182" fontId="19" fillId="0" borderId="101" xfId="27" applyNumberFormat="1" applyFont="1" applyBorder="1">
      <alignment vertical="center"/>
    </xf>
    <xf numFmtId="181" fontId="19" fillId="0" borderId="98" xfId="27" applyNumberFormat="1" applyFont="1" applyBorder="1" applyAlignment="1">
      <alignment horizontal="right" vertical="center" shrinkToFit="1"/>
    </xf>
    <xf numFmtId="178" fontId="19" fillId="0" borderId="97" xfId="27" applyNumberFormat="1" applyFont="1" applyBorder="1" applyAlignment="1">
      <alignment horizontal="right" vertical="center"/>
    </xf>
    <xf numFmtId="178" fontId="19" fillId="0" borderId="98" xfId="27" applyNumberFormat="1" applyFont="1" applyBorder="1" applyAlignment="1">
      <alignment horizontal="right" vertical="center"/>
    </xf>
    <xf numFmtId="178" fontId="19" fillId="0" borderId="101" xfId="27" applyNumberFormat="1" applyFont="1" applyBorder="1" applyAlignment="1">
      <alignment horizontal="right" vertical="center"/>
    </xf>
    <xf numFmtId="183" fontId="19" fillId="0" borderId="97" xfId="25" applyNumberFormat="1" applyFont="1" applyBorder="1" applyAlignment="1">
      <alignment horizontal="right" vertical="center"/>
    </xf>
    <xf numFmtId="183" fontId="19" fillId="0" borderId="98" xfId="25" applyNumberFormat="1" applyFont="1" applyBorder="1" applyAlignment="1">
      <alignment horizontal="right" vertical="center"/>
    </xf>
    <xf numFmtId="183" fontId="19" fillId="0" borderId="101" xfId="25" applyNumberFormat="1" applyFont="1" applyBorder="1" applyAlignment="1">
      <alignment horizontal="right" vertical="center"/>
    </xf>
    <xf numFmtId="0" fontId="19" fillId="0" borderId="98" xfId="25" applyFont="1" applyBorder="1" applyAlignment="1">
      <alignment horizontal="center" vertical="center"/>
    </xf>
    <xf numFmtId="0" fontId="19" fillId="0" borderId="101" xfId="25" applyFont="1" applyBorder="1" applyAlignment="1">
      <alignment horizontal="center" vertical="center"/>
    </xf>
    <xf numFmtId="178" fontId="19" fillId="0" borderId="23" xfId="25" applyNumberFormat="1" applyFont="1" applyBorder="1" applyAlignment="1">
      <alignment horizontal="right" vertical="center" shrinkToFit="1"/>
    </xf>
    <xf numFmtId="0" fontId="19" fillId="0" borderId="31" xfId="25" applyFont="1" applyBorder="1" applyAlignment="1">
      <alignment horizontal="right" vertical="center" shrinkToFit="1"/>
    </xf>
    <xf numFmtId="0" fontId="19" fillId="0" borderId="3" xfId="25" applyFont="1" applyBorder="1" applyAlignment="1">
      <alignment horizontal="right" vertical="center" shrinkToFit="1"/>
    </xf>
    <xf numFmtId="183" fontId="19" fillId="0" borderId="67" xfId="25" applyNumberFormat="1" applyFont="1" applyBorder="1" applyAlignment="1">
      <alignment horizontal="right" vertical="center"/>
    </xf>
    <xf numFmtId="183" fontId="19" fillId="0" borderId="68" xfId="25" applyNumberFormat="1" applyFont="1" applyBorder="1" applyAlignment="1">
      <alignment horizontal="right" vertical="center"/>
    </xf>
    <xf numFmtId="183" fontId="19" fillId="0" borderId="69" xfId="25" applyNumberFormat="1" applyFont="1" applyBorder="1" applyAlignment="1">
      <alignment horizontal="right" vertical="center"/>
    </xf>
    <xf numFmtId="0" fontId="19" fillId="0" borderId="68" xfId="25" applyFont="1" applyBorder="1" applyAlignment="1">
      <alignment horizontal="center" vertical="center"/>
    </xf>
    <xf numFmtId="0" fontId="19" fillId="0" borderId="69" xfId="25" applyFont="1" applyBorder="1" applyAlignment="1">
      <alignment horizontal="center" vertical="center"/>
    </xf>
    <xf numFmtId="183" fontId="19" fillId="0" borderId="64" xfId="25" applyNumberFormat="1" applyFont="1" applyBorder="1" applyAlignment="1">
      <alignment horizontal="right" vertical="center"/>
    </xf>
    <xf numFmtId="183" fontId="19" fillId="0" borderId="65" xfId="25" applyNumberFormat="1" applyFont="1" applyBorder="1" applyAlignment="1">
      <alignment horizontal="right" vertical="center"/>
    </xf>
    <xf numFmtId="183" fontId="19" fillId="0" borderId="66" xfId="25" applyNumberFormat="1" applyFont="1" applyBorder="1" applyAlignment="1">
      <alignment horizontal="right" vertical="center"/>
    </xf>
    <xf numFmtId="0" fontId="19" fillId="0" borderId="64" xfId="25" applyFont="1" applyBorder="1" applyAlignment="1">
      <alignment horizontal="center" vertical="center"/>
    </xf>
    <xf numFmtId="0" fontId="19" fillId="0" borderId="65" xfId="25" applyFont="1" applyBorder="1" applyAlignment="1">
      <alignment horizontal="center" vertical="center"/>
    </xf>
    <xf numFmtId="0" fontId="19" fillId="0" borderId="66" xfId="25" applyFont="1" applyBorder="1" applyAlignment="1">
      <alignment horizontal="center" vertical="center"/>
    </xf>
    <xf numFmtId="181" fontId="19" fillId="0" borderId="97" xfId="27" applyNumberFormat="1" applyFont="1" applyBorder="1" applyAlignment="1">
      <alignment horizontal="right" vertical="center" shrinkToFit="1"/>
    </xf>
    <xf numFmtId="181" fontId="19" fillId="0" borderId="101" xfId="27" applyNumberFormat="1" applyFont="1" applyBorder="1" applyAlignment="1">
      <alignment horizontal="right" vertical="center" shrinkToFit="1"/>
    </xf>
    <xf numFmtId="0" fontId="6" fillId="0" borderId="65" xfId="26" applyBorder="1" applyAlignment="1">
      <alignment horizontal="center" vertical="center"/>
    </xf>
    <xf numFmtId="0" fontId="6" fillId="0" borderId="66" xfId="26" applyBorder="1" applyAlignment="1">
      <alignment horizontal="center" vertical="center"/>
    </xf>
    <xf numFmtId="0" fontId="26" fillId="0" borderId="97" xfId="25" applyFont="1" applyBorder="1" applyAlignment="1">
      <alignment vertical="center" wrapText="1"/>
    </xf>
    <xf numFmtId="0" fontId="27" fillId="0" borderId="98" xfId="26" applyFont="1" applyBorder="1" applyAlignment="1">
      <alignment vertical="center" wrapText="1"/>
    </xf>
    <xf numFmtId="0" fontId="27" fillId="0" borderId="101" xfId="26" applyFont="1" applyBorder="1" applyAlignment="1">
      <alignment vertical="center" wrapText="1"/>
    </xf>
    <xf numFmtId="178" fontId="6" fillId="0" borderId="98" xfId="26" applyNumberFormat="1" applyBorder="1" applyAlignment="1">
      <alignment vertical="center"/>
    </xf>
    <xf numFmtId="178" fontId="6" fillId="0" borderId="101" xfId="26" applyNumberFormat="1" applyBorder="1" applyAlignment="1">
      <alignment vertical="center"/>
    </xf>
    <xf numFmtId="182" fontId="6" fillId="0" borderId="98" xfId="26" applyNumberFormat="1" applyBorder="1" applyAlignment="1">
      <alignment vertical="center"/>
    </xf>
    <xf numFmtId="182" fontId="6" fillId="0" borderId="101" xfId="26" applyNumberFormat="1" applyBorder="1" applyAlignment="1">
      <alignment vertical="center"/>
    </xf>
    <xf numFmtId="181" fontId="19" fillId="0" borderId="97" xfId="27" applyNumberFormat="1" applyFont="1" applyBorder="1" applyAlignment="1">
      <alignment vertical="center" shrinkToFit="1"/>
    </xf>
    <xf numFmtId="181" fontId="6" fillId="0" borderId="98" xfId="26" applyNumberFormat="1" applyBorder="1" applyAlignment="1">
      <alignment vertical="center" shrinkToFit="1"/>
    </xf>
    <xf numFmtId="181" fontId="6" fillId="0" borderId="101" xfId="26" applyNumberFormat="1" applyBorder="1" applyAlignment="1">
      <alignment vertical="center" shrinkToFit="1"/>
    </xf>
    <xf numFmtId="183" fontId="6" fillId="0" borderId="98" xfId="26" applyNumberFormat="1" applyBorder="1" applyAlignment="1">
      <alignment horizontal="right" vertical="center"/>
    </xf>
    <xf numFmtId="183" fontId="6" fillId="0" borderId="101" xfId="26" applyNumberFormat="1" applyBorder="1" applyAlignment="1">
      <alignment horizontal="right" vertical="center"/>
    </xf>
    <xf numFmtId="0" fontId="19" fillId="0" borderId="97" xfId="25" applyFont="1" applyBorder="1" applyAlignment="1">
      <alignment horizontal="center" vertical="center"/>
    </xf>
    <xf numFmtId="0" fontId="6" fillId="0" borderId="98" xfId="26" applyBorder="1" applyAlignment="1">
      <alignment horizontal="center" vertical="center"/>
    </xf>
    <xf numFmtId="0" fontId="6" fillId="0" borderId="101" xfId="26" applyBorder="1" applyAlignment="1">
      <alignment horizontal="center" vertical="center"/>
    </xf>
    <xf numFmtId="0" fontId="26" fillId="0" borderId="67" xfId="25" applyFont="1" applyBorder="1" applyAlignment="1">
      <alignment vertical="center" wrapText="1"/>
    </xf>
    <xf numFmtId="0" fontId="27" fillId="0" borderId="68" xfId="26" applyFont="1" applyBorder="1" applyAlignment="1">
      <alignment vertical="center" wrapText="1"/>
    </xf>
    <xf numFmtId="0" fontId="27" fillId="0" borderId="69" xfId="26" applyFont="1" applyBorder="1" applyAlignment="1">
      <alignment vertical="center" wrapText="1"/>
    </xf>
    <xf numFmtId="178" fontId="19" fillId="0" borderId="67" xfId="27" applyNumberFormat="1" applyFont="1" applyBorder="1">
      <alignment vertical="center"/>
    </xf>
    <xf numFmtId="178" fontId="6" fillId="0" borderId="68" xfId="26" applyNumberFormat="1" applyBorder="1" applyAlignment="1">
      <alignment vertical="center"/>
    </xf>
    <xf numFmtId="178" fontId="6" fillId="0" borderId="69" xfId="26" applyNumberFormat="1" applyBorder="1" applyAlignment="1">
      <alignment vertical="center"/>
    </xf>
    <xf numFmtId="182" fontId="19" fillId="0" borderId="67" xfId="27" applyNumberFormat="1" applyFont="1" applyBorder="1">
      <alignment vertical="center"/>
    </xf>
    <xf numFmtId="182" fontId="6" fillId="0" borderId="68" xfId="26" applyNumberFormat="1" applyBorder="1" applyAlignment="1">
      <alignment vertical="center"/>
    </xf>
    <xf numFmtId="182" fontId="6" fillId="0" borderId="69" xfId="26" applyNumberFormat="1" applyBorder="1" applyAlignment="1">
      <alignment vertical="center"/>
    </xf>
    <xf numFmtId="181" fontId="19" fillId="0" borderId="67" xfId="27" applyNumberFormat="1" applyFont="1" applyBorder="1" applyAlignment="1">
      <alignment vertical="center" shrinkToFit="1"/>
    </xf>
    <xf numFmtId="181" fontId="6" fillId="0" borderId="68" xfId="26" applyNumberFormat="1" applyBorder="1" applyAlignment="1">
      <alignment vertical="center" shrinkToFit="1"/>
    </xf>
    <xf numFmtId="181" fontId="6" fillId="0" borderId="69" xfId="26" applyNumberFormat="1" applyBorder="1" applyAlignment="1">
      <alignment vertical="center" shrinkToFit="1"/>
    </xf>
    <xf numFmtId="183" fontId="19" fillId="0" borderId="67" xfId="25" applyNumberFormat="1" applyFont="1" applyBorder="1">
      <alignment vertical="center"/>
    </xf>
    <xf numFmtId="183" fontId="6" fillId="0" borderId="68" xfId="26" applyNumberFormat="1" applyBorder="1" applyAlignment="1">
      <alignment vertical="center"/>
    </xf>
    <xf numFmtId="183" fontId="6" fillId="0" borderId="69" xfId="26" applyNumberFormat="1" applyBorder="1" applyAlignment="1">
      <alignment vertical="center"/>
    </xf>
    <xf numFmtId="0" fontId="19" fillId="0" borderId="67" xfId="25" applyFont="1" applyBorder="1" applyAlignment="1">
      <alignment horizontal="center" vertical="center"/>
    </xf>
    <xf numFmtId="0" fontId="6" fillId="0" borderId="68" xfId="26" applyBorder="1" applyAlignment="1">
      <alignment horizontal="center" vertical="center"/>
    </xf>
    <xf numFmtId="0" fontId="6" fillId="0" borderId="69" xfId="26" applyBorder="1" applyAlignment="1">
      <alignment horizontal="center" vertical="center"/>
    </xf>
    <xf numFmtId="0" fontId="17" fillId="0" borderId="2" xfId="25" applyFont="1" applyBorder="1" applyAlignment="1">
      <alignment horizontal="center" vertical="center"/>
    </xf>
    <xf numFmtId="0" fontId="17" fillId="0" borderId="2" xfId="25" applyFont="1" applyBorder="1" applyAlignment="1">
      <alignment horizontal="center" vertical="center" wrapText="1"/>
    </xf>
    <xf numFmtId="0" fontId="10" fillId="0" borderId="2" xfId="25" applyFont="1" applyBorder="1" applyAlignment="1">
      <alignment horizontal="center" vertical="center" wrapText="1"/>
    </xf>
    <xf numFmtId="0" fontId="19" fillId="0" borderId="18" xfId="25" applyFont="1" applyBorder="1" applyAlignment="1">
      <alignment horizontal="center" vertical="center"/>
    </xf>
    <xf numFmtId="0" fontId="19" fillId="0" borderId="61" xfId="25" applyFont="1" applyBorder="1" applyAlignment="1">
      <alignment horizontal="center" vertical="center"/>
    </xf>
    <xf numFmtId="0" fontId="19" fillId="0" borderId="57" xfId="25" applyFont="1" applyBorder="1" applyAlignment="1">
      <alignment horizontal="center" vertical="center"/>
    </xf>
    <xf numFmtId="0" fontId="12" fillId="0" borderId="0" xfId="25" applyFont="1" applyAlignment="1">
      <alignment horizontal="center" vertical="center"/>
    </xf>
    <xf numFmtId="0" fontId="19" fillId="0" borderId="64" xfId="25" applyFont="1" applyBorder="1">
      <alignment vertical="center"/>
    </xf>
    <xf numFmtId="0" fontId="6" fillId="0" borderId="65" xfId="26" applyBorder="1" applyAlignment="1">
      <alignment vertical="center"/>
    </xf>
    <xf numFmtId="0" fontId="6" fillId="0" borderId="66" xfId="26" applyBorder="1" applyAlignment="1">
      <alignment vertical="center"/>
    </xf>
    <xf numFmtId="0" fontId="19" fillId="0" borderId="97" xfId="25" applyFont="1" applyBorder="1">
      <alignment vertical="center"/>
    </xf>
    <xf numFmtId="0" fontId="6" fillId="0" borderId="98" xfId="26" applyBorder="1" applyAlignment="1">
      <alignment vertical="center"/>
    </xf>
    <xf numFmtId="0" fontId="6" fillId="0" borderId="101" xfId="26" applyBorder="1" applyAlignment="1">
      <alignment vertical="center"/>
    </xf>
    <xf numFmtId="0" fontId="19" fillId="0" borderId="67" xfId="25" applyFont="1" applyBorder="1">
      <alignment vertical="center"/>
    </xf>
    <xf numFmtId="0" fontId="6" fillId="0" borderId="68" xfId="26" applyBorder="1" applyAlignment="1">
      <alignment vertical="center"/>
    </xf>
    <xf numFmtId="0" fontId="6" fillId="0" borderId="69" xfId="26" applyBorder="1" applyAlignment="1">
      <alignment vertical="center"/>
    </xf>
    <xf numFmtId="0" fontId="26" fillId="0" borderId="64" xfId="25" applyFont="1" applyBorder="1" applyAlignment="1">
      <alignment vertical="center" wrapText="1"/>
    </xf>
    <xf numFmtId="0" fontId="27" fillId="0" borderId="65" xfId="26" applyFont="1" applyBorder="1" applyAlignment="1">
      <alignment vertical="center" wrapText="1"/>
    </xf>
    <xf numFmtId="0" fontId="27" fillId="0" borderId="66" xfId="26" applyFont="1" applyBorder="1" applyAlignment="1">
      <alignment vertical="center" wrapText="1"/>
    </xf>
    <xf numFmtId="178" fontId="19" fillId="0" borderId="64" xfId="27" applyNumberFormat="1" applyFont="1" applyBorder="1">
      <alignment vertical="center"/>
    </xf>
    <xf numFmtId="178" fontId="6" fillId="0" borderId="65" xfId="26" applyNumberFormat="1" applyBorder="1" applyAlignment="1">
      <alignment vertical="center"/>
    </xf>
    <xf numFmtId="178" fontId="6" fillId="0" borderId="66" xfId="26" applyNumberFormat="1" applyBorder="1" applyAlignment="1">
      <alignment vertical="center"/>
    </xf>
    <xf numFmtId="182" fontId="19" fillId="0" borderId="64" xfId="27" applyNumberFormat="1" applyFont="1" applyBorder="1">
      <alignment vertical="center"/>
    </xf>
    <xf numFmtId="182" fontId="6" fillId="0" borderId="65" xfId="26" applyNumberFormat="1" applyBorder="1" applyAlignment="1">
      <alignment vertical="center"/>
    </xf>
    <xf numFmtId="182" fontId="6" fillId="0" borderId="66" xfId="26" applyNumberFormat="1" applyBorder="1" applyAlignment="1">
      <alignment vertical="center"/>
    </xf>
    <xf numFmtId="181" fontId="19" fillId="0" borderId="64" xfId="27" applyNumberFormat="1" applyFont="1" applyBorder="1" applyAlignment="1">
      <alignment vertical="center" shrinkToFit="1"/>
    </xf>
    <xf numFmtId="181" fontId="6" fillId="0" borderId="65" xfId="26" applyNumberFormat="1" applyBorder="1" applyAlignment="1">
      <alignment vertical="center" shrinkToFit="1"/>
    </xf>
    <xf numFmtId="181" fontId="6" fillId="0" borderId="66" xfId="26" applyNumberFormat="1" applyBorder="1" applyAlignment="1">
      <alignment vertical="center" shrinkToFit="1"/>
    </xf>
    <xf numFmtId="183" fontId="19" fillId="0" borderId="64" xfId="25" applyNumberFormat="1" applyFont="1" applyBorder="1">
      <alignment vertical="center"/>
    </xf>
    <xf numFmtId="183" fontId="6" fillId="0" borderId="65" xfId="26" applyNumberFormat="1" applyBorder="1" applyAlignment="1">
      <alignment vertical="center"/>
    </xf>
    <xf numFmtId="183" fontId="6" fillId="0" borderId="66" xfId="26" applyNumberFormat="1" applyBorder="1" applyAlignment="1">
      <alignment vertical="center"/>
    </xf>
    <xf numFmtId="178" fontId="19" fillId="0" borderId="65" xfId="27" applyNumberFormat="1" applyFont="1" applyBorder="1">
      <alignment vertical="center"/>
    </xf>
    <xf numFmtId="178" fontId="19" fillId="0" borderId="66" xfId="27" applyNumberFormat="1" applyFont="1" applyBorder="1">
      <alignment vertical="center"/>
    </xf>
    <xf numFmtId="182" fontId="19" fillId="0" borderId="65" xfId="27" applyNumberFormat="1" applyFont="1" applyBorder="1">
      <alignment vertical="center"/>
    </xf>
    <xf numFmtId="182" fontId="19" fillId="0" borderId="66" xfId="27" applyNumberFormat="1" applyFont="1" applyBorder="1">
      <alignment vertical="center"/>
    </xf>
    <xf numFmtId="181" fontId="19" fillId="0" borderId="64" xfId="27" applyNumberFormat="1" applyFont="1" applyBorder="1" applyAlignment="1">
      <alignment horizontal="right" vertical="center" shrinkToFit="1"/>
    </xf>
    <xf numFmtId="181" fontId="19" fillId="0" borderId="65" xfId="27" applyNumberFormat="1" applyFont="1" applyBorder="1" applyAlignment="1">
      <alignment horizontal="right" vertical="center" shrinkToFit="1"/>
    </xf>
    <xf numFmtId="181" fontId="19" fillId="0" borderId="66" xfId="27" applyNumberFormat="1" applyFont="1" applyBorder="1" applyAlignment="1">
      <alignment horizontal="right" vertical="center" shrinkToFit="1"/>
    </xf>
    <xf numFmtId="0" fontId="26" fillId="0" borderId="67" xfId="25" applyFont="1" applyBorder="1" applyAlignment="1">
      <alignment horizontal="left" vertical="center" wrapText="1"/>
    </xf>
    <xf numFmtId="0" fontId="26" fillId="0" borderId="68" xfId="25" applyFont="1" applyBorder="1" applyAlignment="1">
      <alignment horizontal="left" vertical="center" wrapText="1"/>
    </xf>
    <xf numFmtId="0" fontId="26" fillId="0" borderId="69" xfId="25" applyFont="1" applyBorder="1" applyAlignment="1">
      <alignment horizontal="left" vertical="center" wrapText="1"/>
    </xf>
    <xf numFmtId="178" fontId="19" fillId="0" borderId="64" xfId="27" applyNumberFormat="1" applyFont="1" applyBorder="1" applyAlignment="1">
      <alignment horizontal="right" vertical="center"/>
    </xf>
    <xf numFmtId="178" fontId="19" fillId="0" borderId="65" xfId="27" applyNumberFormat="1" applyFont="1" applyBorder="1" applyAlignment="1">
      <alignment horizontal="right" vertical="center"/>
    </xf>
    <xf numFmtId="178" fontId="19" fillId="0" borderId="66" xfId="27" applyNumberFormat="1" applyFont="1" applyBorder="1" applyAlignment="1">
      <alignment horizontal="right" vertical="center"/>
    </xf>
    <xf numFmtId="178" fontId="19" fillId="0" borderId="68" xfId="27" applyNumberFormat="1" applyFont="1" applyBorder="1">
      <alignment vertical="center"/>
    </xf>
    <xf numFmtId="178" fontId="19" fillId="0" borderId="69" xfId="27" applyNumberFormat="1" applyFont="1" applyBorder="1">
      <alignment vertical="center"/>
    </xf>
    <xf numFmtId="182" fontId="19" fillId="0" borderId="68" xfId="27" applyNumberFormat="1" applyFont="1" applyBorder="1">
      <alignment vertical="center"/>
    </xf>
    <xf numFmtId="182" fontId="19" fillId="0" borderId="69" xfId="27" applyNumberFormat="1" applyFont="1" applyBorder="1">
      <alignment vertical="center"/>
    </xf>
    <xf numFmtId="181" fontId="19" fillId="0" borderId="68" xfId="27" applyNumberFormat="1" applyFont="1" applyBorder="1" applyAlignment="1">
      <alignment horizontal="right" vertical="center" shrinkToFit="1"/>
    </xf>
    <xf numFmtId="178" fontId="19" fillId="0" borderId="67" xfId="27" applyNumberFormat="1" applyFont="1" applyBorder="1" applyAlignment="1">
      <alignment horizontal="right" vertical="center"/>
    </xf>
    <xf numFmtId="178" fontId="19" fillId="0" borderId="68" xfId="27" applyNumberFormat="1" applyFont="1" applyBorder="1" applyAlignment="1">
      <alignment horizontal="right" vertical="center"/>
    </xf>
    <xf numFmtId="178" fontId="19" fillId="0" borderId="69" xfId="27" applyNumberFormat="1" applyFont="1" applyBorder="1" applyAlignment="1">
      <alignment horizontal="right" vertical="center"/>
    </xf>
  </cellXfs>
  <cellStyles count="28">
    <cellStyle name="金額" xfId="1" xr:uid="{00000000-0005-0000-0000-000000000000}"/>
    <cellStyle name="桁区切り" xfId="24" builtinId="6"/>
    <cellStyle name="桁区切り 2" xfId="2" xr:uid="{00000000-0005-0000-0000-000001000000}"/>
    <cellStyle name="桁区切り 3" xfId="12" xr:uid="{00000000-0005-0000-0000-000002000000}"/>
    <cellStyle name="標準" xfId="0" builtinId="0"/>
    <cellStyle name="標準 10" xfId="11" xr:uid="{00000000-0005-0000-0000-000004000000}"/>
    <cellStyle name="標準 11" xfId="13" xr:uid="{00000000-0005-0000-0000-000005000000}"/>
    <cellStyle name="標準 12" xfId="14" xr:uid="{00000000-0005-0000-0000-000006000000}"/>
    <cellStyle name="標準 13" xfId="15" xr:uid="{00000000-0005-0000-0000-000007000000}"/>
    <cellStyle name="標準 14" xfId="16" xr:uid="{00000000-0005-0000-0000-000008000000}"/>
    <cellStyle name="標準 15" xfId="17" xr:uid="{00000000-0005-0000-0000-000009000000}"/>
    <cellStyle name="標準 16" xfId="18" xr:uid="{00000000-0005-0000-0000-00000A000000}"/>
    <cellStyle name="標準 17" xfId="19" xr:uid="{00000000-0005-0000-0000-00000B000000}"/>
    <cellStyle name="標準 18" xfId="23" xr:uid="{00000000-0005-0000-0000-00000C000000}"/>
    <cellStyle name="標準 19" xfId="26" xr:uid="{E4AE83C7-59F7-4E6B-85CD-F6D86820C8C5}"/>
    <cellStyle name="標準 2" xfId="3" xr:uid="{00000000-0005-0000-0000-00000D000000}"/>
    <cellStyle name="標準 2 2" xfId="20" xr:uid="{00000000-0005-0000-0000-00000E000000}"/>
    <cellStyle name="標準 2 2 2" xfId="21" xr:uid="{00000000-0005-0000-0000-00000F000000}"/>
    <cellStyle name="標準 2 2 2 2" xfId="22" xr:uid="{00000000-0005-0000-0000-000010000000}"/>
    <cellStyle name="標準 2 2 2 2 2" xfId="25" xr:uid="{D86BF053-DCC1-4DC8-8900-1EBD2897FFE3}"/>
    <cellStyle name="標準 2 2 2 2 2 2" xfId="27" xr:uid="{3DA8970F-F12B-4069-98A7-9A1439AE9B36}"/>
    <cellStyle name="標準 3" xfId="4" xr:uid="{00000000-0005-0000-0000-000011000000}"/>
    <cellStyle name="標準 4" xfId="5" xr:uid="{00000000-0005-0000-0000-000012000000}"/>
    <cellStyle name="標準 5" xfId="6" xr:uid="{00000000-0005-0000-0000-000013000000}"/>
    <cellStyle name="標準 6" xfId="7" xr:uid="{00000000-0005-0000-0000-000014000000}"/>
    <cellStyle name="標準 7" xfId="8" xr:uid="{00000000-0005-0000-0000-000015000000}"/>
    <cellStyle name="標準 8" xfId="9" xr:uid="{00000000-0005-0000-0000-000016000000}"/>
    <cellStyle name="標準 9" xfId="10" xr:uid="{00000000-0005-0000-0000-000017000000}"/>
  </cellStyles>
  <dxfs count="0"/>
  <tableStyles count="0" defaultTableStyle="TableStyleMedium9" defaultPivotStyle="PivotStyleLight16"/>
  <colors>
    <mruColors>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390525</xdr:colOff>
      <xdr:row>114</xdr:row>
      <xdr:rowOff>28575</xdr:rowOff>
    </xdr:from>
    <xdr:to>
      <xdr:col>35</xdr:col>
      <xdr:colOff>447675</xdr:colOff>
      <xdr:row>114</xdr:row>
      <xdr:rowOff>28575</xdr:rowOff>
    </xdr:to>
    <xdr:sp macro="" textlink="">
      <xdr:nvSpPr>
        <xdr:cNvPr id="2" name="Line 25">
          <a:extLst>
            <a:ext uri="{FF2B5EF4-FFF2-40B4-BE49-F238E27FC236}">
              <a16:creationId xmlns:a16="http://schemas.microsoft.com/office/drawing/2014/main" id="{00000000-0008-0000-0000-000002000000}"/>
            </a:ext>
          </a:extLst>
        </xdr:cNvPr>
        <xdr:cNvSpPr>
          <a:spLocks noChangeShapeType="1"/>
        </xdr:cNvSpPr>
      </xdr:nvSpPr>
      <xdr:spPr bwMode="auto">
        <a:xfrm>
          <a:off x="16706850" y="14011275"/>
          <a:ext cx="1485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295275</xdr:colOff>
      <xdr:row>126</xdr:row>
      <xdr:rowOff>19050</xdr:rowOff>
    </xdr:from>
    <xdr:to>
      <xdr:col>30</xdr:col>
      <xdr:colOff>352425</xdr:colOff>
      <xdr:row>126</xdr:row>
      <xdr:rowOff>19050</xdr:rowOff>
    </xdr:to>
    <xdr:sp macro="" textlink="">
      <xdr:nvSpPr>
        <xdr:cNvPr id="3" name="Line 9">
          <a:extLst>
            <a:ext uri="{FF2B5EF4-FFF2-40B4-BE49-F238E27FC236}">
              <a16:creationId xmlns:a16="http://schemas.microsoft.com/office/drawing/2014/main" id="{00000000-0008-0000-0000-000003000000}"/>
            </a:ext>
          </a:extLst>
        </xdr:cNvPr>
        <xdr:cNvSpPr>
          <a:spLocks noChangeShapeType="1"/>
        </xdr:cNvSpPr>
      </xdr:nvSpPr>
      <xdr:spPr bwMode="auto">
        <a:xfrm>
          <a:off x="14230350" y="15973425"/>
          <a:ext cx="1485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390525</xdr:colOff>
      <xdr:row>114</xdr:row>
      <xdr:rowOff>28575</xdr:rowOff>
    </xdr:from>
    <xdr:to>
      <xdr:col>35</xdr:col>
      <xdr:colOff>447675</xdr:colOff>
      <xdr:row>114</xdr:row>
      <xdr:rowOff>28575</xdr:rowOff>
    </xdr:to>
    <xdr:sp macro="" textlink="">
      <xdr:nvSpPr>
        <xdr:cNvPr id="4" name="Line 25">
          <a:extLst>
            <a:ext uri="{FF2B5EF4-FFF2-40B4-BE49-F238E27FC236}">
              <a16:creationId xmlns:a16="http://schemas.microsoft.com/office/drawing/2014/main" id="{00000000-0008-0000-0000-000004000000}"/>
            </a:ext>
          </a:extLst>
        </xdr:cNvPr>
        <xdr:cNvSpPr>
          <a:spLocks noChangeShapeType="1"/>
        </xdr:cNvSpPr>
      </xdr:nvSpPr>
      <xdr:spPr bwMode="auto">
        <a:xfrm>
          <a:off x="16706850" y="14011275"/>
          <a:ext cx="1485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295275</xdr:colOff>
      <xdr:row>126</xdr:row>
      <xdr:rowOff>19050</xdr:rowOff>
    </xdr:from>
    <xdr:to>
      <xdr:col>30</xdr:col>
      <xdr:colOff>352425</xdr:colOff>
      <xdr:row>126</xdr:row>
      <xdr:rowOff>19050</xdr:rowOff>
    </xdr:to>
    <xdr:sp macro="" textlink="">
      <xdr:nvSpPr>
        <xdr:cNvPr id="5" name="Line 9">
          <a:extLst>
            <a:ext uri="{FF2B5EF4-FFF2-40B4-BE49-F238E27FC236}">
              <a16:creationId xmlns:a16="http://schemas.microsoft.com/office/drawing/2014/main" id="{00000000-0008-0000-0000-000005000000}"/>
            </a:ext>
          </a:extLst>
        </xdr:cNvPr>
        <xdr:cNvSpPr>
          <a:spLocks noChangeShapeType="1"/>
        </xdr:cNvSpPr>
      </xdr:nvSpPr>
      <xdr:spPr bwMode="auto">
        <a:xfrm>
          <a:off x="14230350" y="15973425"/>
          <a:ext cx="1485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7620</xdr:colOff>
      <xdr:row>38</xdr:row>
      <xdr:rowOff>76200</xdr:rowOff>
    </xdr:from>
    <xdr:to>
      <xdr:col>20</xdr:col>
      <xdr:colOff>434340</xdr:colOff>
      <xdr:row>38</xdr:row>
      <xdr:rowOff>121920</xdr:rowOff>
    </xdr:to>
    <xdr:sp macro="" textlink="">
      <xdr:nvSpPr>
        <xdr:cNvPr id="8" name="正方形/長方形 7">
          <a:extLst>
            <a:ext uri="{FF2B5EF4-FFF2-40B4-BE49-F238E27FC236}">
              <a16:creationId xmlns:a16="http://schemas.microsoft.com/office/drawing/2014/main" id="{3EEC44BA-489B-4579-A476-48EC5EEB083C}"/>
            </a:ext>
          </a:extLst>
        </xdr:cNvPr>
        <xdr:cNvSpPr/>
      </xdr:nvSpPr>
      <xdr:spPr>
        <a:xfrm>
          <a:off x="7444740" y="5212080"/>
          <a:ext cx="225552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39</xdr:row>
      <xdr:rowOff>60960</xdr:rowOff>
    </xdr:from>
    <xdr:to>
      <xdr:col>17</xdr:col>
      <xdr:colOff>441960</xdr:colOff>
      <xdr:row>39</xdr:row>
      <xdr:rowOff>106680</xdr:rowOff>
    </xdr:to>
    <xdr:sp macro="" textlink="">
      <xdr:nvSpPr>
        <xdr:cNvPr id="9" name="正方形/長方形 8">
          <a:extLst>
            <a:ext uri="{FF2B5EF4-FFF2-40B4-BE49-F238E27FC236}">
              <a16:creationId xmlns:a16="http://schemas.microsoft.com/office/drawing/2014/main" id="{ECAD0065-3A95-4FE5-812B-C37B5271B4F7}"/>
            </a:ext>
          </a:extLst>
        </xdr:cNvPr>
        <xdr:cNvSpPr/>
      </xdr:nvSpPr>
      <xdr:spPr>
        <a:xfrm>
          <a:off x="7452360" y="5387340"/>
          <a:ext cx="86868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40</xdr:row>
      <xdr:rowOff>53340</xdr:rowOff>
    </xdr:from>
    <xdr:to>
      <xdr:col>17</xdr:col>
      <xdr:colOff>441960</xdr:colOff>
      <xdr:row>40</xdr:row>
      <xdr:rowOff>99060</xdr:rowOff>
    </xdr:to>
    <xdr:sp macro="" textlink="">
      <xdr:nvSpPr>
        <xdr:cNvPr id="10" name="正方形/長方形 9">
          <a:extLst>
            <a:ext uri="{FF2B5EF4-FFF2-40B4-BE49-F238E27FC236}">
              <a16:creationId xmlns:a16="http://schemas.microsoft.com/office/drawing/2014/main" id="{FCA5910F-33BB-4324-BFEE-480A1A7082D8}"/>
            </a:ext>
          </a:extLst>
        </xdr:cNvPr>
        <xdr:cNvSpPr/>
      </xdr:nvSpPr>
      <xdr:spPr>
        <a:xfrm>
          <a:off x="7452360" y="5547360"/>
          <a:ext cx="86868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41</xdr:row>
      <xdr:rowOff>83820</xdr:rowOff>
    </xdr:from>
    <xdr:to>
      <xdr:col>20</xdr:col>
      <xdr:colOff>434340</xdr:colOff>
      <xdr:row>41</xdr:row>
      <xdr:rowOff>129539</xdr:rowOff>
    </xdr:to>
    <xdr:sp macro="" textlink="">
      <xdr:nvSpPr>
        <xdr:cNvPr id="11" name="正方形/長方形 10">
          <a:extLst>
            <a:ext uri="{FF2B5EF4-FFF2-40B4-BE49-F238E27FC236}">
              <a16:creationId xmlns:a16="http://schemas.microsoft.com/office/drawing/2014/main" id="{1CE63DDE-7B8D-4C5B-9587-32F98B9CA02A}"/>
            </a:ext>
          </a:extLst>
        </xdr:cNvPr>
        <xdr:cNvSpPr/>
      </xdr:nvSpPr>
      <xdr:spPr>
        <a:xfrm>
          <a:off x="7452360" y="5745480"/>
          <a:ext cx="224790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42</xdr:row>
      <xdr:rowOff>175260</xdr:rowOff>
    </xdr:from>
    <xdr:to>
      <xdr:col>20</xdr:col>
      <xdr:colOff>434340</xdr:colOff>
      <xdr:row>42</xdr:row>
      <xdr:rowOff>220979</xdr:rowOff>
    </xdr:to>
    <xdr:sp macro="" textlink="">
      <xdr:nvSpPr>
        <xdr:cNvPr id="12" name="正方形/長方形 11">
          <a:extLst>
            <a:ext uri="{FF2B5EF4-FFF2-40B4-BE49-F238E27FC236}">
              <a16:creationId xmlns:a16="http://schemas.microsoft.com/office/drawing/2014/main" id="{8AA57A41-1034-4F22-8FA5-079ECB48DC18}"/>
            </a:ext>
          </a:extLst>
        </xdr:cNvPr>
        <xdr:cNvSpPr/>
      </xdr:nvSpPr>
      <xdr:spPr>
        <a:xfrm>
          <a:off x="7452360" y="6027420"/>
          <a:ext cx="224790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43</xdr:row>
      <xdr:rowOff>68580</xdr:rowOff>
    </xdr:from>
    <xdr:to>
      <xdr:col>16</xdr:col>
      <xdr:colOff>434340</xdr:colOff>
      <xdr:row>43</xdr:row>
      <xdr:rowOff>114299</xdr:rowOff>
    </xdr:to>
    <xdr:sp macro="" textlink="">
      <xdr:nvSpPr>
        <xdr:cNvPr id="13" name="正方形/長方形 12">
          <a:extLst>
            <a:ext uri="{FF2B5EF4-FFF2-40B4-BE49-F238E27FC236}">
              <a16:creationId xmlns:a16="http://schemas.microsoft.com/office/drawing/2014/main" id="{43511B5A-FDEE-419D-9DD7-196958369511}"/>
            </a:ext>
          </a:extLst>
        </xdr:cNvPr>
        <xdr:cNvSpPr/>
      </xdr:nvSpPr>
      <xdr:spPr>
        <a:xfrm>
          <a:off x="7452360" y="6324600"/>
          <a:ext cx="41910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44</xdr:row>
      <xdr:rowOff>68580</xdr:rowOff>
    </xdr:from>
    <xdr:to>
      <xdr:col>17</xdr:col>
      <xdr:colOff>0</xdr:colOff>
      <xdr:row>44</xdr:row>
      <xdr:rowOff>114299</xdr:rowOff>
    </xdr:to>
    <xdr:sp macro="" textlink="">
      <xdr:nvSpPr>
        <xdr:cNvPr id="14" name="正方形/長方形 13">
          <a:extLst>
            <a:ext uri="{FF2B5EF4-FFF2-40B4-BE49-F238E27FC236}">
              <a16:creationId xmlns:a16="http://schemas.microsoft.com/office/drawing/2014/main" id="{BAA403F3-E01E-4A5B-8062-36759A1FB61F}"/>
            </a:ext>
          </a:extLst>
        </xdr:cNvPr>
        <xdr:cNvSpPr/>
      </xdr:nvSpPr>
      <xdr:spPr>
        <a:xfrm>
          <a:off x="7452360" y="6515100"/>
          <a:ext cx="42672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7620</xdr:colOff>
      <xdr:row>45</xdr:row>
      <xdr:rowOff>68580</xdr:rowOff>
    </xdr:from>
    <xdr:to>
      <xdr:col>18</xdr:col>
      <xdr:colOff>457200</xdr:colOff>
      <xdr:row>45</xdr:row>
      <xdr:rowOff>114299</xdr:rowOff>
    </xdr:to>
    <xdr:sp macro="" textlink="">
      <xdr:nvSpPr>
        <xdr:cNvPr id="15" name="正方形/長方形 14">
          <a:extLst>
            <a:ext uri="{FF2B5EF4-FFF2-40B4-BE49-F238E27FC236}">
              <a16:creationId xmlns:a16="http://schemas.microsoft.com/office/drawing/2014/main" id="{B5B82533-F9BE-498A-858C-A54BBCABA75E}"/>
            </a:ext>
          </a:extLst>
        </xdr:cNvPr>
        <xdr:cNvSpPr/>
      </xdr:nvSpPr>
      <xdr:spPr>
        <a:xfrm>
          <a:off x="7886700" y="6797040"/>
          <a:ext cx="90678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47</xdr:row>
      <xdr:rowOff>76200</xdr:rowOff>
    </xdr:from>
    <xdr:to>
      <xdr:col>18</xdr:col>
      <xdr:colOff>457200</xdr:colOff>
      <xdr:row>47</xdr:row>
      <xdr:rowOff>121919</xdr:rowOff>
    </xdr:to>
    <xdr:sp macro="" textlink="">
      <xdr:nvSpPr>
        <xdr:cNvPr id="16" name="正方形/長方形 15">
          <a:extLst>
            <a:ext uri="{FF2B5EF4-FFF2-40B4-BE49-F238E27FC236}">
              <a16:creationId xmlns:a16="http://schemas.microsoft.com/office/drawing/2014/main" id="{1A507D77-BCA5-48AD-9100-AFC06751D8FC}"/>
            </a:ext>
          </a:extLst>
        </xdr:cNvPr>
        <xdr:cNvSpPr/>
      </xdr:nvSpPr>
      <xdr:spPr>
        <a:xfrm>
          <a:off x="7452360" y="7094220"/>
          <a:ext cx="134112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48</xdr:row>
      <xdr:rowOff>76200</xdr:rowOff>
    </xdr:from>
    <xdr:to>
      <xdr:col>20</xdr:col>
      <xdr:colOff>434340</xdr:colOff>
      <xdr:row>48</xdr:row>
      <xdr:rowOff>121920</xdr:rowOff>
    </xdr:to>
    <xdr:sp macro="" textlink="">
      <xdr:nvSpPr>
        <xdr:cNvPr id="17" name="正方形/長方形 16">
          <a:extLst>
            <a:ext uri="{FF2B5EF4-FFF2-40B4-BE49-F238E27FC236}">
              <a16:creationId xmlns:a16="http://schemas.microsoft.com/office/drawing/2014/main" id="{458F56E7-A0B4-4ED0-863C-A7A5292C05F2}"/>
            </a:ext>
          </a:extLst>
        </xdr:cNvPr>
        <xdr:cNvSpPr/>
      </xdr:nvSpPr>
      <xdr:spPr>
        <a:xfrm>
          <a:off x="7452360" y="7498080"/>
          <a:ext cx="224790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xdr:colOff>
      <xdr:row>50</xdr:row>
      <xdr:rowOff>129540</xdr:rowOff>
    </xdr:from>
    <xdr:to>
      <xdr:col>20</xdr:col>
      <xdr:colOff>426720</xdr:colOff>
      <xdr:row>50</xdr:row>
      <xdr:rowOff>175260</xdr:rowOff>
    </xdr:to>
    <xdr:sp macro="" textlink="">
      <xdr:nvSpPr>
        <xdr:cNvPr id="18" name="正方形/長方形 17">
          <a:extLst>
            <a:ext uri="{FF2B5EF4-FFF2-40B4-BE49-F238E27FC236}">
              <a16:creationId xmlns:a16="http://schemas.microsoft.com/office/drawing/2014/main" id="{369BBD97-E6EA-4C34-B25E-933595DCA288}"/>
            </a:ext>
          </a:extLst>
        </xdr:cNvPr>
        <xdr:cNvSpPr/>
      </xdr:nvSpPr>
      <xdr:spPr>
        <a:xfrm>
          <a:off x="8343900" y="7932420"/>
          <a:ext cx="134874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49</xdr:row>
      <xdr:rowOff>76200</xdr:rowOff>
    </xdr:from>
    <xdr:to>
      <xdr:col>20</xdr:col>
      <xdr:colOff>7620</xdr:colOff>
      <xdr:row>49</xdr:row>
      <xdr:rowOff>121920</xdr:rowOff>
    </xdr:to>
    <xdr:sp macro="" textlink="">
      <xdr:nvSpPr>
        <xdr:cNvPr id="19" name="正方形/長方形 18">
          <a:extLst>
            <a:ext uri="{FF2B5EF4-FFF2-40B4-BE49-F238E27FC236}">
              <a16:creationId xmlns:a16="http://schemas.microsoft.com/office/drawing/2014/main" id="{7628F12A-E2B4-4096-942D-1A271332E55F}"/>
            </a:ext>
          </a:extLst>
        </xdr:cNvPr>
        <xdr:cNvSpPr/>
      </xdr:nvSpPr>
      <xdr:spPr>
        <a:xfrm>
          <a:off x="7452360" y="7688580"/>
          <a:ext cx="182118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51</xdr:row>
      <xdr:rowOff>76200</xdr:rowOff>
    </xdr:from>
    <xdr:to>
      <xdr:col>20</xdr:col>
      <xdr:colOff>434340</xdr:colOff>
      <xdr:row>51</xdr:row>
      <xdr:rowOff>121919</xdr:rowOff>
    </xdr:to>
    <xdr:sp macro="" textlink="">
      <xdr:nvSpPr>
        <xdr:cNvPr id="20" name="正方形/長方形 19">
          <a:extLst>
            <a:ext uri="{FF2B5EF4-FFF2-40B4-BE49-F238E27FC236}">
              <a16:creationId xmlns:a16="http://schemas.microsoft.com/office/drawing/2014/main" id="{72A30E82-67C7-44A3-9945-89153ADD9256}"/>
            </a:ext>
          </a:extLst>
        </xdr:cNvPr>
        <xdr:cNvSpPr/>
      </xdr:nvSpPr>
      <xdr:spPr>
        <a:xfrm>
          <a:off x="7452360" y="8176260"/>
          <a:ext cx="2247900" cy="45719"/>
        </a:xfrm>
        <a:prstGeom prst="rect">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18</xdr:col>
      <xdr:colOff>15240</xdr:colOff>
      <xdr:row>53</xdr:row>
      <xdr:rowOff>190500</xdr:rowOff>
    </xdr:from>
    <xdr:to>
      <xdr:col>20</xdr:col>
      <xdr:colOff>434340</xdr:colOff>
      <xdr:row>53</xdr:row>
      <xdr:rowOff>236219</xdr:rowOff>
    </xdr:to>
    <xdr:sp macro="" textlink="">
      <xdr:nvSpPr>
        <xdr:cNvPr id="23" name="正方形/長方形 22">
          <a:extLst>
            <a:ext uri="{FF2B5EF4-FFF2-40B4-BE49-F238E27FC236}">
              <a16:creationId xmlns:a16="http://schemas.microsoft.com/office/drawing/2014/main" id="{9799BFD5-A6E6-4680-B373-80EBA5FDB2D8}"/>
            </a:ext>
          </a:extLst>
        </xdr:cNvPr>
        <xdr:cNvSpPr/>
      </xdr:nvSpPr>
      <xdr:spPr>
        <a:xfrm>
          <a:off x="8351520" y="8564880"/>
          <a:ext cx="134874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54</xdr:row>
      <xdr:rowOff>76200</xdr:rowOff>
    </xdr:from>
    <xdr:to>
      <xdr:col>20</xdr:col>
      <xdr:colOff>434340</xdr:colOff>
      <xdr:row>54</xdr:row>
      <xdr:rowOff>121920</xdr:rowOff>
    </xdr:to>
    <xdr:sp macro="" textlink="">
      <xdr:nvSpPr>
        <xdr:cNvPr id="24" name="正方形/長方形 23">
          <a:extLst>
            <a:ext uri="{FF2B5EF4-FFF2-40B4-BE49-F238E27FC236}">
              <a16:creationId xmlns:a16="http://schemas.microsoft.com/office/drawing/2014/main" id="{24A8BFDD-27C0-4370-B436-BBEEFF537184}"/>
            </a:ext>
          </a:extLst>
        </xdr:cNvPr>
        <xdr:cNvSpPr/>
      </xdr:nvSpPr>
      <xdr:spPr>
        <a:xfrm>
          <a:off x="7452360" y="9006840"/>
          <a:ext cx="224790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15240</xdr:colOff>
      <xdr:row>56</xdr:row>
      <xdr:rowOff>76200</xdr:rowOff>
    </xdr:from>
    <xdr:to>
      <xdr:col>20</xdr:col>
      <xdr:colOff>434340</xdr:colOff>
      <xdr:row>56</xdr:row>
      <xdr:rowOff>121919</xdr:rowOff>
    </xdr:to>
    <xdr:sp macro="" textlink="">
      <xdr:nvSpPr>
        <xdr:cNvPr id="28" name="正方形/長方形 27">
          <a:extLst>
            <a:ext uri="{FF2B5EF4-FFF2-40B4-BE49-F238E27FC236}">
              <a16:creationId xmlns:a16="http://schemas.microsoft.com/office/drawing/2014/main" id="{C793B75E-C54B-4AAF-A59F-715A99EF680A}"/>
            </a:ext>
          </a:extLst>
        </xdr:cNvPr>
        <xdr:cNvSpPr/>
      </xdr:nvSpPr>
      <xdr:spPr>
        <a:xfrm>
          <a:off x="7894320" y="9387840"/>
          <a:ext cx="180594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7620</xdr:colOff>
      <xdr:row>57</xdr:row>
      <xdr:rowOff>76200</xdr:rowOff>
    </xdr:from>
    <xdr:to>
      <xdr:col>20</xdr:col>
      <xdr:colOff>434340</xdr:colOff>
      <xdr:row>57</xdr:row>
      <xdr:rowOff>121920</xdr:rowOff>
    </xdr:to>
    <xdr:sp macro="" textlink="">
      <xdr:nvSpPr>
        <xdr:cNvPr id="29" name="正方形/長方形 28">
          <a:extLst>
            <a:ext uri="{FF2B5EF4-FFF2-40B4-BE49-F238E27FC236}">
              <a16:creationId xmlns:a16="http://schemas.microsoft.com/office/drawing/2014/main" id="{585050B5-8402-4378-9523-721298431883}"/>
            </a:ext>
          </a:extLst>
        </xdr:cNvPr>
        <xdr:cNvSpPr/>
      </xdr:nvSpPr>
      <xdr:spPr>
        <a:xfrm>
          <a:off x="7444740" y="9578340"/>
          <a:ext cx="225552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58</xdr:row>
      <xdr:rowOff>68580</xdr:rowOff>
    </xdr:from>
    <xdr:to>
      <xdr:col>21</xdr:col>
      <xdr:colOff>0</xdr:colOff>
      <xdr:row>58</xdr:row>
      <xdr:rowOff>114299</xdr:rowOff>
    </xdr:to>
    <xdr:sp macro="" textlink="">
      <xdr:nvSpPr>
        <xdr:cNvPr id="30" name="正方形/長方形 29">
          <a:extLst>
            <a:ext uri="{FF2B5EF4-FFF2-40B4-BE49-F238E27FC236}">
              <a16:creationId xmlns:a16="http://schemas.microsoft.com/office/drawing/2014/main" id="{82F6C843-136F-49E4-BB8C-44D93D21BFDA}"/>
            </a:ext>
          </a:extLst>
        </xdr:cNvPr>
        <xdr:cNvSpPr/>
      </xdr:nvSpPr>
      <xdr:spPr>
        <a:xfrm>
          <a:off x="7452360" y="10035540"/>
          <a:ext cx="225552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59</xdr:row>
      <xdr:rowOff>472440</xdr:rowOff>
    </xdr:from>
    <xdr:to>
      <xdr:col>20</xdr:col>
      <xdr:colOff>426720</xdr:colOff>
      <xdr:row>59</xdr:row>
      <xdr:rowOff>518159</xdr:rowOff>
    </xdr:to>
    <xdr:sp macro="" textlink="">
      <xdr:nvSpPr>
        <xdr:cNvPr id="31" name="正方形/長方形 30">
          <a:extLst>
            <a:ext uri="{FF2B5EF4-FFF2-40B4-BE49-F238E27FC236}">
              <a16:creationId xmlns:a16="http://schemas.microsoft.com/office/drawing/2014/main" id="{18164618-65D2-41CF-A818-37668088CB14}"/>
            </a:ext>
          </a:extLst>
        </xdr:cNvPr>
        <xdr:cNvSpPr/>
      </xdr:nvSpPr>
      <xdr:spPr>
        <a:xfrm>
          <a:off x="7452360" y="10142220"/>
          <a:ext cx="224028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7620</xdr:colOff>
      <xdr:row>60</xdr:row>
      <xdr:rowOff>815340</xdr:rowOff>
    </xdr:from>
    <xdr:to>
      <xdr:col>20</xdr:col>
      <xdr:colOff>434340</xdr:colOff>
      <xdr:row>60</xdr:row>
      <xdr:rowOff>861059</xdr:rowOff>
    </xdr:to>
    <xdr:sp macro="" textlink="">
      <xdr:nvSpPr>
        <xdr:cNvPr id="32" name="正方形/長方形 31">
          <a:extLst>
            <a:ext uri="{FF2B5EF4-FFF2-40B4-BE49-F238E27FC236}">
              <a16:creationId xmlns:a16="http://schemas.microsoft.com/office/drawing/2014/main" id="{7B6050D0-A034-46EF-8AF0-2284EB01006E}"/>
            </a:ext>
          </a:extLst>
        </xdr:cNvPr>
        <xdr:cNvSpPr/>
      </xdr:nvSpPr>
      <xdr:spPr>
        <a:xfrm>
          <a:off x="7444740" y="11414760"/>
          <a:ext cx="225552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66</xdr:row>
      <xdr:rowOff>419100</xdr:rowOff>
    </xdr:from>
    <xdr:to>
      <xdr:col>21</xdr:col>
      <xdr:colOff>0</xdr:colOff>
      <xdr:row>66</xdr:row>
      <xdr:rowOff>464819</xdr:rowOff>
    </xdr:to>
    <xdr:sp macro="" textlink="">
      <xdr:nvSpPr>
        <xdr:cNvPr id="33" name="正方形/長方形 32">
          <a:extLst>
            <a:ext uri="{FF2B5EF4-FFF2-40B4-BE49-F238E27FC236}">
              <a16:creationId xmlns:a16="http://schemas.microsoft.com/office/drawing/2014/main" id="{F3CD34AE-39E8-456E-BDF3-C8F0EF13DFD0}"/>
            </a:ext>
          </a:extLst>
        </xdr:cNvPr>
        <xdr:cNvSpPr/>
      </xdr:nvSpPr>
      <xdr:spPr>
        <a:xfrm>
          <a:off x="7452360" y="13205460"/>
          <a:ext cx="225552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67</xdr:row>
      <xdr:rowOff>228600</xdr:rowOff>
    </xdr:from>
    <xdr:to>
      <xdr:col>20</xdr:col>
      <xdr:colOff>426720</xdr:colOff>
      <xdr:row>67</xdr:row>
      <xdr:rowOff>281940</xdr:rowOff>
    </xdr:to>
    <xdr:sp macro="" textlink="">
      <xdr:nvSpPr>
        <xdr:cNvPr id="34" name="正方形/長方形 33">
          <a:extLst>
            <a:ext uri="{FF2B5EF4-FFF2-40B4-BE49-F238E27FC236}">
              <a16:creationId xmlns:a16="http://schemas.microsoft.com/office/drawing/2014/main" id="{DE25923A-BC1D-4A90-9713-BADA05C34EB3}"/>
            </a:ext>
          </a:extLst>
        </xdr:cNvPr>
        <xdr:cNvSpPr/>
      </xdr:nvSpPr>
      <xdr:spPr>
        <a:xfrm>
          <a:off x="7452360" y="14782800"/>
          <a:ext cx="2240280" cy="533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69</xdr:row>
      <xdr:rowOff>487680</xdr:rowOff>
    </xdr:from>
    <xdr:to>
      <xdr:col>20</xdr:col>
      <xdr:colOff>419100</xdr:colOff>
      <xdr:row>69</xdr:row>
      <xdr:rowOff>548640</xdr:rowOff>
    </xdr:to>
    <xdr:sp macro="" textlink="">
      <xdr:nvSpPr>
        <xdr:cNvPr id="35" name="正方形/長方形 34">
          <a:extLst>
            <a:ext uri="{FF2B5EF4-FFF2-40B4-BE49-F238E27FC236}">
              <a16:creationId xmlns:a16="http://schemas.microsoft.com/office/drawing/2014/main" id="{0B2FFF17-1BA6-4ECD-84AC-ACC00D3871CE}"/>
            </a:ext>
          </a:extLst>
        </xdr:cNvPr>
        <xdr:cNvSpPr/>
      </xdr:nvSpPr>
      <xdr:spPr>
        <a:xfrm>
          <a:off x="7452360" y="15979140"/>
          <a:ext cx="2232660" cy="609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70</xdr:row>
      <xdr:rowOff>274320</xdr:rowOff>
    </xdr:from>
    <xdr:to>
      <xdr:col>20</xdr:col>
      <xdr:colOff>426720</xdr:colOff>
      <xdr:row>70</xdr:row>
      <xdr:rowOff>320040</xdr:rowOff>
    </xdr:to>
    <xdr:sp macro="" textlink="">
      <xdr:nvSpPr>
        <xdr:cNvPr id="36" name="正方形/長方形 35">
          <a:extLst>
            <a:ext uri="{FF2B5EF4-FFF2-40B4-BE49-F238E27FC236}">
              <a16:creationId xmlns:a16="http://schemas.microsoft.com/office/drawing/2014/main" id="{B6CD2A5B-803C-4873-9B99-590B29A77D27}"/>
            </a:ext>
          </a:extLst>
        </xdr:cNvPr>
        <xdr:cNvSpPr/>
      </xdr:nvSpPr>
      <xdr:spPr>
        <a:xfrm>
          <a:off x="7452360" y="16520160"/>
          <a:ext cx="224028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7620</xdr:colOff>
      <xdr:row>71</xdr:row>
      <xdr:rowOff>228601</xdr:rowOff>
    </xdr:from>
    <xdr:to>
      <xdr:col>20</xdr:col>
      <xdr:colOff>426720</xdr:colOff>
      <xdr:row>71</xdr:row>
      <xdr:rowOff>274320</xdr:rowOff>
    </xdr:to>
    <xdr:sp macro="" textlink="">
      <xdr:nvSpPr>
        <xdr:cNvPr id="37" name="正方形/長方形 36">
          <a:extLst>
            <a:ext uri="{FF2B5EF4-FFF2-40B4-BE49-F238E27FC236}">
              <a16:creationId xmlns:a16="http://schemas.microsoft.com/office/drawing/2014/main" id="{8154A677-E236-4B87-AAAE-31A907DA8B61}"/>
            </a:ext>
          </a:extLst>
        </xdr:cNvPr>
        <xdr:cNvSpPr/>
      </xdr:nvSpPr>
      <xdr:spPr>
        <a:xfrm flipV="1">
          <a:off x="7444740" y="17061181"/>
          <a:ext cx="224790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72</xdr:row>
      <xdr:rowOff>236220</xdr:rowOff>
    </xdr:from>
    <xdr:to>
      <xdr:col>20</xdr:col>
      <xdr:colOff>434340</xdr:colOff>
      <xdr:row>72</xdr:row>
      <xdr:rowOff>281939</xdr:rowOff>
    </xdr:to>
    <xdr:sp macro="" textlink="">
      <xdr:nvSpPr>
        <xdr:cNvPr id="38" name="正方形/長方形 37">
          <a:extLst>
            <a:ext uri="{FF2B5EF4-FFF2-40B4-BE49-F238E27FC236}">
              <a16:creationId xmlns:a16="http://schemas.microsoft.com/office/drawing/2014/main" id="{FD9E831C-FF83-467D-8D94-3D794BB0F8C7}"/>
            </a:ext>
          </a:extLst>
        </xdr:cNvPr>
        <xdr:cNvSpPr/>
      </xdr:nvSpPr>
      <xdr:spPr>
        <a:xfrm>
          <a:off x="7452360" y="17838420"/>
          <a:ext cx="224790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7620</xdr:colOff>
      <xdr:row>79</xdr:row>
      <xdr:rowOff>68580</xdr:rowOff>
    </xdr:from>
    <xdr:to>
      <xdr:col>16</xdr:col>
      <xdr:colOff>426720</xdr:colOff>
      <xdr:row>79</xdr:row>
      <xdr:rowOff>114299</xdr:rowOff>
    </xdr:to>
    <xdr:sp macro="" textlink="">
      <xdr:nvSpPr>
        <xdr:cNvPr id="39" name="正方形/長方形 38">
          <a:extLst>
            <a:ext uri="{FF2B5EF4-FFF2-40B4-BE49-F238E27FC236}">
              <a16:creationId xmlns:a16="http://schemas.microsoft.com/office/drawing/2014/main" id="{56C915AB-E6A0-4584-A52D-5C8784E1EEC5}"/>
            </a:ext>
          </a:extLst>
        </xdr:cNvPr>
        <xdr:cNvSpPr/>
      </xdr:nvSpPr>
      <xdr:spPr>
        <a:xfrm>
          <a:off x="7444740" y="19484340"/>
          <a:ext cx="419100" cy="45719"/>
        </a:xfrm>
        <a:prstGeom prst="rect">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17</xdr:col>
      <xdr:colOff>7620</xdr:colOff>
      <xdr:row>46</xdr:row>
      <xdr:rowOff>76200</xdr:rowOff>
    </xdr:from>
    <xdr:to>
      <xdr:col>17</xdr:col>
      <xdr:colOff>441960</xdr:colOff>
      <xdr:row>46</xdr:row>
      <xdr:rowOff>121919</xdr:rowOff>
    </xdr:to>
    <xdr:sp macro="" textlink="">
      <xdr:nvSpPr>
        <xdr:cNvPr id="41" name="正方形/長方形 40">
          <a:extLst>
            <a:ext uri="{FF2B5EF4-FFF2-40B4-BE49-F238E27FC236}">
              <a16:creationId xmlns:a16="http://schemas.microsoft.com/office/drawing/2014/main" id="{D596B3C8-0F36-436C-BF87-2433E98267D9}"/>
            </a:ext>
          </a:extLst>
        </xdr:cNvPr>
        <xdr:cNvSpPr/>
      </xdr:nvSpPr>
      <xdr:spPr>
        <a:xfrm>
          <a:off x="7886700" y="7117080"/>
          <a:ext cx="43434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xdr:colOff>
      <xdr:row>52</xdr:row>
      <xdr:rowOff>68580</xdr:rowOff>
    </xdr:from>
    <xdr:to>
      <xdr:col>20</xdr:col>
      <xdr:colOff>426720</xdr:colOff>
      <xdr:row>52</xdr:row>
      <xdr:rowOff>114300</xdr:rowOff>
    </xdr:to>
    <xdr:sp macro="" textlink="">
      <xdr:nvSpPr>
        <xdr:cNvPr id="42" name="正方形/長方形 41">
          <a:extLst>
            <a:ext uri="{FF2B5EF4-FFF2-40B4-BE49-F238E27FC236}">
              <a16:creationId xmlns:a16="http://schemas.microsoft.com/office/drawing/2014/main" id="{F9EA888C-39AC-46FC-82D9-9F42EDAB85B9}"/>
            </a:ext>
          </a:extLst>
        </xdr:cNvPr>
        <xdr:cNvSpPr/>
      </xdr:nvSpPr>
      <xdr:spPr>
        <a:xfrm>
          <a:off x="8343900" y="8359140"/>
          <a:ext cx="134874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xdr:colOff>
      <xdr:row>55</xdr:row>
      <xdr:rowOff>68580</xdr:rowOff>
    </xdr:from>
    <xdr:to>
      <xdr:col>20</xdr:col>
      <xdr:colOff>426720</xdr:colOff>
      <xdr:row>55</xdr:row>
      <xdr:rowOff>114300</xdr:rowOff>
    </xdr:to>
    <xdr:sp macro="" textlink="">
      <xdr:nvSpPr>
        <xdr:cNvPr id="43" name="正方形/長方形 42">
          <a:extLst>
            <a:ext uri="{FF2B5EF4-FFF2-40B4-BE49-F238E27FC236}">
              <a16:creationId xmlns:a16="http://schemas.microsoft.com/office/drawing/2014/main" id="{7619B58A-D348-4A16-9462-DB17DD70D9CD}"/>
            </a:ext>
          </a:extLst>
        </xdr:cNvPr>
        <xdr:cNvSpPr/>
      </xdr:nvSpPr>
      <xdr:spPr>
        <a:xfrm flipV="1">
          <a:off x="8816340" y="9189720"/>
          <a:ext cx="876300" cy="457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xdr:colOff>
      <xdr:row>85</xdr:row>
      <xdr:rowOff>53338</xdr:rowOff>
    </xdr:from>
    <xdr:to>
      <xdr:col>20</xdr:col>
      <xdr:colOff>426720</xdr:colOff>
      <xdr:row>85</xdr:row>
      <xdr:rowOff>99057</xdr:rowOff>
    </xdr:to>
    <xdr:sp macro="" textlink="">
      <xdr:nvSpPr>
        <xdr:cNvPr id="44" name="正方形/長方形 43">
          <a:extLst>
            <a:ext uri="{FF2B5EF4-FFF2-40B4-BE49-F238E27FC236}">
              <a16:creationId xmlns:a16="http://schemas.microsoft.com/office/drawing/2014/main" id="{7DBEECD0-9CB1-4E7B-AB25-BAB0F0498BF9}"/>
            </a:ext>
          </a:extLst>
        </xdr:cNvPr>
        <xdr:cNvSpPr/>
      </xdr:nvSpPr>
      <xdr:spPr>
        <a:xfrm flipV="1">
          <a:off x="8816340" y="20764498"/>
          <a:ext cx="87630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61</xdr:row>
      <xdr:rowOff>182880</xdr:rowOff>
    </xdr:from>
    <xdr:to>
      <xdr:col>20</xdr:col>
      <xdr:colOff>426720</xdr:colOff>
      <xdr:row>61</xdr:row>
      <xdr:rowOff>228599</xdr:rowOff>
    </xdr:to>
    <xdr:sp macro="" textlink="">
      <xdr:nvSpPr>
        <xdr:cNvPr id="46" name="正方形/長方形 45">
          <a:extLst>
            <a:ext uri="{FF2B5EF4-FFF2-40B4-BE49-F238E27FC236}">
              <a16:creationId xmlns:a16="http://schemas.microsoft.com/office/drawing/2014/main" id="{3749CD09-8BFE-4BB1-89A8-B28AB163BAB2}"/>
            </a:ext>
          </a:extLst>
        </xdr:cNvPr>
        <xdr:cNvSpPr/>
      </xdr:nvSpPr>
      <xdr:spPr>
        <a:xfrm>
          <a:off x="7452360" y="12702540"/>
          <a:ext cx="224028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xdr:colOff>
      <xdr:row>68</xdr:row>
      <xdr:rowOff>220980</xdr:rowOff>
    </xdr:from>
    <xdr:to>
      <xdr:col>20</xdr:col>
      <xdr:colOff>426720</xdr:colOff>
      <xdr:row>68</xdr:row>
      <xdr:rowOff>274320</xdr:rowOff>
    </xdr:to>
    <xdr:sp macro="" textlink="">
      <xdr:nvSpPr>
        <xdr:cNvPr id="48" name="正方形/長方形 47">
          <a:extLst>
            <a:ext uri="{FF2B5EF4-FFF2-40B4-BE49-F238E27FC236}">
              <a16:creationId xmlns:a16="http://schemas.microsoft.com/office/drawing/2014/main" id="{5A502E76-3457-4BC7-808F-381EE00DFB79}"/>
            </a:ext>
          </a:extLst>
        </xdr:cNvPr>
        <xdr:cNvSpPr/>
      </xdr:nvSpPr>
      <xdr:spPr>
        <a:xfrm>
          <a:off x="8816340" y="15240000"/>
          <a:ext cx="876300" cy="533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15240</xdr:colOff>
      <xdr:row>73</xdr:row>
      <xdr:rowOff>167640</xdr:rowOff>
    </xdr:from>
    <xdr:to>
      <xdr:col>20</xdr:col>
      <xdr:colOff>426720</xdr:colOff>
      <xdr:row>73</xdr:row>
      <xdr:rowOff>213359</xdr:rowOff>
    </xdr:to>
    <xdr:sp macro="" textlink="">
      <xdr:nvSpPr>
        <xdr:cNvPr id="51" name="正方形/長方形 50">
          <a:extLst>
            <a:ext uri="{FF2B5EF4-FFF2-40B4-BE49-F238E27FC236}">
              <a16:creationId xmlns:a16="http://schemas.microsoft.com/office/drawing/2014/main" id="{1A845D3D-534B-472A-9DC8-C9AD2C915BB1}"/>
            </a:ext>
          </a:extLst>
        </xdr:cNvPr>
        <xdr:cNvSpPr/>
      </xdr:nvSpPr>
      <xdr:spPr>
        <a:xfrm>
          <a:off x="7894320" y="18249900"/>
          <a:ext cx="179832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15240</xdr:colOff>
      <xdr:row>74</xdr:row>
      <xdr:rowOff>175260</xdr:rowOff>
    </xdr:from>
    <xdr:to>
      <xdr:col>18</xdr:col>
      <xdr:colOff>457200</xdr:colOff>
      <xdr:row>74</xdr:row>
      <xdr:rowOff>220979</xdr:rowOff>
    </xdr:to>
    <xdr:sp macro="" textlink="">
      <xdr:nvSpPr>
        <xdr:cNvPr id="52" name="正方形/長方形 51">
          <a:extLst>
            <a:ext uri="{FF2B5EF4-FFF2-40B4-BE49-F238E27FC236}">
              <a16:creationId xmlns:a16="http://schemas.microsoft.com/office/drawing/2014/main" id="{DA03BFB0-EA62-49DB-8A9A-40EE40397F6F}"/>
            </a:ext>
          </a:extLst>
        </xdr:cNvPr>
        <xdr:cNvSpPr/>
      </xdr:nvSpPr>
      <xdr:spPr>
        <a:xfrm>
          <a:off x="8351520" y="18684240"/>
          <a:ext cx="44196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xdr:colOff>
      <xdr:row>90</xdr:row>
      <xdr:rowOff>114300</xdr:rowOff>
    </xdr:from>
    <xdr:to>
      <xdr:col>21</xdr:col>
      <xdr:colOff>0</xdr:colOff>
      <xdr:row>90</xdr:row>
      <xdr:rowOff>160019</xdr:rowOff>
    </xdr:to>
    <xdr:sp macro="" textlink="">
      <xdr:nvSpPr>
        <xdr:cNvPr id="54" name="正方形/長方形 53">
          <a:extLst>
            <a:ext uri="{FF2B5EF4-FFF2-40B4-BE49-F238E27FC236}">
              <a16:creationId xmlns:a16="http://schemas.microsoft.com/office/drawing/2014/main" id="{349CA037-41AA-4296-AE45-F90BCC96E9AC}"/>
            </a:ext>
          </a:extLst>
        </xdr:cNvPr>
        <xdr:cNvSpPr/>
      </xdr:nvSpPr>
      <xdr:spPr>
        <a:xfrm>
          <a:off x="7452360" y="21343620"/>
          <a:ext cx="2255520"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34290</xdr:colOff>
      <xdr:row>44</xdr:row>
      <xdr:rowOff>133350</xdr:rowOff>
    </xdr:from>
    <xdr:to>
      <xdr:col>35</xdr:col>
      <xdr:colOff>62865</xdr:colOff>
      <xdr:row>45</xdr:row>
      <xdr:rowOff>76200</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3844290" y="9795510"/>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広域化事業</a:t>
          </a:r>
        </a:p>
      </xdr:txBody>
    </xdr:sp>
    <xdr:clientData/>
  </xdr:twoCellAnchor>
  <xdr:twoCellAnchor>
    <xdr:from>
      <xdr:col>32</xdr:col>
      <xdr:colOff>80706</xdr:colOff>
      <xdr:row>52</xdr:row>
      <xdr:rowOff>137566</xdr:rowOff>
    </xdr:from>
    <xdr:to>
      <xdr:col>39</xdr:col>
      <xdr:colOff>100965</xdr:colOff>
      <xdr:row>53</xdr:row>
      <xdr:rowOff>60960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957506" y="11834266"/>
          <a:ext cx="1087059" cy="151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広域化事業</a:t>
          </a:r>
        </a:p>
      </xdr:txBody>
    </xdr:sp>
    <xdr:clientData/>
  </xdr:twoCellAnchor>
  <xdr:twoCellAnchor>
    <xdr:from>
      <xdr:col>31</xdr:col>
      <xdr:colOff>55245</xdr:colOff>
      <xdr:row>53</xdr:row>
      <xdr:rowOff>190500</xdr:rowOff>
    </xdr:from>
    <xdr:to>
      <xdr:col>41</xdr:col>
      <xdr:colOff>72390</xdr:colOff>
      <xdr:row>54</xdr:row>
      <xdr:rowOff>133350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779645" y="12115800"/>
          <a:ext cx="154114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運営基盤強化等事業</a:t>
          </a:r>
        </a:p>
      </xdr:txBody>
    </xdr:sp>
    <xdr:clientData/>
  </xdr:twoCellAnchor>
  <xdr:twoCellAnchor>
    <xdr:from>
      <xdr:col>26</xdr:col>
      <xdr:colOff>36195</xdr:colOff>
      <xdr:row>45</xdr:row>
      <xdr:rowOff>158115</xdr:rowOff>
    </xdr:from>
    <xdr:to>
      <xdr:col>35</xdr:col>
      <xdr:colOff>45720</xdr:colOff>
      <xdr:row>46</xdr:row>
      <xdr:rowOff>91440</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998595" y="10048875"/>
          <a:ext cx="13811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運営基盤強化等事業</a:t>
          </a:r>
        </a:p>
      </xdr:txBody>
    </xdr:sp>
    <xdr:clientData/>
  </xdr:twoCellAnchor>
  <xdr:twoCellAnchor>
    <xdr:from>
      <xdr:col>3</xdr:col>
      <xdr:colOff>7620</xdr:colOff>
      <xdr:row>9</xdr:row>
      <xdr:rowOff>0</xdr:rowOff>
    </xdr:from>
    <xdr:to>
      <xdr:col>55</xdr:col>
      <xdr:colOff>0</xdr:colOff>
      <xdr:row>10</xdr:row>
      <xdr:rowOff>220980</xdr:rowOff>
    </xdr:to>
    <xdr:cxnSp macro="">
      <xdr:nvCxnSpPr>
        <xdr:cNvPr id="24" name="直線コネクタ 23">
          <a:extLst>
            <a:ext uri="{FF2B5EF4-FFF2-40B4-BE49-F238E27FC236}">
              <a16:creationId xmlns:a16="http://schemas.microsoft.com/office/drawing/2014/main" id="{1976FBA4-C6E2-466B-90BF-FD5BE079957A}"/>
            </a:ext>
          </a:extLst>
        </xdr:cNvPr>
        <xdr:cNvCxnSpPr/>
      </xdr:nvCxnSpPr>
      <xdr:spPr>
        <a:xfrm>
          <a:off x="464820" y="1927860"/>
          <a:ext cx="7917180" cy="4495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80706</xdr:colOff>
      <xdr:row>48</xdr:row>
      <xdr:rowOff>137566</xdr:rowOff>
    </xdr:from>
    <xdr:to>
      <xdr:col>39</xdr:col>
      <xdr:colOff>100965</xdr:colOff>
      <xdr:row>49</xdr:row>
      <xdr:rowOff>60960</xdr:rowOff>
    </xdr:to>
    <xdr:sp macro="" textlink="">
      <xdr:nvSpPr>
        <xdr:cNvPr id="39" name="テキスト ボックス 38">
          <a:extLst>
            <a:ext uri="{FF2B5EF4-FFF2-40B4-BE49-F238E27FC236}">
              <a16:creationId xmlns:a16="http://schemas.microsoft.com/office/drawing/2014/main" id="{B5E614B6-C1A0-4786-83F6-318DC150E489}"/>
            </a:ext>
          </a:extLst>
        </xdr:cNvPr>
        <xdr:cNvSpPr txBox="1"/>
      </xdr:nvSpPr>
      <xdr:spPr>
        <a:xfrm>
          <a:off x="4957506" y="10790326"/>
          <a:ext cx="1087059" cy="151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広域化事業</a:t>
          </a:r>
        </a:p>
      </xdr:txBody>
    </xdr:sp>
    <xdr:clientData/>
  </xdr:twoCellAnchor>
  <xdr:twoCellAnchor>
    <xdr:from>
      <xdr:col>31</xdr:col>
      <xdr:colOff>55245</xdr:colOff>
      <xdr:row>49</xdr:row>
      <xdr:rowOff>167640</xdr:rowOff>
    </xdr:from>
    <xdr:to>
      <xdr:col>41</xdr:col>
      <xdr:colOff>72390</xdr:colOff>
      <xdr:row>50</xdr:row>
      <xdr:rowOff>110490</xdr:rowOff>
    </xdr:to>
    <xdr:sp macro="" textlink="">
      <xdr:nvSpPr>
        <xdr:cNvPr id="40" name="テキスト ボックス 39">
          <a:extLst>
            <a:ext uri="{FF2B5EF4-FFF2-40B4-BE49-F238E27FC236}">
              <a16:creationId xmlns:a16="http://schemas.microsoft.com/office/drawing/2014/main" id="{58605F74-1E21-4296-BDAA-E4F394D20D5E}"/>
            </a:ext>
          </a:extLst>
        </xdr:cNvPr>
        <xdr:cNvSpPr txBox="1"/>
      </xdr:nvSpPr>
      <xdr:spPr>
        <a:xfrm>
          <a:off x="4779645" y="11049000"/>
          <a:ext cx="154114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運営基盤強化等事業</a:t>
          </a:r>
        </a:p>
      </xdr:txBody>
    </xdr:sp>
    <xdr:clientData/>
  </xdr:twoCellAnchor>
  <xdr:twoCellAnchor>
    <xdr:from>
      <xdr:col>19</xdr:col>
      <xdr:colOff>0</xdr:colOff>
      <xdr:row>44</xdr:row>
      <xdr:rowOff>10740</xdr:rowOff>
    </xdr:from>
    <xdr:to>
      <xdr:col>48</xdr:col>
      <xdr:colOff>152400</xdr:colOff>
      <xdr:row>45</xdr:row>
      <xdr:rowOff>209682</xdr:rowOff>
    </xdr:to>
    <xdr:sp macro="" textlink="">
      <xdr:nvSpPr>
        <xdr:cNvPr id="18" name="右矢印 1">
          <a:extLst>
            <a:ext uri="{FF2B5EF4-FFF2-40B4-BE49-F238E27FC236}">
              <a16:creationId xmlns:a16="http://schemas.microsoft.com/office/drawing/2014/main" id="{08D231B7-BC37-4034-B411-50A0BBA734B4}"/>
            </a:ext>
          </a:extLst>
        </xdr:cNvPr>
        <xdr:cNvSpPr/>
      </xdr:nvSpPr>
      <xdr:spPr>
        <a:xfrm>
          <a:off x="2895600" y="8888040"/>
          <a:ext cx="457200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19</xdr:col>
      <xdr:colOff>0</xdr:colOff>
      <xdr:row>45</xdr:row>
      <xdr:rowOff>66675</xdr:rowOff>
    </xdr:from>
    <xdr:to>
      <xdr:col>48</xdr:col>
      <xdr:colOff>152400</xdr:colOff>
      <xdr:row>46</xdr:row>
      <xdr:rowOff>265617</xdr:rowOff>
    </xdr:to>
    <xdr:sp macro="" textlink="">
      <xdr:nvSpPr>
        <xdr:cNvPr id="19" name="右矢印 2">
          <a:extLst>
            <a:ext uri="{FF2B5EF4-FFF2-40B4-BE49-F238E27FC236}">
              <a16:creationId xmlns:a16="http://schemas.microsoft.com/office/drawing/2014/main" id="{7BCF145F-3690-4C8B-A8B4-5AFA8C4D255D}"/>
            </a:ext>
          </a:extLst>
        </xdr:cNvPr>
        <xdr:cNvSpPr/>
      </xdr:nvSpPr>
      <xdr:spPr>
        <a:xfrm>
          <a:off x="2895600" y="9172575"/>
          <a:ext cx="457200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44</xdr:row>
      <xdr:rowOff>133350</xdr:rowOff>
    </xdr:from>
    <xdr:to>
      <xdr:col>39</xdr:col>
      <xdr:colOff>47625</xdr:colOff>
      <xdr:row>45</xdr:row>
      <xdr:rowOff>76200</xdr:rowOff>
    </xdr:to>
    <xdr:sp macro="" textlink="">
      <xdr:nvSpPr>
        <xdr:cNvPr id="20" name="テキスト ボックス 19">
          <a:extLst>
            <a:ext uri="{FF2B5EF4-FFF2-40B4-BE49-F238E27FC236}">
              <a16:creationId xmlns:a16="http://schemas.microsoft.com/office/drawing/2014/main" id="{A6E085C0-7EC5-4FC4-8CE2-C9C1BC8B6964}"/>
            </a:ext>
          </a:extLst>
        </xdr:cNvPr>
        <xdr:cNvSpPr txBox="1"/>
      </xdr:nvSpPr>
      <xdr:spPr>
        <a:xfrm>
          <a:off x="4438650" y="9010650"/>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広域化事業</a:t>
          </a:r>
        </a:p>
      </xdr:txBody>
    </xdr:sp>
    <xdr:clientData/>
  </xdr:twoCellAnchor>
  <xdr:twoCellAnchor>
    <xdr:from>
      <xdr:col>29</xdr:col>
      <xdr:colOff>28575</xdr:colOff>
      <xdr:row>45</xdr:row>
      <xdr:rowOff>200025</xdr:rowOff>
    </xdr:from>
    <xdr:to>
      <xdr:col>39</xdr:col>
      <xdr:colOff>57150</xdr:colOff>
      <xdr:row>46</xdr:row>
      <xdr:rowOff>142875</xdr:rowOff>
    </xdr:to>
    <xdr:sp macro="" textlink="">
      <xdr:nvSpPr>
        <xdr:cNvPr id="21" name="テキスト ボックス 20">
          <a:extLst>
            <a:ext uri="{FF2B5EF4-FFF2-40B4-BE49-F238E27FC236}">
              <a16:creationId xmlns:a16="http://schemas.microsoft.com/office/drawing/2014/main" id="{A9A80667-5979-4C76-96FC-4E3A2B934A73}"/>
            </a:ext>
          </a:extLst>
        </xdr:cNvPr>
        <xdr:cNvSpPr txBox="1"/>
      </xdr:nvSpPr>
      <xdr:spPr>
        <a:xfrm>
          <a:off x="4448175" y="9305925"/>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運営基盤強化等事業</a:t>
          </a:r>
        </a:p>
      </xdr:txBody>
    </xdr:sp>
    <xdr:clientData/>
  </xdr:twoCellAnchor>
  <xdr:oneCellAnchor>
    <xdr:from>
      <xdr:col>19</xdr:col>
      <xdr:colOff>0</xdr:colOff>
      <xdr:row>43</xdr:row>
      <xdr:rowOff>14997</xdr:rowOff>
    </xdr:from>
    <xdr:ext cx="234462" cy="930176"/>
    <xdr:sp macro="" textlink="">
      <xdr:nvSpPr>
        <xdr:cNvPr id="22" name="テキスト ボックス 21">
          <a:extLst>
            <a:ext uri="{FF2B5EF4-FFF2-40B4-BE49-F238E27FC236}">
              <a16:creationId xmlns:a16="http://schemas.microsoft.com/office/drawing/2014/main" id="{D7112677-B8ED-4190-95B2-6681068B86EE}"/>
            </a:ext>
          </a:extLst>
        </xdr:cNvPr>
        <xdr:cNvSpPr txBox="1"/>
      </xdr:nvSpPr>
      <xdr:spPr>
        <a:xfrm>
          <a:off x="2895600" y="8663697"/>
          <a:ext cx="234462" cy="9301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36000" rIns="0" bIns="36000" rtlCol="0" anchor="ctr" anchorCtr="0">
          <a:noAutofit/>
        </a:bodyPr>
        <a:lstStyle/>
        <a:p>
          <a:r>
            <a:rPr kumimoji="1" lang="ja-JP" altLang="en-US" sz="900">
              <a:solidFill>
                <a:sysClr val="windowText" lastClr="000000"/>
              </a:solidFill>
            </a:rPr>
            <a:t>経営の一体化</a:t>
          </a:r>
        </a:p>
      </xdr:txBody>
    </xdr:sp>
    <xdr:clientData/>
  </xdr:oneCellAnchor>
  <xdr:twoCellAnchor>
    <xdr:from>
      <xdr:col>3</xdr:col>
      <xdr:colOff>9525</xdr:colOff>
      <xdr:row>8</xdr:row>
      <xdr:rowOff>219075</xdr:rowOff>
    </xdr:from>
    <xdr:to>
      <xdr:col>55</xdr:col>
      <xdr:colOff>161925</xdr:colOff>
      <xdr:row>10</xdr:row>
      <xdr:rowOff>209550</xdr:rowOff>
    </xdr:to>
    <xdr:cxnSp macro="">
      <xdr:nvCxnSpPr>
        <xdr:cNvPr id="23" name="直線コネクタ 22">
          <a:extLst>
            <a:ext uri="{FF2B5EF4-FFF2-40B4-BE49-F238E27FC236}">
              <a16:creationId xmlns:a16="http://schemas.microsoft.com/office/drawing/2014/main" id="{123947B2-4ED0-43FF-B320-E38D313EBBA6}"/>
            </a:ext>
          </a:extLst>
        </xdr:cNvPr>
        <xdr:cNvCxnSpPr/>
      </xdr:nvCxnSpPr>
      <xdr:spPr>
        <a:xfrm>
          <a:off x="466725" y="1628775"/>
          <a:ext cx="8069580" cy="3486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48</xdr:row>
      <xdr:rowOff>10740</xdr:rowOff>
    </xdr:from>
    <xdr:to>
      <xdr:col>54</xdr:col>
      <xdr:colOff>152400</xdr:colOff>
      <xdr:row>49</xdr:row>
      <xdr:rowOff>209682</xdr:rowOff>
    </xdr:to>
    <xdr:sp macro="" textlink="">
      <xdr:nvSpPr>
        <xdr:cNvPr id="25" name="右矢印 7">
          <a:extLst>
            <a:ext uri="{FF2B5EF4-FFF2-40B4-BE49-F238E27FC236}">
              <a16:creationId xmlns:a16="http://schemas.microsoft.com/office/drawing/2014/main" id="{ACF50A18-EF46-4B53-B8BD-7E8C920DB206}"/>
            </a:ext>
          </a:extLst>
        </xdr:cNvPr>
        <xdr:cNvSpPr/>
      </xdr:nvSpPr>
      <xdr:spPr>
        <a:xfrm>
          <a:off x="3810000" y="9878640"/>
          <a:ext cx="457200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0</xdr:colOff>
      <xdr:row>49</xdr:row>
      <xdr:rowOff>66675</xdr:rowOff>
    </xdr:from>
    <xdr:to>
      <xdr:col>54</xdr:col>
      <xdr:colOff>152400</xdr:colOff>
      <xdr:row>50</xdr:row>
      <xdr:rowOff>265617</xdr:rowOff>
    </xdr:to>
    <xdr:sp macro="" textlink="">
      <xdr:nvSpPr>
        <xdr:cNvPr id="26" name="右矢印 8">
          <a:extLst>
            <a:ext uri="{FF2B5EF4-FFF2-40B4-BE49-F238E27FC236}">
              <a16:creationId xmlns:a16="http://schemas.microsoft.com/office/drawing/2014/main" id="{A112FFD3-B458-4B03-B902-BBB106DA4DFB}"/>
            </a:ext>
          </a:extLst>
        </xdr:cNvPr>
        <xdr:cNvSpPr/>
      </xdr:nvSpPr>
      <xdr:spPr>
        <a:xfrm>
          <a:off x="3810000" y="10163175"/>
          <a:ext cx="457200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48</xdr:row>
      <xdr:rowOff>133350</xdr:rowOff>
    </xdr:from>
    <xdr:to>
      <xdr:col>45</xdr:col>
      <xdr:colOff>47625</xdr:colOff>
      <xdr:row>49</xdr:row>
      <xdr:rowOff>76200</xdr:rowOff>
    </xdr:to>
    <xdr:sp macro="" textlink="">
      <xdr:nvSpPr>
        <xdr:cNvPr id="27" name="テキスト ボックス 26">
          <a:extLst>
            <a:ext uri="{FF2B5EF4-FFF2-40B4-BE49-F238E27FC236}">
              <a16:creationId xmlns:a16="http://schemas.microsoft.com/office/drawing/2014/main" id="{936D905E-95B9-4389-B740-AB6818C66D77}"/>
            </a:ext>
          </a:extLst>
        </xdr:cNvPr>
        <xdr:cNvSpPr txBox="1"/>
      </xdr:nvSpPr>
      <xdr:spPr>
        <a:xfrm>
          <a:off x="5353050" y="10001250"/>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広域化事業</a:t>
          </a:r>
        </a:p>
      </xdr:txBody>
    </xdr:sp>
    <xdr:clientData/>
  </xdr:twoCellAnchor>
  <xdr:twoCellAnchor>
    <xdr:from>
      <xdr:col>35</xdr:col>
      <xdr:colOff>28575</xdr:colOff>
      <xdr:row>49</xdr:row>
      <xdr:rowOff>200025</xdr:rowOff>
    </xdr:from>
    <xdr:to>
      <xdr:col>45</xdr:col>
      <xdr:colOff>57150</xdr:colOff>
      <xdr:row>50</xdr:row>
      <xdr:rowOff>142875</xdr:rowOff>
    </xdr:to>
    <xdr:sp macro="" textlink="">
      <xdr:nvSpPr>
        <xdr:cNvPr id="28" name="テキスト ボックス 27">
          <a:extLst>
            <a:ext uri="{FF2B5EF4-FFF2-40B4-BE49-F238E27FC236}">
              <a16:creationId xmlns:a16="http://schemas.microsoft.com/office/drawing/2014/main" id="{44098A4A-A3A8-40D1-8D6E-361B4EF6044D}"/>
            </a:ext>
          </a:extLst>
        </xdr:cNvPr>
        <xdr:cNvSpPr txBox="1"/>
      </xdr:nvSpPr>
      <xdr:spPr>
        <a:xfrm>
          <a:off x="5362575" y="10296525"/>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運営基盤強化等事業</a:t>
          </a:r>
        </a:p>
      </xdr:txBody>
    </xdr:sp>
    <xdr:clientData/>
  </xdr:twoCellAnchor>
  <xdr:twoCellAnchor>
    <xdr:from>
      <xdr:col>31</xdr:col>
      <xdr:colOff>19050</xdr:colOff>
      <xdr:row>52</xdr:row>
      <xdr:rowOff>10740</xdr:rowOff>
    </xdr:from>
    <xdr:to>
      <xdr:col>61</xdr:col>
      <xdr:colOff>0</xdr:colOff>
      <xdr:row>53</xdr:row>
      <xdr:rowOff>209682</xdr:rowOff>
    </xdr:to>
    <xdr:sp macro="" textlink="">
      <xdr:nvSpPr>
        <xdr:cNvPr id="29" name="右矢印 11">
          <a:extLst>
            <a:ext uri="{FF2B5EF4-FFF2-40B4-BE49-F238E27FC236}">
              <a16:creationId xmlns:a16="http://schemas.microsoft.com/office/drawing/2014/main" id="{B8109787-0D41-4E81-9BE2-CC767D24BA53}"/>
            </a:ext>
          </a:extLst>
        </xdr:cNvPr>
        <xdr:cNvSpPr/>
      </xdr:nvSpPr>
      <xdr:spPr>
        <a:xfrm>
          <a:off x="4743450" y="10869240"/>
          <a:ext cx="455295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31</xdr:col>
      <xdr:colOff>19050</xdr:colOff>
      <xdr:row>53</xdr:row>
      <xdr:rowOff>66675</xdr:rowOff>
    </xdr:from>
    <xdr:to>
      <xdr:col>61</xdr:col>
      <xdr:colOff>0</xdr:colOff>
      <xdr:row>54</xdr:row>
      <xdr:rowOff>265617</xdr:rowOff>
    </xdr:to>
    <xdr:sp macro="" textlink="">
      <xdr:nvSpPr>
        <xdr:cNvPr id="30" name="右矢印 12">
          <a:extLst>
            <a:ext uri="{FF2B5EF4-FFF2-40B4-BE49-F238E27FC236}">
              <a16:creationId xmlns:a16="http://schemas.microsoft.com/office/drawing/2014/main" id="{305783CF-1D19-428C-B1EE-5E92E6009AA5}"/>
            </a:ext>
          </a:extLst>
        </xdr:cNvPr>
        <xdr:cNvSpPr/>
      </xdr:nvSpPr>
      <xdr:spPr>
        <a:xfrm>
          <a:off x="4743450" y="11153775"/>
          <a:ext cx="455295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52</xdr:row>
      <xdr:rowOff>133350</xdr:rowOff>
    </xdr:from>
    <xdr:to>
      <xdr:col>45</xdr:col>
      <xdr:colOff>47625</xdr:colOff>
      <xdr:row>53</xdr:row>
      <xdr:rowOff>76200</xdr:rowOff>
    </xdr:to>
    <xdr:sp macro="" textlink="">
      <xdr:nvSpPr>
        <xdr:cNvPr id="32" name="テキスト ボックス 31">
          <a:extLst>
            <a:ext uri="{FF2B5EF4-FFF2-40B4-BE49-F238E27FC236}">
              <a16:creationId xmlns:a16="http://schemas.microsoft.com/office/drawing/2014/main" id="{2B41C3D4-B2BC-4B8D-8DDE-2E4EF72B176B}"/>
            </a:ext>
          </a:extLst>
        </xdr:cNvPr>
        <xdr:cNvSpPr txBox="1"/>
      </xdr:nvSpPr>
      <xdr:spPr>
        <a:xfrm>
          <a:off x="5353050" y="10991850"/>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広域化事業</a:t>
          </a:r>
        </a:p>
      </xdr:txBody>
    </xdr:sp>
    <xdr:clientData/>
  </xdr:twoCellAnchor>
  <xdr:twoCellAnchor>
    <xdr:from>
      <xdr:col>35</xdr:col>
      <xdr:colOff>28575</xdr:colOff>
      <xdr:row>53</xdr:row>
      <xdr:rowOff>200025</xdr:rowOff>
    </xdr:from>
    <xdr:to>
      <xdr:col>45</xdr:col>
      <xdr:colOff>57150</xdr:colOff>
      <xdr:row>54</xdr:row>
      <xdr:rowOff>142875</xdr:rowOff>
    </xdr:to>
    <xdr:sp macro="" textlink="">
      <xdr:nvSpPr>
        <xdr:cNvPr id="33" name="テキスト ボックス 32">
          <a:extLst>
            <a:ext uri="{FF2B5EF4-FFF2-40B4-BE49-F238E27FC236}">
              <a16:creationId xmlns:a16="http://schemas.microsoft.com/office/drawing/2014/main" id="{B41FA835-2BFD-4DAC-8EEE-B3BE796FCC4E}"/>
            </a:ext>
          </a:extLst>
        </xdr:cNvPr>
        <xdr:cNvSpPr txBox="1"/>
      </xdr:nvSpPr>
      <xdr:spPr>
        <a:xfrm>
          <a:off x="5362575" y="11287125"/>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運営基盤強化等事業</a:t>
          </a:r>
        </a:p>
      </xdr:txBody>
    </xdr:sp>
    <xdr:clientData/>
  </xdr:twoCellAnchor>
  <xdr:oneCellAnchor>
    <xdr:from>
      <xdr:col>24</xdr:col>
      <xdr:colOff>168518</xdr:colOff>
      <xdr:row>47</xdr:row>
      <xdr:rowOff>22324</xdr:rowOff>
    </xdr:from>
    <xdr:ext cx="234462" cy="930176"/>
    <xdr:sp macro="" textlink="">
      <xdr:nvSpPr>
        <xdr:cNvPr id="35" name="テキスト ボックス 34">
          <a:extLst>
            <a:ext uri="{FF2B5EF4-FFF2-40B4-BE49-F238E27FC236}">
              <a16:creationId xmlns:a16="http://schemas.microsoft.com/office/drawing/2014/main" id="{DB93C5FC-E448-4C28-8736-39C4F833E832}"/>
            </a:ext>
          </a:extLst>
        </xdr:cNvPr>
        <xdr:cNvSpPr txBox="1"/>
      </xdr:nvSpPr>
      <xdr:spPr>
        <a:xfrm>
          <a:off x="3810878" y="9661624"/>
          <a:ext cx="234462" cy="9301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36000" rIns="0" bIns="36000" rtlCol="0" anchor="ctr" anchorCtr="0">
          <a:noAutofit/>
        </a:bodyPr>
        <a:lstStyle/>
        <a:p>
          <a:r>
            <a:rPr kumimoji="1" lang="ja-JP" altLang="en-US" sz="900">
              <a:solidFill>
                <a:sysClr val="windowText" lastClr="000000"/>
              </a:solidFill>
            </a:rPr>
            <a:t>経営の一体化</a:t>
          </a:r>
        </a:p>
      </xdr:txBody>
    </xdr:sp>
    <xdr:clientData/>
  </xdr:oneCellAnchor>
  <xdr:oneCellAnchor>
    <xdr:from>
      <xdr:col>30</xdr:col>
      <xdr:colOff>168518</xdr:colOff>
      <xdr:row>51</xdr:row>
      <xdr:rowOff>14996</xdr:rowOff>
    </xdr:from>
    <xdr:ext cx="234462" cy="930176"/>
    <xdr:sp macro="" textlink="">
      <xdr:nvSpPr>
        <xdr:cNvPr id="36" name="テキスト ボックス 35">
          <a:extLst>
            <a:ext uri="{FF2B5EF4-FFF2-40B4-BE49-F238E27FC236}">
              <a16:creationId xmlns:a16="http://schemas.microsoft.com/office/drawing/2014/main" id="{67CDCFF5-74B1-485D-8BBC-729CDE3F2609}"/>
            </a:ext>
          </a:extLst>
        </xdr:cNvPr>
        <xdr:cNvSpPr txBox="1"/>
      </xdr:nvSpPr>
      <xdr:spPr>
        <a:xfrm>
          <a:off x="4725278" y="10644896"/>
          <a:ext cx="234462" cy="9301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36000" rIns="0" bIns="36000" rtlCol="0" anchor="ctr" anchorCtr="0">
          <a:noAutofit/>
        </a:bodyPr>
        <a:lstStyle/>
        <a:p>
          <a:r>
            <a:rPr kumimoji="1" lang="ja-JP" altLang="en-US" sz="900">
              <a:solidFill>
                <a:sysClr val="windowText" lastClr="000000"/>
              </a:solidFill>
            </a:rPr>
            <a:t>経営の一体化</a:t>
          </a:r>
        </a:p>
      </xdr:txBody>
    </xdr:sp>
    <xdr:clientData/>
  </xdr:oneCellAnchor>
  <xdr:twoCellAnchor>
    <xdr:from>
      <xdr:col>19</xdr:col>
      <xdr:colOff>0</xdr:colOff>
      <xdr:row>44</xdr:row>
      <xdr:rowOff>10740</xdr:rowOff>
    </xdr:from>
    <xdr:to>
      <xdr:col>48</xdr:col>
      <xdr:colOff>152400</xdr:colOff>
      <xdr:row>45</xdr:row>
      <xdr:rowOff>209682</xdr:rowOff>
    </xdr:to>
    <xdr:sp macro="" textlink="">
      <xdr:nvSpPr>
        <xdr:cNvPr id="38" name="右矢印 1">
          <a:extLst>
            <a:ext uri="{FF2B5EF4-FFF2-40B4-BE49-F238E27FC236}">
              <a16:creationId xmlns:a16="http://schemas.microsoft.com/office/drawing/2014/main" id="{ADC6393F-EB36-4363-91B1-0A5DDBD7CDEF}"/>
            </a:ext>
          </a:extLst>
        </xdr:cNvPr>
        <xdr:cNvSpPr/>
      </xdr:nvSpPr>
      <xdr:spPr>
        <a:xfrm>
          <a:off x="2895600" y="8888040"/>
          <a:ext cx="457200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19</xdr:col>
      <xdr:colOff>0</xdr:colOff>
      <xdr:row>45</xdr:row>
      <xdr:rowOff>66675</xdr:rowOff>
    </xdr:from>
    <xdr:to>
      <xdr:col>48</xdr:col>
      <xdr:colOff>152400</xdr:colOff>
      <xdr:row>46</xdr:row>
      <xdr:rowOff>265617</xdr:rowOff>
    </xdr:to>
    <xdr:sp macro="" textlink="">
      <xdr:nvSpPr>
        <xdr:cNvPr id="41" name="右矢印 2">
          <a:extLst>
            <a:ext uri="{FF2B5EF4-FFF2-40B4-BE49-F238E27FC236}">
              <a16:creationId xmlns:a16="http://schemas.microsoft.com/office/drawing/2014/main" id="{A21108B1-4E7F-40ED-9EF3-E39DC3CE5AA0}"/>
            </a:ext>
          </a:extLst>
        </xdr:cNvPr>
        <xdr:cNvSpPr/>
      </xdr:nvSpPr>
      <xdr:spPr>
        <a:xfrm>
          <a:off x="2895600" y="9172575"/>
          <a:ext cx="457200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44</xdr:row>
      <xdr:rowOff>133350</xdr:rowOff>
    </xdr:from>
    <xdr:to>
      <xdr:col>39</xdr:col>
      <xdr:colOff>47625</xdr:colOff>
      <xdr:row>45</xdr:row>
      <xdr:rowOff>76200</xdr:rowOff>
    </xdr:to>
    <xdr:sp macro="" textlink="">
      <xdr:nvSpPr>
        <xdr:cNvPr id="42" name="テキスト ボックス 41">
          <a:extLst>
            <a:ext uri="{FF2B5EF4-FFF2-40B4-BE49-F238E27FC236}">
              <a16:creationId xmlns:a16="http://schemas.microsoft.com/office/drawing/2014/main" id="{2835C4C1-F8B7-475A-ACB0-1DE4415E3A10}"/>
            </a:ext>
          </a:extLst>
        </xdr:cNvPr>
        <xdr:cNvSpPr txBox="1"/>
      </xdr:nvSpPr>
      <xdr:spPr>
        <a:xfrm>
          <a:off x="4438650" y="9010650"/>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広域化事業</a:t>
          </a:r>
        </a:p>
      </xdr:txBody>
    </xdr:sp>
    <xdr:clientData/>
  </xdr:twoCellAnchor>
  <xdr:twoCellAnchor>
    <xdr:from>
      <xdr:col>29</xdr:col>
      <xdr:colOff>28575</xdr:colOff>
      <xdr:row>45</xdr:row>
      <xdr:rowOff>200025</xdr:rowOff>
    </xdr:from>
    <xdr:to>
      <xdr:col>39</xdr:col>
      <xdr:colOff>57150</xdr:colOff>
      <xdr:row>46</xdr:row>
      <xdr:rowOff>142875</xdr:rowOff>
    </xdr:to>
    <xdr:sp macro="" textlink="">
      <xdr:nvSpPr>
        <xdr:cNvPr id="45" name="テキスト ボックス 44">
          <a:extLst>
            <a:ext uri="{FF2B5EF4-FFF2-40B4-BE49-F238E27FC236}">
              <a16:creationId xmlns:a16="http://schemas.microsoft.com/office/drawing/2014/main" id="{84FF1B3A-3E1D-4116-92A7-7544ECD485C1}"/>
            </a:ext>
          </a:extLst>
        </xdr:cNvPr>
        <xdr:cNvSpPr txBox="1"/>
      </xdr:nvSpPr>
      <xdr:spPr>
        <a:xfrm>
          <a:off x="4448175" y="9305925"/>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運営基盤強化等事業</a:t>
          </a:r>
        </a:p>
      </xdr:txBody>
    </xdr:sp>
    <xdr:clientData/>
  </xdr:twoCellAnchor>
  <xdr:oneCellAnchor>
    <xdr:from>
      <xdr:col>19</xdr:col>
      <xdr:colOff>0</xdr:colOff>
      <xdr:row>43</xdr:row>
      <xdr:rowOff>14997</xdr:rowOff>
    </xdr:from>
    <xdr:ext cx="234462" cy="930176"/>
    <xdr:sp macro="" textlink="">
      <xdr:nvSpPr>
        <xdr:cNvPr id="46" name="テキスト ボックス 45">
          <a:extLst>
            <a:ext uri="{FF2B5EF4-FFF2-40B4-BE49-F238E27FC236}">
              <a16:creationId xmlns:a16="http://schemas.microsoft.com/office/drawing/2014/main" id="{34D69E39-41EA-4CDE-89E4-722C356025ED}"/>
            </a:ext>
          </a:extLst>
        </xdr:cNvPr>
        <xdr:cNvSpPr txBox="1"/>
      </xdr:nvSpPr>
      <xdr:spPr>
        <a:xfrm>
          <a:off x="2895600" y="8663697"/>
          <a:ext cx="234462" cy="9301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36000" rIns="0" bIns="36000" rtlCol="0" anchor="ctr" anchorCtr="0">
          <a:noAutofit/>
        </a:bodyPr>
        <a:lstStyle/>
        <a:p>
          <a:r>
            <a:rPr kumimoji="1" lang="ja-JP" altLang="en-US" sz="900">
              <a:solidFill>
                <a:sysClr val="windowText" lastClr="000000"/>
              </a:solidFill>
            </a:rPr>
            <a:t>経営の一体化</a:t>
          </a:r>
        </a:p>
      </xdr:txBody>
    </xdr:sp>
    <xdr:clientData/>
  </xdr:oneCellAnchor>
  <xdr:twoCellAnchor>
    <xdr:from>
      <xdr:col>3</xdr:col>
      <xdr:colOff>9525</xdr:colOff>
      <xdr:row>8</xdr:row>
      <xdr:rowOff>219075</xdr:rowOff>
    </xdr:from>
    <xdr:to>
      <xdr:col>55</xdr:col>
      <xdr:colOff>161925</xdr:colOff>
      <xdr:row>10</xdr:row>
      <xdr:rowOff>209550</xdr:rowOff>
    </xdr:to>
    <xdr:cxnSp macro="">
      <xdr:nvCxnSpPr>
        <xdr:cNvPr id="47" name="直線コネクタ 46">
          <a:extLst>
            <a:ext uri="{FF2B5EF4-FFF2-40B4-BE49-F238E27FC236}">
              <a16:creationId xmlns:a16="http://schemas.microsoft.com/office/drawing/2014/main" id="{BE55B0EF-F816-44A1-A2E9-AB81E5B6263E}"/>
            </a:ext>
          </a:extLst>
        </xdr:cNvPr>
        <xdr:cNvCxnSpPr/>
      </xdr:nvCxnSpPr>
      <xdr:spPr>
        <a:xfrm>
          <a:off x="466725" y="1628775"/>
          <a:ext cx="8069580" cy="34861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48</xdr:row>
      <xdr:rowOff>10740</xdr:rowOff>
    </xdr:from>
    <xdr:to>
      <xdr:col>54</xdr:col>
      <xdr:colOff>152400</xdr:colOff>
      <xdr:row>49</xdr:row>
      <xdr:rowOff>209682</xdr:rowOff>
    </xdr:to>
    <xdr:sp macro="" textlink="">
      <xdr:nvSpPr>
        <xdr:cNvPr id="48" name="右矢印 7">
          <a:extLst>
            <a:ext uri="{FF2B5EF4-FFF2-40B4-BE49-F238E27FC236}">
              <a16:creationId xmlns:a16="http://schemas.microsoft.com/office/drawing/2014/main" id="{A586E127-026A-4789-AAC6-28A46BFFBDF7}"/>
            </a:ext>
          </a:extLst>
        </xdr:cNvPr>
        <xdr:cNvSpPr/>
      </xdr:nvSpPr>
      <xdr:spPr>
        <a:xfrm>
          <a:off x="3810000" y="9878640"/>
          <a:ext cx="457200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0</xdr:colOff>
      <xdr:row>49</xdr:row>
      <xdr:rowOff>66675</xdr:rowOff>
    </xdr:from>
    <xdr:to>
      <xdr:col>54</xdr:col>
      <xdr:colOff>152400</xdr:colOff>
      <xdr:row>50</xdr:row>
      <xdr:rowOff>265617</xdr:rowOff>
    </xdr:to>
    <xdr:sp macro="" textlink="">
      <xdr:nvSpPr>
        <xdr:cNvPr id="49" name="右矢印 8">
          <a:extLst>
            <a:ext uri="{FF2B5EF4-FFF2-40B4-BE49-F238E27FC236}">
              <a16:creationId xmlns:a16="http://schemas.microsoft.com/office/drawing/2014/main" id="{51966FCD-E795-459E-A45C-CFBD28CA25AF}"/>
            </a:ext>
          </a:extLst>
        </xdr:cNvPr>
        <xdr:cNvSpPr/>
      </xdr:nvSpPr>
      <xdr:spPr>
        <a:xfrm>
          <a:off x="3810000" y="10163175"/>
          <a:ext cx="457200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48</xdr:row>
      <xdr:rowOff>133350</xdr:rowOff>
    </xdr:from>
    <xdr:to>
      <xdr:col>45</xdr:col>
      <xdr:colOff>47625</xdr:colOff>
      <xdr:row>49</xdr:row>
      <xdr:rowOff>76200</xdr:rowOff>
    </xdr:to>
    <xdr:sp macro="" textlink="">
      <xdr:nvSpPr>
        <xdr:cNvPr id="50" name="テキスト ボックス 49">
          <a:extLst>
            <a:ext uri="{FF2B5EF4-FFF2-40B4-BE49-F238E27FC236}">
              <a16:creationId xmlns:a16="http://schemas.microsoft.com/office/drawing/2014/main" id="{6132AA81-C381-4240-9245-1DF2B8F96FD7}"/>
            </a:ext>
          </a:extLst>
        </xdr:cNvPr>
        <xdr:cNvSpPr txBox="1"/>
      </xdr:nvSpPr>
      <xdr:spPr>
        <a:xfrm>
          <a:off x="5353050" y="10001250"/>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広域化事業</a:t>
          </a:r>
        </a:p>
      </xdr:txBody>
    </xdr:sp>
    <xdr:clientData/>
  </xdr:twoCellAnchor>
  <xdr:twoCellAnchor>
    <xdr:from>
      <xdr:col>35</xdr:col>
      <xdr:colOff>28575</xdr:colOff>
      <xdr:row>49</xdr:row>
      <xdr:rowOff>200025</xdr:rowOff>
    </xdr:from>
    <xdr:to>
      <xdr:col>45</xdr:col>
      <xdr:colOff>57150</xdr:colOff>
      <xdr:row>50</xdr:row>
      <xdr:rowOff>142875</xdr:rowOff>
    </xdr:to>
    <xdr:sp macro="" textlink="">
      <xdr:nvSpPr>
        <xdr:cNvPr id="51" name="テキスト ボックス 50">
          <a:extLst>
            <a:ext uri="{FF2B5EF4-FFF2-40B4-BE49-F238E27FC236}">
              <a16:creationId xmlns:a16="http://schemas.microsoft.com/office/drawing/2014/main" id="{B7D9E1C7-7FE4-4476-B027-17E092CFCC24}"/>
            </a:ext>
          </a:extLst>
        </xdr:cNvPr>
        <xdr:cNvSpPr txBox="1"/>
      </xdr:nvSpPr>
      <xdr:spPr>
        <a:xfrm>
          <a:off x="5362575" y="10296525"/>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運営基盤強化等事業</a:t>
          </a:r>
        </a:p>
      </xdr:txBody>
    </xdr:sp>
    <xdr:clientData/>
  </xdr:twoCellAnchor>
  <xdr:twoCellAnchor>
    <xdr:from>
      <xdr:col>31</xdr:col>
      <xdr:colOff>19050</xdr:colOff>
      <xdr:row>52</xdr:row>
      <xdr:rowOff>10740</xdr:rowOff>
    </xdr:from>
    <xdr:to>
      <xdr:col>61</xdr:col>
      <xdr:colOff>0</xdr:colOff>
      <xdr:row>53</xdr:row>
      <xdr:rowOff>209682</xdr:rowOff>
    </xdr:to>
    <xdr:sp macro="" textlink="">
      <xdr:nvSpPr>
        <xdr:cNvPr id="52" name="右矢印 11">
          <a:extLst>
            <a:ext uri="{FF2B5EF4-FFF2-40B4-BE49-F238E27FC236}">
              <a16:creationId xmlns:a16="http://schemas.microsoft.com/office/drawing/2014/main" id="{32E326B4-DFC0-4087-836A-52260FBB23C3}"/>
            </a:ext>
          </a:extLst>
        </xdr:cNvPr>
        <xdr:cNvSpPr/>
      </xdr:nvSpPr>
      <xdr:spPr>
        <a:xfrm>
          <a:off x="4743450" y="10869240"/>
          <a:ext cx="455295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31</xdr:col>
      <xdr:colOff>19050</xdr:colOff>
      <xdr:row>53</xdr:row>
      <xdr:rowOff>66675</xdr:rowOff>
    </xdr:from>
    <xdr:to>
      <xdr:col>61</xdr:col>
      <xdr:colOff>0</xdr:colOff>
      <xdr:row>54</xdr:row>
      <xdr:rowOff>265617</xdr:rowOff>
    </xdr:to>
    <xdr:sp macro="" textlink="">
      <xdr:nvSpPr>
        <xdr:cNvPr id="53" name="右矢印 12">
          <a:extLst>
            <a:ext uri="{FF2B5EF4-FFF2-40B4-BE49-F238E27FC236}">
              <a16:creationId xmlns:a16="http://schemas.microsoft.com/office/drawing/2014/main" id="{32FB80BB-5ED2-445A-B76F-EE5D5028617C}"/>
            </a:ext>
          </a:extLst>
        </xdr:cNvPr>
        <xdr:cNvSpPr/>
      </xdr:nvSpPr>
      <xdr:spPr>
        <a:xfrm>
          <a:off x="4743450" y="11153775"/>
          <a:ext cx="4552950" cy="427542"/>
        </a:xfrm>
        <a:prstGeom prst="rightArrow">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52</xdr:row>
      <xdr:rowOff>133350</xdr:rowOff>
    </xdr:from>
    <xdr:to>
      <xdr:col>45</xdr:col>
      <xdr:colOff>47625</xdr:colOff>
      <xdr:row>53</xdr:row>
      <xdr:rowOff>76200</xdr:rowOff>
    </xdr:to>
    <xdr:sp macro="" textlink="">
      <xdr:nvSpPr>
        <xdr:cNvPr id="54" name="テキスト ボックス 53">
          <a:extLst>
            <a:ext uri="{FF2B5EF4-FFF2-40B4-BE49-F238E27FC236}">
              <a16:creationId xmlns:a16="http://schemas.microsoft.com/office/drawing/2014/main" id="{DF7E4F87-AD88-40A0-92DD-BB2524C124BF}"/>
            </a:ext>
          </a:extLst>
        </xdr:cNvPr>
        <xdr:cNvSpPr txBox="1"/>
      </xdr:nvSpPr>
      <xdr:spPr>
        <a:xfrm>
          <a:off x="5353050" y="10991850"/>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広域化事業</a:t>
          </a:r>
        </a:p>
      </xdr:txBody>
    </xdr:sp>
    <xdr:clientData/>
  </xdr:twoCellAnchor>
  <xdr:twoCellAnchor>
    <xdr:from>
      <xdr:col>35</xdr:col>
      <xdr:colOff>28575</xdr:colOff>
      <xdr:row>53</xdr:row>
      <xdr:rowOff>200025</xdr:rowOff>
    </xdr:from>
    <xdr:to>
      <xdr:col>45</xdr:col>
      <xdr:colOff>57150</xdr:colOff>
      <xdr:row>54</xdr:row>
      <xdr:rowOff>142875</xdr:rowOff>
    </xdr:to>
    <xdr:sp macro="" textlink="">
      <xdr:nvSpPr>
        <xdr:cNvPr id="55" name="テキスト ボックス 54">
          <a:extLst>
            <a:ext uri="{FF2B5EF4-FFF2-40B4-BE49-F238E27FC236}">
              <a16:creationId xmlns:a16="http://schemas.microsoft.com/office/drawing/2014/main" id="{D01D53CB-6D67-4B31-AFBD-054C50BB1AAD}"/>
            </a:ext>
          </a:extLst>
        </xdr:cNvPr>
        <xdr:cNvSpPr txBox="1"/>
      </xdr:nvSpPr>
      <xdr:spPr>
        <a:xfrm>
          <a:off x="5362575" y="11287125"/>
          <a:ext cx="15525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rPr>
            <a:t>運営基盤強化等事業</a:t>
          </a:r>
        </a:p>
      </xdr:txBody>
    </xdr:sp>
    <xdr:clientData/>
  </xdr:twoCellAnchor>
  <xdr:oneCellAnchor>
    <xdr:from>
      <xdr:col>24</xdr:col>
      <xdr:colOff>168518</xdr:colOff>
      <xdr:row>47</xdr:row>
      <xdr:rowOff>22324</xdr:rowOff>
    </xdr:from>
    <xdr:ext cx="234462" cy="930176"/>
    <xdr:sp macro="" textlink="">
      <xdr:nvSpPr>
        <xdr:cNvPr id="56" name="テキスト ボックス 55">
          <a:extLst>
            <a:ext uri="{FF2B5EF4-FFF2-40B4-BE49-F238E27FC236}">
              <a16:creationId xmlns:a16="http://schemas.microsoft.com/office/drawing/2014/main" id="{5A4083F1-D4C7-4D80-B370-3B0DD1B389C1}"/>
            </a:ext>
          </a:extLst>
        </xdr:cNvPr>
        <xdr:cNvSpPr txBox="1"/>
      </xdr:nvSpPr>
      <xdr:spPr>
        <a:xfrm>
          <a:off x="3810878" y="9661624"/>
          <a:ext cx="234462" cy="9301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36000" rIns="0" bIns="36000" rtlCol="0" anchor="ctr" anchorCtr="0">
          <a:noAutofit/>
        </a:bodyPr>
        <a:lstStyle/>
        <a:p>
          <a:r>
            <a:rPr kumimoji="1" lang="ja-JP" altLang="en-US" sz="900">
              <a:solidFill>
                <a:sysClr val="windowText" lastClr="000000"/>
              </a:solidFill>
            </a:rPr>
            <a:t>経営の一体化</a:t>
          </a:r>
        </a:p>
      </xdr:txBody>
    </xdr:sp>
    <xdr:clientData/>
  </xdr:oneCellAnchor>
  <xdr:oneCellAnchor>
    <xdr:from>
      <xdr:col>30</xdr:col>
      <xdr:colOff>168518</xdr:colOff>
      <xdr:row>51</xdr:row>
      <xdr:rowOff>14996</xdr:rowOff>
    </xdr:from>
    <xdr:ext cx="234462" cy="930176"/>
    <xdr:sp macro="" textlink="">
      <xdr:nvSpPr>
        <xdr:cNvPr id="57" name="テキスト ボックス 56">
          <a:extLst>
            <a:ext uri="{FF2B5EF4-FFF2-40B4-BE49-F238E27FC236}">
              <a16:creationId xmlns:a16="http://schemas.microsoft.com/office/drawing/2014/main" id="{C953052F-F815-411E-B5B3-8A3888431B48}"/>
            </a:ext>
          </a:extLst>
        </xdr:cNvPr>
        <xdr:cNvSpPr txBox="1"/>
      </xdr:nvSpPr>
      <xdr:spPr>
        <a:xfrm>
          <a:off x="4725278" y="10644896"/>
          <a:ext cx="234462" cy="9301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36000" rIns="0" bIns="36000" rtlCol="0" anchor="ctr" anchorCtr="0">
          <a:noAutofit/>
        </a:bodyPr>
        <a:lstStyle/>
        <a:p>
          <a:r>
            <a:rPr kumimoji="1" lang="ja-JP" altLang="en-US" sz="900">
              <a:solidFill>
                <a:sysClr val="windowText" lastClr="000000"/>
              </a:solidFill>
            </a:rPr>
            <a:t>経営の一体化</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kanagawa.jp/My%20Documents/&#26395;&#26376;/&#20104;&#31639;&#38306;&#36899;/H12&#20104;&#31639;/H12&#35201;&#27714;/H12&#27010;&#31639;&#35201;&#26395;/&#12479;&#12486;&#22411;&#32113;&#21512;&#35036;&#21161;&#35519;&#26360;/&#35519;&#26360;/&#19968;&#20307;&#20107;&#26989;&#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 val="総括様式３_とりやめ_"/>
    </sheetNames>
    <sheetDataSet>
      <sheetData sheetId="0" refreshError="1">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126"/>
  <sheetViews>
    <sheetView showGridLines="0" tabSelected="1" view="pageBreakPreview" zoomScaleSheetLayoutView="100" workbookViewId="0"/>
  </sheetViews>
  <sheetFormatPr defaultColWidth="6.21875" defaultRowHeight="10.8" x14ac:dyDescent="0.2"/>
  <cols>
    <col min="1" max="1" width="6.77734375" style="1" customWidth="1"/>
    <col min="2" max="3" width="6.44140625" style="1" customWidth="1"/>
    <col min="4" max="4" width="11.44140625" style="1" customWidth="1"/>
    <col min="5" max="17" width="6.44140625" style="1" customWidth="1"/>
    <col min="18" max="18" width="6.6640625" style="1" customWidth="1"/>
    <col min="19" max="20" width="6.77734375" style="1" customWidth="1"/>
    <col min="21" max="21" width="6.44140625" style="1" customWidth="1"/>
    <col min="22" max="22" width="10.21875" style="1" bestFit="1" customWidth="1"/>
    <col min="23" max="23" width="7.88671875" style="1" customWidth="1"/>
    <col min="24" max="24" width="6.44140625" style="1" customWidth="1"/>
    <col min="25" max="16384" width="6.21875" style="1"/>
  </cols>
  <sheetData>
    <row r="1" spans="1:25" ht="17.25" customHeight="1" x14ac:dyDescent="0.2">
      <c r="A1" s="49"/>
      <c r="B1" s="40"/>
      <c r="C1" s="40"/>
      <c r="D1" s="40"/>
      <c r="E1" s="40"/>
      <c r="F1" s="40"/>
      <c r="G1" s="40"/>
      <c r="H1" s="40"/>
      <c r="I1" s="40"/>
      <c r="J1" s="40"/>
      <c r="K1" s="40"/>
      <c r="L1" s="40"/>
      <c r="M1" s="40"/>
      <c r="N1" s="40"/>
      <c r="O1" s="40"/>
      <c r="P1" s="40"/>
      <c r="Q1" s="40"/>
      <c r="R1" s="40"/>
      <c r="S1" s="40"/>
      <c r="T1" s="40"/>
      <c r="U1" s="40"/>
      <c r="V1" s="41"/>
      <c r="W1" s="41"/>
      <c r="X1" s="40"/>
    </row>
    <row r="2" spans="1:25" s="2" customFormat="1" ht="21.6" thickBot="1" x14ac:dyDescent="0.2">
      <c r="A2" s="42"/>
      <c r="B2" s="42"/>
      <c r="C2" s="50" t="s">
        <v>3</v>
      </c>
      <c r="D2" s="50"/>
      <c r="E2" s="50"/>
      <c r="F2" s="50"/>
      <c r="G2" s="50"/>
      <c r="H2" s="50"/>
      <c r="I2" s="75"/>
      <c r="J2" s="76"/>
      <c r="K2" s="76"/>
      <c r="L2" s="76"/>
      <c r="M2" s="76"/>
      <c r="N2" s="76"/>
      <c r="O2" s="76"/>
      <c r="P2" s="76"/>
      <c r="Q2" s="76"/>
      <c r="R2" s="76"/>
      <c r="S2" s="76"/>
      <c r="T2" s="43"/>
      <c r="U2" s="43"/>
      <c r="V2" s="43"/>
      <c r="W2" s="44"/>
      <c r="X2" s="45" t="s">
        <v>101</v>
      </c>
    </row>
    <row r="3" spans="1:25" ht="13.5" customHeight="1" thickBot="1" x14ac:dyDescent="0.25">
      <c r="A3" s="210" t="s">
        <v>4</v>
      </c>
      <c r="B3" s="211"/>
      <c r="C3" s="46" t="s">
        <v>96</v>
      </c>
      <c r="D3" s="47"/>
      <c r="E3" s="47"/>
      <c r="F3" s="47"/>
      <c r="G3" s="47"/>
      <c r="H3" s="47"/>
      <c r="I3" s="47"/>
      <c r="J3" s="47"/>
      <c r="K3" s="47"/>
      <c r="L3" s="47"/>
      <c r="M3" s="47"/>
      <c r="N3" s="47"/>
      <c r="O3" s="47"/>
      <c r="P3" s="47"/>
      <c r="Q3" s="47"/>
      <c r="R3" s="47"/>
      <c r="S3" s="47"/>
      <c r="T3" s="47"/>
      <c r="U3" s="47"/>
      <c r="V3" s="47"/>
      <c r="W3" s="47"/>
      <c r="X3" s="48"/>
    </row>
    <row r="4" spans="1:25" ht="11.25" customHeight="1" x14ac:dyDescent="0.2">
      <c r="A4" s="212" t="s">
        <v>5</v>
      </c>
      <c r="B4" s="213"/>
      <c r="C4" s="218" t="s">
        <v>97</v>
      </c>
      <c r="D4" s="219"/>
      <c r="E4" s="219"/>
      <c r="F4" s="219"/>
      <c r="G4" s="219"/>
      <c r="H4" s="219"/>
      <c r="I4" s="220"/>
      <c r="J4" s="227" t="s">
        <v>6</v>
      </c>
      <c r="K4" s="213"/>
      <c r="L4" s="230" t="s">
        <v>98</v>
      </c>
      <c r="M4" s="231"/>
      <c r="N4" s="231"/>
      <c r="O4" s="231"/>
      <c r="P4" s="231"/>
      <c r="Q4" s="231"/>
      <c r="R4" s="231"/>
      <c r="S4" s="231"/>
      <c r="T4" s="231"/>
      <c r="U4" s="231"/>
      <c r="V4" s="231"/>
      <c r="W4" s="231"/>
      <c r="X4" s="232"/>
    </row>
    <row r="5" spans="1:25" ht="11.25" customHeight="1" x14ac:dyDescent="0.2">
      <c r="A5" s="214"/>
      <c r="B5" s="215"/>
      <c r="C5" s="221"/>
      <c r="D5" s="222"/>
      <c r="E5" s="222"/>
      <c r="F5" s="222"/>
      <c r="G5" s="222"/>
      <c r="H5" s="222"/>
      <c r="I5" s="223"/>
      <c r="J5" s="228"/>
      <c r="K5" s="215"/>
      <c r="L5" s="233"/>
      <c r="M5" s="234"/>
      <c r="N5" s="234"/>
      <c r="O5" s="234"/>
      <c r="P5" s="234"/>
      <c r="Q5" s="234"/>
      <c r="R5" s="234"/>
      <c r="S5" s="234"/>
      <c r="T5" s="234"/>
      <c r="U5" s="234"/>
      <c r="V5" s="234"/>
      <c r="W5" s="234"/>
      <c r="X5" s="235"/>
    </row>
    <row r="6" spans="1:25" ht="11.25" customHeight="1" x14ac:dyDescent="0.2">
      <c r="A6" s="216"/>
      <c r="B6" s="217"/>
      <c r="C6" s="224"/>
      <c r="D6" s="225"/>
      <c r="E6" s="225"/>
      <c r="F6" s="225"/>
      <c r="G6" s="225"/>
      <c r="H6" s="225"/>
      <c r="I6" s="226"/>
      <c r="J6" s="229"/>
      <c r="K6" s="217"/>
      <c r="L6" s="236"/>
      <c r="M6" s="237"/>
      <c r="N6" s="237"/>
      <c r="O6" s="237"/>
      <c r="P6" s="237"/>
      <c r="Q6" s="237"/>
      <c r="R6" s="237"/>
      <c r="S6" s="237"/>
      <c r="T6" s="237"/>
      <c r="U6" s="237"/>
      <c r="V6" s="237"/>
      <c r="W6" s="237"/>
      <c r="X6" s="238"/>
    </row>
    <row r="7" spans="1:25" x14ac:dyDescent="0.2">
      <c r="A7" s="239" t="s">
        <v>7</v>
      </c>
      <c r="B7" s="240"/>
      <c r="C7" s="3"/>
      <c r="D7" s="4"/>
      <c r="E7" s="4"/>
      <c r="F7" s="4"/>
      <c r="G7" s="4"/>
      <c r="H7" s="4"/>
      <c r="I7" s="4"/>
      <c r="J7" s="4"/>
      <c r="K7" s="4"/>
      <c r="L7" s="4"/>
      <c r="M7" s="4"/>
      <c r="N7" s="4"/>
      <c r="O7" s="4"/>
      <c r="P7" s="4"/>
      <c r="Q7" s="4"/>
      <c r="R7" s="4"/>
      <c r="S7" s="4"/>
      <c r="T7" s="4"/>
      <c r="U7" s="4"/>
      <c r="V7" s="4"/>
      <c r="W7" s="4"/>
      <c r="X7" s="5"/>
    </row>
    <row r="8" spans="1:25" ht="3.75" customHeight="1" x14ac:dyDescent="0.2">
      <c r="A8" s="6"/>
      <c r="B8" s="4"/>
      <c r="C8" s="7"/>
      <c r="D8" s="7"/>
      <c r="E8" s="7"/>
      <c r="F8" s="7"/>
      <c r="G8" s="7"/>
      <c r="H8" s="7"/>
      <c r="I8" s="7"/>
      <c r="J8" s="7"/>
      <c r="K8" s="7"/>
      <c r="L8" s="7"/>
      <c r="M8" s="7"/>
      <c r="N8" s="7"/>
      <c r="O8" s="7"/>
      <c r="P8" s="7"/>
      <c r="Q8" s="7"/>
      <c r="R8" s="7"/>
      <c r="S8" s="7"/>
      <c r="T8" s="7"/>
      <c r="U8" s="7"/>
      <c r="V8" s="7"/>
      <c r="W8" s="7"/>
      <c r="X8" s="8"/>
    </row>
    <row r="9" spans="1:25" ht="11.25" customHeight="1" x14ac:dyDescent="0.2">
      <c r="A9" s="9"/>
      <c r="B9" s="234" t="s">
        <v>288</v>
      </c>
      <c r="C9" s="234"/>
      <c r="D9" s="234"/>
      <c r="E9" s="234"/>
      <c r="F9" s="234"/>
      <c r="G9" s="234"/>
      <c r="H9" s="234"/>
      <c r="I9" s="234"/>
      <c r="J9" s="234"/>
      <c r="K9" s="234"/>
      <c r="L9" s="234"/>
      <c r="M9" s="234"/>
      <c r="N9" s="234"/>
      <c r="O9" s="234"/>
      <c r="P9" s="234"/>
      <c r="Q9" s="234"/>
      <c r="R9" s="234"/>
      <c r="S9" s="234"/>
      <c r="T9" s="234"/>
      <c r="U9" s="234"/>
      <c r="V9" s="234"/>
      <c r="W9" s="234"/>
      <c r="X9" s="235"/>
    </row>
    <row r="10" spans="1:25" ht="11.25" customHeight="1" x14ac:dyDescent="0.2">
      <c r="A10" s="9"/>
      <c r="B10" s="234"/>
      <c r="C10" s="234"/>
      <c r="D10" s="234"/>
      <c r="E10" s="234"/>
      <c r="F10" s="234"/>
      <c r="G10" s="234"/>
      <c r="H10" s="234"/>
      <c r="I10" s="234"/>
      <c r="J10" s="234"/>
      <c r="K10" s="234"/>
      <c r="L10" s="234"/>
      <c r="M10" s="234"/>
      <c r="N10" s="234"/>
      <c r="O10" s="234"/>
      <c r="P10" s="234"/>
      <c r="Q10" s="234"/>
      <c r="R10" s="234"/>
      <c r="S10" s="234"/>
      <c r="T10" s="234"/>
      <c r="U10" s="234"/>
      <c r="V10" s="234"/>
      <c r="W10" s="234"/>
      <c r="X10" s="235"/>
    </row>
    <row r="11" spans="1:25" ht="3.75" customHeight="1" x14ac:dyDescent="0.2">
      <c r="A11" s="10"/>
      <c r="B11" s="11"/>
      <c r="C11" s="11"/>
      <c r="D11" s="11"/>
      <c r="E11" s="11"/>
      <c r="F11" s="11"/>
      <c r="G11" s="11"/>
      <c r="H11" s="11"/>
      <c r="I11" s="11"/>
      <c r="J11" s="11"/>
      <c r="K11" s="11"/>
      <c r="L11" s="11"/>
      <c r="M11" s="11"/>
      <c r="N11" s="11"/>
      <c r="O11" s="11"/>
      <c r="P11" s="11"/>
      <c r="Q11" s="11"/>
      <c r="R11" s="11"/>
      <c r="S11" s="11"/>
      <c r="T11" s="11"/>
      <c r="U11" s="11"/>
      <c r="V11" s="11"/>
      <c r="W11" s="11"/>
      <c r="X11" s="12"/>
    </row>
    <row r="12" spans="1:25" x14ac:dyDescent="0.2">
      <c r="A12" s="87" t="s">
        <v>8</v>
      </c>
      <c r="B12" s="13"/>
      <c r="C12" s="13"/>
      <c r="D12" s="14"/>
      <c r="E12" s="4"/>
      <c r="F12" s="4"/>
      <c r="G12" s="4"/>
      <c r="H12" s="4"/>
      <c r="I12" s="4"/>
      <c r="J12" s="4"/>
      <c r="K12" s="4"/>
      <c r="L12" s="4"/>
      <c r="M12" s="4"/>
      <c r="N12" s="4"/>
      <c r="O12" s="4"/>
      <c r="P12" s="4"/>
      <c r="Q12" s="4"/>
      <c r="R12" s="4"/>
      <c r="S12" s="4"/>
      <c r="T12" s="4"/>
      <c r="U12" s="4"/>
      <c r="V12" s="4"/>
      <c r="W12" s="4"/>
      <c r="X12" s="5"/>
      <c r="Y12" s="15"/>
    </row>
    <row r="13" spans="1:25" ht="3.75" customHeight="1" x14ac:dyDescent="0.2">
      <c r="A13" s="9"/>
      <c r="B13" s="7"/>
      <c r="C13" s="7"/>
      <c r="D13" s="7"/>
      <c r="E13" s="7"/>
      <c r="F13" s="7"/>
      <c r="G13" s="7"/>
      <c r="H13" s="7"/>
      <c r="I13" s="7"/>
      <c r="J13" s="7"/>
      <c r="K13" s="7"/>
      <c r="L13" s="7"/>
      <c r="M13" s="7"/>
      <c r="N13" s="7"/>
      <c r="O13" s="7"/>
      <c r="P13" s="7"/>
      <c r="Q13" s="7"/>
      <c r="R13" s="7"/>
      <c r="S13" s="7"/>
      <c r="T13" s="7"/>
      <c r="U13" s="7"/>
      <c r="V13" s="7"/>
      <c r="W13" s="7"/>
      <c r="X13" s="8"/>
    </row>
    <row r="14" spans="1:25" ht="10.8" customHeight="1" x14ac:dyDescent="0.2">
      <c r="A14" s="9"/>
      <c r="B14" s="234" t="s">
        <v>99</v>
      </c>
      <c r="C14" s="263"/>
      <c r="D14" s="263"/>
      <c r="E14" s="263"/>
      <c r="F14" s="263"/>
      <c r="G14" s="263"/>
      <c r="H14" s="263"/>
      <c r="I14" s="263"/>
      <c r="J14" s="263"/>
      <c r="K14" s="263"/>
      <c r="L14" s="263"/>
      <c r="M14" s="263"/>
      <c r="N14" s="263"/>
      <c r="O14" s="263"/>
      <c r="P14" s="263"/>
      <c r="Q14" s="263"/>
      <c r="R14" s="263"/>
      <c r="S14" s="263"/>
      <c r="T14" s="263"/>
      <c r="U14" s="263"/>
      <c r="V14" s="263"/>
      <c r="W14" s="263"/>
      <c r="X14" s="264"/>
    </row>
    <row r="15" spans="1:25" ht="10.8" customHeight="1" x14ac:dyDescent="0.2">
      <c r="A15" s="9"/>
      <c r="B15" s="263"/>
      <c r="C15" s="263"/>
      <c r="D15" s="263"/>
      <c r="E15" s="263"/>
      <c r="F15" s="263"/>
      <c r="G15" s="263"/>
      <c r="H15" s="263"/>
      <c r="I15" s="263"/>
      <c r="J15" s="263"/>
      <c r="K15" s="263"/>
      <c r="L15" s="263"/>
      <c r="M15" s="263"/>
      <c r="N15" s="263"/>
      <c r="O15" s="263"/>
      <c r="P15" s="263"/>
      <c r="Q15" s="263"/>
      <c r="R15" s="263"/>
      <c r="S15" s="263"/>
      <c r="T15" s="263"/>
      <c r="U15" s="263"/>
      <c r="V15" s="263"/>
      <c r="W15" s="263"/>
      <c r="X15" s="264"/>
    </row>
    <row r="16" spans="1:25" ht="10.8" customHeight="1" x14ac:dyDescent="0.2">
      <c r="A16" s="9"/>
      <c r="B16" s="263"/>
      <c r="C16" s="263"/>
      <c r="D16" s="263"/>
      <c r="E16" s="263"/>
      <c r="F16" s="263"/>
      <c r="G16" s="263"/>
      <c r="H16" s="263"/>
      <c r="I16" s="263"/>
      <c r="J16" s="263"/>
      <c r="K16" s="263"/>
      <c r="L16" s="263"/>
      <c r="M16" s="263"/>
      <c r="N16" s="263"/>
      <c r="O16" s="263"/>
      <c r="P16" s="263"/>
      <c r="Q16" s="263"/>
      <c r="R16" s="263"/>
      <c r="S16" s="263"/>
      <c r="T16" s="263"/>
      <c r="U16" s="263"/>
      <c r="V16" s="263"/>
      <c r="W16" s="263"/>
      <c r="X16" s="264"/>
    </row>
    <row r="17" spans="1:24" ht="10.5" customHeight="1" x14ac:dyDescent="0.2">
      <c r="A17" s="10"/>
      <c r="B17" s="7"/>
      <c r="C17" s="11"/>
      <c r="D17" s="11"/>
      <c r="E17" s="11"/>
      <c r="F17" s="11"/>
      <c r="G17" s="11"/>
      <c r="H17" s="11"/>
      <c r="I17" s="11"/>
      <c r="J17" s="11"/>
      <c r="K17" s="11"/>
      <c r="L17" s="11"/>
      <c r="M17" s="11"/>
      <c r="N17" s="11"/>
      <c r="O17" s="11"/>
      <c r="P17" s="11"/>
      <c r="Q17" s="11"/>
      <c r="R17" s="11"/>
      <c r="S17" s="11"/>
      <c r="T17" s="11"/>
      <c r="U17" s="11"/>
      <c r="V17" s="11"/>
      <c r="W17" s="11"/>
      <c r="X17" s="12"/>
    </row>
    <row r="18" spans="1:24" ht="11.25" customHeight="1" x14ac:dyDescent="0.2">
      <c r="A18" s="253" t="s">
        <v>9</v>
      </c>
      <c r="B18" s="254"/>
      <c r="C18" s="254"/>
      <c r="D18" s="255"/>
      <c r="E18" s="4"/>
      <c r="F18" s="4"/>
      <c r="G18" s="4"/>
      <c r="H18" s="4"/>
      <c r="I18" s="4"/>
      <c r="J18" s="4"/>
      <c r="K18" s="4"/>
      <c r="L18" s="4"/>
      <c r="M18" s="4"/>
      <c r="N18" s="16"/>
      <c r="O18" s="256" t="s">
        <v>10</v>
      </c>
      <c r="P18" s="257"/>
      <c r="Q18" s="257"/>
      <c r="R18" s="257"/>
      <c r="S18" s="257"/>
      <c r="T18" s="240"/>
      <c r="U18" s="258" t="s">
        <v>1</v>
      </c>
      <c r="V18" s="259"/>
      <c r="W18" s="259"/>
      <c r="X18" s="260"/>
    </row>
    <row r="19" spans="1:24" x14ac:dyDescent="0.2">
      <c r="A19" s="9"/>
      <c r="B19" s="7"/>
      <c r="C19" s="7"/>
      <c r="D19" s="7"/>
      <c r="E19" s="7"/>
      <c r="F19" s="7"/>
      <c r="G19" s="7"/>
      <c r="H19" s="7"/>
      <c r="I19" s="7"/>
      <c r="J19" s="7"/>
      <c r="K19" s="7"/>
      <c r="L19" s="7"/>
      <c r="M19" s="7"/>
      <c r="N19" s="17"/>
      <c r="O19" s="256" t="s">
        <v>11</v>
      </c>
      <c r="P19" s="240"/>
      <c r="Q19" s="256" t="s">
        <v>12</v>
      </c>
      <c r="R19" s="240"/>
      <c r="S19" s="256" t="s">
        <v>13</v>
      </c>
      <c r="T19" s="240"/>
      <c r="U19" s="229"/>
      <c r="V19" s="261"/>
      <c r="W19" s="261"/>
      <c r="X19" s="262"/>
    </row>
    <row r="20" spans="1:24" x14ac:dyDescent="0.2">
      <c r="A20" s="9"/>
      <c r="B20" s="7"/>
      <c r="C20" s="7"/>
      <c r="D20" s="7"/>
      <c r="E20" s="7"/>
      <c r="F20" s="7"/>
      <c r="G20" s="7"/>
      <c r="H20" s="7"/>
      <c r="I20" s="7"/>
      <c r="J20" s="7"/>
      <c r="K20" s="7"/>
      <c r="L20" s="7"/>
      <c r="M20" s="7"/>
      <c r="N20" s="17"/>
      <c r="O20" s="276" t="s">
        <v>102</v>
      </c>
      <c r="P20" s="277"/>
      <c r="Q20" s="276" t="s">
        <v>103</v>
      </c>
      <c r="R20" s="277"/>
      <c r="S20" s="276" t="s">
        <v>104</v>
      </c>
      <c r="T20" s="277"/>
      <c r="U20" s="97"/>
      <c r="V20" s="98"/>
      <c r="W20" s="98"/>
      <c r="X20" s="99"/>
    </row>
    <row r="21" spans="1:24" ht="11.25" customHeight="1" x14ac:dyDescent="0.2">
      <c r="A21" s="9"/>
      <c r="B21" s="241" t="s">
        <v>100</v>
      </c>
      <c r="C21" s="242"/>
      <c r="D21" s="242"/>
      <c r="E21" s="242"/>
      <c r="F21" s="242"/>
      <c r="G21" s="242"/>
      <c r="H21" s="242"/>
      <c r="I21" s="242"/>
      <c r="J21" s="242"/>
      <c r="K21" s="242"/>
      <c r="L21" s="242"/>
      <c r="M21" s="242"/>
      <c r="N21" s="243"/>
      <c r="O21" s="247">
        <v>0.45100000000000001</v>
      </c>
      <c r="P21" s="248"/>
      <c r="Q21" s="247" t="s">
        <v>106</v>
      </c>
      <c r="R21" s="248"/>
      <c r="S21" s="247">
        <v>0.60899999999999999</v>
      </c>
      <c r="T21" s="248"/>
      <c r="U21" s="265" t="s">
        <v>107</v>
      </c>
      <c r="V21" s="266"/>
      <c r="W21" s="266"/>
      <c r="X21" s="267"/>
    </row>
    <row r="22" spans="1:24" ht="11.25" customHeight="1" x14ac:dyDescent="0.2">
      <c r="A22" s="9"/>
      <c r="B22" s="244"/>
      <c r="C22" s="245"/>
      <c r="D22" s="245"/>
      <c r="E22" s="245"/>
      <c r="F22" s="245"/>
      <c r="G22" s="245"/>
      <c r="H22" s="245"/>
      <c r="I22" s="245"/>
      <c r="J22" s="245"/>
      <c r="K22" s="245"/>
      <c r="L22" s="245"/>
      <c r="M22" s="245"/>
      <c r="N22" s="246"/>
      <c r="O22" s="249"/>
      <c r="P22" s="250"/>
      <c r="Q22" s="249"/>
      <c r="R22" s="250"/>
      <c r="S22" s="249"/>
      <c r="T22" s="250"/>
      <c r="U22" s="268"/>
      <c r="V22" s="269"/>
      <c r="W22" s="269"/>
      <c r="X22" s="270"/>
    </row>
    <row r="23" spans="1:24" ht="3" customHeight="1" x14ac:dyDescent="0.2">
      <c r="A23" s="9"/>
      <c r="B23" s="20"/>
      <c r="C23" s="21"/>
      <c r="D23" s="21"/>
      <c r="E23" s="21"/>
      <c r="F23" s="21"/>
      <c r="G23" s="21"/>
      <c r="H23" s="21"/>
      <c r="I23" s="21"/>
      <c r="J23" s="21"/>
      <c r="K23" s="21"/>
      <c r="L23" s="21"/>
      <c r="M23" s="22"/>
      <c r="N23" s="23"/>
      <c r="O23" s="251"/>
      <c r="P23" s="252"/>
      <c r="Q23" s="251"/>
      <c r="R23" s="252"/>
      <c r="S23" s="251"/>
      <c r="T23" s="252"/>
      <c r="U23" s="271"/>
      <c r="V23" s="272"/>
      <c r="W23" s="272"/>
      <c r="X23" s="273"/>
    </row>
    <row r="24" spans="1:24" ht="9.75" customHeight="1" x14ac:dyDescent="0.2">
      <c r="A24" s="9"/>
      <c r="B24" s="284" t="s">
        <v>108</v>
      </c>
      <c r="C24" s="285"/>
      <c r="D24" s="285"/>
      <c r="E24" s="285"/>
      <c r="F24" s="285"/>
      <c r="G24" s="285"/>
      <c r="H24" s="285"/>
      <c r="I24" s="285"/>
      <c r="J24" s="285"/>
      <c r="K24" s="285"/>
      <c r="L24" s="285"/>
      <c r="M24" s="285"/>
      <c r="N24" s="286"/>
      <c r="O24" s="247">
        <v>0.47799999999999998</v>
      </c>
      <c r="P24" s="248"/>
      <c r="Q24" s="247" t="s">
        <v>105</v>
      </c>
      <c r="R24" s="248"/>
      <c r="S24" s="247">
        <v>0.53300000000000003</v>
      </c>
      <c r="T24" s="248"/>
      <c r="U24" s="362" t="s">
        <v>109</v>
      </c>
      <c r="V24" s="363"/>
      <c r="W24" s="363"/>
      <c r="X24" s="364"/>
    </row>
    <row r="25" spans="1:24" ht="9.75" customHeight="1" x14ac:dyDescent="0.2">
      <c r="A25" s="9"/>
      <c r="B25" s="287"/>
      <c r="C25" s="288"/>
      <c r="D25" s="288"/>
      <c r="E25" s="288"/>
      <c r="F25" s="288"/>
      <c r="G25" s="288"/>
      <c r="H25" s="288"/>
      <c r="I25" s="288"/>
      <c r="J25" s="288"/>
      <c r="K25" s="288"/>
      <c r="L25" s="288"/>
      <c r="M25" s="288"/>
      <c r="N25" s="289"/>
      <c r="O25" s="249"/>
      <c r="P25" s="250"/>
      <c r="Q25" s="249"/>
      <c r="R25" s="250"/>
      <c r="S25" s="249"/>
      <c r="T25" s="250"/>
      <c r="U25" s="365"/>
      <c r="V25" s="366"/>
      <c r="W25" s="366"/>
      <c r="X25" s="367"/>
    </row>
    <row r="26" spans="1:24" ht="3" customHeight="1" x14ac:dyDescent="0.2">
      <c r="A26" s="9"/>
      <c r="B26" s="20"/>
      <c r="C26" s="24"/>
      <c r="D26" s="24"/>
      <c r="E26" s="24"/>
      <c r="F26" s="24"/>
      <c r="G26" s="24"/>
      <c r="H26" s="24"/>
      <c r="I26" s="24"/>
      <c r="J26" s="24"/>
      <c r="K26" s="24"/>
      <c r="L26" s="24"/>
      <c r="M26" s="25"/>
      <c r="N26" s="23"/>
      <c r="O26" s="251"/>
      <c r="P26" s="252"/>
      <c r="Q26" s="251"/>
      <c r="R26" s="252"/>
      <c r="S26" s="251"/>
      <c r="T26" s="252"/>
      <c r="U26" s="271"/>
      <c r="V26" s="272"/>
      <c r="W26" s="272"/>
      <c r="X26" s="273"/>
    </row>
    <row r="27" spans="1:24" ht="11.25" customHeight="1" x14ac:dyDescent="0.2">
      <c r="A27" s="9"/>
      <c r="B27" s="284" t="s">
        <v>110</v>
      </c>
      <c r="C27" s="285"/>
      <c r="D27" s="285"/>
      <c r="E27" s="285"/>
      <c r="F27" s="285"/>
      <c r="G27" s="285"/>
      <c r="H27" s="285"/>
      <c r="I27" s="285"/>
      <c r="J27" s="285"/>
      <c r="K27" s="285"/>
      <c r="L27" s="285"/>
      <c r="M27" s="285"/>
      <c r="N27" s="286"/>
      <c r="O27" s="247">
        <v>0.29899999999999999</v>
      </c>
      <c r="P27" s="248"/>
      <c r="Q27" s="247" t="s">
        <v>105</v>
      </c>
      <c r="R27" s="248"/>
      <c r="S27" s="247">
        <v>0.32600000000000001</v>
      </c>
      <c r="T27" s="248"/>
      <c r="U27" s="368" t="s">
        <v>111</v>
      </c>
      <c r="V27" s="369"/>
      <c r="W27" s="369"/>
      <c r="X27" s="370"/>
    </row>
    <row r="28" spans="1:24" ht="12" customHeight="1" x14ac:dyDescent="0.2">
      <c r="A28" s="9"/>
      <c r="B28" s="287"/>
      <c r="C28" s="288"/>
      <c r="D28" s="288"/>
      <c r="E28" s="288"/>
      <c r="F28" s="288"/>
      <c r="G28" s="288"/>
      <c r="H28" s="288"/>
      <c r="I28" s="288"/>
      <c r="J28" s="288"/>
      <c r="K28" s="288"/>
      <c r="L28" s="288"/>
      <c r="M28" s="288"/>
      <c r="N28" s="289"/>
      <c r="O28" s="249"/>
      <c r="P28" s="250"/>
      <c r="Q28" s="249"/>
      <c r="R28" s="250"/>
      <c r="S28" s="249"/>
      <c r="T28" s="250"/>
      <c r="U28" s="371"/>
      <c r="V28" s="372"/>
      <c r="W28" s="372"/>
      <c r="X28" s="373"/>
    </row>
    <row r="29" spans="1:24" ht="3" customHeight="1" thickBot="1" x14ac:dyDescent="0.25">
      <c r="A29" s="89"/>
      <c r="B29" s="90"/>
      <c r="C29" s="77"/>
      <c r="D29" s="77"/>
      <c r="E29" s="77"/>
      <c r="F29" s="77"/>
      <c r="G29" s="77"/>
      <c r="H29" s="77"/>
      <c r="I29" s="77"/>
      <c r="J29" s="77"/>
      <c r="K29" s="77"/>
      <c r="L29" s="77"/>
      <c r="M29" s="77"/>
      <c r="N29" s="26"/>
      <c r="O29" s="274"/>
      <c r="P29" s="275"/>
      <c r="Q29" s="274"/>
      <c r="R29" s="275"/>
      <c r="S29" s="274"/>
      <c r="T29" s="275"/>
      <c r="U29" s="374"/>
      <c r="V29" s="375"/>
      <c r="W29" s="375"/>
      <c r="X29" s="376"/>
    </row>
    <row r="30" spans="1:24" ht="13.5" customHeight="1" x14ac:dyDescent="0.2">
      <c r="A30" s="290" t="s">
        <v>170</v>
      </c>
      <c r="B30" s="291"/>
      <c r="C30" s="292"/>
      <c r="D30" s="377">
        <f>G30+J30+M30+P30+S30</f>
        <v>65898649</v>
      </c>
      <c r="E30" s="281"/>
      <c r="F30" s="278" t="s">
        <v>83</v>
      </c>
      <c r="G30" s="280">
        <f>V63</f>
        <v>37772909</v>
      </c>
      <c r="H30" s="281"/>
      <c r="I30" s="278" t="s">
        <v>84</v>
      </c>
      <c r="J30" s="280">
        <f>V76</f>
        <v>27010878</v>
      </c>
      <c r="K30" s="281"/>
      <c r="L30" s="278" t="s">
        <v>85</v>
      </c>
      <c r="M30" s="280">
        <f>V82</f>
        <v>5280</v>
      </c>
      <c r="N30" s="281"/>
      <c r="O30" s="278" t="s">
        <v>86</v>
      </c>
      <c r="P30" s="280">
        <f>V87</f>
        <v>992520</v>
      </c>
      <c r="Q30" s="281"/>
      <c r="R30" s="278" t="s">
        <v>92</v>
      </c>
      <c r="S30" s="280">
        <f>V93</f>
        <v>117062</v>
      </c>
      <c r="T30" s="281"/>
      <c r="U30" s="91"/>
      <c r="V30" s="91"/>
      <c r="W30" s="91"/>
      <c r="X30" s="92"/>
    </row>
    <row r="31" spans="1:24" ht="13.5" customHeight="1" thickBot="1" x14ac:dyDescent="0.25">
      <c r="A31" s="293"/>
      <c r="B31" s="294"/>
      <c r="C31" s="295"/>
      <c r="D31" s="378"/>
      <c r="E31" s="283"/>
      <c r="F31" s="279"/>
      <c r="G31" s="282"/>
      <c r="H31" s="283"/>
      <c r="I31" s="279"/>
      <c r="J31" s="282"/>
      <c r="K31" s="283"/>
      <c r="L31" s="279"/>
      <c r="M31" s="282"/>
      <c r="N31" s="283"/>
      <c r="O31" s="279"/>
      <c r="P31" s="282"/>
      <c r="Q31" s="283"/>
      <c r="R31" s="279"/>
      <c r="S31" s="282"/>
      <c r="T31" s="283"/>
      <c r="U31" s="93"/>
      <c r="V31" s="93"/>
      <c r="W31" s="93"/>
      <c r="X31" s="94"/>
    </row>
    <row r="32" spans="1:24" ht="13.5" customHeight="1" x14ac:dyDescent="0.2">
      <c r="A32" s="290" t="s">
        <v>171</v>
      </c>
      <c r="B32" s="291"/>
      <c r="C32" s="292"/>
      <c r="D32" s="302">
        <f>G32+J32+M32+P32+S32</f>
        <v>15046255</v>
      </c>
      <c r="E32" s="297"/>
      <c r="F32" s="300" t="s">
        <v>83</v>
      </c>
      <c r="G32" s="296">
        <f>W63</f>
        <v>8726314</v>
      </c>
      <c r="H32" s="297"/>
      <c r="I32" s="300" t="s">
        <v>84</v>
      </c>
      <c r="J32" s="296">
        <f>W76</f>
        <v>5971049</v>
      </c>
      <c r="K32" s="297"/>
      <c r="L32" s="300" t="s">
        <v>85</v>
      </c>
      <c r="M32" s="296">
        <f>W82</f>
        <v>353</v>
      </c>
      <c r="N32" s="297"/>
      <c r="O32" s="300" t="s">
        <v>86</v>
      </c>
      <c r="P32" s="296">
        <f>W87</f>
        <v>330840</v>
      </c>
      <c r="Q32" s="297"/>
      <c r="R32" s="300" t="s">
        <v>92</v>
      </c>
      <c r="S32" s="296">
        <f>W93</f>
        <v>17699</v>
      </c>
      <c r="T32" s="297"/>
      <c r="U32" s="91"/>
      <c r="V32" s="91"/>
      <c r="W32" s="91"/>
      <c r="X32" s="92"/>
    </row>
    <row r="33" spans="1:24" ht="13.5" customHeight="1" thickBot="1" x14ac:dyDescent="0.25">
      <c r="A33" s="293"/>
      <c r="B33" s="294"/>
      <c r="C33" s="295"/>
      <c r="D33" s="303"/>
      <c r="E33" s="299"/>
      <c r="F33" s="301"/>
      <c r="G33" s="298"/>
      <c r="H33" s="299"/>
      <c r="I33" s="301"/>
      <c r="J33" s="298"/>
      <c r="K33" s="299"/>
      <c r="L33" s="301"/>
      <c r="M33" s="298"/>
      <c r="N33" s="299"/>
      <c r="O33" s="301"/>
      <c r="P33" s="298"/>
      <c r="Q33" s="299"/>
      <c r="R33" s="301"/>
      <c r="S33" s="298"/>
      <c r="T33" s="299"/>
      <c r="U33" s="93"/>
      <c r="V33" s="93"/>
      <c r="W33" s="93"/>
      <c r="X33" s="94"/>
    </row>
    <row r="34" spans="1:24" ht="6" customHeight="1" thickBot="1" x14ac:dyDescent="0.25">
      <c r="A34" s="27"/>
      <c r="B34" s="28"/>
      <c r="C34" s="28"/>
      <c r="D34" s="28"/>
      <c r="E34" s="28"/>
      <c r="F34" s="28"/>
      <c r="G34" s="28"/>
      <c r="H34" s="28"/>
      <c r="I34" s="28"/>
      <c r="J34" s="28"/>
      <c r="K34" s="28"/>
      <c r="L34" s="77"/>
      <c r="M34" s="77"/>
      <c r="N34" s="77"/>
      <c r="O34" s="77"/>
      <c r="P34" s="77"/>
      <c r="Q34" s="77"/>
      <c r="R34" s="77"/>
      <c r="S34" s="28"/>
      <c r="T34" s="28"/>
      <c r="U34" s="28"/>
      <c r="V34" s="28"/>
      <c r="W34" s="28"/>
      <c r="X34" s="8"/>
    </row>
    <row r="35" spans="1:24" ht="15" customHeight="1" thickBot="1" x14ac:dyDescent="0.25">
      <c r="A35" s="379" t="s">
        <v>14</v>
      </c>
      <c r="B35" s="380"/>
      <c r="C35" s="380"/>
      <c r="D35" s="380"/>
      <c r="E35" s="380"/>
      <c r="F35" s="380"/>
      <c r="G35" s="380"/>
      <c r="H35" s="380"/>
      <c r="I35" s="380"/>
      <c r="J35" s="380"/>
      <c r="K35" s="380"/>
      <c r="L35" s="380"/>
      <c r="M35" s="380"/>
      <c r="N35" s="380"/>
      <c r="O35" s="380"/>
      <c r="P35" s="380"/>
      <c r="Q35" s="380"/>
      <c r="R35" s="380"/>
      <c r="S35" s="380"/>
      <c r="T35" s="380"/>
      <c r="U35" s="380"/>
      <c r="V35" s="380"/>
      <c r="W35" s="380"/>
      <c r="X35" s="381"/>
    </row>
    <row r="36" spans="1:24" ht="15" customHeight="1" x14ac:dyDescent="0.2">
      <c r="A36" s="10" t="s">
        <v>15</v>
      </c>
      <c r="B36" s="11"/>
      <c r="C36" s="11"/>
      <c r="D36" s="7"/>
      <c r="E36" s="7"/>
      <c r="F36" s="7"/>
      <c r="G36" s="7"/>
      <c r="H36" s="7"/>
      <c r="I36" s="7"/>
      <c r="J36" s="7"/>
      <c r="K36" s="7"/>
      <c r="L36" s="7"/>
      <c r="M36" s="7"/>
      <c r="N36" s="7"/>
      <c r="O36" s="7"/>
      <c r="P36" s="7"/>
      <c r="Q36" s="7"/>
      <c r="R36" s="7"/>
      <c r="S36" s="7"/>
      <c r="T36" s="7"/>
      <c r="U36" s="7"/>
      <c r="V36" s="7"/>
      <c r="W36" s="7"/>
      <c r="X36" s="51"/>
    </row>
    <row r="37" spans="1:24" ht="15" customHeight="1" x14ac:dyDescent="0.2">
      <c r="A37" s="68" t="s">
        <v>16</v>
      </c>
      <c r="B37" s="66" t="s">
        <v>17</v>
      </c>
      <c r="C37" s="67" t="s">
        <v>18</v>
      </c>
      <c r="D37" s="350" t="s">
        <v>0</v>
      </c>
      <c r="E37" s="258" t="s">
        <v>19</v>
      </c>
      <c r="F37" s="259"/>
      <c r="G37" s="259"/>
      <c r="H37" s="259"/>
      <c r="I37" s="259"/>
      <c r="J37" s="259"/>
      <c r="K37" s="352"/>
      <c r="L37" s="258" t="s">
        <v>20</v>
      </c>
      <c r="M37" s="259"/>
      <c r="N37" s="352"/>
      <c r="O37" s="353" t="s">
        <v>21</v>
      </c>
      <c r="P37" s="354"/>
      <c r="Q37" s="18" t="s">
        <v>22</v>
      </c>
      <c r="R37" s="19"/>
      <c r="S37" s="19"/>
      <c r="T37" s="19"/>
      <c r="U37" s="29"/>
      <c r="V37" s="357" t="s">
        <v>23</v>
      </c>
      <c r="W37" s="357" t="s">
        <v>24</v>
      </c>
      <c r="X37" s="348" t="s">
        <v>1</v>
      </c>
    </row>
    <row r="38" spans="1:24" ht="15" customHeight="1" x14ac:dyDescent="0.2">
      <c r="A38" s="88"/>
      <c r="B38" s="64" t="s">
        <v>2</v>
      </c>
      <c r="C38" s="65" t="s">
        <v>2</v>
      </c>
      <c r="D38" s="351"/>
      <c r="E38" s="229"/>
      <c r="F38" s="261"/>
      <c r="G38" s="261"/>
      <c r="H38" s="261"/>
      <c r="I38" s="261"/>
      <c r="J38" s="261"/>
      <c r="K38" s="217"/>
      <c r="L38" s="229"/>
      <c r="M38" s="261"/>
      <c r="N38" s="217"/>
      <c r="O38" s="355"/>
      <c r="P38" s="356"/>
      <c r="Q38" s="96" t="s">
        <v>87</v>
      </c>
      <c r="R38" s="96" t="s">
        <v>88</v>
      </c>
      <c r="S38" s="96" t="s">
        <v>89</v>
      </c>
      <c r="T38" s="96" t="s">
        <v>90</v>
      </c>
      <c r="U38" s="96" t="s">
        <v>91</v>
      </c>
      <c r="V38" s="358"/>
      <c r="W38" s="358"/>
      <c r="X38" s="349"/>
    </row>
    <row r="39" spans="1:24" ht="15" customHeight="1" x14ac:dyDescent="0.2">
      <c r="A39" s="59">
        <v>1</v>
      </c>
      <c r="B39" s="54" t="s">
        <v>81</v>
      </c>
      <c r="C39" s="54" t="s">
        <v>82</v>
      </c>
      <c r="D39" s="102" t="s">
        <v>112</v>
      </c>
      <c r="E39" s="324" t="s">
        <v>113</v>
      </c>
      <c r="F39" s="325"/>
      <c r="G39" s="325"/>
      <c r="H39" s="325"/>
      <c r="I39" s="325"/>
      <c r="J39" s="325"/>
      <c r="K39" s="326"/>
      <c r="L39" s="327" t="s">
        <v>114</v>
      </c>
      <c r="M39" s="328"/>
      <c r="N39" s="329"/>
      <c r="O39" s="330" t="s">
        <v>115</v>
      </c>
      <c r="P39" s="331"/>
      <c r="Q39" s="30"/>
      <c r="R39" s="30"/>
      <c r="S39" s="30"/>
      <c r="T39" s="30"/>
      <c r="U39" s="30"/>
      <c r="V39" s="103">
        <v>440972</v>
      </c>
      <c r="W39" s="103">
        <v>62000</v>
      </c>
      <c r="X39" s="100"/>
    </row>
    <row r="40" spans="1:24" ht="13.2" x14ac:dyDescent="0.2">
      <c r="A40" s="59">
        <v>2</v>
      </c>
      <c r="B40" s="54" t="s">
        <v>81</v>
      </c>
      <c r="C40" s="54" t="s">
        <v>82</v>
      </c>
      <c r="D40" s="194" t="s">
        <v>112</v>
      </c>
      <c r="E40" s="324" t="s">
        <v>116</v>
      </c>
      <c r="F40" s="335"/>
      <c r="G40" s="335"/>
      <c r="H40" s="335"/>
      <c r="I40" s="335"/>
      <c r="J40" s="335"/>
      <c r="K40" s="336"/>
      <c r="L40" s="327" t="s">
        <v>117</v>
      </c>
      <c r="M40" s="332"/>
      <c r="N40" s="333"/>
      <c r="O40" s="330" t="s">
        <v>115</v>
      </c>
      <c r="P40" s="331"/>
      <c r="Q40" s="30"/>
      <c r="R40" s="30"/>
      <c r="S40" s="30"/>
      <c r="T40" s="30"/>
      <c r="U40" s="30"/>
      <c r="V40" s="103">
        <v>16715</v>
      </c>
      <c r="W40" s="103">
        <v>3300</v>
      </c>
      <c r="X40" s="100"/>
    </row>
    <row r="41" spans="1:24" ht="13.2" x14ac:dyDescent="0.2">
      <c r="A41" s="59">
        <v>3</v>
      </c>
      <c r="B41" s="54" t="s">
        <v>81</v>
      </c>
      <c r="C41" s="54" t="s">
        <v>82</v>
      </c>
      <c r="D41" s="194" t="s">
        <v>285</v>
      </c>
      <c r="E41" s="324" t="s">
        <v>116</v>
      </c>
      <c r="F41" s="335"/>
      <c r="G41" s="335"/>
      <c r="H41" s="335"/>
      <c r="I41" s="335"/>
      <c r="J41" s="335"/>
      <c r="K41" s="336"/>
      <c r="L41" s="327" t="s">
        <v>117</v>
      </c>
      <c r="M41" s="332"/>
      <c r="N41" s="333"/>
      <c r="O41" s="330" t="s">
        <v>118</v>
      </c>
      <c r="P41" s="334"/>
      <c r="Q41" s="30"/>
      <c r="R41" s="30"/>
      <c r="S41" s="30"/>
      <c r="T41" s="30"/>
      <c r="U41" s="30"/>
      <c r="V41" s="103">
        <v>12483</v>
      </c>
      <c r="W41" s="103">
        <v>2650</v>
      </c>
      <c r="X41" s="100"/>
    </row>
    <row r="42" spans="1:24" ht="15" customHeight="1" x14ac:dyDescent="0.2">
      <c r="A42" s="59">
        <v>4</v>
      </c>
      <c r="B42" s="54" t="s">
        <v>81</v>
      </c>
      <c r="C42" s="54" t="s">
        <v>82</v>
      </c>
      <c r="D42" s="102" t="s">
        <v>120</v>
      </c>
      <c r="E42" s="324" t="s">
        <v>293</v>
      </c>
      <c r="F42" s="325"/>
      <c r="G42" s="325"/>
      <c r="H42" s="325"/>
      <c r="I42" s="325"/>
      <c r="J42" s="325"/>
      <c r="K42" s="326"/>
      <c r="L42" s="327" t="s">
        <v>121</v>
      </c>
      <c r="M42" s="332"/>
      <c r="N42" s="333"/>
      <c r="O42" s="330" t="s">
        <v>119</v>
      </c>
      <c r="P42" s="334"/>
      <c r="Q42" s="30"/>
      <c r="R42" s="30"/>
      <c r="S42" s="30"/>
      <c r="T42" s="30"/>
      <c r="U42" s="30"/>
      <c r="V42" s="103">
        <v>2459958</v>
      </c>
      <c r="W42" s="103">
        <v>724912</v>
      </c>
      <c r="X42" s="100"/>
    </row>
    <row r="43" spans="1:24" ht="31.8" customHeight="1" x14ac:dyDescent="0.2">
      <c r="A43" s="59">
        <v>5</v>
      </c>
      <c r="B43" s="54" t="s">
        <v>81</v>
      </c>
      <c r="C43" s="54" t="s">
        <v>82</v>
      </c>
      <c r="D43" s="102" t="s">
        <v>122</v>
      </c>
      <c r="E43" s="324" t="s">
        <v>123</v>
      </c>
      <c r="F43" s="335"/>
      <c r="G43" s="335"/>
      <c r="H43" s="335"/>
      <c r="I43" s="335"/>
      <c r="J43" s="335"/>
      <c r="K43" s="336"/>
      <c r="L43" s="337" t="s">
        <v>294</v>
      </c>
      <c r="M43" s="338"/>
      <c r="N43" s="339"/>
      <c r="O43" s="330" t="s">
        <v>124</v>
      </c>
      <c r="P43" s="334"/>
      <c r="Q43" s="30"/>
      <c r="R43" s="30"/>
      <c r="S43" s="30"/>
      <c r="T43" s="30"/>
      <c r="U43" s="30"/>
      <c r="V43" s="103">
        <v>4143079</v>
      </c>
      <c r="W43" s="103">
        <v>1381026</v>
      </c>
      <c r="X43" s="100"/>
    </row>
    <row r="44" spans="1:24" ht="15" customHeight="1" x14ac:dyDescent="0.2">
      <c r="A44" s="59">
        <v>6</v>
      </c>
      <c r="B44" s="54" t="s">
        <v>81</v>
      </c>
      <c r="C44" s="54" t="s">
        <v>82</v>
      </c>
      <c r="D44" s="102" t="s">
        <v>134</v>
      </c>
      <c r="E44" s="324" t="s">
        <v>126</v>
      </c>
      <c r="F44" s="335"/>
      <c r="G44" s="335"/>
      <c r="H44" s="335"/>
      <c r="I44" s="335"/>
      <c r="J44" s="335"/>
      <c r="K44" s="336"/>
      <c r="L44" s="327" t="s">
        <v>127</v>
      </c>
      <c r="M44" s="332"/>
      <c r="N44" s="333"/>
      <c r="O44" s="330" t="s">
        <v>125</v>
      </c>
      <c r="P44" s="334"/>
      <c r="Q44" s="30"/>
      <c r="R44" s="30"/>
      <c r="S44" s="30"/>
      <c r="T44" s="30"/>
      <c r="U44" s="30"/>
      <c r="V44" s="103">
        <v>72540</v>
      </c>
      <c r="W44" s="103">
        <v>18135</v>
      </c>
      <c r="X44" s="100" t="s">
        <v>128</v>
      </c>
    </row>
    <row r="45" spans="1:24" ht="15" customHeight="1" x14ac:dyDescent="0.2">
      <c r="A45" s="59">
        <v>7</v>
      </c>
      <c r="B45" s="54" t="s">
        <v>81</v>
      </c>
      <c r="C45" s="54" t="s">
        <v>82</v>
      </c>
      <c r="D45" s="102" t="s">
        <v>134</v>
      </c>
      <c r="E45" s="324" t="s">
        <v>126</v>
      </c>
      <c r="F45" s="335"/>
      <c r="G45" s="335"/>
      <c r="H45" s="335"/>
      <c r="I45" s="335"/>
      <c r="J45" s="335"/>
      <c r="K45" s="336"/>
      <c r="L45" s="327" t="s">
        <v>129</v>
      </c>
      <c r="M45" s="332"/>
      <c r="N45" s="333"/>
      <c r="O45" s="330" t="s">
        <v>125</v>
      </c>
      <c r="P45" s="334"/>
      <c r="Q45" s="30"/>
      <c r="R45" s="30"/>
      <c r="S45" s="30"/>
      <c r="T45" s="30"/>
      <c r="U45" s="30"/>
      <c r="V45" s="103">
        <v>20000</v>
      </c>
      <c r="W45" s="103">
        <v>5000</v>
      </c>
      <c r="X45" s="100"/>
    </row>
    <row r="46" spans="1:24" ht="15" customHeight="1" x14ac:dyDescent="0.2">
      <c r="A46" s="59">
        <v>8</v>
      </c>
      <c r="B46" s="54" t="s">
        <v>81</v>
      </c>
      <c r="C46" s="54" t="s">
        <v>82</v>
      </c>
      <c r="D46" s="102" t="s">
        <v>134</v>
      </c>
      <c r="E46" s="324" t="s">
        <v>126</v>
      </c>
      <c r="F46" s="335"/>
      <c r="G46" s="335"/>
      <c r="H46" s="335"/>
      <c r="I46" s="335"/>
      <c r="J46" s="335"/>
      <c r="K46" s="336"/>
      <c r="L46" s="327" t="s">
        <v>130</v>
      </c>
      <c r="M46" s="332"/>
      <c r="N46" s="333"/>
      <c r="O46" s="330" t="s">
        <v>125</v>
      </c>
      <c r="P46" s="334"/>
      <c r="Q46" s="30"/>
      <c r="R46" s="30"/>
      <c r="S46" s="30"/>
      <c r="T46" s="30"/>
      <c r="U46" s="30"/>
      <c r="V46" s="103">
        <v>20000</v>
      </c>
      <c r="W46" s="103">
        <v>5000</v>
      </c>
      <c r="X46" s="100" t="s">
        <v>131</v>
      </c>
    </row>
    <row r="47" spans="1:24" ht="15" customHeight="1" x14ac:dyDescent="0.2">
      <c r="A47" s="59">
        <v>9</v>
      </c>
      <c r="B47" s="54" t="s">
        <v>81</v>
      </c>
      <c r="C47" s="54" t="s">
        <v>82</v>
      </c>
      <c r="D47" s="102" t="s">
        <v>135</v>
      </c>
      <c r="E47" s="324" t="s">
        <v>140</v>
      </c>
      <c r="F47" s="335"/>
      <c r="G47" s="335"/>
      <c r="H47" s="335"/>
      <c r="I47" s="335"/>
      <c r="J47" s="335"/>
      <c r="K47" s="336"/>
      <c r="L47" s="327" t="s">
        <v>141</v>
      </c>
      <c r="M47" s="332"/>
      <c r="N47" s="333"/>
      <c r="O47" s="330" t="s">
        <v>132</v>
      </c>
      <c r="P47" s="334"/>
      <c r="Q47" s="30"/>
      <c r="R47" s="30"/>
      <c r="S47" s="30"/>
      <c r="T47" s="30"/>
      <c r="U47" s="30"/>
      <c r="V47" s="103">
        <v>97284</v>
      </c>
      <c r="W47" s="103">
        <v>24321</v>
      </c>
      <c r="X47" s="100" t="s">
        <v>186</v>
      </c>
    </row>
    <row r="48" spans="1:24" ht="15" customHeight="1" x14ac:dyDescent="0.2">
      <c r="A48" s="59">
        <v>10</v>
      </c>
      <c r="B48" s="54" t="s">
        <v>81</v>
      </c>
      <c r="C48" s="54" t="s">
        <v>82</v>
      </c>
      <c r="D48" s="102" t="s">
        <v>135</v>
      </c>
      <c r="E48" s="324" t="s">
        <v>133</v>
      </c>
      <c r="F48" s="335"/>
      <c r="G48" s="335"/>
      <c r="H48" s="335"/>
      <c r="I48" s="335"/>
      <c r="J48" s="335"/>
      <c r="K48" s="336"/>
      <c r="L48" s="327" t="s">
        <v>136</v>
      </c>
      <c r="M48" s="332"/>
      <c r="N48" s="333"/>
      <c r="O48" s="330" t="s">
        <v>132</v>
      </c>
      <c r="P48" s="334"/>
      <c r="Q48" s="30"/>
      <c r="R48" s="30"/>
      <c r="S48" s="30"/>
      <c r="T48" s="30"/>
      <c r="U48" s="30"/>
      <c r="V48" s="103">
        <v>27228</v>
      </c>
      <c r="W48" s="103">
        <v>6807</v>
      </c>
      <c r="X48" s="100" t="s">
        <v>137</v>
      </c>
    </row>
    <row r="49" spans="1:24" ht="15" customHeight="1" x14ac:dyDescent="0.2">
      <c r="A49" s="59">
        <v>11</v>
      </c>
      <c r="B49" s="54" t="s">
        <v>81</v>
      </c>
      <c r="C49" s="54" t="s">
        <v>82</v>
      </c>
      <c r="D49" s="102" t="s">
        <v>135</v>
      </c>
      <c r="E49" s="324" t="s">
        <v>138</v>
      </c>
      <c r="F49" s="335"/>
      <c r="G49" s="335"/>
      <c r="H49" s="335"/>
      <c r="I49" s="335"/>
      <c r="J49" s="335"/>
      <c r="K49" s="336"/>
      <c r="L49" s="327" t="s">
        <v>139</v>
      </c>
      <c r="M49" s="332"/>
      <c r="N49" s="333"/>
      <c r="O49" s="330" t="s">
        <v>132</v>
      </c>
      <c r="P49" s="334"/>
      <c r="Q49" s="30"/>
      <c r="R49" s="30"/>
      <c r="S49" s="30"/>
      <c r="T49" s="30"/>
      <c r="U49" s="30"/>
      <c r="V49" s="103">
        <v>1830000</v>
      </c>
      <c r="W49" s="103">
        <v>457500</v>
      </c>
      <c r="X49" s="100" t="s">
        <v>189</v>
      </c>
    </row>
    <row r="50" spans="1:24" ht="15" customHeight="1" x14ac:dyDescent="0.2">
      <c r="A50" s="59">
        <v>12</v>
      </c>
      <c r="B50" s="54" t="s">
        <v>81</v>
      </c>
      <c r="C50" s="54" t="s">
        <v>82</v>
      </c>
      <c r="D50" s="102" t="s">
        <v>135</v>
      </c>
      <c r="E50" s="324" t="s">
        <v>142</v>
      </c>
      <c r="F50" s="335"/>
      <c r="G50" s="335"/>
      <c r="H50" s="335"/>
      <c r="I50" s="335"/>
      <c r="J50" s="335"/>
      <c r="K50" s="336"/>
      <c r="L50" s="327" t="s">
        <v>143</v>
      </c>
      <c r="M50" s="332"/>
      <c r="N50" s="333"/>
      <c r="O50" s="330" t="s">
        <v>132</v>
      </c>
      <c r="P50" s="334"/>
      <c r="Q50" s="30"/>
      <c r="R50" s="30"/>
      <c r="S50" s="30"/>
      <c r="T50" s="30"/>
      <c r="U50" s="30"/>
      <c r="V50" s="103">
        <v>188396</v>
      </c>
      <c r="W50" s="103">
        <v>62798</v>
      </c>
      <c r="X50" s="100" t="s">
        <v>188</v>
      </c>
    </row>
    <row r="51" spans="1:24" ht="23.4" customHeight="1" x14ac:dyDescent="0.2">
      <c r="A51" s="59">
        <v>13</v>
      </c>
      <c r="B51" s="54" t="s">
        <v>81</v>
      </c>
      <c r="C51" s="54" t="s">
        <v>82</v>
      </c>
      <c r="D51" s="102" t="s">
        <v>135</v>
      </c>
      <c r="E51" s="324" t="s">
        <v>187</v>
      </c>
      <c r="F51" s="335"/>
      <c r="G51" s="335"/>
      <c r="H51" s="335"/>
      <c r="I51" s="335"/>
      <c r="J51" s="335"/>
      <c r="K51" s="336"/>
      <c r="L51" s="327" t="s">
        <v>190</v>
      </c>
      <c r="M51" s="332"/>
      <c r="N51" s="333"/>
      <c r="O51" s="330" t="s">
        <v>132</v>
      </c>
      <c r="P51" s="334"/>
      <c r="Q51" s="30"/>
      <c r="R51" s="30"/>
      <c r="S51" s="30"/>
      <c r="T51" s="30"/>
      <c r="U51" s="30"/>
      <c r="V51" s="103">
        <v>15000</v>
      </c>
      <c r="W51" s="103">
        <v>5000</v>
      </c>
      <c r="X51" s="110" t="s">
        <v>191</v>
      </c>
    </row>
    <row r="52" spans="1:24" ht="15" customHeight="1" x14ac:dyDescent="0.2">
      <c r="A52" s="59">
        <v>14</v>
      </c>
      <c r="B52" s="54" t="s">
        <v>81</v>
      </c>
      <c r="C52" s="54" t="s">
        <v>82</v>
      </c>
      <c r="D52" s="102" t="s">
        <v>144</v>
      </c>
      <c r="E52" s="324" t="s">
        <v>145</v>
      </c>
      <c r="F52" s="325"/>
      <c r="G52" s="325"/>
      <c r="H52" s="325"/>
      <c r="I52" s="325"/>
      <c r="J52" s="325"/>
      <c r="K52" s="326"/>
      <c r="L52" s="327" t="s">
        <v>290</v>
      </c>
      <c r="M52" s="328"/>
      <c r="N52" s="329"/>
      <c r="O52" s="330" t="s">
        <v>146</v>
      </c>
      <c r="P52" s="331"/>
      <c r="Q52" s="30"/>
      <c r="R52" s="30"/>
      <c r="S52" s="30"/>
      <c r="T52" s="30"/>
      <c r="U52" s="30"/>
      <c r="V52" s="103">
        <v>449566</v>
      </c>
      <c r="W52" s="103">
        <v>80755</v>
      </c>
      <c r="X52" s="100"/>
    </row>
    <row r="53" spans="1:24" ht="15" customHeight="1" x14ac:dyDescent="0.2">
      <c r="A53" s="59">
        <v>15</v>
      </c>
      <c r="B53" s="54" t="s">
        <v>81</v>
      </c>
      <c r="C53" s="54" t="s">
        <v>82</v>
      </c>
      <c r="D53" s="95" t="s">
        <v>192</v>
      </c>
      <c r="E53" s="324" t="s">
        <v>193</v>
      </c>
      <c r="F53" s="382"/>
      <c r="G53" s="382"/>
      <c r="H53" s="382"/>
      <c r="I53" s="382"/>
      <c r="J53" s="382"/>
      <c r="K53" s="383"/>
      <c r="L53" s="327" t="s">
        <v>194</v>
      </c>
      <c r="M53" s="384"/>
      <c r="N53" s="385"/>
      <c r="O53" s="330" t="s">
        <v>195</v>
      </c>
      <c r="P53" s="386"/>
      <c r="Q53" s="114"/>
      <c r="R53" s="114"/>
      <c r="S53" s="114"/>
      <c r="T53" s="114"/>
      <c r="U53" s="114"/>
      <c r="V53" s="103">
        <v>472043</v>
      </c>
      <c r="W53" s="103">
        <v>60000</v>
      </c>
      <c r="X53" s="108" t="s">
        <v>196</v>
      </c>
    </row>
    <row r="54" spans="1:24" ht="35.4" customHeight="1" x14ac:dyDescent="0.2">
      <c r="A54" s="59">
        <v>16</v>
      </c>
      <c r="B54" s="54" t="s">
        <v>81</v>
      </c>
      <c r="C54" s="54" t="s">
        <v>82</v>
      </c>
      <c r="D54" s="95" t="s">
        <v>147</v>
      </c>
      <c r="E54" s="324" t="s">
        <v>148</v>
      </c>
      <c r="F54" s="325"/>
      <c r="G54" s="325"/>
      <c r="H54" s="325"/>
      <c r="I54" s="325"/>
      <c r="J54" s="325"/>
      <c r="K54" s="326"/>
      <c r="L54" s="397" t="s">
        <v>291</v>
      </c>
      <c r="M54" s="384"/>
      <c r="N54" s="385"/>
      <c r="O54" s="330" t="s">
        <v>149</v>
      </c>
      <c r="P54" s="334"/>
      <c r="Q54" s="30"/>
      <c r="R54" s="30"/>
      <c r="S54" s="30"/>
      <c r="T54" s="30"/>
      <c r="U54" s="30"/>
      <c r="V54" s="103">
        <v>2306442</v>
      </c>
      <c r="W54" s="103">
        <v>160418</v>
      </c>
      <c r="X54" s="108"/>
    </row>
    <row r="55" spans="1:24" ht="15" customHeight="1" x14ac:dyDescent="0.2">
      <c r="A55" s="59">
        <v>17</v>
      </c>
      <c r="B55" s="54" t="s">
        <v>81</v>
      </c>
      <c r="C55" s="54" t="s">
        <v>82</v>
      </c>
      <c r="D55" s="102" t="s">
        <v>150</v>
      </c>
      <c r="E55" s="324" t="s">
        <v>151</v>
      </c>
      <c r="F55" s="325"/>
      <c r="G55" s="325"/>
      <c r="H55" s="325"/>
      <c r="I55" s="325"/>
      <c r="J55" s="325"/>
      <c r="K55" s="326"/>
      <c r="L55" s="327" t="s">
        <v>292</v>
      </c>
      <c r="M55" s="384"/>
      <c r="N55" s="385"/>
      <c r="O55" s="330" t="s">
        <v>152</v>
      </c>
      <c r="P55" s="334"/>
      <c r="Q55" s="30"/>
      <c r="R55" s="30"/>
      <c r="S55" s="30"/>
      <c r="T55" s="30"/>
      <c r="U55" s="30"/>
      <c r="V55" s="103">
        <v>319008</v>
      </c>
      <c r="W55" s="103">
        <v>79752</v>
      </c>
      <c r="X55" s="100"/>
    </row>
    <row r="56" spans="1:24" ht="15" customHeight="1" x14ac:dyDescent="0.2">
      <c r="A56" s="59">
        <v>18</v>
      </c>
      <c r="B56" s="54" t="s">
        <v>81</v>
      </c>
      <c r="C56" s="54" t="s">
        <v>82</v>
      </c>
      <c r="D56" s="111" t="s">
        <v>165</v>
      </c>
      <c r="E56" s="324" t="s">
        <v>197</v>
      </c>
      <c r="F56" s="325"/>
      <c r="G56" s="325"/>
      <c r="H56" s="325"/>
      <c r="I56" s="325"/>
      <c r="J56" s="325"/>
      <c r="K56" s="326"/>
      <c r="L56" s="389" t="s">
        <v>198</v>
      </c>
      <c r="M56" s="390"/>
      <c r="N56" s="391"/>
      <c r="O56" s="392" t="s">
        <v>168</v>
      </c>
      <c r="P56" s="398"/>
      <c r="Q56" s="113"/>
      <c r="R56" s="113"/>
      <c r="S56" s="113"/>
      <c r="T56" s="113"/>
      <c r="U56" s="113"/>
      <c r="V56" s="103">
        <v>4951250</v>
      </c>
      <c r="W56" s="103">
        <v>1155291</v>
      </c>
      <c r="X56" s="112"/>
    </row>
    <row r="57" spans="1:24" ht="15" customHeight="1" x14ac:dyDescent="0.2">
      <c r="A57" s="59">
        <v>19</v>
      </c>
      <c r="B57" s="54" t="s">
        <v>81</v>
      </c>
      <c r="C57" s="54" t="s">
        <v>82</v>
      </c>
      <c r="D57" s="102" t="s">
        <v>153</v>
      </c>
      <c r="E57" s="324" t="s">
        <v>154</v>
      </c>
      <c r="F57" s="325"/>
      <c r="G57" s="325"/>
      <c r="H57" s="325"/>
      <c r="I57" s="325"/>
      <c r="J57" s="325"/>
      <c r="K57" s="326"/>
      <c r="L57" s="327" t="s">
        <v>155</v>
      </c>
      <c r="M57" s="332"/>
      <c r="N57" s="333"/>
      <c r="O57" s="330" t="s">
        <v>156</v>
      </c>
      <c r="P57" s="334"/>
      <c r="Q57" s="30"/>
      <c r="R57" s="30"/>
      <c r="S57" s="30"/>
      <c r="T57" s="30"/>
      <c r="U57" s="30"/>
      <c r="V57" s="103">
        <v>2300000</v>
      </c>
      <c r="W57" s="103">
        <v>125000</v>
      </c>
      <c r="X57" s="100"/>
    </row>
    <row r="58" spans="1:24" ht="15" customHeight="1" x14ac:dyDescent="0.2">
      <c r="A58" s="59">
        <v>20</v>
      </c>
      <c r="B58" s="54" t="s">
        <v>81</v>
      </c>
      <c r="C58" s="54" t="s">
        <v>82</v>
      </c>
      <c r="D58" s="102" t="s">
        <v>153</v>
      </c>
      <c r="E58" s="324" t="s">
        <v>157</v>
      </c>
      <c r="F58" s="325"/>
      <c r="G58" s="325"/>
      <c r="H58" s="325"/>
      <c r="I58" s="325"/>
      <c r="J58" s="325"/>
      <c r="K58" s="326"/>
      <c r="L58" s="327" t="s">
        <v>158</v>
      </c>
      <c r="M58" s="332"/>
      <c r="N58" s="333"/>
      <c r="O58" s="330" t="s">
        <v>156</v>
      </c>
      <c r="P58" s="334"/>
      <c r="Q58" s="30"/>
      <c r="R58" s="30"/>
      <c r="S58" s="30"/>
      <c r="T58" s="30"/>
      <c r="U58" s="30"/>
      <c r="V58" s="103">
        <v>2694000</v>
      </c>
      <c r="W58" s="103">
        <v>898000</v>
      </c>
      <c r="X58" s="100"/>
    </row>
    <row r="59" spans="1:24" ht="15" customHeight="1" x14ac:dyDescent="0.2">
      <c r="A59" s="59">
        <v>21</v>
      </c>
      <c r="B59" s="54" t="s">
        <v>81</v>
      </c>
      <c r="C59" s="54" t="s">
        <v>82</v>
      </c>
      <c r="D59" s="111" t="s">
        <v>159</v>
      </c>
      <c r="E59" s="324" t="s">
        <v>160</v>
      </c>
      <c r="F59" s="387"/>
      <c r="G59" s="387"/>
      <c r="H59" s="387"/>
      <c r="I59" s="387"/>
      <c r="J59" s="387"/>
      <c r="K59" s="388"/>
      <c r="L59" s="389" t="s">
        <v>289</v>
      </c>
      <c r="M59" s="390"/>
      <c r="N59" s="391"/>
      <c r="O59" s="392" t="s">
        <v>161</v>
      </c>
      <c r="P59" s="393"/>
      <c r="Q59" s="54"/>
      <c r="R59" s="54"/>
      <c r="S59" s="54"/>
      <c r="T59" s="54"/>
      <c r="U59" s="54"/>
      <c r="V59" s="103">
        <v>420400</v>
      </c>
      <c r="W59" s="103">
        <v>91800</v>
      </c>
      <c r="X59" s="112"/>
    </row>
    <row r="60" spans="1:24" ht="73.2" customHeight="1" x14ac:dyDescent="0.2">
      <c r="A60" s="59">
        <v>22</v>
      </c>
      <c r="B60" s="119" t="s">
        <v>162</v>
      </c>
      <c r="C60" s="119" t="s">
        <v>82</v>
      </c>
      <c r="D60" s="120" t="s">
        <v>203</v>
      </c>
      <c r="E60" s="304" t="s">
        <v>207</v>
      </c>
      <c r="F60" s="305"/>
      <c r="G60" s="305"/>
      <c r="H60" s="305"/>
      <c r="I60" s="305"/>
      <c r="J60" s="305"/>
      <c r="K60" s="306"/>
      <c r="L60" s="394" t="s">
        <v>208</v>
      </c>
      <c r="M60" s="395"/>
      <c r="N60" s="396"/>
      <c r="O60" s="310" t="s">
        <v>163</v>
      </c>
      <c r="P60" s="311"/>
      <c r="Q60" s="30"/>
      <c r="R60" s="30"/>
      <c r="S60" s="30"/>
      <c r="T60" s="30"/>
      <c r="U60" s="30"/>
      <c r="V60" s="177">
        <v>8434676</v>
      </c>
      <c r="W60" s="177">
        <v>1853281</v>
      </c>
      <c r="X60" s="100"/>
    </row>
    <row r="61" spans="1:24" ht="129" customHeight="1" x14ac:dyDescent="0.2">
      <c r="A61" s="59">
        <v>23</v>
      </c>
      <c r="B61" s="119" t="s">
        <v>162</v>
      </c>
      <c r="C61" s="119" t="s">
        <v>82</v>
      </c>
      <c r="D61" s="120" t="s">
        <v>203</v>
      </c>
      <c r="E61" s="304" t="s">
        <v>209</v>
      </c>
      <c r="F61" s="305"/>
      <c r="G61" s="305"/>
      <c r="H61" s="305"/>
      <c r="I61" s="305"/>
      <c r="J61" s="305"/>
      <c r="K61" s="306"/>
      <c r="L61" s="307" t="s">
        <v>210</v>
      </c>
      <c r="M61" s="308"/>
      <c r="N61" s="309"/>
      <c r="O61" s="310" t="s">
        <v>163</v>
      </c>
      <c r="P61" s="311"/>
      <c r="Q61" s="31"/>
      <c r="R61" s="31"/>
      <c r="S61" s="31"/>
      <c r="T61" s="31"/>
      <c r="U61" s="31"/>
      <c r="V61" s="177">
        <v>4831797</v>
      </c>
      <c r="W61" s="177">
        <v>1212045</v>
      </c>
      <c r="X61" s="32"/>
    </row>
    <row r="62" spans="1:24" ht="32.25" customHeight="1" x14ac:dyDescent="0.2">
      <c r="A62" s="59">
        <v>24</v>
      </c>
      <c r="B62" s="116" t="s">
        <v>81</v>
      </c>
      <c r="C62" s="116" t="s">
        <v>82</v>
      </c>
      <c r="D62" s="117" t="s">
        <v>203</v>
      </c>
      <c r="E62" s="407" t="s">
        <v>204</v>
      </c>
      <c r="F62" s="408"/>
      <c r="G62" s="408"/>
      <c r="H62" s="408"/>
      <c r="I62" s="408"/>
      <c r="J62" s="408"/>
      <c r="K62" s="409"/>
      <c r="L62" s="410" t="s">
        <v>205</v>
      </c>
      <c r="M62" s="411"/>
      <c r="N62" s="412"/>
      <c r="O62" s="413" t="s">
        <v>206</v>
      </c>
      <c r="P62" s="414"/>
      <c r="Q62" s="31"/>
      <c r="R62" s="31"/>
      <c r="S62" s="31"/>
      <c r="T62" s="31"/>
      <c r="U62" s="31"/>
      <c r="V62" s="178">
        <v>1250072</v>
      </c>
      <c r="W62" s="178">
        <v>251523</v>
      </c>
      <c r="X62" s="118"/>
    </row>
    <row r="63" spans="1:24" ht="15" customHeight="1" thickBot="1" x14ac:dyDescent="0.2">
      <c r="A63" s="78"/>
      <c r="B63" s="33"/>
      <c r="C63" s="33"/>
      <c r="D63" s="33"/>
      <c r="E63" s="33"/>
      <c r="F63" s="33"/>
      <c r="G63" s="33"/>
      <c r="H63" s="33"/>
      <c r="I63" s="34"/>
      <c r="J63" s="34"/>
      <c r="K63" s="34"/>
      <c r="L63" s="34"/>
      <c r="M63" s="34"/>
      <c r="N63" s="34"/>
      <c r="O63" s="33"/>
      <c r="P63" s="33"/>
      <c r="Q63" s="33"/>
      <c r="R63" s="33"/>
      <c r="S63" s="35" t="s">
        <v>25</v>
      </c>
      <c r="T63" s="33"/>
      <c r="U63" s="33"/>
      <c r="V63" s="105">
        <f>SUM(V39:V62)</f>
        <v>37772909</v>
      </c>
      <c r="W63" s="105">
        <f>SUM(W39:W62)</f>
        <v>8726314</v>
      </c>
      <c r="X63" s="101"/>
    </row>
    <row r="64" spans="1:24" ht="15" customHeight="1" thickBot="1" x14ac:dyDescent="0.25">
      <c r="A64" s="69" t="s">
        <v>79</v>
      </c>
      <c r="B64" s="55"/>
      <c r="C64" s="55"/>
      <c r="D64" s="55"/>
      <c r="E64" s="55"/>
      <c r="F64" s="55"/>
      <c r="G64" s="55"/>
      <c r="H64" s="55"/>
      <c r="I64" s="55"/>
      <c r="J64" s="55"/>
      <c r="K64" s="55"/>
      <c r="L64" s="55"/>
      <c r="M64" s="55"/>
      <c r="N64" s="55"/>
      <c r="O64" s="55"/>
      <c r="P64" s="55"/>
      <c r="Q64" s="55"/>
      <c r="R64" s="55"/>
      <c r="S64" s="55"/>
      <c r="T64" s="55"/>
      <c r="U64" s="55"/>
      <c r="V64" s="55"/>
      <c r="W64" s="55"/>
      <c r="X64" s="70"/>
    </row>
    <row r="65" spans="1:24" ht="15" customHeight="1" x14ac:dyDescent="0.2">
      <c r="A65" s="79" t="s">
        <v>16</v>
      </c>
      <c r="B65" s="62" t="s">
        <v>17</v>
      </c>
      <c r="C65" s="63" t="s">
        <v>18</v>
      </c>
      <c r="D65" s="312" t="s">
        <v>0</v>
      </c>
      <c r="E65" s="314" t="s">
        <v>19</v>
      </c>
      <c r="F65" s="315"/>
      <c r="G65" s="315"/>
      <c r="H65" s="315"/>
      <c r="I65" s="315"/>
      <c r="J65" s="315"/>
      <c r="K65" s="316"/>
      <c r="L65" s="314" t="s">
        <v>20</v>
      </c>
      <c r="M65" s="315"/>
      <c r="N65" s="316"/>
      <c r="O65" s="320" t="s">
        <v>21</v>
      </c>
      <c r="P65" s="321"/>
      <c r="Q65" s="56" t="s">
        <v>22</v>
      </c>
      <c r="R65" s="56"/>
      <c r="S65" s="56"/>
      <c r="T65" s="56"/>
      <c r="U65" s="56"/>
      <c r="V65" s="340" t="s">
        <v>23</v>
      </c>
      <c r="W65" s="340" t="s">
        <v>24</v>
      </c>
      <c r="X65" s="342" t="s">
        <v>1</v>
      </c>
    </row>
    <row r="66" spans="1:24" ht="15" customHeight="1" x14ac:dyDescent="0.2">
      <c r="A66" s="80"/>
      <c r="B66" s="60" t="s">
        <v>2</v>
      </c>
      <c r="C66" s="61" t="s">
        <v>2</v>
      </c>
      <c r="D66" s="313"/>
      <c r="E66" s="317"/>
      <c r="F66" s="318"/>
      <c r="G66" s="318"/>
      <c r="H66" s="318"/>
      <c r="I66" s="318"/>
      <c r="J66" s="318"/>
      <c r="K66" s="319"/>
      <c r="L66" s="317"/>
      <c r="M66" s="318"/>
      <c r="N66" s="319"/>
      <c r="O66" s="322"/>
      <c r="P66" s="323"/>
      <c r="Q66" s="193" t="s">
        <v>286</v>
      </c>
      <c r="R66" s="193" t="s">
        <v>264</v>
      </c>
      <c r="S66" s="193" t="s">
        <v>265</v>
      </c>
      <c r="T66" s="193" t="s">
        <v>266</v>
      </c>
      <c r="U66" s="193" t="s">
        <v>267</v>
      </c>
      <c r="V66" s="341"/>
      <c r="W66" s="341"/>
      <c r="X66" s="343"/>
    </row>
    <row r="67" spans="1:24" ht="68.400000000000006" customHeight="1" x14ac:dyDescent="0.2">
      <c r="A67" s="188">
        <v>1</v>
      </c>
      <c r="B67" s="119" t="s">
        <v>81</v>
      </c>
      <c r="C67" s="119" t="s">
        <v>82</v>
      </c>
      <c r="D67" s="120" t="s">
        <v>211</v>
      </c>
      <c r="E67" s="304" t="s">
        <v>215</v>
      </c>
      <c r="F67" s="344"/>
      <c r="G67" s="344"/>
      <c r="H67" s="344"/>
      <c r="I67" s="344"/>
      <c r="J67" s="344"/>
      <c r="K67" s="345"/>
      <c r="L67" s="307" t="s">
        <v>216</v>
      </c>
      <c r="M67" s="308"/>
      <c r="N67" s="309"/>
      <c r="O67" s="346" t="s">
        <v>217</v>
      </c>
      <c r="P67" s="347"/>
      <c r="Q67" s="58"/>
      <c r="R67" s="58"/>
      <c r="S67" s="58"/>
      <c r="T67" s="58"/>
      <c r="U67" s="58"/>
      <c r="V67" s="123">
        <v>1712426</v>
      </c>
      <c r="W67" s="123">
        <v>519599</v>
      </c>
      <c r="X67" s="81"/>
    </row>
    <row r="68" spans="1:24" ht="36.6" customHeight="1" x14ac:dyDescent="0.2">
      <c r="A68" s="188">
        <v>2</v>
      </c>
      <c r="B68" s="119" t="s">
        <v>81</v>
      </c>
      <c r="C68" s="119" t="s">
        <v>82</v>
      </c>
      <c r="D68" s="120" t="s">
        <v>211</v>
      </c>
      <c r="E68" s="304" t="s">
        <v>212</v>
      </c>
      <c r="F68" s="344"/>
      <c r="G68" s="344"/>
      <c r="H68" s="344"/>
      <c r="I68" s="344"/>
      <c r="J68" s="344"/>
      <c r="K68" s="345"/>
      <c r="L68" s="307" t="s">
        <v>164</v>
      </c>
      <c r="M68" s="308"/>
      <c r="N68" s="309"/>
      <c r="O68" s="346" t="s">
        <v>217</v>
      </c>
      <c r="P68" s="347"/>
      <c r="Q68" s="58"/>
      <c r="R68" s="58"/>
      <c r="S68" s="58"/>
      <c r="T68" s="58"/>
      <c r="U68" s="58"/>
      <c r="V68" s="123">
        <v>1434090</v>
      </c>
      <c r="W68" s="123">
        <v>405853</v>
      </c>
      <c r="X68" s="81"/>
    </row>
    <row r="69" spans="1:24" ht="37.5" customHeight="1" x14ac:dyDescent="0.2">
      <c r="A69" s="189">
        <v>3</v>
      </c>
      <c r="B69" s="181" t="s">
        <v>162</v>
      </c>
      <c r="C69" s="181" t="s">
        <v>82</v>
      </c>
      <c r="D69" s="182" t="s">
        <v>211</v>
      </c>
      <c r="E69" s="304" t="s">
        <v>212</v>
      </c>
      <c r="F69" s="344"/>
      <c r="G69" s="344"/>
      <c r="H69" s="344"/>
      <c r="I69" s="344"/>
      <c r="J69" s="344"/>
      <c r="K69" s="345"/>
      <c r="L69" s="307" t="s">
        <v>213</v>
      </c>
      <c r="M69" s="415"/>
      <c r="N69" s="416"/>
      <c r="O69" s="361" t="s">
        <v>214</v>
      </c>
      <c r="P69" s="361"/>
      <c r="Q69" s="128"/>
      <c r="R69" s="128"/>
      <c r="S69" s="128"/>
      <c r="T69" s="128"/>
      <c r="U69" s="128"/>
      <c r="V69" s="183">
        <f>3271985+2866420</f>
        <v>6138405</v>
      </c>
      <c r="W69" s="183">
        <v>290000</v>
      </c>
      <c r="X69" s="184"/>
    </row>
    <row r="70" spans="1:24" ht="81.599999999999994" customHeight="1" x14ac:dyDescent="0.2">
      <c r="A70" s="190">
        <v>4</v>
      </c>
      <c r="B70" s="119" t="s">
        <v>81</v>
      </c>
      <c r="C70" s="119" t="s">
        <v>82</v>
      </c>
      <c r="D70" s="121" t="s">
        <v>211</v>
      </c>
      <c r="E70" s="304" t="s">
        <v>215</v>
      </c>
      <c r="F70" s="344"/>
      <c r="G70" s="344"/>
      <c r="H70" s="344"/>
      <c r="I70" s="344"/>
      <c r="J70" s="344"/>
      <c r="K70" s="345"/>
      <c r="L70" s="421" t="s">
        <v>218</v>
      </c>
      <c r="M70" s="422"/>
      <c r="N70" s="423"/>
      <c r="O70" s="310" t="s">
        <v>220</v>
      </c>
      <c r="P70" s="420"/>
      <c r="Q70" s="185"/>
      <c r="R70" s="185"/>
      <c r="S70" s="185"/>
      <c r="T70" s="185"/>
      <c r="U70" s="185"/>
      <c r="V70" s="186">
        <v>5182994</v>
      </c>
      <c r="W70" s="186">
        <v>1258712</v>
      </c>
      <c r="X70" s="187"/>
    </row>
    <row r="71" spans="1:24" ht="46.2" customHeight="1" x14ac:dyDescent="0.2">
      <c r="A71" s="188">
        <v>5</v>
      </c>
      <c r="B71" s="119" t="s">
        <v>81</v>
      </c>
      <c r="C71" s="119" t="s">
        <v>82</v>
      </c>
      <c r="D71" s="121" t="s">
        <v>211</v>
      </c>
      <c r="E71" s="304" t="s">
        <v>212</v>
      </c>
      <c r="F71" s="344"/>
      <c r="G71" s="344"/>
      <c r="H71" s="344"/>
      <c r="I71" s="344"/>
      <c r="J71" s="344"/>
      <c r="K71" s="345"/>
      <c r="L71" s="307" t="s">
        <v>164</v>
      </c>
      <c r="M71" s="415"/>
      <c r="N71" s="416"/>
      <c r="O71" s="310" t="s">
        <v>221</v>
      </c>
      <c r="P71" s="420"/>
      <c r="Q71" s="58"/>
      <c r="R71" s="58"/>
      <c r="S71" s="58"/>
      <c r="T71" s="58"/>
      <c r="U71" s="58"/>
      <c r="V71" s="179">
        <v>3501303</v>
      </c>
      <c r="W71" s="179">
        <v>997245</v>
      </c>
      <c r="X71" s="81"/>
    </row>
    <row r="72" spans="1:24" ht="38.4" customHeight="1" x14ac:dyDescent="0.2">
      <c r="A72" s="188">
        <v>6</v>
      </c>
      <c r="B72" s="119" t="s">
        <v>81</v>
      </c>
      <c r="C72" s="119" t="s">
        <v>82</v>
      </c>
      <c r="D72" s="120" t="s">
        <v>211</v>
      </c>
      <c r="E72" s="304" t="s">
        <v>215</v>
      </c>
      <c r="F72" s="344"/>
      <c r="G72" s="344"/>
      <c r="H72" s="344"/>
      <c r="I72" s="344"/>
      <c r="J72" s="344"/>
      <c r="K72" s="345"/>
      <c r="L72" s="307" t="s">
        <v>219</v>
      </c>
      <c r="M72" s="308"/>
      <c r="N72" s="309"/>
      <c r="O72" s="310" t="s">
        <v>287</v>
      </c>
      <c r="P72" s="420"/>
      <c r="Q72" s="58"/>
      <c r="R72" s="58"/>
      <c r="S72" s="58"/>
      <c r="T72" s="58"/>
      <c r="U72" s="58"/>
      <c r="V72" s="179">
        <v>5239086</v>
      </c>
      <c r="W72" s="179">
        <v>1597297</v>
      </c>
      <c r="X72" s="81"/>
    </row>
    <row r="73" spans="1:24" ht="37.799999999999997" customHeight="1" x14ac:dyDescent="0.2">
      <c r="A73" s="188">
        <v>7</v>
      </c>
      <c r="B73" s="119" t="s">
        <v>81</v>
      </c>
      <c r="C73" s="119" t="s">
        <v>82</v>
      </c>
      <c r="D73" s="121" t="s">
        <v>211</v>
      </c>
      <c r="E73" s="304" t="s">
        <v>212</v>
      </c>
      <c r="F73" s="344"/>
      <c r="G73" s="344"/>
      <c r="H73" s="344"/>
      <c r="I73" s="344"/>
      <c r="J73" s="344"/>
      <c r="K73" s="345"/>
      <c r="L73" s="307" t="s">
        <v>164</v>
      </c>
      <c r="M73" s="308"/>
      <c r="N73" s="309"/>
      <c r="O73" s="310" t="s">
        <v>287</v>
      </c>
      <c r="P73" s="420"/>
      <c r="Q73" s="58"/>
      <c r="R73" s="58"/>
      <c r="S73" s="58"/>
      <c r="T73" s="58"/>
      <c r="U73" s="58"/>
      <c r="V73" s="179">
        <v>3802574</v>
      </c>
      <c r="W73" s="179">
        <v>902343</v>
      </c>
      <c r="X73" s="81"/>
    </row>
    <row r="74" spans="1:24" ht="33.75" customHeight="1" x14ac:dyDescent="0.2">
      <c r="A74" s="191">
        <v>8</v>
      </c>
      <c r="B74" s="119" t="s">
        <v>81</v>
      </c>
      <c r="C74" s="119" t="s">
        <v>82</v>
      </c>
      <c r="D74" s="121" t="s">
        <v>211</v>
      </c>
      <c r="E74" s="417" t="s">
        <v>222</v>
      </c>
      <c r="F74" s="418"/>
      <c r="G74" s="418"/>
      <c r="H74" s="418"/>
      <c r="I74" s="418"/>
      <c r="J74" s="418"/>
      <c r="K74" s="419"/>
      <c r="L74" s="307" t="s">
        <v>223</v>
      </c>
      <c r="M74" s="308"/>
      <c r="N74" s="309"/>
      <c r="O74" s="310" t="s">
        <v>224</v>
      </c>
      <c r="P74" s="420"/>
      <c r="Q74" s="122"/>
      <c r="R74" s="122"/>
      <c r="S74" s="122"/>
      <c r="T74" s="122"/>
      <c r="U74" s="122"/>
      <c r="V74" s="123">
        <v>10839</v>
      </c>
      <c r="W74" s="123">
        <v>3613</v>
      </c>
      <c r="X74" s="124"/>
    </row>
    <row r="75" spans="1:24" ht="33.75" customHeight="1" x14ac:dyDescent="0.2">
      <c r="A75" s="191">
        <v>9</v>
      </c>
      <c r="B75" s="119" t="s">
        <v>81</v>
      </c>
      <c r="C75" s="119" t="s">
        <v>82</v>
      </c>
      <c r="D75" s="121" t="s">
        <v>211</v>
      </c>
      <c r="E75" s="399" t="s">
        <v>225</v>
      </c>
      <c r="F75" s="400"/>
      <c r="G75" s="400"/>
      <c r="H75" s="400"/>
      <c r="I75" s="400"/>
      <c r="J75" s="400"/>
      <c r="K75" s="401"/>
      <c r="L75" s="402" t="s">
        <v>226</v>
      </c>
      <c r="M75" s="403"/>
      <c r="N75" s="404"/>
      <c r="O75" s="405" t="s">
        <v>227</v>
      </c>
      <c r="P75" s="406"/>
      <c r="Q75" s="122"/>
      <c r="R75" s="122"/>
      <c r="S75" s="122"/>
      <c r="T75" s="122"/>
      <c r="U75" s="122"/>
      <c r="V75" s="123">
        <v>17336</v>
      </c>
      <c r="W75" s="123">
        <v>4622</v>
      </c>
      <c r="X75" s="124"/>
    </row>
    <row r="76" spans="1:24" ht="15" customHeight="1" thickBot="1" x14ac:dyDescent="0.2">
      <c r="A76" s="82"/>
      <c r="B76" s="83"/>
      <c r="C76" s="83"/>
      <c r="D76" s="83"/>
      <c r="E76" s="83"/>
      <c r="F76" s="83"/>
      <c r="G76" s="83"/>
      <c r="H76" s="83"/>
      <c r="I76" s="84"/>
      <c r="J76" s="84"/>
      <c r="K76" s="84"/>
      <c r="L76" s="84"/>
      <c r="M76" s="84"/>
      <c r="N76" s="84"/>
      <c r="O76" s="83"/>
      <c r="P76" s="83"/>
      <c r="Q76" s="83"/>
      <c r="R76" s="83"/>
      <c r="S76" s="85" t="s">
        <v>25</v>
      </c>
      <c r="T76" s="83"/>
      <c r="U76" s="83"/>
      <c r="V76" s="104">
        <f>SUM(V67:V73)</f>
        <v>27010878</v>
      </c>
      <c r="W76" s="104">
        <f>SUM(W67:W73)</f>
        <v>5971049</v>
      </c>
      <c r="X76" s="86"/>
    </row>
    <row r="77" spans="1:24" ht="15" customHeight="1" x14ac:dyDescent="0.2">
      <c r="A77" s="69" t="s">
        <v>26</v>
      </c>
      <c r="B77" s="55"/>
      <c r="C77" s="55"/>
      <c r="D77" s="55"/>
      <c r="E77" s="55"/>
      <c r="F77" s="55"/>
      <c r="G77" s="55"/>
      <c r="H77" s="55"/>
      <c r="I77" s="55"/>
      <c r="J77" s="55"/>
      <c r="K77" s="55"/>
      <c r="L77" s="55"/>
      <c r="M77" s="55"/>
      <c r="N77" s="55"/>
      <c r="O77" s="55"/>
      <c r="P77" s="55"/>
      <c r="Q77" s="55"/>
      <c r="R77" s="55"/>
      <c r="S77" s="55"/>
      <c r="T77" s="55"/>
      <c r="U77" s="55"/>
      <c r="V77" s="55"/>
      <c r="W77" s="55"/>
      <c r="X77" s="70"/>
    </row>
    <row r="78" spans="1:24" ht="15" customHeight="1" x14ac:dyDescent="0.2">
      <c r="A78" s="68" t="s">
        <v>16</v>
      </c>
      <c r="B78" s="66" t="s">
        <v>17</v>
      </c>
      <c r="C78" s="67" t="s">
        <v>18</v>
      </c>
      <c r="D78" s="350" t="s">
        <v>27</v>
      </c>
      <c r="E78" s="258" t="s">
        <v>19</v>
      </c>
      <c r="F78" s="259"/>
      <c r="G78" s="259"/>
      <c r="H78" s="259"/>
      <c r="I78" s="259"/>
      <c r="J78" s="259"/>
      <c r="K78" s="352"/>
      <c r="L78" s="258" t="s">
        <v>20</v>
      </c>
      <c r="M78" s="259"/>
      <c r="N78" s="352"/>
      <c r="O78" s="353" t="s">
        <v>21</v>
      </c>
      <c r="P78" s="354"/>
      <c r="Q78" s="53" t="s">
        <v>22</v>
      </c>
      <c r="R78" s="53"/>
      <c r="S78" s="53"/>
      <c r="T78" s="53"/>
      <c r="U78" s="53"/>
      <c r="V78" s="357" t="s">
        <v>23</v>
      </c>
      <c r="W78" s="357" t="s">
        <v>24</v>
      </c>
      <c r="X78" s="348" t="s">
        <v>1</v>
      </c>
    </row>
    <row r="79" spans="1:24" s="52" customFormat="1" ht="15" customHeight="1" x14ac:dyDescent="0.2">
      <c r="A79" s="88"/>
      <c r="B79" s="64" t="s">
        <v>2</v>
      </c>
      <c r="C79" s="65" t="s">
        <v>2</v>
      </c>
      <c r="D79" s="351"/>
      <c r="E79" s="229"/>
      <c r="F79" s="261"/>
      <c r="G79" s="261"/>
      <c r="H79" s="261"/>
      <c r="I79" s="261"/>
      <c r="J79" s="261"/>
      <c r="K79" s="217"/>
      <c r="L79" s="229"/>
      <c r="M79" s="261"/>
      <c r="N79" s="217"/>
      <c r="O79" s="355"/>
      <c r="P79" s="356"/>
      <c r="Q79" s="96" t="s">
        <v>286</v>
      </c>
      <c r="R79" s="96" t="s">
        <v>264</v>
      </c>
      <c r="S79" s="96" t="s">
        <v>265</v>
      </c>
      <c r="T79" s="96" t="s">
        <v>266</v>
      </c>
      <c r="U79" s="96" t="s">
        <v>267</v>
      </c>
      <c r="V79" s="358"/>
      <c r="W79" s="358"/>
      <c r="X79" s="349"/>
    </row>
    <row r="80" spans="1:24" s="52" customFormat="1" ht="15" customHeight="1" x14ac:dyDescent="0.2">
      <c r="A80" s="59">
        <v>1</v>
      </c>
      <c r="B80" s="57" t="s">
        <v>81</v>
      </c>
      <c r="C80" s="57" t="s">
        <v>82</v>
      </c>
      <c r="D80" s="106" t="s">
        <v>165</v>
      </c>
      <c r="E80" s="324" t="s">
        <v>166</v>
      </c>
      <c r="F80" s="325"/>
      <c r="G80" s="325"/>
      <c r="H80" s="325"/>
      <c r="I80" s="325"/>
      <c r="J80" s="325"/>
      <c r="K80" s="326"/>
      <c r="L80" s="327" t="s">
        <v>167</v>
      </c>
      <c r="M80" s="328"/>
      <c r="N80" s="329"/>
      <c r="O80" s="330" t="s">
        <v>168</v>
      </c>
      <c r="P80" s="331"/>
      <c r="Q80" s="30"/>
      <c r="R80" s="30"/>
      <c r="S80" s="30"/>
      <c r="T80" s="30"/>
      <c r="U80" s="30"/>
      <c r="V80" s="107">
        <v>5280</v>
      </c>
      <c r="W80" s="107">
        <v>353</v>
      </c>
      <c r="X80" s="108" t="s">
        <v>169</v>
      </c>
    </row>
    <row r="81" spans="1:24" ht="15" customHeight="1" x14ac:dyDescent="0.2">
      <c r="A81" s="59"/>
      <c r="B81" s="54"/>
      <c r="C81" s="54"/>
      <c r="D81" s="95"/>
      <c r="E81" s="324"/>
      <c r="F81" s="325"/>
      <c r="G81" s="325"/>
      <c r="H81" s="325"/>
      <c r="I81" s="325"/>
      <c r="J81" s="325"/>
      <c r="K81" s="326"/>
      <c r="L81" s="327"/>
      <c r="M81" s="328"/>
      <c r="N81" s="329"/>
      <c r="O81" s="330"/>
      <c r="P81" s="331"/>
      <c r="Q81" s="31"/>
      <c r="R81" s="31"/>
      <c r="S81" s="31"/>
      <c r="T81" s="31"/>
      <c r="U81" s="31"/>
      <c r="V81" s="107"/>
      <c r="W81" s="107"/>
      <c r="X81" s="32"/>
    </row>
    <row r="82" spans="1:24" ht="15" customHeight="1" thickBot="1" x14ac:dyDescent="0.2">
      <c r="A82" s="71"/>
      <c r="B82" s="72"/>
      <c r="C82" s="72"/>
      <c r="D82" s="72"/>
      <c r="E82" s="72"/>
      <c r="F82" s="72"/>
      <c r="G82" s="72"/>
      <c r="H82" s="72"/>
      <c r="I82" s="73"/>
      <c r="J82" s="73"/>
      <c r="K82" s="73"/>
      <c r="L82" s="73"/>
      <c r="M82" s="73"/>
      <c r="N82" s="73"/>
      <c r="O82" s="72"/>
      <c r="P82" s="72"/>
      <c r="Q82" s="72"/>
      <c r="R82" s="72"/>
      <c r="S82" s="74" t="s">
        <v>25</v>
      </c>
      <c r="T82" s="72"/>
      <c r="U82" s="72"/>
      <c r="V82" s="105">
        <f>SUM(V80:V81)</f>
        <v>5280</v>
      </c>
      <c r="W82" s="105">
        <f>SUM(W80:W81)</f>
        <v>353</v>
      </c>
      <c r="X82" s="109"/>
    </row>
    <row r="83" spans="1:24" x14ac:dyDescent="0.2">
      <c r="A83" s="69" t="s">
        <v>95</v>
      </c>
      <c r="B83" s="55"/>
      <c r="C83" s="55"/>
      <c r="D83" s="55"/>
      <c r="E83" s="55"/>
      <c r="F83" s="55"/>
      <c r="G83" s="55"/>
      <c r="H83" s="55"/>
      <c r="I83" s="55"/>
      <c r="J83" s="55"/>
      <c r="K83" s="55"/>
      <c r="L83" s="55"/>
      <c r="M83" s="55"/>
      <c r="N83" s="55"/>
      <c r="O83" s="55"/>
      <c r="P83" s="55"/>
      <c r="Q83" s="55"/>
      <c r="R83" s="55"/>
      <c r="S83" s="55"/>
      <c r="T83" s="55"/>
      <c r="U83" s="55"/>
      <c r="V83" s="55"/>
      <c r="W83" s="55"/>
      <c r="X83" s="70"/>
    </row>
    <row r="84" spans="1:24" ht="11.25" customHeight="1" x14ac:dyDescent="0.2">
      <c r="A84" s="68" t="s">
        <v>16</v>
      </c>
      <c r="B84" s="66" t="s">
        <v>17</v>
      </c>
      <c r="C84" s="67" t="s">
        <v>18</v>
      </c>
      <c r="D84" s="350" t="s">
        <v>27</v>
      </c>
      <c r="E84" s="258" t="s">
        <v>19</v>
      </c>
      <c r="F84" s="259"/>
      <c r="G84" s="259"/>
      <c r="H84" s="259"/>
      <c r="I84" s="259"/>
      <c r="J84" s="259"/>
      <c r="K84" s="352"/>
      <c r="L84" s="258" t="s">
        <v>20</v>
      </c>
      <c r="M84" s="259"/>
      <c r="N84" s="352"/>
      <c r="O84" s="353" t="s">
        <v>21</v>
      </c>
      <c r="P84" s="354"/>
      <c r="Q84" s="53" t="s">
        <v>22</v>
      </c>
      <c r="R84" s="53"/>
      <c r="S84" s="53"/>
      <c r="T84" s="53"/>
      <c r="U84" s="53"/>
      <c r="V84" s="357" t="s">
        <v>23</v>
      </c>
      <c r="W84" s="357" t="s">
        <v>24</v>
      </c>
      <c r="X84" s="348" t="s">
        <v>1</v>
      </c>
    </row>
    <row r="85" spans="1:24" ht="13.5" customHeight="1" x14ac:dyDescent="0.2">
      <c r="A85" s="88"/>
      <c r="B85" s="64" t="s">
        <v>2</v>
      </c>
      <c r="C85" s="65" t="s">
        <v>2</v>
      </c>
      <c r="D85" s="351"/>
      <c r="E85" s="229"/>
      <c r="F85" s="261"/>
      <c r="G85" s="261"/>
      <c r="H85" s="261"/>
      <c r="I85" s="261"/>
      <c r="J85" s="261"/>
      <c r="K85" s="217"/>
      <c r="L85" s="229"/>
      <c r="M85" s="261"/>
      <c r="N85" s="217"/>
      <c r="O85" s="355"/>
      <c r="P85" s="356"/>
      <c r="Q85" s="96" t="s">
        <v>286</v>
      </c>
      <c r="R85" s="96" t="s">
        <v>264</v>
      </c>
      <c r="S85" s="96" t="s">
        <v>265</v>
      </c>
      <c r="T85" s="96" t="s">
        <v>266</v>
      </c>
      <c r="U85" s="96" t="s">
        <v>267</v>
      </c>
      <c r="V85" s="358"/>
      <c r="W85" s="358"/>
      <c r="X85" s="349"/>
    </row>
    <row r="86" spans="1:24" ht="13.5" customHeight="1" x14ac:dyDescent="0.2">
      <c r="A86" s="59">
        <v>1</v>
      </c>
      <c r="B86" s="54" t="s">
        <v>81</v>
      </c>
      <c r="C86" s="54" t="s">
        <v>82</v>
      </c>
      <c r="D86" s="95" t="s">
        <v>199</v>
      </c>
      <c r="E86" s="324" t="s">
        <v>200</v>
      </c>
      <c r="F86" s="325"/>
      <c r="G86" s="325"/>
      <c r="H86" s="325"/>
      <c r="I86" s="325"/>
      <c r="J86" s="325"/>
      <c r="K86" s="326"/>
      <c r="L86" s="327" t="s">
        <v>201</v>
      </c>
      <c r="M86" s="328"/>
      <c r="N86" s="329"/>
      <c r="O86" s="330" t="s">
        <v>202</v>
      </c>
      <c r="P86" s="331"/>
      <c r="Q86" s="115"/>
      <c r="R86" s="115"/>
      <c r="S86" s="115"/>
      <c r="T86" s="115"/>
      <c r="U86" s="115"/>
      <c r="V86" s="107">
        <v>992520</v>
      </c>
      <c r="W86" s="107">
        <v>330840</v>
      </c>
      <c r="X86" s="32"/>
    </row>
    <row r="87" spans="1:24" ht="13.5" customHeight="1" thickBot="1" x14ac:dyDescent="0.2">
      <c r="A87" s="71"/>
      <c r="B87" s="72"/>
      <c r="C87" s="72"/>
      <c r="D87" s="72"/>
      <c r="E87" s="72"/>
      <c r="F87" s="72"/>
      <c r="G87" s="72"/>
      <c r="H87" s="72"/>
      <c r="I87" s="73"/>
      <c r="J87" s="73"/>
      <c r="K87" s="73"/>
      <c r="L87" s="73"/>
      <c r="M87" s="73"/>
      <c r="N87" s="73"/>
      <c r="O87" s="72"/>
      <c r="P87" s="72"/>
      <c r="Q87" s="72"/>
      <c r="R87" s="72"/>
      <c r="S87" s="74" t="s">
        <v>25</v>
      </c>
      <c r="T87" s="72"/>
      <c r="U87" s="72"/>
      <c r="V87" s="105">
        <f>SUM(V86:V86)</f>
        <v>992520</v>
      </c>
      <c r="W87" s="105">
        <f>SUM(W86:W86)</f>
        <v>330840</v>
      </c>
      <c r="X87" s="109"/>
    </row>
    <row r="88" spans="1:24" ht="15" customHeight="1" x14ac:dyDescent="0.2">
      <c r="A88" s="69" t="s">
        <v>93</v>
      </c>
      <c r="B88" s="55"/>
      <c r="C88" s="55"/>
      <c r="D88" s="55"/>
      <c r="E88" s="55"/>
      <c r="F88" s="55"/>
      <c r="G88" s="55"/>
      <c r="H88" s="55"/>
      <c r="I88" s="55"/>
      <c r="J88" s="55"/>
      <c r="K88" s="55"/>
      <c r="L88" s="55"/>
      <c r="M88" s="55"/>
      <c r="N88" s="55"/>
      <c r="O88" s="55"/>
      <c r="P88" s="55"/>
      <c r="Q88" s="55"/>
      <c r="R88" s="55"/>
      <c r="S88" s="55"/>
      <c r="T88" s="55"/>
      <c r="U88" s="55"/>
      <c r="V88" s="55"/>
      <c r="W88" s="55"/>
      <c r="X88" s="70"/>
    </row>
    <row r="89" spans="1:24" ht="11.25" customHeight="1" x14ac:dyDescent="0.2">
      <c r="A89" s="68" t="s">
        <v>16</v>
      </c>
      <c r="B89" s="66" t="s">
        <v>17</v>
      </c>
      <c r="C89" s="67" t="s">
        <v>18</v>
      </c>
      <c r="D89" s="350" t="s">
        <v>27</v>
      </c>
      <c r="E89" s="258" t="s">
        <v>19</v>
      </c>
      <c r="F89" s="259"/>
      <c r="G89" s="259"/>
      <c r="H89" s="259"/>
      <c r="I89" s="259"/>
      <c r="J89" s="259"/>
      <c r="K89" s="352"/>
      <c r="L89" s="258" t="s">
        <v>20</v>
      </c>
      <c r="M89" s="259"/>
      <c r="N89" s="352"/>
      <c r="O89" s="353" t="s">
        <v>21</v>
      </c>
      <c r="P89" s="354"/>
      <c r="Q89" s="53" t="s">
        <v>22</v>
      </c>
      <c r="R89" s="53"/>
      <c r="S89" s="53"/>
      <c r="T89" s="53"/>
      <c r="U89" s="53"/>
      <c r="V89" s="357" t="s">
        <v>23</v>
      </c>
      <c r="W89" s="357" t="s">
        <v>24</v>
      </c>
      <c r="X89" s="348" t="s">
        <v>1</v>
      </c>
    </row>
    <row r="90" spans="1:24" ht="11.25" customHeight="1" x14ac:dyDescent="0.2">
      <c r="A90" s="88"/>
      <c r="B90" s="64" t="s">
        <v>2</v>
      </c>
      <c r="C90" s="65" t="s">
        <v>2</v>
      </c>
      <c r="D90" s="351"/>
      <c r="E90" s="229"/>
      <c r="F90" s="261"/>
      <c r="G90" s="261"/>
      <c r="H90" s="261"/>
      <c r="I90" s="261"/>
      <c r="J90" s="261"/>
      <c r="K90" s="217"/>
      <c r="L90" s="229"/>
      <c r="M90" s="261"/>
      <c r="N90" s="217"/>
      <c r="O90" s="355"/>
      <c r="P90" s="356"/>
      <c r="Q90" s="192" t="s">
        <v>286</v>
      </c>
      <c r="R90" s="192" t="s">
        <v>264</v>
      </c>
      <c r="S90" s="192" t="s">
        <v>265</v>
      </c>
      <c r="T90" s="192" t="s">
        <v>266</v>
      </c>
      <c r="U90" s="192" t="s">
        <v>267</v>
      </c>
      <c r="V90" s="358"/>
      <c r="W90" s="358"/>
      <c r="X90" s="349"/>
    </row>
    <row r="91" spans="1:24" ht="21.6" customHeight="1" x14ac:dyDescent="0.2">
      <c r="A91" s="59">
        <v>1</v>
      </c>
      <c r="B91" s="119" t="s">
        <v>162</v>
      </c>
      <c r="C91" s="119" t="s">
        <v>82</v>
      </c>
      <c r="D91" s="125" t="s">
        <v>228</v>
      </c>
      <c r="E91" s="359"/>
      <c r="F91" s="360"/>
      <c r="G91" s="360"/>
      <c r="H91" s="360"/>
      <c r="I91" s="360"/>
      <c r="J91" s="360"/>
      <c r="K91" s="360"/>
      <c r="L91" s="307" t="s">
        <v>229</v>
      </c>
      <c r="M91" s="308"/>
      <c r="N91" s="309"/>
      <c r="O91" s="361" t="s">
        <v>214</v>
      </c>
      <c r="P91" s="361"/>
      <c r="Q91" s="126"/>
      <c r="R91" s="126"/>
      <c r="S91" s="126"/>
      <c r="T91" s="126"/>
      <c r="U91" s="126"/>
      <c r="V91" s="180">
        <v>117062</v>
      </c>
      <c r="W91" s="180">
        <v>17699</v>
      </c>
      <c r="X91" s="127"/>
    </row>
    <row r="92" spans="1:24" ht="13.5" customHeight="1" x14ac:dyDescent="0.2">
      <c r="A92" s="59"/>
      <c r="B92" s="54"/>
      <c r="C92" s="54"/>
      <c r="D92" s="95"/>
      <c r="E92" s="324"/>
      <c r="F92" s="325"/>
      <c r="G92" s="325"/>
      <c r="H92" s="325"/>
      <c r="I92" s="325"/>
      <c r="J92" s="325"/>
      <c r="K92" s="326"/>
      <c r="L92" s="327"/>
      <c r="M92" s="328"/>
      <c r="N92" s="329"/>
      <c r="O92" s="330"/>
      <c r="P92" s="331"/>
      <c r="Q92" s="31"/>
      <c r="R92" s="31"/>
      <c r="S92" s="31"/>
      <c r="T92" s="31"/>
      <c r="U92" s="31"/>
      <c r="V92" s="107"/>
      <c r="W92" s="107"/>
      <c r="X92" s="32"/>
    </row>
    <row r="93" spans="1:24" ht="13.5" customHeight="1" thickBot="1" x14ac:dyDescent="0.2">
      <c r="A93" s="71"/>
      <c r="B93" s="72"/>
      <c r="C93" s="72"/>
      <c r="D93" s="72"/>
      <c r="E93" s="72"/>
      <c r="F93" s="72"/>
      <c r="G93" s="72"/>
      <c r="H93" s="72"/>
      <c r="I93" s="73"/>
      <c r="J93" s="73"/>
      <c r="K93" s="73"/>
      <c r="L93" s="73"/>
      <c r="M93" s="73"/>
      <c r="N93" s="73"/>
      <c r="O93" s="72"/>
      <c r="P93" s="72"/>
      <c r="Q93" s="72"/>
      <c r="R93" s="72"/>
      <c r="S93" s="74" t="s">
        <v>25</v>
      </c>
      <c r="T93" s="72"/>
      <c r="U93" s="72"/>
      <c r="V93" s="105">
        <f>SUM(V91:V92)</f>
        <v>117062</v>
      </c>
      <c r="W93" s="105">
        <f>SUM(W91:W92)</f>
        <v>17699</v>
      </c>
      <c r="X93" s="109"/>
    </row>
    <row r="94" spans="1:24" s="38" customFormat="1" ht="13.5" customHeight="1" x14ac:dyDescent="0.15">
      <c r="H94" s="39"/>
      <c r="I94" s="39"/>
      <c r="J94" s="39"/>
      <c r="K94" s="39"/>
      <c r="L94" s="39"/>
      <c r="M94" s="39"/>
    </row>
    <row r="95" spans="1:24" ht="13.5" customHeight="1" x14ac:dyDescent="0.15">
      <c r="A95" s="36"/>
      <c r="C95" s="38"/>
      <c r="D95" s="38"/>
      <c r="E95" s="38"/>
      <c r="F95" s="38"/>
      <c r="G95" s="38"/>
      <c r="H95" s="39"/>
      <c r="I95" s="39"/>
      <c r="J95" s="39"/>
      <c r="K95" s="39"/>
      <c r="L95" s="39"/>
      <c r="M95" s="39"/>
      <c r="N95" s="38"/>
      <c r="O95" s="38"/>
      <c r="P95" s="38"/>
      <c r="Q95" s="38"/>
      <c r="R95" s="38"/>
      <c r="S95" s="38"/>
      <c r="T95" s="38"/>
      <c r="U95" s="38"/>
      <c r="V95" s="38"/>
      <c r="W95" s="38"/>
      <c r="X95" s="38"/>
    </row>
    <row r="96" spans="1:24" ht="13.5" customHeight="1" x14ac:dyDescent="0.15">
      <c r="A96" s="36"/>
      <c r="H96" s="37"/>
      <c r="I96" s="37"/>
      <c r="J96" s="37"/>
      <c r="K96" s="37"/>
      <c r="L96" s="37"/>
    </row>
    <row r="97" spans="1:24" ht="13.5" customHeight="1" x14ac:dyDescent="0.15">
      <c r="A97" s="36"/>
      <c r="H97" s="37"/>
      <c r="I97" s="37"/>
      <c r="J97" s="37"/>
      <c r="K97" s="37"/>
      <c r="L97" s="37"/>
      <c r="M97" s="37"/>
    </row>
    <row r="98" spans="1:24" ht="13.5" customHeight="1" x14ac:dyDescent="0.15">
      <c r="A98" s="36"/>
      <c r="H98" s="37"/>
      <c r="I98" s="37"/>
      <c r="J98" s="37"/>
      <c r="K98" s="37"/>
      <c r="L98" s="37"/>
    </row>
    <row r="99" spans="1:24" ht="13.5" customHeight="1" x14ac:dyDescent="0.15">
      <c r="A99" s="36"/>
      <c r="H99" s="37"/>
      <c r="I99" s="37"/>
      <c r="J99" s="37"/>
      <c r="K99" s="37"/>
      <c r="L99" s="37"/>
      <c r="M99" s="37"/>
    </row>
    <row r="100" spans="1:24" ht="13.5" customHeight="1" x14ac:dyDescent="0.15">
      <c r="A100" s="36"/>
      <c r="H100" s="37"/>
      <c r="I100" s="37"/>
      <c r="J100" s="37"/>
      <c r="K100" s="37"/>
      <c r="L100" s="37"/>
      <c r="M100" s="37"/>
    </row>
    <row r="101" spans="1:24" ht="13.5" customHeight="1" x14ac:dyDescent="0.15">
      <c r="A101" s="36"/>
      <c r="H101" s="37"/>
      <c r="I101" s="37"/>
      <c r="J101" s="37"/>
      <c r="K101" s="37"/>
      <c r="L101" s="37"/>
      <c r="M101" s="37"/>
    </row>
    <row r="102" spans="1:24" ht="13.5" customHeight="1" x14ac:dyDescent="0.15">
      <c r="A102" s="36"/>
      <c r="H102" s="37"/>
      <c r="I102" s="37"/>
      <c r="J102" s="37"/>
      <c r="K102" s="37"/>
      <c r="L102" s="37"/>
      <c r="M102" s="37"/>
    </row>
    <row r="103" spans="1:24" ht="13.5" customHeight="1" x14ac:dyDescent="0.15">
      <c r="A103" s="36"/>
      <c r="H103" s="37"/>
      <c r="I103" s="37"/>
      <c r="J103" s="37"/>
      <c r="K103" s="37"/>
      <c r="L103" s="37"/>
      <c r="M103" s="37"/>
    </row>
    <row r="104" spans="1:24" ht="13.5" customHeight="1" x14ac:dyDescent="0.15">
      <c r="A104" s="36"/>
      <c r="H104" s="37"/>
      <c r="I104" s="37"/>
      <c r="J104" s="37"/>
      <c r="K104" s="37"/>
      <c r="L104" s="37"/>
      <c r="M104" s="37"/>
    </row>
    <row r="105" spans="1:24" ht="9" customHeight="1" x14ac:dyDescent="0.15">
      <c r="A105" s="36"/>
      <c r="H105" s="37"/>
      <c r="I105" s="37"/>
      <c r="J105" s="37"/>
      <c r="K105" s="37"/>
      <c r="L105" s="37"/>
      <c r="M105" s="37"/>
    </row>
    <row r="106" spans="1:24" s="38" customFormat="1" ht="13.5" customHeight="1" x14ac:dyDescent="0.15">
      <c r="A106" s="36"/>
      <c r="B106" s="1"/>
      <c r="C106" s="1"/>
      <c r="D106" s="1"/>
      <c r="E106" s="1"/>
      <c r="F106" s="1"/>
      <c r="G106" s="1"/>
      <c r="H106" s="37"/>
      <c r="I106" s="37"/>
      <c r="J106" s="37"/>
      <c r="K106" s="37"/>
      <c r="L106" s="37"/>
      <c r="M106" s="37"/>
      <c r="N106" s="1"/>
      <c r="O106" s="1"/>
      <c r="P106" s="1"/>
      <c r="Q106" s="1"/>
      <c r="R106" s="1"/>
      <c r="S106" s="1"/>
      <c r="T106" s="1"/>
      <c r="U106" s="1"/>
      <c r="V106" s="1"/>
      <c r="W106" s="1"/>
      <c r="X106" s="1"/>
    </row>
    <row r="107" spans="1:24" ht="13.5" customHeight="1" x14ac:dyDescent="0.15">
      <c r="A107" s="38"/>
      <c r="B107" s="38"/>
      <c r="C107" s="38"/>
      <c r="D107" s="38"/>
      <c r="E107" s="38"/>
      <c r="F107" s="38"/>
      <c r="G107" s="38"/>
      <c r="H107" s="39"/>
      <c r="I107" s="39"/>
      <c r="J107" s="39"/>
      <c r="K107" s="39"/>
      <c r="L107" s="39"/>
      <c r="M107" s="39"/>
      <c r="N107" s="38"/>
      <c r="O107" s="38"/>
      <c r="P107" s="38"/>
      <c r="Q107" s="38"/>
      <c r="R107" s="38"/>
      <c r="S107" s="38"/>
      <c r="T107" s="38"/>
      <c r="U107" s="38"/>
      <c r="V107" s="38"/>
      <c r="W107" s="38"/>
      <c r="X107" s="38"/>
    </row>
    <row r="108" spans="1:24" ht="13.5" customHeight="1" x14ac:dyDescent="0.15">
      <c r="A108" s="36"/>
      <c r="H108" s="37"/>
      <c r="I108" s="37"/>
      <c r="J108" s="37"/>
      <c r="K108" s="37"/>
      <c r="L108" s="37"/>
      <c r="M108" s="37"/>
    </row>
    <row r="109" spans="1:24" ht="13.5" customHeight="1" x14ac:dyDescent="0.15">
      <c r="A109" s="36"/>
      <c r="H109" s="37"/>
      <c r="I109" s="37"/>
      <c r="J109" s="37"/>
      <c r="K109" s="37"/>
      <c r="L109" s="37"/>
      <c r="M109" s="37"/>
    </row>
    <row r="110" spans="1:24" ht="13.5" customHeight="1" x14ac:dyDescent="0.15">
      <c r="A110" s="36"/>
      <c r="H110" s="37"/>
      <c r="I110" s="37"/>
      <c r="J110" s="37"/>
      <c r="K110" s="37"/>
      <c r="L110" s="37"/>
      <c r="M110" s="37"/>
    </row>
    <row r="111" spans="1:24" ht="13.5" customHeight="1" x14ac:dyDescent="0.15">
      <c r="A111" s="36"/>
      <c r="H111" s="37"/>
      <c r="I111" s="37"/>
      <c r="J111" s="37"/>
      <c r="K111" s="37"/>
      <c r="L111" s="37"/>
      <c r="M111" s="37"/>
    </row>
    <row r="112" spans="1:24" ht="13.5" customHeight="1" x14ac:dyDescent="0.15">
      <c r="A112" s="36"/>
      <c r="H112" s="37"/>
      <c r="I112" s="37"/>
      <c r="J112" s="37"/>
      <c r="K112" s="37"/>
      <c r="L112" s="37"/>
      <c r="M112" s="37"/>
    </row>
    <row r="113" spans="1:24" ht="13.5" customHeight="1" x14ac:dyDescent="0.15">
      <c r="A113" s="36"/>
      <c r="H113" s="37"/>
      <c r="I113" s="37"/>
      <c r="J113" s="37"/>
      <c r="K113" s="37"/>
      <c r="L113" s="37"/>
      <c r="M113" s="37"/>
    </row>
    <row r="114" spans="1:24" ht="9" customHeight="1" x14ac:dyDescent="0.15">
      <c r="A114" s="36"/>
      <c r="L114" s="37"/>
      <c r="M114" s="37"/>
    </row>
    <row r="115" spans="1:24" s="38" customFormat="1" ht="13.5" customHeight="1" x14ac:dyDescent="0.15">
      <c r="A115" s="1"/>
      <c r="B115" s="1"/>
      <c r="C115" s="1"/>
      <c r="D115" s="1"/>
      <c r="E115" s="1"/>
      <c r="F115" s="1"/>
      <c r="G115" s="1"/>
      <c r="H115" s="37"/>
      <c r="I115" s="37"/>
      <c r="J115" s="37"/>
      <c r="K115" s="37"/>
      <c r="L115" s="1"/>
      <c r="M115" s="1"/>
      <c r="N115" s="1"/>
      <c r="O115" s="1"/>
      <c r="P115" s="1"/>
      <c r="Q115" s="1"/>
      <c r="R115" s="1"/>
      <c r="S115" s="1"/>
      <c r="T115" s="1"/>
      <c r="U115" s="1"/>
      <c r="V115" s="1"/>
      <c r="W115" s="1"/>
      <c r="X115" s="1"/>
    </row>
    <row r="116" spans="1:24" ht="13.5" customHeight="1" x14ac:dyDescent="0.15">
      <c r="A116" s="38"/>
      <c r="B116" s="38"/>
      <c r="C116" s="38"/>
      <c r="D116" s="38"/>
      <c r="E116" s="38"/>
      <c r="F116" s="38"/>
      <c r="G116" s="38"/>
      <c r="H116" s="39"/>
      <c r="I116" s="39"/>
      <c r="J116" s="39"/>
      <c r="K116" s="39"/>
      <c r="L116" s="39"/>
      <c r="M116" s="39"/>
      <c r="N116" s="38"/>
      <c r="O116" s="38"/>
      <c r="P116" s="38"/>
      <c r="Q116" s="38"/>
      <c r="R116" s="38"/>
      <c r="S116" s="38"/>
      <c r="T116" s="38"/>
      <c r="U116" s="38"/>
      <c r="V116" s="38"/>
      <c r="W116" s="38"/>
      <c r="X116" s="38"/>
    </row>
    <row r="117" spans="1:24" ht="13.5" customHeight="1" x14ac:dyDescent="0.15">
      <c r="A117" s="36"/>
      <c r="H117" s="37"/>
      <c r="I117" s="37"/>
      <c r="J117" s="37"/>
      <c r="K117" s="37"/>
      <c r="L117" s="37"/>
      <c r="M117" s="37"/>
    </row>
    <row r="118" spans="1:24" ht="13.5" customHeight="1" x14ac:dyDescent="0.15">
      <c r="A118" s="36"/>
      <c r="H118" s="37"/>
      <c r="I118" s="37"/>
      <c r="J118" s="37"/>
      <c r="K118" s="37"/>
      <c r="L118" s="37"/>
      <c r="M118" s="37"/>
    </row>
    <row r="119" spans="1:24" ht="13.5" customHeight="1" x14ac:dyDescent="0.15">
      <c r="A119" s="36"/>
      <c r="H119" s="37"/>
      <c r="I119" s="37"/>
      <c r="J119" s="37"/>
      <c r="K119" s="37"/>
      <c r="L119" s="37"/>
      <c r="M119" s="37"/>
    </row>
    <row r="120" spans="1:24" ht="9" customHeight="1" x14ac:dyDescent="0.15">
      <c r="A120" s="36"/>
      <c r="H120" s="37"/>
      <c r="I120" s="37"/>
      <c r="J120" s="37"/>
      <c r="K120" s="37"/>
      <c r="L120" s="37"/>
      <c r="M120" s="37"/>
    </row>
    <row r="121" spans="1:24" s="38" customFormat="1" ht="13.5" customHeight="1" x14ac:dyDescent="0.15">
      <c r="A121" s="1"/>
      <c r="B121" s="1"/>
      <c r="C121" s="1"/>
      <c r="D121" s="1"/>
      <c r="E121" s="1"/>
      <c r="F121" s="1"/>
      <c r="G121" s="1"/>
      <c r="H121" s="37"/>
      <c r="I121" s="37"/>
      <c r="J121" s="37"/>
      <c r="K121" s="37"/>
      <c r="L121" s="37"/>
      <c r="M121" s="37"/>
      <c r="N121" s="1"/>
      <c r="O121" s="1"/>
      <c r="P121" s="1"/>
      <c r="Q121" s="1"/>
      <c r="R121" s="1"/>
      <c r="S121" s="1"/>
      <c r="T121" s="1"/>
      <c r="U121" s="1"/>
      <c r="V121" s="1"/>
      <c r="W121" s="1"/>
      <c r="X121" s="1"/>
    </row>
    <row r="122" spans="1:24" ht="13.5" customHeight="1" x14ac:dyDescent="0.15">
      <c r="A122" s="38"/>
      <c r="B122" s="38"/>
      <c r="C122" s="38"/>
      <c r="D122" s="38"/>
      <c r="E122" s="38"/>
      <c r="F122" s="38"/>
      <c r="G122" s="38"/>
      <c r="H122" s="39"/>
      <c r="I122" s="39"/>
      <c r="J122" s="39"/>
      <c r="K122" s="39"/>
      <c r="L122" s="39"/>
      <c r="M122" s="39"/>
      <c r="N122" s="38"/>
      <c r="O122" s="38"/>
      <c r="P122" s="38"/>
      <c r="Q122" s="38"/>
      <c r="R122" s="38"/>
      <c r="S122" s="38"/>
      <c r="T122" s="38"/>
      <c r="U122" s="38"/>
      <c r="V122" s="38"/>
      <c r="W122" s="38"/>
      <c r="X122" s="38"/>
    </row>
    <row r="123" spans="1:24" ht="13.5" customHeight="1" x14ac:dyDescent="0.15">
      <c r="A123" s="36"/>
      <c r="H123" s="37"/>
      <c r="I123" s="37"/>
      <c r="J123" s="37"/>
      <c r="K123" s="37"/>
      <c r="L123" s="37"/>
      <c r="M123" s="37"/>
    </row>
    <row r="124" spans="1:24" ht="13.5" customHeight="1" x14ac:dyDescent="0.15">
      <c r="A124" s="36"/>
      <c r="H124" s="37"/>
      <c r="I124" s="37"/>
      <c r="J124" s="37"/>
      <c r="K124" s="37"/>
      <c r="L124" s="37"/>
      <c r="M124" s="37"/>
    </row>
    <row r="125" spans="1:24" ht="13.5" customHeight="1" x14ac:dyDescent="0.15">
      <c r="A125" s="36"/>
      <c r="H125" s="37"/>
      <c r="I125" s="37"/>
      <c r="J125" s="37"/>
      <c r="K125" s="37"/>
      <c r="L125" s="37"/>
      <c r="M125" s="37"/>
    </row>
    <row r="126" spans="1:24" x14ac:dyDescent="0.2">
      <c r="A126" s="36"/>
    </row>
  </sheetData>
  <mergeCells count="206">
    <mergeCell ref="E75:K75"/>
    <mergeCell ref="L75:N75"/>
    <mergeCell ref="O75:P75"/>
    <mergeCell ref="E62:K62"/>
    <mergeCell ref="L62:N62"/>
    <mergeCell ref="O62:P62"/>
    <mergeCell ref="E69:K69"/>
    <mergeCell ref="L69:N69"/>
    <mergeCell ref="O69:P69"/>
    <mergeCell ref="E74:K74"/>
    <mergeCell ref="L74:N74"/>
    <mergeCell ref="O74:P74"/>
    <mergeCell ref="E70:K70"/>
    <mergeCell ref="L70:N70"/>
    <mergeCell ref="O70:P70"/>
    <mergeCell ref="E71:K71"/>
    <mergeCell ref="L71:N71"/>
    <mergeCell ref="O71:P71"/>
    <mergeCell ref="E72:K72"/>
    <mergeCell ref="E73:K73"/>
    <mergeCell ref="L72:N72"/>
    <mergeCell ref="L73:N73"/>
    <mergeCell ref="O72:P72"/>
    <mergeCell ref="O73:P73"/>
    <mergeCell ref="E59:K59"/>
    <mergeCell ref="L59:N59"/>
    <mergeCell ref="O59:P59"/>
    <mergeCell ref="E60:K60"/>
    <mergeCell ref="L60:N60"/>
    <mergeCell ref="O60:P60"/>
    <mergeCell ref="E54:K54"/>
    <mergeCell ref="L54:N54"/>
    <mergeCell ref="O54:P54"/>
    <mergeCell ref="E55:K55"/>
    <mergeCell ref="L55:N55"/>
    <mergeCell ref="O55:P55"/>
    <mergeCell ref="E57:K57"/>
    <mergeCell ref="L57:N57"/>
    <mergeCell ref="O57:P57"/>
    <mergeCell ref="E56:K56"/>
    <mergeCell ref="L56:N56"/>
    <mergeCell ref="O56:P56"/>
    <mergeCell ref="E58:K58"/>
    <mergeCell ref="L58:N58"/>
    <mergeCell ref="O58:P58"/>
    <mergeCell ref="E51:K51"/>
    <mergeCell ref="L51:N51"/>
    <mergeCell ref="O51:P51"/>
    <mergeCell ref="E53:K53"/>
    <mergeCell ref="L53:N53"/>
    <mergeCell ref="O53:P53"/>
    <mergeCell ref="O45:P45"/>
    <mergeCell ref="E46:K46"/>
    <mergeCell ref="L46:N46"/>
    <mergeCell ref="O46:P46"/>
    <mergeCell ref="E48:K48"/>
    <mergeCell ref="L48:N48"/>
    <mergeCell ref="O48:P48"/>
    <mergeCell ref="E50:K50"/>
    <mergeCell ref="L50:N50"/>
    <mergeCell ref="O50:P50"/>
    <mergeCell ref="E47:K47"/>
    <mergeCell ref="L47:N47"/>
    <mergeCell ref="O47:P47"/>
    <mergeCell ref="O49:P49"/>
    <mergeCell ref="E45:K45"/>
    <mergeCell ref="L45:N45"/>
    <mergeCell ref="U24:X26"/>
    <mergeCell ref="U27:X29"/>
    <mergeCell ref="E40:K40"/>
    <mergeCell ref="E41:K41"/>
    <mergeCell ref="L40:N40"/>
    <mergeCell ref="O40:P40"/>
    <mergeCell ref="L41:N41"/>
    <mergeCell ref="O41:P41"/>
    <mergeCell ref="I32:I33"/>
    <mergeCell ref="J32:K33"/>
    <mergeCell ref="D30:E31"/>
    <mergeCell ref="F30:F31"/>
    <mergeCell ref="G30:H31"/>
    <mergeCell ref="I30:I31"/>
    <mergeCell ref="J30:K31"/>
    <mergeCell ref="A35:X35"/>
    <mergeCell ref="D37:D38"/>
    <mergeCell ref="E37:K38"/>
    <mergeCell ref="L37:N38"/>
    <mergeCell ref="O37:P38"/>
    <mergeCell ref="V37:V38"/>
    <mergeCell ref="W37:W38"/>
    <mergeCell ref="X37:X38"/>
    <mergeCell ref="L32:L33"/>
    <mergeCell ref="X89:X90"/>
    <mergeCell ref="E91:K91"/>
    <mergeCell ref="L91:N91"/>
    <mergeCell ref="O91:P91"/>
    <mergeCell ref="E92:K92"/>
    <mergeCell ref="L92:N92"/>
    <mergeCell ref="O92:P92"/>
    <mergeCell ref="D89:D90"/>
    <mergeCell ref="E89:K90"/>
    <mergeCell ref="L89:N90"/>
    <mergeCell ref="O89:P90"/>
    <mergeCell ref="V89:V90"/>
    <mergeCell ref="W89:W90"/>
    <mergeCell ref="X84:X85"/>
    <mergeCell ref="E86:K86"/>
    <mergeCell ref="L86:N86"/>
    <mergeCell ref="O86:P86"/>
    <mergeCell ref="D84:D85"/>
    <mergeCell ref="E84:K85"/>
    <mergeCell ref="L84:N85"/>
    <mergeCell ref="O84:P85"/>
    <mergeCell ref="V84:V85"/>
    <mergeCell ref="W84:W85"/>
    <mergeCell ref="X78:X79"/>
    <mergeCell ref="E80:K80"/>
    <mergeCell ref="L80:N80"/>
    <mergeCell ref="O80:P80"/>
    <mergeCell ref="E81:K81"/>
    <mergeCell ref="L81:N81"/>
    <mergeCell ref="O81:P81"/>
    <mergeCell ref="D78:D79"/>
    <mergeCell ref="E78:K79"/>
    <mergeCell ref="L78:N79"/>
    <mergeCell ref="O78:P79"/>
    <mergeCell ref="V78:V79"/>
    <mergeCell ref="W78:W79"/>
    <mergeCell ref="V65:V66"/>
    <mergeCell ref="W65:W66"/>
    <mergeCell ref="X65:X66"/>
    <mergeCell ref="E67:K67"/>
    <mergeCell ref="L67:N67"/>
    <mergeCell ref="O67:P67"/>
    <mergeCell ref="E68:K68"/>
    <mergeCell ref="L68:N68"/>
    <mergeCell ref="O68:P68"/>
    <mergeCell ref="E61:K61"/>
    <mergeCell ref="L61:N61"/>
    <mergeCell ref="O61:P61"/>
    <mergeCell ref="D65:D66"/>
    <mergeCell ref="E65:K66"/>
    <mergeCell ref="L65:N66"/>
    <mergeCell ref="O65:P66"/>
    <mergeCell ref="E39:K39"/>
    <mergeCell ref="L39:N39"/>
    <mergeCell ref="O39:P39"/>
    <mergeCell ref="E52:K52"/>
    <mergeCell ref="L52:N52"/>
    <mergeCell ref="O52:P52"/>
    <mergeCell ref="E42:K42"/>
    <mergeCell ref="L42:N42"/>
    <mergeCell ref="O42:P42"/>
    <mergeCell ref="E43:K43"/>
    <mergeCell ref="L43:N43"/>
    <mergeCell ref="O43:P43"/>
    <mergeCell ref="E44:K44"/>
    <mergeCell ref="L44:N44"/>
    <mergeCell ref="O44:P44"/>
    <mergeCell ref="E49:K49"/>
    <mergeCell ref="L49:N49"/>
    <mergeCell ref="M32:N33"/>
    <mergeCell ref="O32:O33"/>
    <mergeCell ref="P32:Q33"/>
    <mergeCell ref="R32:R33"/>
    <mergeCell ref="S32:T33"/>
    <mergeCell ref="A32:C33"/>
    <mergeCell ref="D32:E33"/>
    <mergeCell ref="F32:F33"/>
    <mergeCell ref="G32:H33"/>
    <mergeCell ref="Q27:R29"/>
    <mergeCell ref="S27:T29"/>
    <mergeCell ref="O20:P20"/>
    <mergeCell ref="Q20:R20"/>
    <mergeCell ref="S20:T20"/>
    <mergeCell ref="L30:L31"/>
    <mergeCell ref="M30:N31"/>
    <mergeCell ref="O30:O31"/>
    <mergeCell ref="P30:Q31"/>
    <mergeCell ref="R30:R31"/>
    <mergeCell ref="S30:T31"/>
    <mergeCell ref="B24:N25"/>
    <mergeCell ref="O24:P26"/>
    <mergeCell ref="Q24:R26"/>
    <mergeCell ref="S24:T26"/>
    <mergeCell ref="B27:N28"/>
    <mergeCell ref="O27:P29"/>
    <mergeCell ref="A30:C31"/>
    <mergeCell ref="A3:B3"/>
    <mergeCell ref="A4:B6"/>
    <mergeCell ref="C4:I6"/>
    <mergeCell ref="J4:K6"/>
    <mergeCell ref="L4:X6"/>
    <mergeCell ref="A7:B7"/>
    <mergeCell ref="B21:N22"/>
    <mergeCell ref="O21:P23"/>
    <mergeCell ref="Q21:R23"/>
    <mergeCell ref="S21:T23"/>
    <mergeCell ref="B9:X10"/>
    <mergeCell ref="A18:D18"/>
    <mergeCell ref="O18:T18"/>
    <mergeCell ref="U18:X19"/>
    <mergeCell ref="O19:P19"/>
    <mergeCell ref="Q19:R19"/>
    <mergeCell ref="S19:T19"/>
    <mergeCell ref="B14:X16"/>
    <mergeCell ref="U21:X23"/>
  </mergeCells>
  <phoneticPr fontId="8"/>
  <printOptions horizontalCentered="1"/>
  <pageMargins left="0.39370078740157483" right="0.39370078740157483" top="0.59055118110236227" bottom="0.59055118110236227" header="0.51181102362204722" footer="0.51181102362204722"/>
  <pageSetup paperSize="9" scale="84" fitToHeight="0" orientation="landscape" r:id="rId1"/>
  <headerFooter alignWithMargins="0"/>
  <rowBreaks count="1" manualBreakCount="1">
    <brk id="69"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C75"/>
  <sheetViews>
    <sheetView showGridLines="0" view="pageBreakPreview" zoomScaleNormal="100" zoomScaleSheetLayoutView="100" workbookViewId="0"/>
  </sheetViews>
  <sheetFormatPr defaultColWidth="2.21875" defaultRowHeight="18" customHeight="1" x14ac:dyDescent="0.2"/>
  <cols>
    <col min="1" max="20" width="2.21875" style="131"/>
    <col min="21" max="21" width="2.21875" style="131" customWidth="1"/>
    <col min="22" max="35" width="2.21875" style="131"/>
    <col min="36" max="36" width="2.21875" style="131" customWidth="1"/>
    <col min="37" max="61" width="2.21875" style="131"/>
    <col min="62" max="62" width="6.6640625" style="131" bestFit="1" customWidth="1"/>
    <col min="63" max="63" width="0.77734375" style="131" customWidth="1"/>
    <col min="64" max="64" width="13.88671875" style="131" customWidth="1"/>
    <col min="65" max="65" width="6.6640625" style="131" bestFit="1" customWidth="1"/>
    <col min="66" max="66" width="7.44140625" style="131" bestFit="1" customWidth="1"/>
    <col min="67" max="67" width="7.77734375" style="131" bestFit="1" customWidth="1"/>
    <col min="68" max="69" width="6.6640625" style="131" bestFit="1" customWidth="1"/>
    <col min="70" max="70" width="7.44140625" style="131" bestFit="1" customWidth="1"/>
    <col min="71" max="73" width="6.44140625" style="131" bestFit="1" customWidth="1"/>
    <col min="74" max="74" width="7.44140625" style="131" bestFit="1" customWidth="1"/>
    <col min="75" max="16384" width="2.21875" style="131"/>
  </cols>
  <sheetData>
    <row r="1" spans="1:81" ht="18" customHeight="1" x14ac:dyDescent="0.2">
      <c r="A1" s="129" t="s">
        <v>230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30"/>
      <c r="BC1" s="129"/>
      <c r="BD1" s="129"/>
      <c r="BE1" s="129" t="s">
        <v>231</v>
      </c>
      <c r="BG1" s="129"/>
    </row>
    <row r="2" spans="1:81" ht="18" customHeight="1" x14ac:dyDescent="0.2">
      <c r="A2" s="588" t="s">
        <v>28</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c r="AW2" s="588"/>
      <c r="AX2" s="588"/>
      <c r="AY2" s="588"/>
      <c r="AZ2" s="588"/>
      <c r="BA2" s="588"/>
      <c r="BB2" s="588"/>
      <c r="BC2" s="588"/>
      <c r="BD2" s="588"/>
      <c r="BE2" s="588"/>
      <c r="BF2" s="588"/>
      <c r="BG2" s="588"/>
      <c r="BH2" s="132"/>
      <c r="BI2" s="132"/>
      <c r="BJ2" s="132"/>
      <c r="BK2" s="132"/>
      <c r="BL2" s="132"/>
      <c r="BM2" s="132"/>
      <c r="BN2" s="132"/>
      <c r="BO2" s="132"/>
      <c r="BP2" s="132"/>
      <c r="BQ2" s="132"/>
      <c r="BR2" s="132"/>
      <c r="BS2" s="132"/>
      <c r="BT2" s="132"/>
      <c r="BU2" s="132"/>
      <c r="BV2" s="132"/>
      <c r="BW2" s="132"/>
      <c r="BX2" s="132"/>
      <c r="BY2" s="132"/>
      <c r="BZ2" s="132"/>
      <c r="CA2" s="132"/>
      <c r="CB2" s="132"/>
      <c r="CC2" s="132"/>
    </row>
    <row r="3" spans="1:81" ht="18" customHeight="1" x14ac:dyDescent="0.2">
      <c r="A3" s="129" t="s">
        <v>29</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row>
    <row r="4" spans="1:81" ht="13.5" customHeight="1" x14ac:dyDescent="0.2">
      <c r="A4" s="129" t="s">
        <v>94</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row>
    <row r="5" spans="1:81" ht="8.1" customHeight="1" x14ac:dyDescent="0.2">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row>
    <row r="6" spans="1:81" ht="12" customHeight="1" x14ac:dyDescent="0.2">
      <c r="A6" s="129"/>
      <c r="B6" s="129"/>
      <c r="C6" s="129"/>
      <c r="D6" s="498" t="s">
        <v>30</v>
      </c>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129"/>
      <c r="BF6" s="129"/>
      <c r="BG6" s="129"/>
    </row>
    <row r="7" spans="1:81" ht="14.1" customHeight="1" x14ac:dyDescent="0.2">
      <c r="A7" s="129"/>
      <c r="B7" s="129"/>
      <c r="C7" s="129"/>
      <c r="D7" s="507" t="s">
        <v>31</v>
      </c>
      <c r="E7" s="507"/>
      <c r="F7" s="507"/>
      <c r="G7" s="507"/>
      <c r="H7" s="507"/>
      <c r="I7" s="507"/>
      <c r="J7" s="507"/>
      <c r="K7" s="484" t="s">
        <v>32</v>
      </c>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4"/>
      <c r="AK7" s="484"/>
      <c r="AL7" s="484"/>
      <c r="AM7" s="484"/>
      <c r="AN7" s="484"/>
      <c r="AO7" s="484"/>
      <c r="AP7" s="484"/>
      <c r="AQ7" s="484"/>
      <c r="AR7" s="484"/>
      <c r="AS7" s="484" t="s">
        <v>33</v>
      </c>
      <c r="AT7" s="484"/>
      <c r="AU7" s="484"/>
      <c r="AV7" s="484"/>
      <c r="AW7" s="484"/>
      <c r="AX7" s="484"/>
      <c r="AY7" s="484"/>
      <c r="AZ7" s="484"/>
      <c r="BA7" s="484"/>
      <c r="BB7" s="484"/>
      <c r="BC7" s="484"/>
      <c r="BD7" s="484"/>
      <c r="BE7" s="129"/>
      <c r="BF7" s="129"/>
      <c r="BG7" s="129"/>
    </row>
    <row r="8" spans="1:81" ht="14.1" customHeight="1" x14ac:dyDescent="0.2">
      <c r="A8" s="129"/>
      <c r="B8" s="129"/>
      <c r="C8" s="129"/>
      <c r="D8" s="585"/>
      <c r="E8" s="585"/>
      <c r="F8" s="585"/>
      <c r="G8" s="585"/>
      <c r="H8" s="585"/>
      <c r="I8" s="585"/>
      <c r="J8" s="585"/>
      <c r="K8" s="494" t="s">
        <v>34</v>
      </c>
      <c r="L8" s="495"/>
      <c r="M8" s="495"/>
      <c r="N8" s="495"/>
      <c r="O8" s="495"/>
      <c r="P8" s="495"/>
      <c r="Q8" s="496"/>
      <c r="R8" s="484" t="s">
        <v>35</v>
      </c>
      <c r="S8" s="484"/>
      <c r="T8" s="484"/>
      <c r="U8" s="484"/>
      <c r="V8" s="484"/>
      <c r="W8" s="484"/>
      <c r="X8" s="484"/>
      <c r="Y8" s="484"/>
      <c r="Z8" s="484"/>
      <c r="AA8" s="484"/>
      <c r="AB8" s="585" t="s">
        <v>36</v>
      </c>
      <c r="AC8" s="585"/>
      <c r="AD8" s="585"/>
      <c r="AE8" s="585"/>
      <c r="AF8" s="585"/>
      <c r="AG8" s="484" t="s">
        <v>37</v>
      </c>
      <c r="AH8" s="484"/>
      <c r="AI8" s="484"/>
      <c r="AJ8" s="484"/>
      <c r="AK8" s="484"/>
      <c r="AL8" s="484"/>
      <c r="AM8" s="484"/>
      <c r="AN8" s="484"/>
      <c r="AO8" s="484"/>
      <c r="AP8" s="484"/>
      <c r="AQ8" s="484"/>
      <c r="AR8" s="484"/>
      <c r="AS8" s="585" t="s">
        <v>38</v>
      </c>
      <c r="AT8" s="585"/>
      <c r="AU8" s="585"/>
      <c r="AV8" s="585"/>
      <c r="AW8" s="585"/>
      <c r="AX8" s="585"/>
      <c r="AY8" s="585" t="s">
        <v>36</v>
      </c>
      <c r="AZ8" s="585"/>
      <c r="BA8" s="585"/>
      <c r="BB8" s="585"/>
      <c r="BC8" s="585"/>
      <c r="BD8" s="585"/>
      <c r="BE8" s="129"/>
      <c r="BF8" s="129"/>
      <c r="BG8" s="129"/>
    </row>
    <row r="9" spans="1:81" ht="14.1" customHeight="1" x14ac:dyDescent="0.2">
      <c r="A9" s="129"/>
      <c r="B9" s="129"/>
      <c r="C9" s="129"/>
      <c r="D9" s="587"/>
      <c r="E9" s="587"/>
      <c r="F9" s="587"/>
      <c r="G9" s="587"/>
      <c r="H9" s="587"/>
      <c r="I9" s="587"/>
      <c r="J9" s="587"/>
      <c r="K9" s="500" t="s">
        <v>39</v>
      </c>
      <c r="L9" s="501"/>
      <c r="M9" s="501"/>
      <c r="N9" s="501"/>
      <c r="O9" s="501"/>
      <c r="P9" s="501"/>
      <c r="Q9" s="502"/>
      <c r="R9" s="484" t="s">
        <v>40</v>
      </c>
      <c r="S9" s="484"/>
      <c r="T9" s="484"/>
      <c r="U9" s="484"/>
      <c r="V9" s="586"/>
      <c r="W9" s="502" t="s">
        <v>41</v>
      </c>
      <c r="X9" s="587"/>
      <c r="Y9" s="587"/>
      <c r="Z9" s="587"/>
      <c r="AA9" s="587"/>
      <c r="AB9" s="587" t="s">
        <v>42</v>
      </c>
      <c r="AC9" s="587"/>
      <c r="AD9" s="587"/>
      <c r="AE9" s="587"/>
      <c r="AF9" s="587"/>
      <c r="AG9" s="587" t="s">
        <v>43</v>
      </c>
      <c r="AH9" s="587"/>
      <c r="AI9" s="587"/>
      <c r="AJ9" s="587" t="s">
        <v>44</v>
      </c>
      <c r="AK9" s="587"/>
      <c r="AL9" s="587"/>
      <c r="AM9" s="587" t="s">
        <v>45</v>
      </c>
      <c r="AN9" s="587"/>
      <c r="AO9" s="587"/>
      <c r="AP9" s="587" t="s">
        <v>46</v>
      </c>
      <c r="AQ9" s="587"/>
      <c r="AR9" s="587"/>
      <c r="AS9" s="587" t="s">
        <v>77</v>
      </c>
      <c r="AT9" s="587"/>
      <c r="AU9" s="587"/>
      <c r="AV9" s="587"/>
      <c r="AW9" s="587"/>
      <c r="AX9" s="587"/>
      <c r="AY9" s="587" t="s">
        <v>42</v>
      </c>
      <c r="AZ9" s="587"/>
      <c r="BA9" s="587"/>
      <c r="BB9" s="587"/>
      <c r="BC9" s="587"/>
      <c r="BD9" s="587"/>
      <c r="BE9" s="129"/>
      <c r="BF9" s="129"/>
      <c r="BG9" s="129"/>
    </row>
    <row r="10" spans="1:81" ht="14.1" customHeight="1" x14ac:dyDescent="0.2">
      <c r="A10" s="129"/>
      <c r="B10" s="129"/>
      <c r="C10" s="129"/>
      <c r="D10" s="133"/>
      <c r="E10" s="134"/>
      <c r="F10" s="134"/>
      <c r="G10" s="134"/>
      <c r="H10" s="134"/>
      <c r="I10" s="134"/>
      <c r="J10" s="135"/>
      <c r="K10" s="506"/>
      <c r="L10" s="504"/>
      <c r="M10" s="504"/>
      <c r="N10" s="504"/>
      <c r="O10" s="504"/>
      <c r="P10" s="504"/>
      <c r="Q10" s="505"/>
      <c r="R10" s="136"/>
      <c r="S10" s="129"/>
      <c r="T10" s="129"/>
      <c r="U10" s="129"/>
      <c r="V10" s="137"/>
      <c r="W10" s="134"/>
      <c r="X10" s="134"/>
      <c r="Y10" s="134"/>
      <c r="Z10" s="134"/>
      <c r="AA10" s="135"/>
      <c r="AB10" s="133"/>
      <c r="AC10" s="134"/>
      <c r="AD10" s="134"/>
      <c r="AE10" s="134"/>
      <c r="AF10" s="135"/>
      <c r="AG10" s="134"/>
      <c r="AH10" s="134"/>
      <c r="AI10" s="134"/>
      <c r="AJ10" s="133"/>
      <c r="AK10" s="134"/>
      <c r="AL10" s="134"/>
      <c r="AM10" s="133"/>
      <c r="AN10" s="134"/>
      <c r="AO10" s="134"/>
      <c r="AP10" s="133"/>
      <c r="AQ10" s="134"/>
      <c r="AR10" s="135"/>
      <c r="AS10" s="133"/>
      <c r="AT10" s="134"/>
      <c r="AU10" s="134"/>
      <c r="AV10" s="134"/>
      <c r="AW10" s="134"/>
      <c r="AX10" s="135"/>
      <c r="AY10" s="133"/>
      <c r="AZ10" s="134"/>
      <c r="BA10" s="134"/>
      <c r="BB10" s="134"/>
      <c r="BC10" s="134"/>
      <c r="BD10" s="135"/>
      <c r="BE10" s="129"/>
      <c r="BF10" s="129"/>
      <c r="BG10" s="129"/>
    </row>
    <row r="11" spans="1:81" ht="14.1" customHeight="1" x14ac:dyDescent="0.2">
      <c r="A11" s="129"/>
      <c r="B11" s="129"/>
      <c r="C11" s="129"/>
      <c r="D11" s="133"/>
      <c r="E11" s="134"/>
      <c r="F11" s="134"/>
      <c r="G11" s="134"/>
      <c r="H11" s="134"/>
      <c r="I11" s="134"/>
      <c r="J11" s="135"/>
      <c r="K11" s="506"/>
      <c r="L11" s="504"/>
      <c r="M11" s="504"/>
      <c r="N11" s="504"/>
      <c r="O11" s="504"/>
      <c r="P11" s="504"/>
      <c r="Q11" s="505"/>
      <c r="R11" s="133"/>
      <c r="S11" s="134"/>
      <c r="T11" s="134"/>
      <c r="U11" s="134"/>
      <c r="V11" s="138"/>
      <c r="W11" s="134"/>
      <c r="X11" s="134"/>
      <c r="Y11" s="134"/>
      <c r="Z11" s="134"/>
      <c r="AA11" s="135"/>
      <c r="AB11" s="133"/>
      <c r="AC11" s="134"/>
      <c r="AD11" s="134"/>
      <c r="AE11" s="134"/>
      <c r="AF11" s="135"/>
      <c r="AG11" s="134"/>
      <c r="AH11" s="134"/>
      <c r="AI11" s="134"/>
      <c r="AJ11" s="133"/>
      <c r="AK11" s="134"/>
      <c r="AL11" s="134"/>
      <c r="AM11" s="133"/>
      <c r="AN11" s="134"/>
      <c r="AO11" s="134"/>
      <c r="AP11" s="133"/>
      <c r="AQ11" s="134"/>
      <c r="AR11" s="135"/>
      <c r="AS11" s="133"/>
      <c r="AT11" s="134"/>
      <c r="AU11" s="134"/>
      <c r="AV11" s="134"/>
      <c r="AW11" s="134"/>
      <c r="AX11" s="135"/>
      <c r="AY11" s="133"/>
      <c r="AZ11" s="134"/>
      <c r="BA11" s="134"/>
      <c r="BB11" s="134"/>
      <c r="BC11" s="134"/>
      <c r="BD11" s="135"/>
      <c r="BE11" s="129"/>
      <c r="BF11" s="129"/>
      <c r="BG11" s="129"/>
    </row>
    <row r="12" spans="1:81" ht="17.25" customHeight="1" x14ac:dyDescent="0.2">
      <c r="A12" s="129"/>
      <c r="B12" s="129"/>
      <c r="C12" s="129"/>
      <c r="D12" s="139" t="s">
        <v>47</v>
      </c>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row>
    <row r="13" spans="1:81" ht="5.25" customHeight="1" x14ac:dyDescent="0.2">
      <c r="A13" s="129" t="s">
        <v>48</v>
      </c>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row>
    <row r="14" spans="1:81" ht="18.75" customHeight="1" x14ac:dyDescent="0.2">
      <c r="A14" s="129"/>
      <c r="B14" s="129"/>
      <c r="C14" s="498" t="s">
        <v>49</v>
      </c>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8"/>
      <c r="AV14" s="498"/>
      <c r="AW14" s="498"/>
      <c r="AX14" s="498"/>
      <c r="AY14" s="498"/>
      <c r="AZ14" s="498"/>
      <c r="BA14" s="498"/>
      <c r="BB14" s="498"/>
      <c r="BC14" s="498"/>
      <c r="BD14" s="498"/>
      <c r="BE14" s="498"/>
      <c r="BF14" s="129"/>
      <c r="BG14" s="129"/>
    </row>
    <row r="15" spans="1:81" ht="14.25" customHeight="1" x14ac:dyDescent="0.2">
      <c r="A15" s="129"/>
      <c r="B15" s="129"/>
      <c r="C15" s="506" t="s">
        <v>50</v>
      </c>
      <c r="D15" s="504"/>
      <c r="E15" s="504"/>
      <c r="F15" s="504"/>
      <c r="G15" s="504"/>
      <c r="H15" s="505"/>
      <c r="I15" s="495" t="s">
        <v>51</v>
      </c>
      <c r="J15" s="495"/>
      <c r="K15" s="495"/>
      <c r="L15" s="495"/>
      <c r="M15" s="495"/>
      <c r="N15" s="495"/>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495"/>
      <c r="AL15" s="495"/>
      <c r="AM15" s="495"/>
      <c r="AN15" s="495"/>
      <c r="AO15" s="495"/>
      <c r="AP15" s="495"/>
      <c r="AQ15" s="495"/>
      <c r="AR15" s="495"/>
      <c r="AS15" s="495"/>
      <c r="AT15" s="506" t="s">
        <v>52</v>
      </c>
      <c r="AU15" s="504"/>
      <c r="AV15" s="504"/>
      <c r="AW15" s="504"/>
      <c r="AX15" s="504"/>
      <c r="AY15" s="504"/>
      <c r="AZ15" s="504"/>
      <c r="BA15" s="504"/>
      <c r="BB15" s="504"/>
      <c r="BC15" s="504"/>
      <c r="BD15" s="504"/>
      <c r="BE15" s="505"/>
      <c r="BF15" s="129"/>
      <c r="BG15" s="129"/>
    </row>
    <row r="16" spans="1:81" ht="18" customHeight="1" x14ac:dyDescent="0.2">
      <c r="A16" s="129"/>
      <c r="B16" s="129"/>
      <c r="C16" s="506"/>
      <c r="D16" s="504"/>
      <c r="E16" s="504"/>
      <c r="F16" s="504"/>
      <c r="G16" s="504"/>
      <c r="H16" s="505"/>
      <c r="I16" s="583" t="s">
        <v>80</v>
      </c>
      <c r="J16" s="582"/>
      <c r="K16" s="582"/>
      <c r="L16" s="582"/>
      <c r="M16" s="582"/>
      <c r="N16" s="582"/>
      <c r="O16" s="582" t="s">
        <v>53</v>
      </c>
      <c r="P16" s="582"/>
      <c r="Q16" s="582"/>
      <c r="R16" s="582"/>
      <c r="S16" s="582"/>
      <c r="T16" s="582"/>
      <c r="U16" s="582"/>
      <c r="V16" s="583" t="s">
        <v>54</v>
      </c>
      <c r="W16" s="583"/>
      <c r="X16" s="583"/>
      <c r="Y16" s="583"/>
      <c r="Z16" s="583" t="s">
        <v>55</v>
      </c>
      <c r="AA16" s="583"/>
      <c r="AB16" s="583"/>
      <c r="AC16" s="583"/>
      <c r="AD16" s="583" t="s">
        <v>56</v>
      </c>
      <c r="AE16" s="583"/>
      <c r="AF16" s="583"/>
      <c r="AG16" s="583"/>
      <c r="AH16" s="583" t="s">
        <v>57</v>
      </c>
      <c r="AI16" s="583"/>
      <c r="AJ16" s="583"/>
      <c r="AK16" s="583"/>
      <c r="AL16" s="583" t="s">
        <v>58</v>
      </c>
      <c r="AM16" s="583"/>
      <c r="AN16" s="583"/>
      <c r="AO16" s="583"/>
      <c r="AP16" s="584" t="s">
        <v>59</v>
      </c>
      <c r="AQ16" s="584"/>
      <c r="AR16" s="584"/>
      <c r="AS16" s="584"/>
      <c r="AT16" s="484" t="s">
        <v>60</v>
      </c>
      <c r="AU16" s="484"/>
      <c r="AV16" s="484"/>
      <c r="AW16" s="484"/>
      <c r="AX16" s="484"/>
      <c r="AY16" s="484"/>
      <c r="AZ16" s="484" t="s">
        <v>61</v>
      </c>
      <c r="BA16" s="484"/>
      <c r="BB16" s="484"/>
      <c r="BC16" s="484"/>
      <c r="BD16" s="484"/>
      <c r="BE16" s="484"/>
      <c r="BF16" s="129"/>
      <c r="BG16" s="129"/>
    </row>
    <row r="17" spans="1:59" ht="36" customHeight="1" x14ac:dyDescent="0.2">
      <c r="A17" s="129"/>
      <c r="B17" s="129"/>
      <c r="C17" s="485" t="s">
        <v>172</v>
      </c>
      <c r="D17" s="486"/>
      <c r="E17" s="486"/>
      <c r="F17" s="486"/>
      <c r="G17" s="486"/>
      <c r="H17" s="487"/>
      <c r="I17" s="589" t="s">
        <v>232</v>
      </c>
      <c r="J17" s="590"/>
      <c r="K17" s="590"/>
      <c r="L17" s="590"/>
      <c r="M17" s="590"/>
      <c r="N17" s="591"/>
      <c r="O17" s="598" t="s">
        <v>233</v>
      </c>
      <c r="P17" s="599"/>
      <c r="Q17" s="599"/>
      <c r="R17" s="599"/>
      <c r="S17" s="599"/>
      <c r="T17" s="599"/>
      <c r="U17" s="600"/>
      <c r="V17" s="601">
        <v>54305</v>
      </c>
      <c r="W17" s="602"/>
      <c r="X17" s="602"/>
      <c r="Y17" s="603"/>
      <c r="Z17" s="604">
        <v>192.66</v>
      </c>
      <c r="AA17" s="605"/>
      <c r="AB17" s="605"/>
      <c r="AC17" s="606"/>
      <c r="AD17" s="607">
        <f>Z17/V17*100000</f>
        <v>354.77396188196298</v>
      </c>
      <c r="AE17" s="608"/>
      <c r="AF17" s="608"/>
      <c r="AG17" s="609"/>
      <c r="AH17" s="601">
        <v>1130</v>
      </c>
      <c r="AI17" s="602"/>
      <c r="AJ17" s="602"/>
      <c r="AK17" s="603"/>
      <c r="AL17" s="610">
        <v>166.2</v>
      </c>
      <c r="AM17" s="611"/>
      <c r="AN17" s="611"/>
      <c r="AO17" s="612"/>
      <c r="AP17" s="542" t="s">
        <v>234</v>
      </c>
      <c r="AQ17" s="547"/>
      <c r="AR17" s="547"/>
      <c r="AS17" s="548"/>
      <c r="AT17" s="485" t="s">
        <v>235</v>
      </c>
      <c r="AU17" s="486"/>
      <c r="AV17" s="486"/>
      <c r="AW17" s="486"/>
      <c r="AX17" s="486"/>
      <c r="AY17" s="487"/>
      <c r="AZ17" s="494" t="s">
        <v>174</v>
      </c>
      <c r="BA17" s="495"/>
      <c r="BB17" s="495"/>
      <c r="BC17" s="495"/>
      <c r="BD17" s="495"/>
      <c r="BE17" s="496"/>
      <c r="BF17" s="129"/>
      <c r="BG17" s="129"/>
    </row>
    <row r="18" spans="1:59" ht="18" customHeight="1" x14ac:dyDescent="0.2">
      <c r="A18" s="129"/>
      <c r="B18" s="129"/>
      <c r="C18" s="488"/>
      <c r="D18" s="489"/>
      <c r="E18" s="489"/>
      <c r="F18" s="489"/>
      <c r="G18" s="489"/>
      <c r="H18" s="490"/>
      <c r="I18" s="592" t="s">
        <v>173</v>
      </c>
      <c r="J18" s="593"/>
      <c r="K18" s="593"/>
      <c r="L18" s="593"/>
      <c r="M18" s="593"/>
      <c r="N18" s="594"/>
      <c r="O18" s="549" t="s">
        <v>236</v>
      </c>
      <c r="P18" s="550"/>
      <c r="Q18" s="550"/>
      <c r="R18" s="550"/>
      <c r="S18" s="550"/>
      <c r="T18" s="550"/>
      <c r="U18" s="551"/>
      <c r="V18" s="516">
        <v>12935</v>
      </c>
      <c r="W18" s="552"/>
      <c r="X18" s="552"/>
      <c r="Y18" s="553"/>
      <c r="Z18" s="519">
        <v>80.34</v>
      </c>
      <c r="AA18" s="554"/>
      <c r="AB18" s="554"/>
      <c r="AC18" s="555"/>
      <c r="AD18" s="556">
        <f>Z18/V18*100000</f>
        <v>621.10552763819101</v>
      </c>
      <c r="AE18" s="557"/>
      <c r="AF18" s="557"/>
      <c r="AG18" s="558"/>
      <c r="AH18" s="516">
        <v>1672</v>
      </c>
      <c r="AI18" s="552"/>
      <c r="AJ18" s="552"/>
      <c r="AK18" s="553"/>
      <c r="AL18" s="526">
        <v>177.6</v>
      </c>
      <c r="AM18" s="559"/>
      <c r="AN18" s="559"/>
      <c r="AO18" s="560"/>
      <c r="AP18" s="561" t="s">
        <v>234</v>
      </c>
      <c r="AQ18" s="562"/>
      <c r="AR18" s="562"/>
      <c r="AS18" s="563"/>
      <c r="AT18" s="488"/>
      <c r="AU18" s="489"/>
      <c r="AV18" s="489"/>
      <c r="AW18" s="489"/>
      <c r="AX18" s="489"/>
      <c r="AY18" s="490"/>
      <c r="AZ18" s="497"/>
      <c r="BA18" s="498"/>
      <c r="BB18" s="498"/>
      <c r="BC18" s="498"/>
      <c r="BD18" s="498"/>
      <c r="BE18" s="499"/>
      <c r="BF18" s="129"/>
      <c r="BG18" s="129"/>
    </row>
    <row r="19" spans="1:59" ht="18" customHeight="1" x14ac:dyDescent="0.2">
      <c r="A19" s="129"/>
      <c r="B19" s="129"/>
      <c r="C19" s="488"/>
      <c r="D19" s="489"/>
      <c r="E19" s="489"/>
      <c r="F19" s="489"/>
      <c r="G19" s="489"/>
      <c r="H19" s="490"/>
      <c r="I19" s="595" t="s">
        <v>237</v>
      </c>
      <c r="J19" s="596"/>
      <c r="K19" s="596"/>
      <c r="L19" s="596"/>
      <c r="M19" s="596"/>
      <c r="N19" s="597"/>
      <c r="O19" s="564" t="s">
        <v>238</v>
      </c>
      <c r="P19" s="565"/>
      <c r="Q19" s="565"/>
      <c r="R19" s="565"/>
      <c r="S19" s="565"/>
      <c r="T19" s="565"/>
      <c r="U19" s="566"/>
      <c r="V19" s="567">
        <v>4842</v>
      </c>
      <c r="W19" s="568"/>
      <c r="X19" s="568"/>
      <c r="Y19" s="569"/>
      <c r="Z19" s="570">
        <v>71.89</v>
      </c>
      <c r="AA19" s="571"/>
      <c r="AB19" s="571"/>
      <c r="AC19" s="572"/>
      <c r="AD19" s="573">
        <f>Z19/V19*100000</f>
        <v>1484.7170590665014</v>
      </c>
      <c r="AE19" s="574"/>
      <c r="AF19" s="574"/>
      <c r="AG19" s="575"/>
      <c r="AH19" s="567">
        <v>2398</v>
      </c>
      <c r="AI19" s="568"/>
      <c r="AJ19" s="568"/>
      <c r="AK19" s="569"/>
      <c r="AL19" s="576">
        <v>254.4</v>
      </c>
      <c r="AM19" s="577"/>
      <c r="AN19" s="577"/>
      <c r="AO19" s="578"/>
      <c r="AP19" s="579" t="s">
        <v>234</v>
      </c>
      <c r="AQ19" s="580"/>
      <c r="AR19" s="580"/>
      <c r="AS19" s="581"/>
      <c r="AT19" s="488"/>
      <c r="AU19" s="489"/>
      <c r="AV19" s="489"/>
      <c r="AW19" s="489"/>
      <c r="AX19" s="489"/>
      <c r="AY19" s="490"/>
      <c r="AZ19" s="497"/>
      <c r="BA19" s="498"/>
      <c r="BB19" s="498"/>
      <c r="BC19" s="498"/>
      <c r="BD19" s="498"/>
      <c r="BE19" s="499"/>
      <c r="BF19" s="129"/>
      <c r="BG19" s="129"/>
    </row>
    <row r="20" spans="1:59" ht="18" customHeight="1" x14ac:dyDescent="0.2">
      <c r="A20" s="129"/>
      <c r="B20" s="129"/>
      <c r="C20" s="491"/>
      <c r="D20" s="492"/>
      <c r="E20" s="492"/>
      <c r="F20" s="492"/>
      <c r="G20" s="492"/>
      <c r="H20" s="493"/>
      <c r="I20" s="506" t="s">
        <v>239</v>
      </c>
      <c r="J20" s="504"/>
      <c r="K20" s="504"/>
      <c r="L20" s="504"/>
      <c r="M20" s="504"/>
      <c r="N20" s="504"/>
      <c r="O20" s="506" t="s">
        <v>240</v>
      </c>
      <c r="P20" s="504"/>
      <c r="Q20" s="504"/>
      <c r="R20" s="504"/>
      <c r="S20" s="504"/>
      <c r="T20" s="504"/>
      <c r="U20" s="505"/>
      <c r="V20" s="531">
        <f>SUM(V17:Y19)</f>
        <v>72082</v>
      </c>
      <c r="W20" s="532"/>
      <c r="X20" s="532"/>
      <c r="Y20" s="533"/>
      <c r="Z20" s="140"/>
      <c r="AA20" s="141"/>
      <c r="AB20" s="134" t="s">
        <v>62</v>
      </c>
      <c r="AC20" s="135"/>
      <c r="AD20" s="141"/>
      <c r="AE20" s="141"/>
      <c r="AF20" s="134" t="s">
        <v>62</v>
      </c>
      <c r="AG20" s="134"/>
      <c r="AH20" s="140"/>
      <c r="AI20" s="141"/>
      <c r="AJ20" s="134" t="s">
        <v>62</v>
      </c>
      <c r="AK20" s="135"/>
      <c r="AL20" s="140"/>
      <c r="AM20" s="141"/>
      <c r="AN20" s="134" t="s">
        <v>62</v>
      </c>
      <c r="AO20" s="135"/>
      <c r="AP20" s="141"/>
      <c r="AQ20" s="141"/>
      <c r="AR20" s="134" t="s">
        <v>62</v>
      </c>
      <c r="AS20" s="135"/>
      <c r="AT20" s="491"/>
      <c r="AU20" s="492"/>
      <c r="AV20" s="492"/>
      <c r="AW20" s="492"/>
      <c r="AX20" s="492"/>
      <c r="AY20" s="493"/>
      <c r="AZ20" s="500"/>
      <c r="BA20" s="501"/>
      <c r="BB20" s="501"/>
      <c r="BC20" s="501"/>
      <c r="BD20" s="501"/>
      <c r="BE20" s="502"/>
      <c r="BF20" s="129"/>
      <c r="BG20" s="129"/>
    </row>
    <row r="21" spans="1:59" ht="18" customHeight="1" x14ac:dyDescent="0.2">
      <c r="A21" s="129"/>
      <c r="B21" s="129"/>
      <c r="C21" s="485" t="s">
        <v>241</v>
      </c>
      <c r="D21" s="486"/>
      <c r="E21" s="486"/>
      <c r="F21" s="486"/>
      <c r="G21" s="486"/>
      <c r="H21" s="487"/>
      <c r="I21" s="589" t="s">
        <v>175</v>
      </c>
      <c r="J21" s="590"/>
      <c r="K21" s="590"/>
      <c r="L21" s="590"/>
      <c r="M21" s="590"/>
      <c r="N21" s="591"/>
      <c r="O21" s="598" t="s">
        <v>242</v>
      </c>
      <c r="P21" s="599"/>
      <c r="Q21" s="599"/>
      <c r="R21" s="599"/>
      <c r="S21" s="599"/>
      <c r="T21" s="599"/>
      <c r="U21" s="600"/>
      <c r="V21" s="601">
        <v>59005</v>
      </c>
      <c r="W21" s="613"/>
      <c r="X21" s="613"/>
      <c r="Y21" s="614"/>
      <c r="Z21" s="604">
        <v>395.11</v>
      </c>
      <c r="AA21" s="615"/>
      <c r="AB21" s="615"/>
      <c r="AC21" s="616"/>
      <c r="AD21" s="617">
        <f t="shared" ref="AD21:AD27" si="0">Z21/V21*100000</f>
        <v>669.62121854080158</v>
      </c>
      <c r="AE21" s="618"/>
      <c r="AF21" s="618"/>
      <c r="AG21" s="619"/>
      <c r="AH21" s="623">
        <v>1697</v>
      </c>
      <c r="AI21" s="624"/>
      <c r="AJ21" s="624"/>
      <c r="AK21" s="625"/>
      <c r="AL21" s="539">
        <v>172.6</v>
      </c>
      <c r="AM21" s="540"/>
      <c r="AN21" s="540"/>
      <c r="AO21" s="541"/>
      <c r="AP21" s="542" t="s">
        <v>234</v>
      </c>
      <c r="AQ21" s="543"/>
      <c r="AR21" s="543"/>
      <c r="AS21" s="544"/>
      <c r="AT21" s="485" t="s">
        <v>243</v>
      </c>
      <c r="AU21" s="486"/>
      <c r="AV21" s="486"/>
      <c r="AW21" s="486"/>
      <c r="AX21" s="486"/>
      <c r="AY21" s="487"/>
      <c r="AZ21" s="443" t="s">
        <v>244</v>
      </c>
      <c r="BA21" s="508"/>
      <c r="BB21" s="508"/>
      <c r="BC21" s="508"/>
      <c r="BD21" s="508"/>
      <c r="BE21" s="509"/>
      <c r="BF21" s="129"/>
      <c r="BG21" s="129"/>
    </row>
    <row r="22" spans="1:59" ht="18" customHeight="1" x14ac:dyDescent="0.2">
      <c r="A22" s="129"/>
      <c r="B22" s="129"/>
      <c r="C22" s="488"/>
      <c r="D22" s="489"/>
      <c r="E22" s="489"/>
      <c r="F22" s="489"/>
      <c r="G22" s="489"/>
      <c r="H22" s="490"/>
      <c r="I22" s="592" t="s">
        <v>176</v>
      </c>
      <c r="J22" s="593"/>
      <c r="K22" s="593"/>
      <c r="L22" s="593"/>
      <c r="M22" s="593"/>
      <c r="N22" s="594"/>
      <c r="O22" s="513" t="s">
        <v>245</v>
      </c>
      <c r="P22" s="514"/>
      <c r="Q22" s="514"/>
      <c r="R22" s="514"/>
      <c r="S22" s="514"/>
      <c r="T22" s="514"/>
      <c r="U22" s="515"/>
      <c r="V22" s="516">
        <v>51211</v>
      </c>
      <c r="W22" s="517"/>
      <c r="X22" s="517"/>
      <c r="Y22" s="518"/>
      <c r="Z22" s="519">
        <v>282.3</v>
      </c>
      <c r="AA22" s="520"/>
      <c r="AB22" s="520"/>
      <c r="AC22" s="521"/>
      <c r="AD22" s="545">
        <f t="shared" si="0"/>
        <v>551.24875515026076</v>
      </c>
      <c r="AE22" s="522"/>
      <c r="AF22" s="522"/>
      <c r="AG22" s="546"/>
      <c r="AH22" s="523">
        <v>1367</v>
      </c>
      <c r="AI22" s="524"/>
      <c r="AJ22" s="524"/>
      <c r="AK22" s="525"/>
      <c r="AL22" s="526">
        <v>184.1</v>
      </c>
      <c r="AM22" s="527"/>
      <c r="AN22" s="527"/>
      <c r="AO22" s="528"/>
      <c r="AP22" s="529" t="s">
        <v>234</v>
      </c>
      <c r="AQ22" s="529"/>
      <c r="AR22" s="529"/>
      <c r="AS22" s="530"/>
      <c r="AT22" s="488"/>
      <c r="AU22" s="489"/>
      <c r="AV22" s="489"/>
      <c r="AW22" s="489"/>
      <c r="AX22" s="489"/>
      <c r="AY22" s="490"/>
      <c r="AZ22" s="510"/>
      <c r="BA22" s="511"/>
      <c r="BB22" s="511"/>
      <c r="BC22" s="511"/>
      <c r="BD22" s="511"/>
      <c r="BE22" s="512"/>
      <c r="BF22" s="129"/>
      <c r="BG22" s="129"/>
    </row>
    <row r="23" spans="1:59" ht="18" customHeight="1" x14ac:dyDescent="0.2">
      <c r="A23" s="129"/>
      <c r="B23" s="129"/>
      <c r="C23" s="488"/>
      <c r="D23" s="489"/>
      <c r="E23" s="489"/>
      <c r="F23" s="489"/>
      <c r="G23" s="489"/>
      <c r="H23" s="490"/>
      <c r="I23" s="592" t="s">
        <v>177</v>
      </c>
      <c r="J23" s="593"/>
      <c r="K23" s="593"/>
      <c r="L23" s="593"/>
      <c r="M23" s="593"/>
      <c r="N23" s="594"/>
      <c r="O23" s="513" t="s">
        <v>246</v>
      </c>
      <c r="P23" s="514"/>
      <c r="Q23" s="514"/>
      <c r="R23" s="514"/>
      <c r="S23" s="514"/>
      <c r="T23" s="514"/>
      <c r="U23" s="515"/>
      <c r="V23" s="516">
        <v>17526</v>
      </c>
      <c r="W23" s="517"/>
      <c r="X23" s="517"/>
      <c r="Y23" s="518"/>
      <c r="Z23" s="519">
        <v>197.4</v>
      </c>
      <c r="AA23" s="520"/>
      <c r="AB23" s="520"/>
      <c r="AC23" s="521"/>
      <c r="AD23" s="545">
        <f t="shared" si="0"/>
        <v>1126.3266004792879</v>
      </c>
      <c r="AE23" s="522"/>
      <c r="AF23" s="522"/>
      <c r="AG23" s="546"/>
      <c r="AH23" s="523">
        <v>3608</v>
      </c>
      <c r="AI23" s="524"/>
      <c r="AJ23" s="524"/>
      <c r="AK23" s="525"/>
      <c r="AL23" s="526">
        <v>464.5</v>
      </c>
      <c r="AM23" s="527"/>
      <c r="AN23" s="527"/>
      <c r="AO23" s="528"/>
      <c r="AP23" s="529" t="s">
        <v>234</v>
      </c>
      <c r="AQ23" s="529"/>
      <c r="AR23" s="529"/>
      <c r="AS23" s="530"/>
      <c r="AT23" s="488"/>
      <c r="AU23" s="489"/>
      <c r="AV23" s="489"/>
      <c r="AW23" s="489"/>
      <c r="AX23" s="489"/>
      <c r="AY23" s="490"/>
      <c r="AZ23" s="510"/>
      <c r="BA23" s="511"/>
      <c r="BB23" s="511"/>
      <c r="BC23" s="511"/>
      <c r="BD23" s="511"/>
      <c r="BE23" s="512"/>
      <c r="BF23" s="129"/>
      <c r="BG23" s="129"/>
    </row>
    <row r="24" spans="1:59" ht="18" customHeight="1" x14ac:dyDescent="0.2">
      <c r="A24" s="129"/>
      <c r="B24" s="129"/>
      <c r="C24" s="488"/>
      <c r="D24" s="489"/>
      <c r="E24" s="489"/>
      <c r="F24" s="489"/>
      <c r="G24" s="489"/>
      <c r="H24" s="490"/>
      <c r="I24" s="592" t="s">
        <v>178</v>
      </c>
      <c r="J24" s="593"/>
      <c r="K24" s="593"/>
      <c r="L24" s="593"/>
      <c r="M24" s="593"/>
      <c r="N24" s="594"/>
      <c r="O24" s="513" t="s">
        <v>284</v>
      </c>
      <c r="P24" s="514"/>
      <c r="Q24" s="514"/>
      <c r="R24" s="514"/>
      <c r="S24" s="514"/>
      <c r="T24" s="514"/>
      <c r="U24" s="515"/>
      <c r="V24" s="516">
        <v>8785</v>
      </c>
      <c r="W24" s="517"/>
      <c r="X24" s="517"/>
      <c r="Y24" s="518"/>
      <c r="Z24" s="519">
        <v>209.07400000000001</v>
      </c>
      <c r="AA24" s="520"/>
      <c r="AB24" s="520"/>
      <c r="AC24" s="521"/>
      <c r="AD24" s="522">
        <f t="shared" si="0"/>
        <v>2379.897552646557</v>
      </c>
      <c r="AE24" s="522"/>
      <c r="AF24" s="522"/>
      <c r="AG24" s="522"/>
      <c r="AH24" s="523">
        <v>2459</v>
      </c>
      <c r="AI24" s="524"/>
      <c r="AJ24" s="524"/>
      <c r="AK24" s="525"/>
      <c r="AL24" s="526">
        <v>247.6</v>
      </c>
      <c r="AM24" s="527"/>
      <c r="AN24" s="527"/>
      <c r="AO24" s="528"/>
      <c r="AP24" s="529" t="s">
        <v>234</v>
      </c>
      <c r="AQ24" s="529"/>
      <c r="AR24" s="529"/>
      <c r="AS24" s="530"/>
      <c r="AT24" s="488"/>
      <c r="AU24" s="489"/>
      <c r="AV24" s="489"/>
      <c r="AW24" s="489"/>
      <c r="AX24" s="489"/>
      <c r="AY24" s="490"/>
      <c r="AZ24" s="510"/>
      <c r="BA24" s="511"/>
      <c r="BB24" s="511"/>
      <c r="BC24" s="511"/>
      <c r="BD24" s="511"/>
      <c r="BE24" s="512"/>
      <c r="BF24" s="129"/>
      <c r="BG24" s="129"/>
    </row>
    <row r="25" spans="1:59" ht="18" customHeight="1" x14ac:dyDescent="0.2">
      <c r="A25" s="129"/>
      <c r="B25" s="129"/>
      <c r="C25" s="488"/>
      <c r="D25" s="489"/>
      <c r="E25" s="489"/>
      <c r="F25" s="489"/>
      <c r="G25" s="489"/>
      <c r="H25" s="490"/>
      <c r="I25" s="592" t="s">
        <v>179</v>
      </c>
      <c r="J25" s="593"/>
      <c r="K25" s="593"/>
      <c r="L25" s="593"/>
      <c r="M25" s="593"/>
      <c r="N25" s="594"/>
      <c r="O25" s="513" t="s">
        <v>182</v>
      </c>
      <c r="P25" s="514"/>
      <c r="Q25" s="514"/>
      <c r="R25" s="514"/>
      <c r="S25" s="514"/>
      <c r="T25" s="514"/>
      <c r="U25" s="515"/>
      <c r="V25" s="516">
        <v>16275</v>
      </c>
      <c r="W25" s="517"/>
      <c r="X25" s="517"/>
      <c r="Y25" s="518"/>
      <c r="Z25" s="519">
        <v>35.590000000000003</v>
      </c>
      <c r="AA25" s="520"/>
      <c r="AB25" s="520"/>
      <c r="AC25" s="521"/>
      <c r="AD25" s="522">
        <f t="shared" si="0"/>
        <v>218.67895545314903</v>
      </c>
      <c r="AE25" s="522"/>
      <c r="AF25" s="522"/>
      <c r="AG25" s="522"/>
      <c r="AH25" s="523">
        <v>1397</v>
      </c>
      <c r="AI25" s="524"/>
      <c r="AJ25" s="524"/>
      <c r="AK25" s="525"/>
      <c r="AL25" s="526">
        <v>112.8</v>
      </c>
      <c r="AM25" s="527"/>
      <c r="AN25" s="527"/>
      <c r="AO25" s="528"/>
      <c r="AP25" s="529" t="s">
        <v>234</v>
      </c>
      <c r="AQ25" s="529"/>
      <c r="AR25" s="529"/>
      <c r="AS25" s="530"/>
      <c r="AT25" s="488"/>
      <c r="AU25" s="489"/>
      <c r="AV25" s="489"/>
      <c r="AW25" s="489"/>
      <c r="AX25" s="489"/>
      <c r="AY25" s="490"/>
      <c r="AZ25" s="510"/>
      <c r="BA25" s="511"/>
      <c r="BB25" s="511"/>
      <c r="BC25" s="511"/>
      <c r="BD25" s="511"/>
      <c r="BE25" s="512"/>
      <c r="BF25" s="129"/>
      <c r="BG25" s="129"/>
    </row>
    <row r="26" spans="1:59" ht="18" customHeight="1" x14ac:dyDescent="0.2">
      <c r="A26" s="129"/>
      <c r="B26" s="129"/>
      <c r="C26" s="488"/>
      <c r="D26" s="489"/>
      <c r="E26" s="489"/>
      <c r="F26" s="489"/>
      <c r="G26" s="489"/>
      <c r="H26" s="490"/>
      <c r="I26" s="592" t="s">
        <v>180</v>
      </c>
      <c r="J26" s="593"/>
      <c r="K26" s="593"/>
      <c r="L26" s="593"/>
      <c r="M26" s="593"/>
      <c r="N26" s="594"/>
      <c r="O26" s="513" t="s">
        <v>183</v>
      </c>
      <c r="P26" s="514"/>
      <c r="Q26" s="514"/>
      <c r="R26" s="514"/>
      <c r="S26" s="514"/>
      <c r="T26" s="514"/>
      <c r="U26" s="515"/>
      <c r="V26" s="516">
        <v>8482</v>
      </c>
      <c r="W26" s="517"/>
      <c r="X26" s="517"/>
      <c r="Y26" s="518"/>
      <c r="Z26" s="519">
        <v>41.53</v>
      </c>
      <c r="AA26" s="520"/>
      <c r="AB26" s="520"/>
      <c r="AC26" s="521"/>
      <c r="AD26" s="522">
        <f t="shared" si="0"/>
        <v>489.62508842254192</v>
      </c>
      <c r="AE26" s="522"/>
      <c r="AF26" s="522"/>
      <c r="AG26" s="522"/>
      <c r="AH26" s="523">
        <v>1320</v>
      </c>
      <c r="AI26" s="524"/>
      <c r="AJ26" s="524"/>
      <c r="AK26" s="525"/>
      <c r="AL26" s="526">
        <v>151.9</v>
      </c>
      <c r="AM26" s="527"/>
      <c r="AN26" s="527"/>
      <c r="AO26" s="528"/>
      <c r="AP26" s="529" t="s">
        <v>234</v>
      </c>
      <c r="AQ26" s="529"/>
      <c r="AR26" s="529"/>
      <c r="AS26" s="530"/>
      <c r="AT26" s="488"/>
      <c r="AU26" s="489"/>
      <c r="AV26" s="489"/>
      <c r="AW26" s="489"/>
      <c r="AX26" s="489"/>
      <c r="AY26" s="490"/>
      <c r="AZ26" s="510"/>
      <c r="BA26" s="511"/>
      <c r="BB26" s="511"/>
      <c r="BC26" s="511"/>
      <c r="BD26" s="511"/>
      <c r="BE26" s="512"/>
      <c r="BF26" s="129"/>
      <c r="BG26" s="129"/>
    </row>
    <row r="27" spans="1:59" ht="18" customHeight="1" x14ac:dyDescent="0.2">
      <c r="A27" s="129"/>
      <c r="B27" s="129"/>
      <c r="C27" s="488"/>
      <c r="D27" s="489"/>
      <c r="E27" s="489"/>
      <c r="F27" s="489"/>
      <c r="G27" s="489"/>
      <c r="H27" s="490"/>
      <c r="I27" s="595" t="s">
        <v>181</v>
      </c>
      <c r="J27" s="596"/>
      <c r="K27" s="596"/>
      <c r="L27" s="596"/>
      <c r="M27" s="596"/>
      <c r="N27" s="597"/>
      <c r="O27" s="620" t="s">
        <v>184</v>
      </c>
      <c r="P27" s="621"/>
      <c r="Q27" s="621"/>
      <c r="R27" s="621"/>
      <c r="S27" s="621"/>
      <c r="T27" s="621"/>
      <c r="U27" s="622"/>
      <c r="V27" s="567">
        <v>14697</v>
      </c>
      <c r="W27" s="626"/>
      <c r="X27" s="626"/>
      <c r="Y27" s="627"/>
      <c r="Z27" s="570">
        <v>154.55000000000001</v>
      </c>
      <c r="AA27" s="628"/>
      <c r="AB27" s="628"/>
      <c r="AC27" s="629"/>
      <c r="AD27" s="630">
        <f t="shared" si="0"/>
        <v>1051.5751513914404</v>
      </c>
      <c r="AE27" s="630"/>
      <c r="AF27" s="630"/>
      <c r="AG27" s="630"/>
      <c r="AH27" s="631">
        <v>1720</v>
      </c>
      <c r="AI27" s="632"/>
      <c r="AJ27" s="632"/>
      <c r="AK27" s="633"/>
      <c r="AL27" s="534">
        <v>235.8</v>
      </c>
      <c r="AM27" s="535"/>
      <c r="AN27" s="535"/>
      <c r="AO27" s="536"/>
      <c r="AP27" s="537" t="s">
        <v>234</v>
      </c>
      <c r="AQ27" s="537"/>
      <c r="AR27" s="537"/>
      <c r="AS27" s="538"/>
      <c r="AT27" s="488"/>
      <c r="AU27" s="489"/>
      <c r="AV27" s="489"/>
      <c r="AW27" s="489"/>
      <c r="AX27" s="489"/>
      <c r="AY27" s="490"/>
      <c r="AZ27" s="510"/>
      <c r="BA27" s="511"/>
      <c r="BB27" s="511"/>
      <c r="BC27" s="511"/>
      <c r="BD27" s="511"/>
      <c r="BE27" s="512"/>
      <c r="BF27" s="129"/>
      <c r="BG27" s="129"/>
    </row>
    <row r="28" spans="1:59" ht="18" customHeight="1" x14ac:dyDescent="0.2">
      <c r="A28" s="129"/>
      <c r="B28" s="129"/>
      <c r="C28" s="491"/>
      <c r="D28" s="492"/>
      <c r="E28" s="492"/>
      <c r="F28" s="492"/>
      <c r="G28" s="492"/>
      <c r="H28" s="493"/>
      <c r="I28" s="506" t="s">
        <v>239</v>
      </c>
      <c r="J28" s="504"/>
      <c r="K28" s="504"/>
      <c r="L28" s="504"/>
      <c r="M28" s="504"/>
      <c r="N28" s="504"/>
      <c r="O28" s="506" t="s">
        <v>247</v>
      </c>
      <c r="P28" s="504"/>
      <c r="Q28" s="504"/>
      <c r="R28" s="504"/>
      <c r="S28" s="504"/>
      <c r="T28" s="504"/>
      <c r="U28" s="505"/>
      <c r="V28" s="531">
        <f>SUM(V21:Y27)</f>
        <v>175981</v>
      </c>
      <c r="W28" s="532"/>
      <c r="X28" s="532"/>
      <c r="Y28" s="533"/>
      <c r="Z28" s="140"/>
      <c r="AA28" s="141"/>
      <c r="AB28" s="134" t="s">
        <v>62</v>
      </c>
      <c r="AC28" s="135"/>
      <c r="AD28" s="141"/>
      <c r="AE28" s="141"/>
      <c r="AF28" s="134" t="s">
        <v>62</v>
      </c>
      <c r="AG28" s="134"/>
      <c r="AH28" s="140"/>
      <c r="AI28" s="141"/>
      <c r="AJ28" s="134" t="s">
        <v>62</v>
      </c>
      <c r="AK28" s="135"/>
      <c r="AL28" s="140"/>
      <c r="AM28" s="141"/>
      <c r="AN28" s="134" t="s">
        <v>62</v>
      </c>
      <c r="AO28" s="135"/>
      <c r="AP28" s="141"/>
      <c r="AQ28" s="141"/>
      <c r="AR28" s="134" t="s">
        <v>62</v>
      </c>
      <c r="AS28" s="135"/>
      <c r="AT28" s="142"/>
      <c r="AU28" s="143"/>
      <c r="AV28" s="143"/>
      <c r="AW28" s="143"/>
      <c r="AX28" s="143"/>
      <c r="AY28" s="144"/>
      <c r="AZ28" s="145"/>
      <c r="BA28" s="146"/>
      <c r="BB28" s="146"/>
      <c r="BC28" s="146"/>
      <c r="BD28" s="146"/>
      <c r="BE28" s="147"/>
      <c r="BF28" s="129"/>
      <c r="BG28" s="129"/>
    </row>
    <row r="29" spans="1:59" ht="18" customHeight="1" x14ac:dyDescent="0.2">
      <c r="A29" s="129"/>
      <c r="B29" s="129"/>
      <c r="C29" s="485" t="s">
        <v>241</v>
      </c>
      <c r="D29" s="486"/>
      <c r="E29" s="486"/>
      <c r="F29" s="486"/>
      <c r="G29" s="486"/>
      <c r="H29" s="487"/>
      <c r="I29" s="589" t="s">
        <v>248</v>
      </c>
      <c r="J29" s="590"/>
      <c r="K29" s="590"/>
      <c r="L29" s="590"/>
      <c r="M29" s="590"/>
      <c r="N29" s="591"/>
      <c r="O29" s="513" t="s">
        <v>249</v>
      </c>
      <c r="P29" s="514"/>
      <c r="Q29" s="514"/>
      <c r="R29" s="514"/>
      <c r="S29" s="514"/>
      <c r="T29" s="514"/>
      <c r="U29" s="515"/>
      <c r="V29" s="601">
        <v>64171</v>
      </c>
      <c r="W29" s="613"/>
      <c r="X29" s="613"/>
      <c r="Y29" s="614"/>
      <c r="Z29" s="604">
        <v>197.88</v>
      </c>
      <c r="AA29" s="615"/>
      <c r="AB29" s="615"/>
      <c r="AC29" s="616"/>
      <c r="AD29" s="617">
        <f>Z29/V29*100000</f>
        <v>308.36359103021613</v>
      </c>
      <c r="AE29" s="618"/>
      <c r="AF29" s="618"/>
      <c r="AG29" s="619"/>
      <c r="AH29" s="623">
        <v>1034</v>
      </c>
      <c r="AI29" s="624"/>
      <c r="AJ29" s="624"/>
      <c r="AK29" s="625"/>
      <c r="AL29" s="539">
        <v>141.69999999999999</v>
      </c>
      <c r="AM29" s="540"/>
      <c r="AN29" s="540"/>
      <c r="AO29" s="541"/>
      <c r="AP29" s="542" t="s">
        <v>234</v>
      </c>
      <c r="AQ29" s="543"/>
      <c r="AR29" s="543"/>
      <c r="AS29" s="544"/>
      <c r="AT29" s="485" t="s">
        <v>243</v>
      </c>
      <c r="AU29" s="486"/>
      <c r="AV29" s="486"/>
      <c r="AW29" s="486"/>
      <c r="AX29" s="486"/>
      <c r="AY29" s="487"/>
      <c r="AZ29" s="443" t="s">
        <v>250</v>
      </c>
      <c r="BA29" s="508"/>
      <c r="BB29" s="508"/>
      <c r="BC29" s="508"/>
      <c r="BD29" s="508"/>
      <c r="BE29" s="509"/>
      <c r="BF29" s="129"/>
      <c r="BG29" s="129"/>
    </row>
    <row r="30" spans="1:59" ht="18" customHeight="1" x14ac:dyDescent="0.2">
      <c r="A30" s="129"/>
      <c r="B30" s="129"/>
      <c r="C30" s="488"/>
      <c r="D30" s="489"/>
      <c r="E30" s="489"/>
      <c r="F30" s="489"/>
      <c r="G30" s="489"/>
      <c r="H30" s="490"/>
      <c r="I30" s="592" t="s">
        <v>185</v>
      </c>
      <c r="J30" s="593"/>
      <c r="K30" s="593"/>
      <c r="L30" s="593"/>
      <c r="M30" s="593"/>
      <c r="N30" s="594"/>
      <c r="O30" s="513" t="s">
        <v>251</v>
      </c>
      <c r="P30" s="514"/>
      <c r="Q30" s="514"/>
      <c r="R30" s="514"/>
      <c r="S30" s="514"/>
      <c r="T30" s="514"/>
      <c r="U30" s="515"/>
      <c r="V30" s="516">
        <v>57819</v>
      </c>
      <c r="W30" s="517"/>
      <c r="X30" s="517"/>
      <c r="Y30" s="518"/>
      <c r="Z30" s="519">
        <v>228.72</v>
      </c>
      <c r="AA30" s="520"/>
      <c r="AB30" s="520"/>
      <c r="AC30" s="521"/>
      <c r="AD30" s="522">
        <f>Z30/V30*100000</f>
        <v>395.57930783998341</v>
      </c>
      <c r="AE30" s="522"/>
      <c r="AF30" s="522"/>
      <c r="AG30" s="522"/>
      <c r="AH30" s="523">
        <v>946</v>
      </c>
      <c r="AI30" s="524"/>
      <c r="AJ30" s="524"/>
      <c r="AK30" s="525"/>
      <c r="AL30" s="526">
        <v>148.5</v>
      </c>
      <c r="AM30" s="527"/>
      <c r="AN30" s="527"/>
      <c r="AO30" s="528"/>
      <c r="AP30" s="529" t="s">
        <v>234</v>
      </c>
      <c r="AQ30" s="529"/>
      <c r="AR30" s="529"/>
      <c r="AS30" s="530"/>
      <c r="AT30" s="488"/>
      <c r="AU30" s="489"/>
      <c r="AV30" s="489"/>
      <c r="AW30" s="489"/>
      <c r="AX30" s="489"/>
      <c r="AY30" s="490"/>
      <c r="AZ30" s="510"/>
      <c r="BA30" s="511"/>
      <c r="BB30" s="511"/>
      <c r="BC30" s="511"/>
      <c r="BD30" s="511"/>
      <c r="BE30" s="512"/>
      <c r="BF30" s="129"/>
      <c r="BG30" s="129"/>
    </row>
    <row r="31" spans="1:59" ht="18" customHeight="1" x14ac:dyDescent="0.2">
      <c r="A31" s="129"/>
      <c r="B31" s="129"/>
      <c r="C31" s="488"/>
      <c r="D31" s="489"/>
      <c r="E31" s="489"/>
      <c r="F31" s="489"/>
      <c r="G31" s="489"/>
      <c r="H31" s="490"/>
      <c r="I31" s="592" t="s">
        <v>224</v>
      </c>
      <c r="J31" s="593"/>
      <c r="K31" s="593"/>
      <c r="L31" s="593"/>
      <c r="M31" s="593"/>
      <c r="N31" s="594"/>
      <c r="O31" s="513" t="s">
        <v>252</v>
      </c>
      <c r="P31" s="514"/>
      <c r="Q31" s="514"/>
      <c r="R31" s="514"/>
      <c r="S31" s="514"/>
      <c r="T31" s="514"/>
      <c r="U31" s="515"/>
      <c r="V31" s="516">
        <v>42836</v>
      </c>
      <c r="W31" s="517"/>
      <c r="X31" s="517"/>
      <c r="Y31" s="518"/>
      <c r="Z31" s="519">
        <v>202.3</v>
      </c>
      <c r="AA31" s="520"/>
      <c r="AB31" s="520"/>
      <c r="AC31" s="521"/>
      <c r="AD31" s="522">
        <f>Z31/V31*100000</f>
        <v>472.26631805023817</v>
      </c>
      <c r="AE31" s="522"/>
      <c r="AF31" s="522"/>
      <c r="AG31" s="522"/>
      <c r="AH31" s="523">
        <v>1020</v>
      </c>
      <c r="AI31" s="524"/>
      <c r="AJ31" s="524"/>
      <c r="AK31" s="525"/>
      <c r="AL31" s="526">
        <v>165.9</v>
      </c>
      <c r="AM31" s="527"/>
      <c r="AN31" s="527"/>
      <c r="AO31" s="528"/>
      <c r="AP31" s="529" t="s">
        <v>234</v>
      </c>
      <c r="AQ31" s="529"/>
      <c r="AR31" s="529"/>
      <c r="AS31" s="530"/>
      <c r="AT31" s="488"/>
      <c r="AU31" s="489"/>
      <c r="AV31" s="489"/>
      <c r="AW31" s="489"/>
      <c r="AX31" s="489"/>
      <c r="AY31" s="490"/>
      <c r="AZ31" s="510"/>
      <c r="BA31" s="511"/>
      <c r="BB31" s="511"/>
      <c r="BC31" s="511"/>
      <c r="BD31" s="511"/>
      <c r="BE31" s="512"/>
      <c r="BF31" s="129"/>
      <c r="BG31" s="129"/>
    </row>
    <row r="32" spans="1:59" ht="18" customHeight="1" x14ac:dyDescent="0.2">
      <c r="A32" s="129"/>
      <c r="B32" s="129"/>
      <c r="C32" s="488"/>
      <c r="D32" s="489"/>
      <c r="E32" s="489"/>
      <c r="F32" s="489"/>
      <c r="G32" s="489"/>
      <c r="H32" s="490"/>
      <c r="I32" s="592" t="s">
        <v>253</v>
      </c>
      <c r="J32" s="593"/>
      <c r="K32" s="593"/>
      <c r="L32" s="593"/>
      <c r="M32" s="593"/>
      <c r="N32" s="594"/>
      <c r="O32" s="513" t="s">
        <v>254</v>
      </c>
      <c r="P32" s="514"/>
      <c r="Q32" s="514"/>
      <c r="R32" s="514"/>
      <c r="S32" s="514"/>
      <c r="T32" s="514"/>
      <c r="U32" s="515"/>
      <c r="V32" s="516">
        <v>14944</v>
      </c>
      <c r="W32" s="517"/>
      <c r="X32" s="517"/>
      <c r="Y32" s="518"/>
      <c r="Z32" s="519">
        <v>122.87</v>
      </c>
      <c r="AA32" s="520"/>
      <c r="AB32" s="520"/>
      <c r="AC32" s="521"/>
      <c r="AD32" s="522">
        <f>Z32/V32*100000</f>
        <v>822.20289079229133</v>
      </c>
      <c r="AE32" s="522"/>
      <c r="AF32" s="522"/>
      <c r="AG32" s="522"/>
      <c r="AH32" s="523">
        <v>1397</v>
      </c>
      <c r="AI32" s="524"/>
      <c r="AJ32" s="524"/>
      <c r="AK32" s="525"/>
      <c r="AL32" s="526">
        <v>215.9</v>
      </c>
      <c r="AM32" s="527"/>
      <c r="AN32" s="527"/>
      <c r="AO32" s="528"/>
      <c r="AP32" s="529" t="s">
        <v>234</v>
      </c>
      <c r="AQ32" s="529"/>
      <c r="AR32" s="529"/>
      <c r="AS32" s="530"/>
      <c r="AT32" s="488"/>
      <c r="AU32" s="489"/>
      <c r="AV32" s="489"/>
      <c r="AW32" s="489"/>
      <c r="AX32" s="489"/>
      <c r="AY32" s="490"/>
      <c r="AZ32" s="510"/>
      <c r="BA32" s="511"/>
      <c r="BB32" s="511"/>
      <c r="BC32" s="511"/>
      <c r="BD32" s="511"/>
      <c r="BE32" s="512"/>
      <c r="BF32" s="129"/>
      <c r="BG32" s="129"/>
    </row>
    <row r="33" spans="1:62" ht="18" customHeight="1" x14ac:dyDescent="0.2">
      <c r="A33" s="129"/>
      <c r="B33" s="129"/>
      <c r="C33" s="491"/>
      <c r="D33" s="492"/>
      <c r="E33" s="492"/>
      <c r="F33" s="492"/>
      <c r="G33" s="492"/>
      <c r="H33" s="493"/>
      <c r="I33" s="506" t="s">
        <v>239</v>
      </c>
      <c r="J33" s="504"/>
      <c r="K33" s="504"/>
      <c r="L33" s="504"/>
      <c r="M33" s="504"/>
      <c r="N33" s="504"/>
      <c r="O33" s="506" t="s">
        <v>255</v>
      </c>
      <c r="P33" s="504"/>
      <c r="Q33" s="504"/>
      <c r="R33" s="504"/>
      <c r="S33" s="504"/>
      <c r="T33" s="504"/>
      <c r="U33" s="505"/>
      <c r="V33" s="531">
        <f>SUM(V29:Y32)</f>
        <v>179770</v>
      </c>
      <c r="W33" s="532"/>
      <c r="X33" s="532"/>
      <c r="Y33" s="533"/>
      <c r="Z33" s="140"/>
      <c r="AA33" s="141"/>
      <c r="AB33" s="134" t="s">
        <v>62</v>
      </c>
      <c r="AC33" s="135"/>
      <c r="AD33" s="141"/>
      <c r="AE33" s="141"/>
      <c r="AF33" s="134" t="s">
        <v>62</v>
      </c>
      <c r="AG33" s="134"/>
      <c r="AH33" s="140"/>
      <c r="AI33" s="141"/>
      <c r="AJ33" s="134" t="s">
        <v>62</v>
      </c>
      <c r="AK33" s="135"/>
      <c r="AL33" s="140"/>
      <c r="AM33" s="141"/>
      <c r="AN33" s="134" t="s">
        <v>62</v>
      </c>
      <c r="AO33" s="135"/>
      <c r="AP33" s="141"/>
      <c r="AQ33" s="141"/>
      <c r="AR33" s="134" t="s">
        <v>62</v>
      </c>
      <c r="AS33" s="135"/>
      <c r="AT33" s="142"/>
      <c r="AU33" s="143"/>
      <c r="AV33" s="143"/>
      <c r="AW33" s="143"/>
      <c r="AX33" s="143"/>
      <c r="AY33" s="144"/>
      <c r="AZ33" s="145"/>
      <c r="BA33" s="146"/>
      <c r="BB33" s="146"/>
      <c r="BC33" s="146"/>
      <c r="BD33" s="146"/>
      <c r="BE33" s="147"/>
      <c r="BF33" s="129"/>
      <c r="BG33" s="129"/>
    </row>
    <row r="34" spans="1:62" ht="18" customHeight="1" x14ac:dyDescent="0.2">
      <c r="A34" s="129"/>
      <c r="B34" s="129"/>
      <c r="C34" s="139" t="s">
        <v>256</v>
      </c>
      <c r="D34" s="13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row>
    <row r="35" spans="1:62" ht="13.2" x14ac:dyDescent="0.2">
      <c r="A35" s="129"/>
      <c r="B35" s="129"/>
      <c r="C35" s="139" t="s">
        <v>63</v>
      </c>
      <c r="D35" s="13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row>
    <row r="36" spans="1:62" ht="13.2" x14ac:dyDescent="0.2">
      <c r="A36" s="129"/>
      <c r="B36" s="129"/>
      <c r="C36" s="139" t="s">
        <v>64</v>
      </c>
      <c r="D36" s="13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row>
    <row r="37" spans="1:62" ht="13.2" x14ac:dyDescent="0.2">
      <c r="A37" s="129"/>
      <c r="B37" s="129"/>
      <c r="C37" s="139" t="s">
        <v>78</v>
      </c>
      <c r="D37" s="13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row>
    <row r="38" spans="1:62" ht="13.2" x14ac:dyDescent="0.2">
      <c r="A38" s="129" t="s">
        <v>65</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row>
    <row r="39" spans="1:62" ht="18" customHeight="1" x14ac:dyDescent="0.2">
      <c r="A39" s="129" t="s">
        <v>66</v>
      </c>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row>
    <row r="40" spans="1:62" ht="11.25" customHeight="1" x14ac:dyDescent="0.2">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row>
    <row r="41" spans="1:62" ht="4.5" customHeight="1" x14ac:dyDescent="0.2">
      <c r="A41" s="129"/>
      <c r="B41" s="503" t="s">
        <v>67</v>
      </c>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c r="AU41" s="503"/>
      <c r="AV41" s="503"/>
      <c r="AW41" s="503"/>
      <c r="AX41" s="503"/>
      <c r="AY41" s="503"/>
      <c r="AZ41" s="503"/>
      <c r="BA41" s="503"/>
      <c r="BB41" s="503"/>
      <c r="BC41" s="503"/>
      <c r="BD41" s="503"/>
      <c r="BE41" s="503"/>
      <c r="BF41" s="503"/>
      <c r="BG41" s="129"/>
    </row>
    <row r="42" spans="1:62" ht="12" customHeight="1" x14ac:dyDescent="0.2">
      <c r="A42" s="129"/>
      <c r="B42" s="507" t="s">
        <v>50</v>
      </c>
      <c r="C42" s="507"/>
      <c r="D42" s="507"/>
      <c r="E42" s="507"/>
      <c r="F42" s="507"/>
      <c r="G42" s="506" t="s">
        <v>68</v>
      </c>
      <c r="H42" s="504"/>
      <c r="I42" s="504"/>
      <c r="J42" s="504"/>
      <c r="K42" s="504"/>
      <c r="L42" s="504"/>
      <c r="M42" s="505"/>
      <c r="N42" s="506" t="s">
        <v>257</v>
      </c>
      <c r="O42" s="504"/>
      <c r="P42" s="505"/>
      <c r="Q42" s="506" t="s">
        <v>258</v>
      </c>
      <c r="R42" s="504"/>
      <c r="S42" s="505"/>
      <c r="T42" s="504" t="s">
        <v>259</v>
      </c>
      <c r="U42" s="504"/>
      <c r="V42" s="504"/>
      <c r="W42" s="506" t="s">
        <v>260</v>
      </c>
      <c r="X42" s="504"/>
      <c r="Y42" s="505"/>
      <c r="Z42" s="504" t="s">
        <v>261</v>
      </c>
      <c r="AA42" s="504"/>
      <c r="AB42" s="504"/>
      <c r="AC42" s="506" t="s">
        <v>262</v>
      </c>
      <c r="AD42" s="504"/>
      <c r="AE42" s="505"/>
      <c r="AF42" s="504" t="s">
        <v>263</v>
      </c>
      <c r="AG42" s="504"/>
      <c r="AH42" s="504"/>
      <c r="AI42" s="506" t="s">
        <v>264</v>
      </c>
      <c r="AJ42" s="504"/>
      <c r="AK42" s="505"/>
      <c r="AL42" s="504" t="s">
        <v>265</v>
      </c>
      <c r="AM42" s="504"/>
      <c r="AN42" s="504"/>
      <c r="AO42" s="506" t="s">
        <v>266</v>
      </c>
      <c r="AP42" s="504"/>
      <c r="AQ42" s="505"/>
      <c r="AR42" s="504" t="s">
        <v>267</v>
      </c>
      <c r="AS42" s="504"/>
      <c r="AT42" s="504"/>
      <c r="AU42" s="506" t="s">
        <v>268</v>
      </c>
      <c r="AV42" s="504"/>
      <c r="AW42" s="505"/>
      <c r="AX42" s="504" t="s">
        <v>269</v>
      </c>
      <c r="AY42" s="504"/>
      <c r="AZ42" s="504"/>
      <c r="BA42" s="506" t="s">
        <v>270</v>
      </c>
      <c r="BB42" s="504"/>
      <c r="BC42" s="505"/>
      <c r="BD42" s="484" t="s">
        <v>271</v>
      </c>
      <c r="BE42" s="484"/>
      <c r="BF42" s="484"/>
      <c r="BG42" s="484" t="s">
        <v>272</v>
      </c>
      <c r="BH42" s="484"/>
      <c r="BI42" s="484"/>
      <c r="BJ42" s="129"/>
    </row>
    <row r="43" spans="1:62" ht="18" customHeight="1" x14ac:dyDescent="0.2">
      <c r="A43" s="129"/>
      <c r="B43" s="443" t="s">
        <v>273</v>
      </c>
      <c r="C43" s="444"/>
      <c r="D43" s="444"/>
      <c r="E43" s="444"/>
      <c r="F43" s="445"/>
      <c r="G43" s="485" t="s">
        <v>69</v>
      </c>
      <c r="H43" s="486"/>
      <c r="I43" s="486"/>
      <c r="J43" s="486"/>
      <c r="K43" s="486"/>
      <c r="L43" s="486"/>
      <c r="M43" s="487"/>
      <c r="N43" s="494"/>
      <c r="O43" s="495"/>
      <c r="P43" s="496"/>
      <c r="Q43" s="148"/>
      <c r="R43" s="149"/>
      <c r="S43" s="150"/>
      <c r="T43" s="129"/>
      <c r="U43" s="129"/>
      <c r="V43" s="129"/>
      <c r="W43" s="148"/>
      <c r="X43" s="149"/>
      <c r="Y43" s="150"/>
      <c r="Z43" s="129"/>
      <c r="AA43" s="129"/>
      <c r="AB43" s="129"/>
      <c r="AC43" s="148"/>
      <c r="AD43" s="149"/>
      <c r="AE43" s="150"/>
      <c r="AF43" s="129"/>
      <c r="AG43" s="129"/>
      <c r="AH43" s="129"/>
      <c r="AI43" s="151"/>
      <c r="AJ43" s="149"/>
      <c r="AK43" s="152"/>
      <c r="AL43" s="129"/>
      <c r="AM43" s="129"/>
      <c r="AN43" s="129"/>
      <c r="AO43" s="148"/>
      <c r="AP43" s="149"/>
      <c r="AQ43" s="150"/>
      <c r="AR43" s="129"/>
      <c r="AS43" s="129"/>
      <c r="AT43" s="129"/>
      <c r="AU43" s="148"/>
      <c r="AV43" s="149"/>
      <c r="AW43" s="150"/>
      <c r="AX43" s="129"/>
      <c r="AY43" s="129"/>
      <c r="AZ43" s="129"/>
      <c r="BA43" s="148"/>
      <c r="BB43" s="149"/>
      <c r="BC43" s="150"/>
      <c r="BD43" s="129"/>
      <c r="BE43" s="129"/>
      <c r="BF43" s="153"/>
      <c r="BG43" s="129"/>
      <c r="BH43" s="129"/>
      <c r="BI43" s="153"/>
      <c r="BJ43" s="129"/>
    </row>
    <row r="44" spans="1:62" ht="18" customHeight="1" x14ac:dyDescent="0.2">
      <c r="A44" s="129"/>
      <c r="B44" s="446"/>
      <c r="C44" s="447"/>
      <c r="D44" s="447"/>
      <c r="E44" s="447"/>
      <c r="F44" s="448"/>
      <c r="G44" s="488"/>
      <c r="H44" s="489"/>
      <c r="I44" s="489"/>
      <c r="J44" s="489"/>
      <c r="K44" s="489"/>
      <c r="L44" s="489"/>
      <c r="M44" s="490"/>
      <c r="N44" s="497"/>
      <c r="O44" s="498"/>
      <c r="P44" s="499"/>
      <c r="Q44" s="136"/>
      <c r="R44" s="129"/>
      <c r="S44" s="153"/>
      <c r="T44" s="129"/>
      <c r="U44" s="129"/>
      <c r="V44" s="129"/>
      <c r="W44" s="136"/>
      <c r="X44" s="129"/>
      <c r="Y44" s="153"/>
      <c r="Z44" s="129"/>
      <c r="AA44" s="129"/>
      <c r="AB44" s="129"/>
      <c r="AC44" s="136"/>
      <c r="AD44" s="129"/>
      <c r="AE44" s="153"/>
      <c r="AF44" s="129"/>
      <c r="AG44" s="129"/>
      <c r="AH44" s="129"/>
      <c r="AI44" s="154"/>
      <c r="AJ44" s="129"/>
      <c r="AK44" s="155"/>
      <c r="AL44" s="129"/>
      <c r="AM44" s="129"/>
      <c r="AN44" s="129"/>
      <c r="AO44" s="136"/>
      <c r="AP44" s="129"/>
      <c r="AQ44" s="153"/>
      <c r="AR44" s="129"/>
      <c r="AS44" s="129"/>
      <c r="AT44" s="129"/>
      <c r="AU44" s="136"/>
      <c r="AV44" s="129"/>
      <c r="AW44" s="153"/>
      <c r="AX44" s="129"/>
      <c r="AY44" s="129"/>
      <c r="AZ44" s="129"/>
      <c r="BA44" s="136"/>
      <c r="BB44" s="129"/>
      <c r="BC44" s="153"/>
      <c r="BD44" s="129"/>
      <c r="BE44" s="129"/>
      <c r="BF44" s="153"/>
      <c r="BG44" s="129"/>
      <c r="BH44" s="129"/>
      <c r="BI44" s="153"/>
      <c r="BJ44" s="129"/>
    </row>
    <row r="45" spans="1:62" ht="18" customHeight="1" x14ac:dyDescent="0.2">
      <c r="A45" s="129"/>
      <c r="B45" s="446"/>
      <c r="C45" s="447"/>
      <c r="D45" s="447"/>
      <c r="E45" s="447"/>
      <c r="F45" s="448"/>
      <c r="G45" s="488"/>
      <c r="H45" s="489"/>
      <c r="I45" s="489"/>
      <c r="J45" s="489"/>
      <c r="K45" s="489"/>
      <c r="L45" s="489"/>
      <c r="M45" s="490"/>
      <c r="N45" s="497"/>
      <c r="O45" s="498"/>
      <c r="P45" s="499"/>
      <c r="Q45" s="136"/>
      <c r="R45" s="129"/>
      <c r="S45" s="153"/>
      <c r="T45" s="129"/>
      <c r="U45" s="129"/>
      <c r="V45" s="129"/>
      <c r="W45" s="136"/>
      <c r="X45" s="129"/>
      <c r="Y45" s="153"/>
      <c r="Z45" s="129"/>
      <c r="AA45" s="129"/>
      <c r="AB45" s="129"/>
      <c r="AC45" s="136"/>
      <c r="AD45" s="129"/>
      <c r="AE45" s="153"/>
      <c r="AF45" s="129"/>
      <c r="AG45" s="129"/>
      <c r="AH45" s="129"/>
      <c r="AI45" s="154"/>
      <c r="AJ45" s="129"/>
      <c r="AK45" s="155"/>
      <c r="AL45" s="129"/>
      <c r="AM45" s="129"/>
      <c r="AN45" s="129"/>
      <c r="AO45" s="136"/>
      <c r="AP45" s="129"/>
      <c r="AQ45" s="153"/>
      <c r="AR45" s="129"/>
      <c r="AS45" s="129"/>
      <c r="AT45" s="129"/>
      <c r="AU45" s="136"/>
      <c r="AV45" s="129"/>
      <c r="AW45" s="153"/>
      <c r="AX45" s="129"/>
      <c r="AY45" s="129"/>
      <c r="AZ45" s="129"/>
      <c r="BA45" s="136"/>
      <c r="BB45" s="129"/>
      <c r="BC45" s="153"/>
      <c r="BD45" s="129"/>
      <c r="BE45" s="129"/>
      <c r="BF45" s="153"/>
      <c r="BG45" s="129"/>
      <c r="BH45" s="129"/>
      <c r="BI45" s="153"/>
      <c r="BJ45" s="129"/>
    </row>
    <row r="46" spans="1:62" ht="18" customHeight="1" x14ac:dyDescent="0.2">
      <c r="A46" s="129"/>
      <c r="B46" s="449"/>
      <c r="C46" s="450"/>
      <c r="D46" s="450"/>
      <c r="E46" s="450"/>
      <c r="F46" s="451"/>
      <c r="G46" s="491"/>
      <c r="H46" s="492"/>
      <c r="I46" s="492"/>
      <c r="J46" s="492"/>
      <c r="K46" s="492"/>
      <c r="L46" s="492"/>
      <c r="M46" s="493"/>
      <c r="N46" s="500"/>
      <c r="O46" s="501"/>
      <c r="P46" s="502"/>
      <c r="Q46" s="145"/>
      <c r="R46" s="146"/>
      <c r="S46" s="147"/>
      <c r="T46" s="146"/>
      <c r="U46" s="146"/>
      <c r="V46" s="146"/>
      <c r="W46" s="145"/>
      <c r="X46" s="146"/>
      <c r="Y46" s="147"/>
      <c r="Z46" s="146"/>
      <c r="AA46" s="146"/>
      <c r="AB46" s="146"/>
      <c r="AC46" s="145"/>
      <c r="AD46" s="146"/>
      <c r="AE46" s="147"/>
      <c r="AF46" s="146"/>
      <c r="AG46" s="146"/>
      <c r="AH46" s="146"/>
      <c r="AI46" s="156"/>
      <c r="AJ46" s="146"/>
      <c r="AK46" s="157"/>
      <c r="AL46" s="146"/>
      <c r="AM46" s="146"/>
      <c r="AN46" s="146"/>
      <c r="AO46" s="145"/>
      <c r="AP46" s="146"/>
      <c r="AQ46" s="147"/>
      <c r="AR46" s="146"/>
      <c r="AS46" s="146"/>
      <c r="AT46" s="146"/>
      <c r="AU46" s="145"/>
      <c r="AV46" s="146"/>
      <c r="AW46" s="147"/>
      <c r="AX46" s="146"/>
      <c r="AY46" s="146"/>
      <c r="AZ46" s="146"/>
      <c r="BA46" s="145"/>
      <c r="BB46" s="146"/>
      <c r="BC46" s="147"/>
      <c r="BD46" s="146"/>
      <c r="BE46" s="146"/>
      <c r="BF46" s="147"/>
      <c r="BG46" s="146"/>
      <c r="BH46" s="146"/>
      <c r="BI46" s="147"/>
      <c r="BJ46" s="129"/>
    </row>
    <row r="47" spans="1:62" ht="24" customHeight="1" x14ac:dyDescent="0.2">
      <c r="A47" s="129"/>
      <c r="B47" s="443" t="s">
        <v>273</v>
      </c>
      <c r="C47" s="444"/>
      <c r="D47" s="444"/>
      <c r="E47" s="444"/>
      <c r="F47" s="445"/>
      <c r="G47" s="485" t="s">
        <v>69</v>
      </c>
      <c r="H47" s="495"/>
      <c r="I47" s="495"/>
      <c r="J47" s="495"/>
      <c r="K47" s="495"/>
      <c r="L47" s="495"/>
      <c r="M47" s="496"/>
      <c r="N47" s="494"/>
      <c r="O47" s="495"/>
      <c r="P47" s="496"/>
      <c r="Q47" s="148"/>
      <c r="R47" s="149"/>
      <c r="S47" s="150"/>
      <c r="T47" s="129"/>
      <c r="U47" s="129"/>
      <c r="V47" s="129"/>
      <c r="W47" s="148"/>
      <c r="X47" s="149"/>
      <c r="Y47" s="150"/>
      <c r="Z47" s="129"/>
      <c r="AA47" s="129"/>
      <c r="AB47" s="129"/>
      <c r="AC47" s="148"/>
      <c r="AD47" s="149"/>
      <c r="AE47" s="150"/>
      <c r="AF47" s="129"/>
      <c r="AG47" s="129"/>
      <c r="AH47" s="129"/>
      <c r="AI47" s="151"/>
      <c r="AJ47" s="149"/>
      <c r="AK47" s="152"/>
      <c r="AL47" s="129"/>
      <c r="AM47" s="129"/>
      <c r="AN47" s="129"/>
      <c r="AO47" s="148"/>
      <c r="AP47" s="149"/>
      <c r="AQ47" s="150"/>
      <c r="AR47" s="129"/>
      <c r="AS47" s="129"/>
      <c r="AT47" s="129"/>
      <c r="AU47" s="148"/>
      <c r="AV47" s="149"/>
      <c r="AW47" s="150"/>
      <c r="AX47" s="129"/>
      <c r="AY47" s="129"/>
      <c r="AZ47" s="129"/>
      <c r="BA47" s="148"/>
      <c r="BB47" s="149"/>
      <c r="BC47" s="150"/>
      <c r="BD47" s="129"/>
      <c r="BE47" s="129"/>
      <c r="BF47" s="153"/>
      <c r="BG47" s="129"/>
      <c r="BH47" s="129"/>
      <c r="BI47" s="153"/>
      <c r="BJ47" s="129"/>
    </row>
    <row r="48" spans="1:62" ht="18" customHeight="1" x14ac:dyDescent="0.2">
      <c r="A48" s="129"/>
      <c r="B48" s="446"/>
      <c r="C48" s="447"/>
      <c r="D48" s="447"/>
      <c r="E48" s="447"/>
      <c r="F48" s="448"/>
      <c r="G48" s="497"/>
      <c r="H48" s="498"/>
      <c r="I48" s="498"/>
      <c r="J48" s="498"/>
      <c r="K48" s="498"/>
      <c r="L48" s="498"/>
      <c r="M48" s="499"/>
      <c r="N48" s="497"/>
      <c r="O48" s="498"/>
      <c r="P48" s="499"/>
      <c r="Q48" s="136"/>
      <c r="R48" s="129"/>
      <c r="S48" s="153"/>
      <c r="T48" s="129"/>
      <c r="U48" s="129"/>
      <c r="V48" s="129"/>
      <c r="W48" s="136"/>
      <c r="X48" s="129"/>
      <c r="Y48" s="153"/>
      <c r="Z48" s="129"/>
      <c r="AA48" s="129"/>
      <c r="AB48" s="129"/>
      <c r="AC48" s="136"/>
      <c r="AD48" s="129"/>
      <c r="AE48" s="153"/>
      <c r="AF48" s="129"/>
      <c r="AG48" s="129"/>
      <c r="AH48" s="129"/>
      <c r="AI48" s="154"/>
      <c r="AJ48" s="129"/>
      <c r="AK48" s="155"/>
      <c r="AL48" s="129"/>
      <c r="AM48" s="129"/>
      <c r="AN48" s="129"/>
      <c r="AO48" s="136"/>
      <c r="AP48" s="129"/>
      <c r="AQ48" s="153"/>
      <c r="AR48" s="129"/>
      <c r="AS48" s="129"/>
      <c r="AT48" s="129"/>
      <c r="AU48" s="136"/>
      <c r="AV48" s="129"/>
      <c r="AW48" s="153"/>
      <c r="AX48" s="129"/>
      <c r="AY48" s="129"/>
      <c r="AZ48" s="129"/>
      <c r="BA48" s="136"/>
      <c r="BB48" s="129"/>
      <c r="BC48" s="153"/>
      <c r="BD48" s="129"/>
      <c r="BE48" s="129"/>
      <c r="BF48" s="153"/>
      <c r="BG48" s="129"/>
      <c r="BH48" s="129"/>
      <c r="BI48" s="153"/>
      <c r="BJ48" s="129"/>
    </row>
    <row r="49" spans="1:77" ht="18" customHeight="1" x14ac:dyDescent="0.2">
      <c r="A49" s="129"/>
      <c r="B49" s="446"/>
      <c r="C49" s="447"/>
      <c r="D49" s="447"/>
      <c r="E49" s="447"/>
      <c r="F49" s="448"/>
      <c r="G49" s="497"/>
      <c r="H49" s="498"/>
      <c r="I49" s="498"/>
      <c r="J49" s="498"/>
      <c r="K49" s="498"/>
      <c r="L49" s="498"/>
      <c r="M49" s="499"/>
      <c r="N49" s="497"/>
      <c r="O49" s="498"/>
      <c r="P49" s="499"/>
      <c r="Q49" s="136"/>
      <c r="R49" s="129"/>
      <c r="S49" s="153"/>
      <c r="T49" s="129"/>
      <c r="U49" s="129"/>
      <c r="V49" s="129"/>
      <c r="W49" s="136"/>
      <c r="X49" s="129"/>
      <c r="Y49" s="153"/>
      <c r="Z49" s="129"/>
      <c r="AA49" s="129"/>
      <c r="AB49" s="129"/>
      <c r="AC49" s="136"/>
      <c r="AD49" s="129"/>
      <c r="AE49" s="153"/>
      <c r="AF49" s="129"/>
      <c r="AG49" s="129"/>
      <c r="AH49" s="129"/>
      <c r="AI49" s="154"/>
      <c r="AJ49" s="129"/>
      <c r="AK49" s="155"/>
      <c r="AL49" s="129"/>
      <c r="AM49" s="129"/>
      <c r="AN49" s="129"/>
      <c r="AO49" s="136"/>
      <c r="AP49" s="129"/>
      <c r="AQ49" s="153"/>
      <c r="AR49" s="129"/>
      <c r="AS49" s="129"/>
      <c r="AT49" s="129"/>
      <c r="AU49" s="136"/>
      <c r="AV49" s="129"/>
      <c r="AW49" s="153"/>
      <c r="AX49" s="129"/>
      <c r="AY49" s="129"/>
      <c r="AZ49" s="129"/>
      <c r="BA49" s="136"/>
      <c r="BB49" s="129"/>
      <c r="BC49" s="153"/>
      <c r="BD49" s="129"/>
      <c r="BE49" s="129"/>
      <c r="BF49" s="153"/>
      <c r="BG49" s="129"/>
      <c r="BH49" s="129"/>
      <c r="BI49" s="153"/>
      <c r="BJ49" s="129"/>
    </row>
    <row r="50" spans="1:77" ht="18" customHeight="1" x14ac:dyDescent="0.2">
      <c r="A50" s="129"/>
      <c r="B50" s="449"/>
      <c r="C50" s="450"/>
      <c r="D50" s="450"/>
      <c r="E50" s="450"/>
      <c r="F50" s="451"/>
      <c r="G50" s="500"/>
      <c r="H50" s="501"/>
      <c r="I50" s="501"/>
      <c r="J50" s="501"/>
      <c r="K50" s="501"/>
      <c r="L50" s="501"/>
      <c r="M50" s="502"/>
      <c r="N50" s="500"/>
      <c r="O50" s="501"/>
      <c r="P50" s="502"/>
      <c r="Q50" s="145"/>
      <c r="R50" s="146"/>
      <c r="S50" s="147"/>
      <c r="T50" s="146"/>
      <c r="U50" s="146"/>
      <c r="V50" s="146"/>
      <c r="W50" s="145"/>
      <c r="X50" s="146"/>
      <c r="Y50" s="147"/>
      <c r="Z50" s="146"/>
      <c r="AA50" s="146"/>
      <c r="AB50" s="146"/>
      <c r="AC50" s="145"/>
      <c r="AD50" s="146"/>
      <c r="AE50" s="147"/>
      <c r="AF50" s="146"/>
      <c r="AG50" s="146"/>
      <c r="AH50" s="146"/>
      <c r="AI50" s="156"/>
      <c r="AJ50" s="146"/>
      <c r="AK50" s="157"/>
      <c r="AL50" s="146"/>
      <c r="AM50" s="146"/>
      <c r="AN50" s="146"/>
      <c r="AO50" s="145"/>
      <c r="AP50" s="146"/>
      <c r="AQ50" s="147"/>
      <c r="AR50" s="146"/>
      <c r="AS50" s="146"/>
      <c r="AT50" s="146"/>
      <c r="AU50" s="145"/>
      <c r="AV50" s="146"/>
      <c r="AW50" s="147"/>
      <c r="AX50" s="146"/>
      <c r="AY50" s="146"/>
      <c r="AZ50" s="146"/>
      <c r="BA50" s="145"/>
      <c r="BB50" s="146"/>
      <c r="BC50" s="147"/>
      <c r="BD50" s="146"/>
      <c r="BE50" s="146"/>
      <c r="BF50" s="147"/>
      <c r="BG50" s="146"/>
      <c r="BH50" s="146"/>
      <c r="BI50" s="147"/>
      <c r="BJ50" s="129"/>
    </row>
    <row r="51" spans="1:77" ht="24" customHeight="1" x14ac:dyDescent="0.2">
      <c r="A51" s="129"/>
      <c r="B51" s="443" t="s">
        <v>273</v>
      </c>
      <c r="C51" s="444"/>
      <c r="D51" s="444"/>
      <c r="E51" s="444"/>
      <c r="F51" s="445"/>
      <c r="G51" s="485" t="s">
        <v>69</v>
      </c>
      <c r="H51" s="486"/>
      <c r="I51" s="486"/>
      <c r="J51" s="486"/>
      <c r="K51" s="486"/>
      <c r="L51" s="486"/>
      <c r="M51" s="487"/>
      <c r="N51" s="494"/>
      <c r="O51" s="495"/>
      <c r="P51" s="496"/>
      <c r="Q51" s="148"/>
      <c r="R51" s="149"/>
      <c r="S51" s="150"/>
      <c r="T51" s="129"/>
      <c r="U51" s="129"/>
      <c r="V51" s="129"/>
      <c r="W51" s="148"/>
      <c r="X51" s="149"/>
      <c r="Y51" s="150"/>
      <c r="Z51" s="129"/>
      <c r="AA51" s="129"/>
      <c r="AB51" s="129"/>
      <c r="AC51" s="148"/>
      <c r="AD51" s="149"/>
      <c r="AE51" s="150"/>
      <c r="AF51" s="129"/>
      <c r="AG51" s="129"/>
      <c r="AH51" s="129"/>
      <c r="AI51" s="151"/>
      <c r="AJ51" s="149"/>
      <c r="AK51" s="152"/>
      <c r="AL51" s="129"/>
      <c r="AM51" s="129"/>
      <c r="AN51" s="129"/>
      <c r="AO51" s="148"/>
      <c r="AP51" s="149"/>
      <c r="AQ51" s="150"/>
      <c r="AR51" s="129"/>
      <c r="AS51" s="129"/>
      <c r="AT51" s="129"/>
      <c r="AU51" s="148"/>
      <c r="AV51" s="149"/>
      <c r="AW51" s="150"/>
      <c r="AX51" s="129"/>
      <c r="AY51" s="129"/>
      <c r="AZ51" s="129"/>
      <c r="BA51" s="148"/>
      <c r="BB51" s="149"/>
      <c r="BC51" s="150"/>
      <c r="BD51" s="129"/>
      <c r="BE51" s="129"/>
      <c r="BF51" s="153"/>
      <c r="BG51" s="129"/>
      <c r="BH51" s="129"/>
      <c r="BI51" s="153"/>
      <c r="BJ51" s="129"/>
    </row>
    <row r="52" spans="1:77" ht="18" customHeight="1" x14ac:dyDescent="0.2">
      <c r="A52" s="129"/>
      <c r="B52" s="446"/>
      <c r="C52" s="447"/>
      <c r="D52" s="447"/>
      <c r="E52" s="447"/>
      <c r="F52" s="448"/>
      <c r="G52" s="488"/>
      <c r="H52" s="489"/>
      <c r="I52" s="489"/>
      <c r="J52" s="489"/>
      <c r="K52" s="489"/>
      <c r="L52" s="489"/>
      <c r="M52" s="490"/>
      <c r="N52" s="497"/>
      <c r="O52" s="498"/>
      <c r="P52" s="499"/>
      <c r="Q52" s="136"/>
      <c r="R52" s="129"/>
      <c r="S52" s="153"/>
      <c r="T52" s="129"/>
      <c r="U52" s="129"/>
      <c r="V52" s="129"/>
      <c r="W52" s="136"/>
      <c r="X52" s="129"/>
      <c r="Y52" s="153"/>
      <c r="Z52" s="129"/>
      <c r="AA52" s="129"/>
      <c r="AB52" s="129"/>
      <c r="AC52" s="136"/>
      <c r="AD52" s="129"/>
      <c r="AE52" s="153"/>
      <c r="AF52" s="129"/>
      <c r="AG52" s="129"/>
      <c r="AH52" s="129"/>
      <c r="AI52" s="154"/>
      <c r="AJ52" s="129"/>
      <c r="AK52" s="155"/>
      <c r="AL52" s="129"/>
      <c r="AM52" s="129"/>
      <c r="AN52" s="129"/>
      <c r="AO52" s="136"/>
      <c r="AP52" s="129"/>
      <c r="AQ52" s="153"/>
      <c r="AR52" s="129"/>
      <c r="AS52" s="129"/>
      <c r="AT52" s="129"/>
      <c r="AU52" s="136"/>
      <c r="AV52" s="129"/>
      <c r="AW52" s="153"/>
      <c r="AX52" s="129"/>
      <c r="AY52" s="129"/>
      <c r="AZ52" s="129"/>
      <c r="BA52" s="136"/>
      <c r="BB52" s="129"/>
      <c r="BC52" s="153"/>
      <c r="BD52" s="129"/>
      <c r="BE52" s="129"/>
      <c r="BF52" s="153"/>
      <c r="BG52" s="129"/>
      <c r="BH52" s="129"/>
      <c r="BI52" s="153"/>
      <c r="BJ52" s="129"/>
    </row>
    <row r="53" spans="1:77" ht="18" customHeight="1" x14ac:dyDescent="0.2">
      <c r="A53" s="129"/>
      <c r="B53" s="446"/>
      <c r="C53" s="447"/>
      <c r="D53" s="447"/>
      <c r="E53" s="447"/>
      <c r="F53" s="448"/>
      <c r="G53" s="488"/>
      <c r="H53" s="489"/>
      <c r="I53" s="489"/>
      <c r="J53" s="489"/>
      <c r="K53" s="489"/>
      <c r="L53" s="489"/>
      <c r="M53" s="490"/>
      <c r="N53" s="497"/>
      <c r="O53" s="498"/>
      <c r="P53" s="499"/>
      <c r="Q53" s="136"/>
      <c r="R53" s="129"/>
      <c r="S53" s="153"/>
      <c r="T53" s="129"/>
      <c r="U53" s="129"/>
      <c r="V53" s="129"/>
      <c r="W53" s="136"/>
      <c r="X53" s="129"/>
      <c r="Y53" s="153"/>
      <c r="Z53" s="129"/>
      <c r="AA53" s="129"/>
      <c r="AB53" s="129"/>
      <c r="AC53" s="136"/>
      <c r="AD53" s="129"/>
      <c r="AE53" s="153"/>
      <c r="AF53" s="129"/>
      <c r="AG53" s="129"/>
      <c r="AH53" s="129"/>
      <c r="AI53" s="154"/>
      <c r="AJ53" s="129"/>
      <c r="AK53" s="155"/>
      <c r="AL53" s="129"/>
      <c r="AM53" s="129"/>
      <c r="AN53" s="129"/>
      <c r="AO53" s="136"/>
      <c r="AP53" s="129"/>
      <c r="AQ53" s="153"/>
      <c r="AR53" s="129"/>
      <c r="AS53" s="129"/>
      <c r="AT53" s="129"/>
      <c r="AU53" s="136"/>
      <c r="AV53" s="129"/>
      <c r="AW53" s="153"/>
      <c r="AX53" s="129"/>
      <c r="AY53" s="129"/>
      <c r="AZ53" s="129"/>
      <c r="BA53" s="136"/>
      <c r="BB53" s="129"/>
      <c r="BC53" s="153"/>
      <c r="BD53" s="129"/>
      <c r="BE53" s="129"/>
      <c r="BF53" s="153"/>
      <c r="BG53" s="129"/>
      <c r="BH53" s="129"/>
      <c r="BI53" s="153"/>
      <c r="BJ53" s="129"/>
    </row>
    <row r="54" spans="1:77" ht="18" customHeight="1" x14ac:dyDescent="0.2">
      <c r="A54" s="129"/>
      <c r="B54" s="449"/>
      <c r="C54" s="450"/>
      <c r="D54" s="450"/>
      <c r="E54" s="450"/>
      <c r="F54" s="451"/>
      <c r="G54" s="491"/>
      <c r="H54" s="492"/>
      <c r="I54" s="492"/>
      <c r="J54" s="492"/>
      <c r="K54" s="492"/>
      <c r="L54" s="492"/>
      <c r="M54" s="493"/>
      <c r="N54" s="500"/>
      <c r="O54" s="501"/>
      <c r="P54" s="502"/>
      <c r="Q54" s="145"/>
      <c r="R54" s="146"/>
      <c r="S54" s="147"/>
      <c r="T54" s="146"/>
      <c r="U54" s="146"/>
      <c r="V54" s="146"/>
      <c r="W54" s="145"/>
      <c r="X54" s="146"/>
      <c r="Y54" s="147"/>
      <c r="Z54" s="146"/>
      <c r="AA54" s="146"/>
      <c r="AB54" s="146"/>
      <c r="AC54" s="145"/>
      <c r="AD54" s="146"/>
      <c r="AE54" s="147"/>
      <c r="AF54" s="146"/>
      <c r="AG54" s="146"/>
      <c r="AH54" s="146"/>
      <c r="AI54" s="156"/>
      <c r="AJ54" s="146"/>
      <c r="AK54" s="157"/>
      <c r="AL54" s="146"/>
      <c r="AM54" s="146"/>
      <c r="AN54" s="146"/>
      <c r="AO54" s="145"/>
      <c r="AP54" s="146"/>
      <c r="AQ54" s="147"/>
      <c r="AR54" s="146"/>
      <c r="AS54" s="146"/>
      <c r="AT54" s="146"/>
      <c r="AU54" s="145"/>
      <c r="AV54" s="146"/>
      <c r="AW54" s="147"/>
      <c r="AX54" s="146"/>
      <c r="AY54" s="146"/>
      <c r="AZ54" s="146"/>
      <c r="BA54" s="145"/>
      <c r="BB54" s="146"/>
      <c r="BC54" s="147"/>
      <c r="BD54" s="146"/>
      <c r="BE54" s="146"/>
      <c r="BF54" s="147"/>
      <c r="BG54" s="146"/>
      <c r="BH54" s="146"/>
      <c r="BI54" s="147"/>
      <c r="BJ54" s="129"/>
    </row>
    <row r="55" spans="1:77" ht="24" customHeight="1" x14ac:dyDescent="0.2">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row>
    <row r="56" spans="1:77" ht="6.75" customHeight="1" x14ac:dyDescent="0.2">
      <c r="A56" s="129"/>
      <c r="B56" s="129"/>
      <c r="C56" s="129"/>
      <c r="D56" s="129"/>
      <c r="E56" s="129"/>
      <c r="F56" s="129"/>
      <c r="G56" s="129"/>
      <c r="H56" s="129"/>
      <c r="I56" s="129"/>
      <c r="J56" s="129"/>
      <c r="K56" s="129"/>
      <c r="L56" s="129"/>
      <c r="M56" s="129"/>
      <c r="N56" s="129"/>
      <c r="O56" s="129"/>
      <c r="P56" s="503" t="s">
        <v>70</v>
      </c>
      <c r="Q56" s="503"/>
      <c r="R56" s="503"/>
      <c r="S56" s="503"/>
      <c r="T56" s="503"/>
      <c r="U56" s="503"/>
      <c r="V56" s="503"/>
      <c r="W56" s="503"/>
      <c r="X56" s="503"/>
      <c r="Y56" s="503"/>
      <c r="Z56" s="503"/>
      <c r="AA56" s="503"/>
      <c r="AB56" s="503"/>
      <c r="AC56" s="503"/>
      <c r="AD56" s="503"/>
      <c r="AE56" s="503"/>
      <c r="AF56" s="503"/>
      <c r="AG56" s="503"/>
      <c r="AH56" s="503"/>
      <c r="AI56" s="503"/>
      <c r="AJ56" s="503"/>
      <c r="AK56" s="503"/>
      <c r="AL56" s="503"/>
      <c r="AM56" s="503"/>
      <c r="AN56" s="503"/>
      <c r="AO56" s="503"/>
      <c r="AP56" s="503"/>
      <c r="AQ56" s="503"/>
      <c r="AR56" s="503"/>
      <c r="AS56" s="129"/>
      <c r="AT56" s="129"/>
      <c r="AU56" s="129"/>
      <c r="AV56" s="129"/>
      <c r="AW56" s="129"/>
      <c r="AX56" s="129"/>
      <c r="AY56" s="129"/>
      <c r="AZ56" s="129"/>
      <c r="BB56" s="129"/>
      <c r="BC56" s="129"/>
      <c r="BD56" s="158" t="s">
        <v>71</v>
      </c>
      <c r="BE56" s="129"/>
      <c r="BF56" s="129"/>
      <c r="BG56" s="129"/>
    </row>
    <row r="57" spans="1:77" ht="15" customHeight="1" x14ac:dyDescent="0.2">
      <c r="A57" s="129"/>
      <c r="B57" s="494" t="s">
        <v>50</v>
      </c>
      <c r="C57" s="495"/>
      <c r="D57" s="495"/>
      <c r="E57" s="495"/>
      <c r="F57" s="496"/>
      <c r="G57" s="506" t="s">
        <v>72</v>
      </c>
      <c r="H57" s="504"/>
      <c r="I57" s="504"/>
      <c r="J57" s="504"/>
      <c r="K57" s="504"/>
      <c r="L57" s="504"/>
      <c r="M57" s="135"/>
      <c r="N57" s="504" t="s">
        <v>274</v>
      </c>
      <c r="O57" s="504"/>
      <c r="P57" s="505"/>
      <c r="Q57" s="506" t="s">
        <v>258</v>
      </c>
      <c r="R57" s="504"/>
      <c r="S57" s="505"/>
      <c r="T57" s="504" t="s">
        <v>275</v>
      </c>
      <c r="U57" s="504"/>
      <c r="V57" s="504"/>
      <c r="W57" s="506" t="s">
        <v>276</v>
      </c>
      <c r="X57" s="504"/>
      <c r="Y57" s="505"/>
      <c r="Z57" s="504" t="s">
        <v>277</v>
      </c>
      <c r="AA57" s="504"/>
      <c r="AB57" s="504"/>
      <c r="AC57" s="506" t="s">
        <v>262</v>
      </c>
      <c r="AD57" s="504"/>
      <c r="AE57" s="505"/>
      <c r="AF57" s="504" t="s">
        <v>263</v>
      </c>
      <c r="AG57" s="504"/>
      <c r="AH57" s="504"/>
      <c r="AI57" s="506" t="s">
        <v>264</v>
      </c>
      <c r="AJ57" s="504"/>
      <c r="AK57" s="505"/>
      <c r="AL57" s="504" t="s">
        <v>265</v>
      </c>
      <c r="AM57" s="504"/>
      <c r="AN57" s="504"/>
      <c r="AO57" s="506" t="s">
        <v>266</v>
      </c>
      <c r="AP57" s="504"/>
      <c r="AQ57" s="505"/>
      <c r="AR57" s="504" t="s">
        <v>267</v>
      </c>
      <c r="AS57" s="504"/>
      <c r="AT57" s="504"/>
      <c r="AU57" s="506" t="s">
        <v>268</v>
      </c>
      <c r="AV57" s="504"/>
      <c r="AW57" s="505"/>
      <c r="AX57" s="504" t="s">
        <v>269</v>
      </c>
      <c r="AY57" s="504"/>
      <c r="AZ57" s="504"/>
      <c r="BA57" s="506" t="s">
        <v>270</v>
      </c>
      <c r="BB57" s="504"/>
      <c r="BC57" s="505"/>
      <c r="BD57" s="484" t="s">
        <v>271</v>
      </c>
      <c r="BE57" s="484"/>
      <c r="BF57" s="484"/>
      <c r="BG57" s="484" t="s">
        <v>272</v>
      </c>
      <c r="BH57" s="484"/>
      <c r="BI57" s="484"/>
      <c r="BJ57" s="129"/>
    </row>
    <row r="58" spans="1:77" ht="18" customHeight="1" x14ac:dyDescent="0.2">
      <c r="A58" s="129"/>
      <c r="B58" s="443" t="s">
        <v>278</v>
      </c>
      <c r="C58" s="444"/>
      <c r="D58" s="444"/>
      <c r="E58" s="444"/>
      <c r="F58" s="445"/>
      <c r="G58" s="452" t="s">
        <v>73</v>
      </c>
      <c r="H58" s="453"/>
      <c r="I58" s="453"/>
      <c r="J58" s="453"/>
      <c r="K58" s="453"/>
      <c r="L58" s="453"/>
      <c r="M58" s="159"/>
      <c r="N58" s="478"/>
      <c r="O58" s="478"/>
      <c r="P58" s="479"/>
      <c r="Q58" s="482"/>
      <c r="R58" s="478"/>
      <c r="S58" s="479"/>
      <c r="T58" s="469">
        <v>46840</v>
      </c>
      <c r="U58" s="469"/>
      <c r="V58" s="469"/>
      <c r="W58" s="470">
        <v>65016</v>
      </c>
      <c r="X58" s="469"/>
      <c r="Y58" s="471"/>
      <c r="Z58" s="460">
        <v>88900</v>
      </c>
      <c r="AA58" s="461"/>
      <c r="AB58" s="464"/>
      <c r="AC58" s="460">
        <v>167972</v>
      </c>
      <c r="AD58" s="461"/>
      <c r="AE58" s="464"/>
      <c r="AF58" s="460">
        <v>11000</v>
      </c>
      <c r="AG58" s="461"/>
      <c r="AH58" s="464"/>
      <c r="AI58" s="460">
        <v>46910</v>
      </c>
      <c r="AJ58" s="461"/>
      <c r="AK58" s="464"/>
      <c r="AL58" s="460">
        <v>122987</v>
      </c>
      <c r="AM58" s="461"/>
      <c r="AN58" s="464"/>
      <c r="AO58" s="460">
        <v>192500</v>
      </c>
      <c r="AP58" s="461"/>
      <c r="AQ58" s="464"/>
      <c r="AR58" s="460">
        <v>146202</v>
      </c>
      <c r="AS58" s="461"/>
      <c r="AT58" s="464"/>
      <c r="AU58" s="460">
        <v>156065</v>
      </c>
      <c r="AV58" s="461"/>
      <c r="AW58" s="464"/>
      <c r="AX58" s="472"/>
      <c r="AY58" s="473"/>
      <c r="AZ58" s="474"/>
      <c r="BA58" s="195"/>
      <c r="BB58" s="196"/>
      <c r="BC58" s="197"/>
      <c r="BD58" s="195"/>
      <c r="BE58" s="196"/>
      <c r="BF58" s="197"/>
      <c r="BG58" s="195"/>
      <c r="BH58" s="196"/>
      <c r="BI58" s="197"/>
      <c r="BJ58" s="129"/>
      <c r="BL58" s="160"/>
      <c r="BP58" s="161"/>
      <c r="BQ58" s="161"/>
      <c r="BR58" s="161"/>
      <c r="BS58" s="161"/>
      <c r="BT58" s="161"/>
      <c r="BU58" s="161"/>
      <c r="BV58" s="161"/>
      <c r="BW58" s="161"/>
      <c r="BX58" s="161"/>
      <c r="BY58" s="161"/>
    </row>
    <row r="59" spans="1:77" ht="18" customHeight="1" x14ac:dyDescent="0.2">
      <c r="A59" s="129"/>
      <c r="B59" s="446"/>
      <c r="C59" s="447"/>
      <c r="D59" s="447"/>
      <c r="E59" s="447"/>
      <c r="F59" s="448"/>
      <c r="G59" s="452"/>
      <c r="H59" s="453"/>
      <c r="I59" s="453"/>
      <c r="J59" s="453"/>
      <c r="K59" s="453"/>
      <c r="L59" s="453"/>
      <c r="M59" s="159"/>
      <c r="N59" s="480"/>
      <c r="O59" s="480"/>
      <c r="P59" s="481"/>
      <c r="Q59" s="483"/>
      <c r="R59" s="480"/>
      <c r="S59" s="481"/>
      <c r="T59" s="469"/>
      <c r="U59" s="469"/>
      <c r="V59" s="469"/>
      <c r="W59" s="470"/>
      <c r="X59" s="469"/>
      <c r="Y59" s="471"/>
      <c r="Z59" s="462"/>
      <c r="AA59" s="463"/>
      <c r="AB59" s="465"/>
      <c r="AC59" s="462"/>
      <c r="AD59" s="463"/>
      <c r="AE59" s="465"/>
      <c r="AF59" s="462"/>
      <c r="AG59" s="463"/>
      <c r="AH59" s="465"/>
      <c r="AI59" s="462"/>
      <c r="AJ59" s="463"/>
      <c r="AK59" s="465"/>
      <c r="AL59" s="462"/>
      <c r="AM59" s="463"/>
      <c r="AN59" s="465"/>
      <c r="AO59" s="462"/>
      <c r="AP59" s="463"/>
      <c r="AQ59" s="465"/>
      <c r="AR59" s="462"/>
      <c r="AS59" s="463"/>
      <c r="AT59" s="465"/>
      <c r="AU59" s="462"/>
      <c r="AV59" s="463"/>
      <c r="AW59" s="465"/>
      <c r="AX59" s="475"/>
      <c r="AY59" s="476"/>
      <c r="AZ59" s="477"/>
      <c r="BA59" s="195"/>
      <c r="BB59" s="196"/>
      <c r="BC59" s="197"/>
      <c r="BD59" s="195"/>
      <c r="BE59" s="196"/>
      <c r="BF59" s="197"/>
      <c r="BG59" s="195"/>
      <c r="BH59" s="196"/>
      <c r="BI59" s="197"/>
      <c r="BJ59" s="129"/>
      <c r="BL59" s="160"/>
    </row>
    <row r="60" spans="1:77" ht="18" customHeight="1" x14ac:dyDescent="0.2">
      <c r="A60" s="129"/>
      <c r="B60" s="446"/>
      <c r="C60" s="447"/>
      <c r="D60" s="447"/>
      <c r="E60" s="447"/>
      <c r="F60" s="448"/>
      <c r="G60" s="452" t="s">
        <v>74</v>
      </c>
      <c r="H60" s="453"/>
      <c r="I60" s="453"/>
      <c r="J60" s="453"/>
      <c r="K60" s="453"/>
      <c r="L60" s="453"/>
      <c r="M60" s="150"/>
      <c r="N60" s="478"/>
      <c r="O60" s="478"/>
      <c r="P60" s="479"/>
      <c r="Q60" s="165"/>
      <c r="R60" s="166"/>
      <c r="S60" s="167"/>
      <c r="T60" s="460">
        <v>34000</v>
      </c>
      <c r="U60" s="461"/>
      <c r="V60" s="461"/>
      <c r="W60" s="460">
        <v>59596</v>
      </c>
      <c r="X60" s="461"/>
      <c r="Y60" s="464"/>
      <c r="Z60" s="460">
        <v>50000</v>
      </c>
      <c r="AA60" s="461"/>
      <c r="AB60" s="464"/>
      <c r="AC60" s="460">
        <v>51829</v>
      </c>
      <c r="AD60" s="461"/>
      <c r="AE60" s="464"/>
      <c r="AF60" s="460">
        <v>35000</v>
      </c>
      <c r="AG60" s="461"/>
      <c r="AH60" s="464"/>
      <c r="AI60" s="460">
        <v>56000</v>
      </c>
      <c r="AJ60" s="461"/>
      <c r="AK60" s="464"/>
      <c r="AL60" s="460">
        <v>81300</v>
      </c>
      <c r="AM60" s="461"/>
      <c r="AN60" s="464"/>
      <c r="AO60" s="460">
        <v>89892</v>
      </c>
      <c r="AP60" s="461"/>
      <c r="AQ60" s="464"/>
      <c r="AR60" s="460">
        <v>143661</v>
      </c>
      <c r="AS60" s="461"/>
      <c r="AT60" s="464"/>
      <c r="AU60" s="460">
        <v>143114</v>
      </c>
      <c r="AV60" s="461"/>
      <c r="AW60" s="464"/>
      <c r="AX60" s="472"/>
      <c r="AY60" s="473"/>
      <c r="AZ60" s="474"/>
      <c r="BA60" s="198"/>
      <c r="BB60" s="199"/>
      <c r="BC60" s="200"/>
      <c r="BD60" s="198"/>
      <c r="BE60" s="199"/>
      <c r="BF60" s="200"/>
      <c r="BG60" s="198"/>
      <c r="BH60" s="199"/>
      <c r="BI60" s="200"/>
      <c r="BJ60" s="129"/>
      <c r="BL60" s="160"/>
      <c r="BM60" s="161"/>
      <c r="BN60" s="161"/>
      <c r="BO60" s="161"/>
      <c r="BP60" s="161"/>
      <c r="BQ60" s="161"/>
      <c r="BR60" s="161"/>
      <c r="BS60" s="161"/>
      <c r="BT60" s="161"/>
      <c r="BU60" s="161"/>
    </row>
    <row r="61" spans="1:77" ht="18" customHeight="1" x14ac:dyDescent="0.2">
      <c r="A61" s="129"/>
      <c r="B61" s="446"/>
      <c r="C61" s="447"/>
      <c r="D61" s="447"/>
      <c r="E61" s="447"/>
      <c r="F61" s="448"/>
      <c r="G61" s="452"/>
      <c r="H61" s="453"/>
      <c r="I61" s="453"/>
      <c r="J61" s="453"/>
      <c r="K61" s="453"/>
      <c r="L61" s="453"/>
      <c r="M61" s="147"/>
      <c r="N61" s="480"/>
      <c r="O61" s="480"/>
      <c r="P61" s="481"/>
      <c r="Q61" s="168"/>
      <c r="R61" s="169"/>
      <c r="S61" s="170"/>
      <c r="T61" s="462"/>
      <c r="U61" s="463"/>
      <c r="V61" s="463"/>
      <c r="W61" s="462"/>
      <c r="X61" s="463"/>
      <c r="Y61" s="465"/>
      <c r="Z61" s="462"/>
      <c r="AA61" s="463"/>
      <c r="AB61" s="465"/>
      <c r="AC61" s="462"/>
      <c r="AD61" s="463"/>
      <c r="AE61" s="465"/>
      <c r="AF61" s="462"/>
      <c r="AG61" s="463"/>
      <c r="AH61" s="465"/>
      <c r="AI61" s="462"/>
      <c r="AJ61" s="463"/>
      <c r="AK61" s="465"/>
      <c r="AL61" s="462"/>
      <c r="AM61" s="463"/>
      <c r="AN61" s="465"/>
      <c r="AO61" s="462"/>
      <c r="AP61" s="463"/>
      <c r="AQ61" s="465"/>
      <c r="AR61" s="462"/>
      <c r="AS61" s="463"/>
      <c r="AT61" s="465"/>
      <c r="AU61" s="462"/>
      <c r="AV61" s="463"/>
      <c r="AW61" s="465"/>
      <c r="AX61" s="475"/>
      <c r="AY61" s="476"/>
      <c r="AZ61" s="477"/>
      <c r="BA61" s="201"/>
      <c r="BB61" s="202"/>
      <c r="BC61" s="203"/>
      <c r="BD61" s="201"/>
      <c r="BE61" s="202"/>
      <c r="BF61" s="203"/>
      <c r="BG61" s="201"/>
      <c r="BH61" s="202"/>
      <c r="BI61" s="203"/>
      <c r="BJ61" s="129"/>
      <c r="BL61" s="160"/>
    </row>
    <row r="62" spans="1:77" ht="18" customHeight="1" x14ac:dyDescent="0.2">
      <c r="A62" s="129"/>
      <c r="B62" s="449"/>
      <c r="C62" s="450"/>
      <c r="D62" s="450"/>
      <c r="E62" s="450"/>
      <c r="F62" s="451"/>
      <c r="G62" s="506" t="s">
        <v>75</v>
      </c>
      <c r="H62" s="504"/>
      <c r="I62" s="504"/>
      <c r="J62" s="504"/>
      <c r="K62" s="504"/>
      <c r="L62" s="504"/>
      <c r="M62" s="162"/>
      <c r="N62" s="171"/>
      <c r="O62" s="171"/>
      <c r="P62" s="171"/>
      <c r="Q62" s="172"/>
      <c r="R62" s="171"/>
      <c r="S62" s="173"/>
      <c r="T62" s="424">
        <f>T58+T60</f>
        <v>80840</v>
      </c>
      <c r="U62" s="424"/>
      <c r="V62" s="424"/>
      <c r="W62" s="424">
        <f t="shared" ref="W62" si="1">W58+W60</f>
        <v>124612</v>
      </c>
      <c r="X62" s="424"/>
      <c r="Y62" s="424"/>
      <c r="Z62" s="424">
        <f t="shared" ref="Z62" si="2">Z58+Z60</f>
        <v>138900</v>
      </c>
      <c r="AA62" s="424"/>
      <c r="AB62" s="424"/>
      <c r="AC62" s="424">
        <f t="shared" ref="AC62" si="3">AC58+AC60</f>
        <v>219801</v>
      </c>
      <c r="AD62" s="424"/>
      <c r="AE62" s="424"/>
      <c r="AF62" s="424">
        <f t="shared" ref="AF62" si="4">AF58+AF60</f>
        <v>46000</v>
      </c>
      <c r="AG62" s="424"/>
      <c r="AH62" s="424"/>
      <c r="AI62" s="424">
        <f t="shared" ref="AI62" si="5">AI58+AI60</f>
        <v>102910</v>
      </c>
      <c r="AJ62" s="424"/>
      <c r="AK62" s="424"/>
      <c r="AL62" s="424">
        <f t="shared" ref="AL62" si="6">AL58+AL60</f>
        <v>204287</v>
      </c>
      <c r="AM62" s="424"/>
      <c r="AN62" s="424"/>
      <c r="AO62" s="424">
        <f t="shared" ref="AO62" si="7">AO58+AO60</f>
        <v>282392</v>
      </c>
      <c r="AP62" s="424"/>
      <c r="AQ62" s="424"/>
      <c r="AR62" s="424">
        <f t="shared" ref="AR62" si="8">AR58+AR60</f>
        <v>289863</v>
      </c>
      <c r="AS62" s="424"/>
      <c r="AT62" s="424"/>
      <c r="AU62" s="424">
        <f t="shared" ref="AU62" si="9">AU58+AU60</f>
        <v>299179</v>
      </c>
      <c r="AV62" s="424"/>
      <c r="AW62" s="424"/>
      <c r="AX62" s="204"/>
      <c r="AY62" s="204"/>
      <c r="AZ62" s="204"/>
      <c r="BA62" s="205"/>
      <c r="BB62" s="204"/>
      <c r="BC62" s="206"/>
      <c r="BD62" s="205"/>
      <c r="BE62" s="204"/>
      <c r="BF62" s="206"/>
      <c r="BG62" s="205"/>
      <c r="BH62" s="204"/>
      <c r="BI62" s="206"/>
      <c r="BJ62" s="129"/>
      <c r="BL62" s="160"/>
    </row>
    <row r="63" spans="1:77" ht="18" customHeight="1" x14ac:dyDescent="0.2">
      <c r="A63" s="129"/>
      <c r="B63" s="443" t="s">
        <v>279</v>
      </c>
      <c r="C63" s="444"/>
      <c r="D63" s="444"/>
      <c r="E63" s="444"/>
      <c r="F63" s="445"/>
      <c r="G63" s="452" t="s">
        <v>73</v>
      </c>
      <c r="H63" s="453"/>
      <c r="I63" s="453"/>
      <c r="J63" s="453"/>
      <c r="K63" s="453"/>
      <c r="L63" s="453"/>
      <c r="M63" s="159"/>
      <c r="N63" s="174"/>
      <c r="O63" s="174"/>
      <c r="P63" s="174"/>
      <c r="Q63" s="175"/>
      <c r="R63" s="174"/>
      <c r="S63" s="176"/>
      <c r="T63" s="469"/>
      <c r="U63" s="469"/>
      <c r="V63" s="469"/>
      <c r="W63" s="470"/>
      <c r="X63" s="469"/>
      <c r="Y63" s="471"/>
      <c r="Z63" s="454">
        <v>1573</v>
      </c>
      <c r="AA63" s="455"/>
      <c r="AB63" s="456"/>
      <c r="AC63" s="454">
        <v>32474</v>
      </c>
      <c r="AD63" s="455"/>
      <c r="AE63" s="456"/>
      <c r="AF63" s="454">
        <v>77000</v>
      </c>
      <c r="AG63" s="455"/>
      <c r="AH63" s="456"/>
      <c r="AI63" s="454">
        <v>158035</v>
      </c>
      <c r="AJ63" s="455"/>
      <c r="AK63" s="456"/>
      <c r="AL63" s="454">
        <v>243303</v>
      </c>
      <c r="AM63" s="455"/>
      <c r="AN63" s="456"/>
      <c r="AO63" s="454">
        <v>511500</v>
      </c>
      <c r="AP63" s="455"/>
      <c r="AQ63" s="456"/>
      <c r="AR63" s="454">
        <v>268874</v>
      </c>
      <c r="AS63" s="455"/>
      <c r="AT63" s="456"/>
      <c r="AU63" s="454">
        <v>337459</v>
      </c>
      <c r="AV63" s="455"/>
      <c r="AW63" s="456"/>
      <c r="AX63" s="454">
        <v>251285</v>
      </c>
      <c r="AY63" s="455"/>
      <c r="AZ63" s="456"/>
      <c r="BA63" s="454">
        <v>260253</v>
      </c>
      <c r="BB63" s="455"/>
      <c r="BC63" s="456"/>
      <c r="BD63" s="195"/>
      <c r="BE63" s="196"/>
      <c r="BF63" s="197"/>
      <c r="BG63" s="195"/>
      <c r="BH63" s="196"/>
      <c r="BI63" s="197"/>
      <c r="BJ63" s="129"/>
      <c r="BL63" s="163"/>
      <c r="BP63" s="161"/>
      <c r="BQ63" s="161"/>
      <c r="BR63" s="161"/>
      <c r="BS63" s="161"/>
      <c r="BT63" s="161"/>
      <c r="BU63" s="161"/>
      <c r="BV63" s="161"/>
      <c r="BW63" s="161"/>
      <c r="BX63" s="161"/>
      <c r="BY63" s="161"/>
    </row>
    <row r="64" spans="1:77" ht="18" customHeight="1" x14ac:dyDescent="0.2">
      <c r="A64" s="129"/>
      <c r="B64" s="446"/>
      <c r="C64" s="447"/>
      <c r="D64" s="447"/>
      <c r="E64" s="447"/>
      <c r="F64" s="448"/>
      <c r="G64" s="452"/>
      <c r="H64" s="453"/>
      <c r="I64" s="453"/>
      <c r="J64" s="453"/>
      <c r="K64" s="453"/>
      <c r="L64" s="453"/>
      <c r="M64" s="159"/>
      <c r="N64" s="174"/>
      <c r="O64" s="174"/>
      <c r="P64" s="174"/>
      <c r="Q64" s="175"/>
      <c r="R64" s="174"/>
      <c r="S64" s="176"/>
      <c r="T64" s="469"/>
      <c r="U64" s="469"/>
      <c r="V64" s="469"/>
      <c r="W64" s="470"/>
      <c r="X64" s="469"/>
      <c r="Y64" s="471"/>
      <c r="Z64" s="457"/>
      <c r="AA64" s="458"/>
      <c r="AB64" s="459"/>
      <c r="AC64" s="457"/>
      <c r="AD64" s="458"/>
      <c r="AE64" s="459"/>
      <c r="AF64" s="457"/>
      <c r="AG64" s="458"/>
      <c r="AH64" s="459"/>
      <c r="AI64" s="457"/>
      <c r="AJ64" s="458"/>
      <c r="AK64" s="459"/>
      <c r="AL64" s="457"/>
      <c r="AM64" s="458"/>
      <c r="AN64" s="459"/>
      <c r="AO64" s="457"/>
      <c r="AP64" s="458"/>
      <c r="AQ64" s="459"/>
      <c r="AR64" s="457"/>
      <c r="AS64" s="458"/>
      <c r="AT64" s="459"/>
      <c r="AU64" s="457"/>
      <c r="AV64" s="458"/>
      <c r="AW64" s="459"/>
      <c r="AX64" s="457"/>
      <c r="AY64" s="458"/>
      <c r="AZ64" s="459"/>
      <c r="BA64" s="457"/>
      <c r="BB64" s="458"/>
      <c r="BC64" s="459"/>
      <c r="BD64" s="195"/>
      <c r="BE64" s="196"/>
      <c r="BF64" s="197"/>
      <c r="BG64" s="195"/>
      <c r="BH64" s="196"/>
      <c r="BI64" s="197"/>
      <c r="BJ64" s="129"/>
      <c r="BL64" s="163"/>
    </row>
    <row r="65" spans="1:77" ht="18" customHeight="1" x14ac:dyDescent="0.2">
      <c r="A65" s="129"/>
      <c r="B65" s="446"/>
      <c r="C65" s="447"/>
      <c r="D65" s="447"/>
      <c r="E65" s="447"/>
      <c r="F65" s="448"/>
      <c r="G65" s="452" t="s">
        <v>74</v>
      </c>
      <c r="H65" s="453"/>
      <c r="I65" s="453"/>
      <c r="J65" s="453"/>
      <c r="K65" s="453"/>
      <c r="L65" s="453"/>
      <c r="M65" s="150"/>
      <c r="N65" s="166"/>
      <c r="O65" s="166"/>
      <c r="P65" s="166"/>
      <c r="Q65" s="165"/>
      <c r="R65" s="166"/>
      <c r="S65" s="167"/>
      <c r="T65" s="460"/>
      <c r="U65" s="461"/>
      <c r="V65" s="461"/>
      <c r="W65" s="460"/>
      <c r="X65" s="461"/>
      <c r="Y65" s="464"/>
      <c r="Z65" s="466">
        <v>1573</v>
      </c>
      <c r="AA65" s="467"/>
      <c r="AB65" s="468"/>
      <c r="AC65" s="466">
        <v>32474</v>
      </c>
      <c r="AD65" s="467"/>
      <c r="AE65" s="468"/>
      <c r="AF65" s="466">
        <v>91000</v>
      </c>
      <c r="AG65" s="467"/>
      <c r="AH65" s="468"/>
      <c r="AI65" s="466">
        <v>122000</v>
      </c>
      <c r="AJ65" s="467"/>
      <c r="AK65" s="468"/>
      <c r="AL65" s="466">
        <v>246499</v>
      </c>
      <c r="AM65" s="467"/>
      <c r="AN65" s="468"/>
      <c r="AO65" s="466">
        <v>229405</v>
      </c>
      <c r="AP65" s="467"/>
      <c r="AQ65" s="468"/>
      <c r="AR65" s="466">
        <v>308341</v>
      </c>
      <c r="AS65" s="467"/>
      <c r="AT65" s="468"/>
      <c r="AU65" s="466">
        <v>376926</v>
      </c>
      <c r="AV65" s="467"/>
      <c r="AW65" s="468"/>
      <c r="AX65" s="466">
        <v>290763</v>
      </c>
      <c r="AY65" s="467"/>
      <c r="AZ65" s="468"/>
      <c r="BA65" s="466">
        <v>411567</v>
      </c>
      <c r="BB65" s="467"/>
      <c r="BC65" s="468"/>
      <c r="BD65" s="198"/>
      <c r="BE65" s="199"/>
      <c r="BF65" s="200"/>
      <c r="BG65" s="198"/>
      <c r="BH65" s="199"/>
      <c r="BI65" s="200"/>
      <c r="BJ65" s="129"/>
      <c r="BL65" s="163"/>
      <c r="BM65" s="161"/>
      <c r="BN65" s="161"/>
      <c r="BO65" s="161"/>
      <c r="BP65" s="161"/>
      <c r="BQ65" s="161"/>
      <c r="BR65" s="161"/>
      <c r="BS65" s="161"/>
      <c r="BT65" s="161"/>
      <c r="BU65" s="161"/>
    </row>
    <row r="66" spans="1:77" ht="18" customHeight="1" x14ac:dyDescent="0.2">
      <c r="A66" s="129"/>
      <c r="B66" s="446"/>
      <c r="C66" s="447"/>
      <c r="D66" s="447"/>
      <c r="E66" s="447"/>
      <c r="F66" s="448"/>
      <c r="G66" s="452"/>
      <c r="H66" s="453"/>
      <c r="I66" s="453"/>
      <c r="J66" s="453"/>
      <c r="K66" s="453"/>
      <c r="L66" s="453"/>
      <c r="M66" s="147"/>
      <c r="N66" s="169"/>
      <c r="O66" s="169"/>
      <c r="P66" s="169"/>
      <c r="Q66" s="168"/>
      <c r="R66" s="169"/>
      <c r="S66" s="170"/>
      <c r="T66" s="462"/>
      <c r="U66" s="463"/>
      <c r="V66" s="463"/>
      <c r="W66" s="462"/>
      <c r="X66" s="463"/>
      <c r="Y66" s="465"/>
      <c r="Z66" s="457"/>
      <c r="AA66" s="458"/>
      <c r="AB66" s="459"/>
      <c r="AC66" s="457"/>
      <c r="AD66" s="458"/>
      <c r="AE66" s="459"/>
      <c r="AF66" s="457"/>
      <c r="AG66" s="458"/>
      <c r="AH66" s="459"/>
      <c r="AI66" s="457"/>
      <c r="AJ66" s="458"/>
      <c r="AK66" s="459"/>
      <c r="AL66" s="457"/>
      <c r="AM66" s="458"/>
      <c r="AN66" s="459"/>
      <c r="AO66" s="457"/>
      <c r="AP66" s="458"/>
      <c r="AQ66" s="459"/>
      <c r="AR66" s="457"/>
      <c r="AS66" s="458"/>
      <c r="AT66" s="459"/>
      <c r="AU66" s="457"/>
      <c r="AV66" s="458"/>
      <c r="AW66" s="459"/>
      <c r="AX66" s="457"/>
      <c r="AY66" s="458"/>
      <c r="AZ66" s="459"/>
      <c r="BA66" s="457"/>
      <c r="BB66" s="458"/>
      <c r="BC66" s="459"/>
      <c r="BD66" s="201"/>
      <c r="BE66" s="202"/>
      <c r="BF66" s="203"/>
      <c r="BG66" s="201"/>
      <c r="BH66" s="202"/>
      <c r="BI66" s="203"/>
      <c r="BJ66" s="129"/>
      <c r="BL66" s="163"/>
    </row>
    <row r="67" spans="1:77" ht="18" customHeight="1" x14ac:dyDescent="0.2">
      <c r="A67" s="129"/>
      <c r="B67" s="449"/>
      <c r="C67" s="450"/>
      <c r="D67" s="450"/>
      <c r="E67" s="450"/>
      <c r="F67" s="451"/>
      <c r="G67" s="506" t="s">
        <v>75</v>
      </c>
      <c r="H67" s="504"/>
      <c r="I67" s="504"/>
      <c r="J67" s="504"/>
      <c r="K67" s="504"/>
      <c r="L67" s="504"/>
      <c r="M67" s="162"/>
      <c r="N67" s="171"/>
      <c r="O67" s="171"/>
      <c r="P67" s="171"/>
      <c r="Q67" s="172"/>
      <c r="R67" s="171"/>
      <c r="S67" s="173"/>
      <c r="T67" s="424"/>
      <c r="U67" s="424"/>
      <c r="V67" s="424"/>
      <c r="W67" s="424"/>
      <c r="X67" s="424"/>
      <c r="Y67" s="424"/>
      <c r="Z67" s="424">
        <f t="shared" ref="Z67" si="10">Z63+Z65</f>
        <v>3146</v>
      </c>
      <c r="AA67" s="424"/>
      <c r="AB67" s="424"/>
      <c r="AC67" s="424">
        <f t="shared" ref="AC67" si="11">AC63+AC65</f>
        <v>64948</v>
      </c>
      <c r="AD67" s="424"/>
      <c r="AE67" s="424"/>
      <c r="AF67" s="424">
        <f t="shared" ref="AF67" si="12">AF63+AF65</f>
        <v>168000</v>
      </c>
      <c r="AG67" s="424"/>
      <c r="AH67" s="424"/>
      <c r="AI67" s="424">
        <f t="shared" ref="AI67" si="13">AI63+AI65</f>
        <v>280035</v>
      </c>
      <c r="AJ67" s="424"/>
      <c r="AK67" s="424"/>
      <c r="AL67" s="424">
        <f t="shared" ref="AL67" si="14">AL63+AL65</f>
        <v>489802</v>
      </c>
      <c r="AM67" s="424"/>
      <c r="AN67" s="424"/>
      <c r="AO67" s="424">
        <f t="shared" ref="AO67" si="15">AO63+AO65</f>
        <v>740905</v>
      </c>
      <c r="AP67" s="424"/>
      <c r="AQ67" s="424"/>
      <c r="AR67" s="424">
        <f t="shared" ref="AR67" si="16">AR63+AR65</f>
        <v>577215</v>
      </c>
      <c r="AS67" s="424"/>
      <c r="AT67" s="424"/>
      <c r="AU67" s="424">
        <f t="shared" ref="AU67" si="17">AU63+AU65</f>
        <v>714385</v>
      </c>
      <c r="AV67" s="424"/>
      <c r="AW67" s="424"/>
      <c r="AX67" s="424">
        <f t="shared" ref="AX67:BA67" si="18">AX63+AX65</f>
        <v>542048</v>
      </c>
      <c r="AY67" s="424"/>
      <c r="AZ67" s="424"/>
      <c r="BA67" s="424">
        <f t="shared" si="18"/>
        <v>671820</v>
      </c>
      <c r="BB67" s="424"/>
      <c r="BC67" s="424"/>
      <c r="BD67" s="205"/>
      <c r="BE67" s="204"/>
      <c r="BF67" s="206"/>
      <c r="BG67" s="205"/>
      <c r="BH67" s="204"/>
      <c r="BI67" s="206"/>
      <c r="BJ67" s="129"/>
      <c r="BL67" s="163"/>
    </row>
    <row r="68" spans="1:77" ht="18" customHeight="1" x14ac:dyDescent="0.2">
      <c r="A68" s="129"/>
      <c r="B68" s="443" t="s">
        <v>280</v>
      </c>
      <c r="C68" s="444"/>
      <c r="D68" s="444"/>
      <c r="E68" s="444"/>
      <c r="F68" s="445"/>
      <c r="G68" s="452" t="s">
        <v>73</v>
      </c>
      <c r="H68" s="453"/>
      <c r="I68" s="453"/>
      <c r="J68" s="453"/>
      <c r="K68" s="453"/>
      <c r="L68" s="453"/>
      <c r="M68" s="159"/>
      <c r="N68" s="174"/>
      <c r="O68" s="174"/>
      <c r="P68" s="174"/>
      <c r="Q68" s="175"/>
      <c r="R68" s="174"/>
      <c r="S68" s="176"/>
      <c r="T68" s="469"/>
      <c r="U68" s="469"/>
      <c r="V68" s="469"/>
      <c r="W68" s="470"/>
      <c r="X68" s="469"/>
      <c r="Y68" s="471"/>
      <c r="Z68" s="454"/>
      <c r="AA68" s="455"/>
      <c r="AB68" s="456"/>
      <c r="AC68" s="454"/>
      <c r="AD68" s="455"/>
      <c r="AE68" s="456"/>
      <c r="AF68" s="454">
        <v>14000</v>
      </c>
      <c r="AG68" s="455"/>
      <c r="AH68" s="456"/>
      <c r="AI68" s="454">
        <v>147000</v>
      </c>
      <c r="AJ68" s="455"/>
      <c r="AK68" s="456"/>
      <c r="AL68" s="454">
        <v>193605</v>
      </c>
      <c r="AM68" s="455"/>
      <c r="AN68" s="456"/>
      <c r="AO68" s="454">
        <v>207691</v>
      </c>
      <c r="AP68" s="455"/>
      <c r="AQ68" s="456"/>
      <c r="AR68" s="454">
        <v>1035001</v>
      </c>
      <c r="AS68" s="455"/>
      <c r="AT68" s="456"/>
      <c r="AU68" s="454">
        <v>848125</v>
      </c>
      <c r="AV68" s="455"/>
      <c r="AW68" s="456"/>
      <c r="AX68" s="454">
        <v>74667</v>
      </c>
      <c r="AY68" s="455"/>
      <c r="AZ68" s="456"/>
      <c r="BA68" s="454">
        <v>147414</v>
      </c>
      <c r="BB68" s="455"/>
      <c r="BC68" s="456"/>
      <c r="BD68" s="454">
        <v>90554</v>
      </c>
      <c r="BE68" s="455"/>
      <c r="BF68" s="456"/>
      <c r="BG68" s="454">
        <v>171433</v>
      </c>
      <c r="BH68" s="455"/>
      <c r="BI68" s="456"/>
      <c r="BJ68" s="129"/>
      <c r="BL68" s="163"/>
      <c r="BP68" s="161"/>
      <c r="BQ68" s="161"/>
      <c r="BR68" s="161"/>
      <c r="BS68" s="161"/>
      <c r="BT68" s="161"/>
      <c r="BU68" s="161"/>
      <c r="BV68" s="161"/>
      <c r="BW68" s="161"/>
      <c r="BX68" s="161"/>
      <c r="BY68" s="161"/>
    </row>
    <row r="69" spans="1:77" ht="18" customHeight="1" x14ac:dyDescent="0.2">
      <c r="A69" s="129"/>
      <c r="B69" s="446"/>
      <c r="C69" s="447"/>
      <c r="D69" s="447"/>
      <c r="E69" s="447"/>
      <c r="F69" s="448"/>
      <c r="G69" s="452"/>
      <c r="H69" s="453"/>
      <c r="I69" s="453"/>
      <c r="J69" s="453"/>
      <c r="K69" s="453"/>
      <c r="L69" s="453"/>
      <c r="M69" s="159"/>
      <c r="N69" s="174"/>
      <c r="O69" s="174"/>
      <c r="P69" s="174"/>
      <c r="Q69" s="175"/>
      <c r="R69" s="174"/>
      <c r="S69" s="176"/>
      <c r="T69" s="469"/>
      <c r="U69" s="469"/>
      <c r="V69" s="469"/>
      <c r="W69" s="470"/>
      <c r="X69" s="469"/>
      <c r="Y69" s="471"/>
      <c r="Z69" s="457"/>
      <c r="AA69" s="458"/>
      <c r="AB69" s="459"/>
      <c r="AC69" s="457"/>
      <c r="AD69" s="458"/>
      <c r="AE69" s="459"/>
      <c r="AF69" s="457"/>
      <c r="AG69" s="458"/>
      <c r="AH69" s="459"/>
      <c r="AI69" s="457"/>
      <c r="AJ69" s="458"/>
      <c r="AK69" s="459"/>
      <c r="AL69" s="457"/>
      <c r="AM69" s="458"/>
      <c r="AN69" s="459"/>
      <c r="AO69" s="457"/>
      <c r="AP69" s="458"/>
      <c r="AQ69" s="459"/>
      <c r="AR69" s="457"/>
      <c r="AS69" s="458"/>
      <c r="AT69" s="459"/>
      <c r="AU69" s="457"/>
      <c r="AV69" s="458"/>
      <c r="AW69" s="459"/>
      <c r="AX69" s="457"/>
      <c r="AY69" s="458"/>
      <c r="AZ69" s="459"/>
      <c r="BA69" s="457"/>
      <c r="BB69" s="458"/>
      <c r="BC69" s="459"/>
      <c r="BD69" s="457"/>
      <c r="BE69" s="458"/>
      <c r="BF69" s="459"/>
      <c r="BG69" s="457"/>
      <c r="BH69" s="458"/>
      <c r="BI69" s="459"/>
      <c r="BJ69" s="129"/>
      <c r="BL69" s="163"/>
    </row>
    <row r="70" spans="1:77" ht="18" customHeight="1" x14ac:dyDescent="0.2">
      <c r="A70" s="129"/>
      <c r="B70" s="446"/>
      <c r="C70" s="447"/>
      <c r="D70" s="447"/>
      <c r="E70" s="447"/>
      <c r="F70" s="448"/>
      <c r="G70" s="452" t="s">
        <v>74</v>
      </c>
      <c r="H70" s="453"/>
      <c r="I70" s="453"/>
      <c r="J70" s="453"/>
      <c r="K70" s="453"/>
      <c r="L70" s="453"/>
      <c r="M70" s="150"/>
      <c r="N70" s="166"/>
      <c r="O70" s="166"/>
      <c r="P70" s="166"/>
      <c r="Q70" s="165"/>
      <c r="R70" s="166"/>
      <c r="S70" s="167"/>
      <c r="T70" s="460"/>
      <c r="U70" s="461"/>
      <c r="V70" s="461"/>
      <c r="W70" s="460"/>
      <c r="X70" s="461"/>
      <c r="Y70" s="464"/>
      <c r="Z70" s="466"/>
      <c r="AA70" s="467"/>
      <c r="AB70" s="468"/>
      <c r="AC70" s="466"/>
      <c r="AD70" s="467"/>
      <c r="AE70" s="468"/>
      <c r="AF70" s="466">
        <v>14000</v>
      </c>
      <c r="AG70" s="467"/>
      <c r="AH70" s="468"/>
      <c r="AI70" s="466">
        <v>147000</v>
      </c>
      <c r="AJ70" s="467"/>
      <c r="AK70" s="468"/>
      <c r="AL70" s="466">
        <v>193605</v>
      </c>
      <c r="AM70" s="467"/>
      <c r="AN70" s="468"/>
      <c r="AO70" s="466">
        <v>207691</v>
      </c>
      <c r="AP70" s="467"/>
      <c r="AQ70" s="468"/>
      <c r="AR70" s="466">
        <v>340047</v>
      </c>
      <c r="AS70" s="467"/>
      <c r="AT70" s="468"/>
      <c r="AU70" s="466">
        <v>348355</v>
      </c>
      <c r="AV70" s="467"/>
      <c r="AW70" s="468"/>
      <c r="AX70" s="466">
        <v>377938</v>
      </c>
      <c r="AY70" s="467"/>
      <c r="AZ70" s="468"/>
      <c r="BA70" s="466">
        <v>351242</v>
      </c>
      <c r="BB70" s="467"/>
      <c r="BC70" s="468"/>
      <c r="BD70" s="466">
        <v>418432</v>
      </c>
      <c r="BE70" s="467"/>
      <c r="BF70" s="468"/>
      <c r="BG70" s="466">
        <v>531181</v>
      </c>
      <c r="BH70" s="467"/>
      <c r="BI70" s="468"/>
      <c r="BJ70" s="129"/>
      <c r="BL70" s="163"/>
      <c r="BM70" s="161"/>
      <c r="BN70" s="161"/>
      <c r="BO70" s="161"/>
      <c r="BP70" s="161"/>
      <c r="BQ70" s="161"/>
      <c r="BR70" s="161"/>
      <c r="BS70" s="161"/>
      <c r="BT70" s="161"/>
      <c r="BU70" s="161"/>
    </row>
    <row r="71" spans="1:77" ht="18" customHeight="1" x14ac:dyDescent="0.2">
      <c r="A71" s="129"/>
      <c r="B71" s="446"/>
      <c r="C71" s="447"/>
      <c r="D71" s="447"/>
      <c r="E71" s="447"/>
      <c r="F71" s="448"/>
      <c r="G71" s="452"/>
      <c r="H71" s="453"/>
      <c r="I71" s="453"/>
      <c r="J71" s="453"/>
      <c r="K71" s="453"/>
      <c r="L71" s="453"/>
      <c r="M71" s="147"/>
      <c r="N71" s="169"/>
      <c r="O71" s="169"/>
      <c r="P71" s="169"/>
      <c r="Q71" s="168"/>
      <c r="R71" s="169"/>
      <c r="S71" s="170"/>
      <c r="T71" s="462"/>
      <c r="U71" s="463"/>
      <c r="V71" s="463"/>
      <c r="W71" s="462"/>
      <c r="X71" s="463"/>
      <c r="Y71" s="465"/>
      <c r="Z71" s="457"/>
      <c r="AA71" s="458"/>
      <c r="AB71" s="459"/>
      <c r="AC71" s="457"/>
      <c r="AD71" s="458"/>
      <c r="AE71" s="459"/>
      <c r="AF71" s="457"/>
      <c r="AG71" s="458"/>
      <c r="AH71" s="459"/>
      <c r="AI71" s="457"/>
      <c r="AJ71" s="458"/>
      <c r="AK71" s="459"/>
      <c r="AL71" s="457"/>
      <c r="AM71" s="458"/>
      <c r="AN71" s="459"/>
      <c r="AO71" s="457"/>
      <c r="AP71" s="458"/>
      <c r="AQ71" s="459"/>
      <c r="AR71" s="457"/>
      <c r="AS71" s="458"/>
      <c r="AT71" s="459"/>
      <c r="AU71" s="457"/>
      <c r="AV71" s="458"/>
      <c r="AW71" s="459"/>
      <c r="AX71" s="457"/>
      <c r="AY71" s="458"/>
      <c r="AZ71" s="459"/>
      <c r="BA71" s="457"/>
      <c r="BB71" s="458"/>
      <c r="BC71" s="459"/>
      <c r="BD71" s="457"/>
      <c r="BE71" s="458"/>
      <c r="BF71" s="459"/>
      <c r="BG71" s="457"/>
      <c r="BH71" s="458"/>
      <c r="BI71" s="459"/>
      <c r="BJ71" s="129"/>
      <c r="BL71" s="163"/>
    </row>
    <row r="72" spans="1:77" ht="18" customHeight="1" x14ac:dyDescent="0.2">
      <c r="A72" s="129"/>
      <c r="B72" s="449"/>
      <c r="C72" s="450"/>
      <c r="D72" s="450"/>
      <c r="E72" s="450"/>
      <c r="F72" s="451"/>
      <c r="G72" s="506" t="s">
        <v>75</v>
      </c>
      <c r="H72" s="504"/>
      <c r="I72" s="504"/>
      <c r="J72" s="504"/>
      <c r="K72" s="504"/>
      <c r="L72" s="504"/>
      <c r="M72" s="162"/>
      <c r="N72" s="171"/>
      <c r="O72" s="171"/>
      <c r="P72" s="171"/>
      <c r="Q72" s="172"/>
      <c r="R72" s="171"/>
      <c r="S72" s="173"/>
      <c r="T72" s="424"/>
      <c r="U72" s="424"/>
      <c r="V72" s="424"/>
      <c r="W72" s="424"/>
      <c r="X72" s="424"/>
      <c r="Y72" s="424"/>
      <c r="Z72" s="424"/>
      <c r="AA72" s="424"/>
      <c r="AB72" s="424"/>
      <c r="AC72" s="424"/>
      <c r="AD72" s="424"/>
      <c r="AE72" s="424"/>
      <c r="AF72" s="424">
        <f t="shared" ref="AF72" si="19">AF68+AF70</f>
        <v>28000</v>
      </c>
      <c r="AG72" s="424"/>
      <c r="AH72" s="424"/>
      <c r="AI72" s="424">
        <f t="shared" ref="AI72" si="20">AI68+AI70</f>
        <v>294000</v>
      </c>
      <c r="AJ72" s="424"/>
      <c r="AK72" s="424"/>
      <c r="AL72" s="424">
        <f t="shared" ref="AL72" si="21">AL68+AL70</f>
        <v>387210</v>
      </c>
      <c r="AM72" s="424"/>
      <c r="AN72" s="424"/>
      <c r="AO72" s="424">
        <f t="shared" ref="AO72" si="22">AO68+AO70</f>
        <v>415382</v>
      </c>
      <c r="AP72" s="424"/>
      <c r="AQ72" s="424"/>
      <c r="AR72" s="424">
        <f t="shared" ref="AR72" si="23">AR68+AR70</f>
        <v>1375048</v>
      </c>
      <c r="AS72" s="424"/>
      <c r="AT72" s="424"/>
      <c r="AU72" s="424">
        <f t="shared" ref="AU72" si="24">AU68+AU70</f>
        <v>1196480</v>
      </c>
      <c r="AV72" s="424"/>
      <c r="AW72" s="424"/>
      <c r="AX72" s="424">
        <f t="shared" ref="AX72" si="25">AX68+AX70</f>
        <v>452605</v>
      </c>
      <c r="AY72" s="424"/>
      <c r="AZ72" s="424"/>
      <c r="BA72" s="424">
        <f t="shared" ref="BA72:BG72" si="26">BA68+BA70</f>
        <v>498656</v>
      </c>
      <c r="BB72" s="424"/>
      <c r="BC72" s="424"/>
      <c r="BD72" s="424">
        <f t="shared" si="26"/>
        <v>508986</v>
      </c>
      <c r="BE72" s="424"/>
      <c r="BF72" s="424"/>
      <c r="BG72" s="424">
        <f t="shared" si="26"/>
        <v>702614</v>
      </c>
      <c r="BH72" s="424"/>
      <c r="BI72" s="424"/>
      <c r="BJ72" s="129"/>
      <c r="BL72" s="163"/>
    </row>
    <row r="73" spans="1:77" ht="18" customHeight="1" x14ac:dyDescent="0.2">
      <c r="A73" s="129"/>
      <c r="B73" s="425" t="s">
        <v>281</v>
      </c>
      <c r="C73" s="426"/>
      <c r="D73" s="426"/>
      <c r="E73" s="426"/>
      <c r="F73" s="427"/>
      <c r="G73" s="428" t="s">
        <v>282</v>
      </c>
      <c r="H73" s="429"/>
      <c r="I73" s="429"/>
      <c r="J73" s="429"/>
      <c r="K73" s="429"/>
      <c r="L73" s="429"/>
      <c r="M73" s="430"/>
      <c r="N73" s="172"/>
      <c r="O73" s="171"/>
      <c r="P73" s="173"/>
      <c r="Q73" s="431"/>
      <c r="R73" s="432"/>
      <c r="S73" s="433"/>
      <c r="T73" s="434"/>
      <c r="U73" s="435"/>
      <c r="V73" s="436"/>
      <c r="W73" s="207"/>
      <c r="X73" s="208"/>
      <c r="Y73" s="209"/>
      <c r="Z73" s="207"/>
      <c r="AA73" s="208"/>
      <c r="AB73" s="209"/>
      <c r="AC73" s="207"/>
      <c r="AD73" s="208"/>
      <c r="AE73" s="209"/>
      <c r="AF73" s="207"/>
      <c r="AG73" s="208"/>
      <c r="AH73" s="209"/>
      <c r="AI73" s="437">
        <v>3613</v>
      </c>
      <c r="AJ73" s="438"/>
      <c r="AK73" s="439"/>
      <c r="AL73" s="207"/>
      <c r="AM73" s="208"/>
      <c r="AN73" s="209"/>
      <c r="AO73" s="207"/>
      <c r="AP73" s="208"/>
      <c r="AQ73" s="209"/>
      <c r="AR73" s="207"/>
      <c r="AS73" s="208"/>
      <c r="AT73" s="209"/>
      <c r="AU73" s="207"/>
      <c r="AV73" s="208"/>
      <c r="AW73" s="209"/>
      <c r="AX73" s="207"/>
      <c r="AY73" s="208"/>
      <c r="AZ73" s="209"/>
      <c r="BA73" s="207"/>
      <c r="BB73" s="208"/>
      <c r="BC73" s="209"/>
      <c r="BD73" s="207"/>
      <c r="BE73" s="208"/>
      <c r="BF73" s="209"/>
      <c r="BG73" s="207"/>
      <c r="BH73" s="208"/>
      <c r="BI73" s="209"/>
      <c r="BJ73" s="129"/>
      <c r="BL73" s="164"/>
    </row>
    <row r="74" spans="1:77" ht="27" customHeight="1" x14ac:dyDescent="0.2">
      <c r="A74" s="129"/>
      <c r="B74" s="425" t="s">
        <v>281</v>
      </c>
      <c r="C74" s="426"/>
      <c r="D74" s="426"/>
      <c r="E74" s="426"/>
      <c r="F74" s="427"/>
      <c r="G74" s="440" t="s">
        <v>283</v>
      </c>
      <c r="H74" s="441"/>
      <c r="I74" s="441"/>
      <c r="J74" s="441"/>
      <c r="K74" s="441"/>
      <c r="L74" s="441"/>
      <c r="M74" s="442"/>
      <c r="N74" s="172"/>
      <c r="O74" s="171"/>
      <c r="P74" s="173"/>
      <c r="Q74" s="431"/>
      <c r="R74" s="432"/>
      <c r="S74" s="433"/>
      <c r="T74" s="434"/>
      <c r="U74" s="435"/>
      <c r="V74" s="436"/>
      <c r="W74" s="207"/>
      <c r="X74" s="208"/>
      <c r="Y74" s="209"/>
      <c r="Z74" s="207"/>
      <c r="AA74" s="208"/>
      <c r="AB74" s="209"/>
      <c r="AC74" s="207"/>
      <c r="AD74" s="208"/>
      <c r="AE74" s="209"/>
      <c r="AF74" s="207"/>
      <c r="AG74" s="208"/>
      <c r="AH74" s="209"/>
      <c r="AI74" s="437"/>
      <c r="AJ74" s="438"/>
      <c r="AK74" s="439"/>
      <c r="AL74" s="437">
        <v>4622</v>
      </c>
      <c r="AM74" s="438"/>
      <c r="AN74" s="439"/>
      <c r="AO74" s="207"/>
      <c r="AP74" s="208"/>
      <c r="AQ74" s="209"/>
      <c r="AR74" s="207"/>
      <c r="AS74" s="208"/>
      <c r="AT74" s="209"/>
      <c r="AU74" s="207"/>
      <c r="AV74" s="208"/>
      <c r="AW74" s="209"/>
      <c r="AX74" s="207"/>
      <c r="AY74" s="208"/>
      <c r="AZ74" s="209"/>
      <c r="BA74" s="207"/>
      <c r="BB74" s="208"/>
      <c r="BC74" s="209"/>
      <c r="BD74" s="207"/>
      <c r="BE74" s="208"/>
      <c r="BF74" s="209"/>
      <c r="BG74" s="207"/>
      <c r="BH74" s="208"/>
      <c r="BI74" s="209"/>
      <c r="BJ74" s="129"/>
      <c r="BL74" s="164"/>
    </row>
    <row r="75" spans="1:77" ht="27" customHeight="1" x14ac:dyDescent="0.2">
      <c r="A75" s="129"/>
      <c r="B75" s="129"/>
      <c r="C75" s="139" t="s">
        <v>76</v>
      </c>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29"/>
      <c r="BB75" s="129"/>
      <c r="BC75" s="129"/>
      <c r="BD75" s="129"/>
      <c r="BE75" s="129"/>
      <c r="BF75" s="129"/>
      <c r="BG75" s="129"/>
    </row>
  </sheetData>
  <mergeCells count="350">
    <mergeCell ref="B47:F50"/>
    <mergeCell ref="G65:L66"/>
    <mergeCell ref="B63:F67"/>
    <mergeCell ref="G63:L64"/>
    <mergeCell ref="G67:L67"/>
    <mergeCell ref="AL62:AN62"/>
    <mergeCell ref="AO62:AQ62"/>
    <mergeCell ref="AR62:AT62"/>
    <mergeCell ref="T63:V64"/>
    <mergeCell ref="W63:Y64"/>
    <mergeCell ref="Z63:AB64"/>
    <mergeCell ref="AC63:AE64"/>
    <mergeCell ref="AF63:AH64"/>
    <mergeCell ref="B58:F62"/>
    <mergeCell ref="AL58:AN59"/>
    <mergeCell ref="AO58:AQ59"/>
    <mergeCell ref="AR58:AT59"/>
    <mergeCell ref="I29:N29"/>
    <mergeCell ref="AH29:AK29"/>
    <mergeCell ref="AL29:AO29"/>
    <mergeCell ref="AP29:AS29"/>
    <mergeCell ref="AU62:AW62"/>
    <mergeCell ref="AF62:AH62"/>
    <mergeCell ref="AI62:AK62"/>
    <mergeCell ref="AL63:AN64"/>
    <mergeCell ref="AO63:AQ64"/>
    <mergeCell ref="AR63:AT64"/>
    <mergeCell ref="AU63:AW64"/>
    <mergeCell ref="AL32:AO32"/>
    <mergeCell ref="AP32:AS32"/>
    <mergeCell ref="O33:U33"/>
    <mergeCell ref="V33:Y33"/>
    <mergeCell ref="B41:BF41"/>
    <mergeCell ref="G42:M42"/>
    <mergeCell ref="N42:P42"/>
    <mergeCell ref="Q42:S42"/>
    <mergeCell ref="T42:V42"/>
    <mergeCell ref="W42:Y42"/>
    <mergeCell ref="Z42:AB42"/>
    <mergeCell ref="AC42:AE42"/>
    <mergeCell ref="AF42:AH42"/>
    <mergeCell ref="O21:U21"/>
    <mergeCell ref="O26:U26"/>
    <mergeCell ref="O27:U27"/>
    <mergeCell ref="V26:Y26"/>
    <mergeCell ref="Z26:AC26"/>
    <mergeCell ref="V21:Y21"/>
    <mergeCell ref="Z21:AC21"/>
    <mergeCell ref="AD26:AG26"/>
    <mergeCell ref="AH26:AK26"/>
    <mergeCell ref="AD21:AG21"/>
    <mergeCell ref="AH21:AK21"/>
    <mergeCell ref="V27:Y27"/>
    <mergeCell ref="Z27:AC27"/>
    <mergeCell ref="AD27:AG27"/>
    <mergeCell ref="AH27:AK27"/>
    <mergeCell ref="AC72:AE72"/>
    <mergeCell ref="AF72:AH72"/>
    <mergeCell ref="AI72:AK72"/>
    <mergeCell ref="G70:L71"/>
    <mergeCell ref="G72:L72"/>
    <mergeCell ref="I24:N24"/>
    <mergeCell ref="I25:N25"/>
    <mergeCell ref="I26:N26"/>
    <mergeCell ref="I27:N27"/>
    <mergeCell ref="I30:N30"/>
    <mergeCell ref="I31:N31"/>
    <mergeCell ref="I32:N32"/>
    <mergeCell ref="G57:L57"/>
    <mergeCell ref="G58:L59"/>
    <mergeCell ref="G60:L61"/>
    <mergeCell ref="G62:L62"/>
    <mergeCell ref="T62:V62"/>
    <mergeCell ref="W62:Y62"/>
    <mergeCell ref="Z62:AB62"/>
    <mergeCell ref="AC62:AE62"/>
    <mergeCell ref="O29:U29"/>
    <mergeCell ref="V29:Y29"/>
    <mergeCell ref="Z29:AC29"/>
    <mergeCell ref="AD29:AG29"/>
    <mergeCell ref="D7:J9"/>
    <mergeCell ref="A2:BG2"/>
    <mergeCell ref="D6:BD6"/>
    <mergeCell ref="K7:AR7"/>
    <mergeCell ref="C15:H16"/>
    <mergeCell ref="I16:N16"/>
    <mergeCell ref="C29:H33"/>
    <mergeCell ref="I33:N33"/>
    <mergeCell ref="C17:H20"/>
    <mergeCell ref="I20:N20"/>
    <mergeCell ref="C21:H28"/>
    <mergeCell ref="I28:N28"/>
    <mergeCell ref="I17:N17"/>
    <mergeCell ref="I18:N18"/>
    <mergeCell ref="I19:N19"/>
    <mergeCell ref="O17:U17"/>
    <mergeCell ref="V17:Y17"/>
    <mergeCell ref="Z17:AC17"/>
    <mergeCell ref="AD17:AG17"/>
    <mergeCell ref="AH17:AK17"/>
    <mergeCell ref="AL17:AO17"/>
    <mergeCell ref="I21:N21"/>
    <mergeCell ref="I22:N22"/>
    <mergeCell ref="I23:N23"/>
    <mergeCell ref="AS7:BD7"/>
    <mergeCell ref="K8:Q8"/>
    <mergeCell ref="R8:AA8"/>
    <mergeCell ref="AB8:AF8"/>
    <mergeCell ref="AG8:AR8"/>
    <mergeCell ref="AS8:AX8"/>
    <mergeCell ref="AY8:BD8"/>
    <mergeCell ref="K9:Q9"/>
    <mergeCell ref="R9:V9"/>
    <mergeCell ref="W9:AA9"/>
    <mergeCell ref="AB9:AF9"/>
    <mergeCell ref="AG9:AI9"/>
    <mergeCell ref="AJ9:AL9"/>
    <mergeCell ref="AM9:AO9"/>
    <mergeCell ref="AP9:AR9"/>
    <mergeCell ref="AS9:AX9"/>
    <mergeCell ref="AY9:BD9"/>
    <mergeCell ref="K10:Q10"/>
    <mergeCell ref="K11:Q11"/>
    <mergeCell ref="C14:BE14"/>
    <mergeCell ref="I15:AS15"/>
    <mergeCell ref="AT15:BE15"/>
    <mergeCell ref="O16:U16"/>
    <mergeCell ref="V16:Y16"/>
    <mergeCell ref="Z16:AC16"/>
    <mergeCell ref="AD16:AG16"/>
    <mergeCell ref="AH16:AK16"/>
    <mergeCell ref="AL16:AO16"/>
    <mergeCell ref="AP16:AS16"/>
    <mergeCell ref="AT16:AY16"/>
    <mergeCell ref="AZ16:BE16"/>
    <mergeCell ref="AP17:AS17"/>
    <mergeCell ref="AT17:AY20"/>
    <mergeCell ref="AZ17:BE20"/>
    <mergeCell ref="O18:U18"/>
    <mergeCell ref="V18:Y18"/>
    <mergeCell ref="Z18:AC18"/>
    <mergeCell ref="AD18:AG18"/>
    <mergeCell ref="AH18:AK18"/>
    <mergeCell ref="AL18:AO18"/>
    <mergeCell ref="AP18:AS18"/>
    <mergeCell ref="O19:U19"/>
    <mergeCell ref="V19:Y19"/>
    <mergeCell ref="Z19:AC19"/>
    <mergeCell ref="AD19:AG19"/>
    <mergeCell ref="AH19:AK19"/>
    <mergeCell ref="AL19:AO19"/>
    <mergeCell ref="AP19:AS19"/>
    <mergeCell ref="O20:U20"/>
    <mergeCell ref="V20:Y20"/>
    <mergeCell ref="AL21:AO21"/>
    <mergeCell ref="AP21:AS21"/>
    <mergeCell ref="AT21:AY27"/>
    <mergeCell ref="AZ21:BE27"/>
    <mergeCell ref="O22:U22"/>
    <mergeCell ref="V22:Y22"/>
    <mergeCell ref="Z22:AC22"/>
    <mergeCell ref="AD22:AG22"/>
    <mergeCell ref="AH22:AK22"/>
    <mergeCell ref="AL22:AO22"/>
    <mergeCell ref="AP22:AS22"/>
    <mergeCell ref="O23:U23"/>
    <mergeCell ref="V23:Y23"/>
    <mergeCell ref="Z23:AC23"/>
    <mergeCell ref="AD23:AG23"/>
    <mergeCell ref="AH23:AK23"/>
    <mergeCell ref="AL23:AO23"/>
    <mergeCell ref="AP23:AS23"/>
    <mergeCell ref="O24:U24"/>
    <mergeCell ref="V24:Y24"/>
    <mergeCell ref="Z24:AC24"/>
    <mergeCell ref="AD24:AG24"/>
    <mergeCell ref="AH24:AK24"/>
    <mergeCell ref="AL24:AO24"/>
    <mergeCell ref="AP24:AS24"/>
    <mergeCell ref="O25:U25"/>
    <mergeCell ref="V25:Y25"/>
    <mergeCell ref="Z25:AC25"/>
    <mergeCell ref="AD25:AG25"/>
    <mergeCell ref="AH25:AK25"/>
    <mergeCell ref="AL25:AO25"/>
    <mergeCell ref="AP25:AS25"/>
    <mergeCell ref="O28:U28"/>
    <mergeCell ref="V28:Y28"/>
    <mergeCell ref="AL26:AO26"/>
    <mergeCell ref="AP26:AS26"/>
    <mergeCell ref="AL27:AO27"/>
    <mergeCell ref="AP27:AS27"/>
    <mergeCell ref="B43:F46"/>
    <mergeCell ref="B51:F54"/>
    <mergeCell ref="B57:F57"/>
    <mergeCell ref="AT29:AY32"/>
    <mergeCell ref="AZ29:BE32"/>
    <mergeCell ref="O30:U30"/>
    <mergeCell ref="V30:Y30"/>
    <mergeCell ref="Z30:AC30"/>
    <mergeCell ref="AD30:AG30"/>
    <mergeCell ref="AH30:AK30"/>
    <mergeCell ref="AL30:AO30"/>
    <mergeCell ref="AP30:AS30"/>
    <mergeCell ref="O31:U31"/>
    <mergeCell ref="V31:Y31"/>
    <mergeCell ref="Z31:AC31"/>
    <mergeCell ref="AD31:AG31"/>
    <mergeCell ref="AH31:AK31"/>
    <mergeCell ref="AL31:AO31"/>
    <mergeCell ref="AP31:AS31"/>
    <mergeCell ref="O32:U32"/>
    <mergeCell ref="V32:Y32"/>
    <mergeCell ref="Z32:AC32"/>
    <mergeCell ref="AD32:AG32"/>
    <mergeCell ref="AH32:AK32"/>
    <mergeCell ref="AI42:AK42"/>
    <mergeCell ref="AL42:AN42"/>
    <mergeCell ref="AO42:AQ42"/>
    <mergeCell ref="AR42:AT42"/>
    <mergeCell ref="AU42:AW42"/>
    <mergeCell ref="AX42:AZ42"/>
    <mergeCell ref="BA42:BC42"/>
    <mergeCell ref="BD42:BF42"/>
    <mergeCell ref="B42:F42"/>
    <mergeCell ref="BG42:BI42"/>
    <mergeCell ref="G43:M46"/>
    <mergeCell ref="N43:P46"/>
    <mergeCell ref="G47:M50"/>
    <mergeCell ref="N47:P50"/>
    <mergeCell ref="G51:M54"/>
    <mergeCell ref="N51:P54"/>
    <mergeCell ref="P56:AR56"/>
    <mergeCell ref="N57:P57"/>
    <mergeCell ref="Q57:S57"/>
    <mergeCell ref="T57:V57"/>
    <mergeCell ref="W57:Y57"/>
    <mergeCell ref="Z57:AB57"/>
    <mergeCell ref="AC57:AE57"/>
    <mergeCell ref="AF57:AH57"/>
    <mergeCell ref="AI57:AK57"/>
    <mergeCell ref="AL57:AN57"/>
    <mergeCell ref="AO57:AQ57"/>
    <mergeCell ref="AR57:AT57"/>
    <mergeCell ref="AU57:AW57"/>
    <mergeCell ref="AX57:AZ57"/>
    <mergeCell ref="BA57:BC57"/>
    <mergeCell ref="BD57:BF57"/>
    <mergeCell ref="BG57:BI57"/>
    <mergeCell ref="AU58:AW59"/>
    <mergeCell ref="AX58:AZ59"/>
    <mergeCell ref="N60:P61"/>
    <mergeCell ref="T60:V61"/>
    <mergeCell ref="W60:Y61"/>
    <mergeCell ref="Z60:AB61"/>
    <mergeCell ref="AC60:AE61"/>
    <mergeCell ref="AF60:AH61"/>
    <mergeCell ref="AI60:AK61"/>
    <mergeCell ref="AL60:AN61"/>
    <mergeCell ref="AO60:AQ61"/>
    <mergeCell ref="AR60:AT61"/>
    <mergeCell ref="AU60:AW61"/>
    <mergeCell ref="AX60:AZ61"/>
    <mergeCell ref="N58:P59"/>
    <mergeCell ref="Q58:S59"/>
    <mergeCell ref="T58:V59"/>
    <mergeCell ref="W58:Y59"/>
    <mergeCell ref="Z58:AB59"/>
    <mergeCell ref="AC58:AE59"/>
    <mergeCell ref="AF58:AH59"/>
    <mergeCell ref="AI58:AK59"/>
    <mergeCell ref="AX63:AZ64"/>
    <mergeCell ref="BA63:BC64"/>
    <mergeCell ref="T65:V66"/>
    <mergeCell ref="W65:Y66"/>
    <mergeCell ref="Z65:AB66"/>
    <mergeCell ref="AC65:AE66"/>
    <mergeCell ref="AF65:AH66"/>
    <mergeCell ref="AI65:AK66"/>
    <mergeCell ref="AL65:AN66"/>
    <mergeCell ref="AO65:AQ66"/>
    <mergeCell ref="AR65:AT66"/>
    <mergeCell ref="AU65:AW66"/>
    <mergeCell ref="AX65:AZ66"/>
    <mergeCell ref="BA65:BC66"/>
    <mergeCell ref="AI63:AK64"/>
    <mergeCell ref="AX67:AZ67"/>
    <mergeCell ref="BA67:BC67"/>
    <mergeCell ref="T68:V69"/>
    <mergeCell ref="W68:Y69"/>
    <mergeCell ref="Z68:AB69"/>
    <mergeCell ref="AC68:AE69"/>
    <mergeCell ref="AF68:AH69"/>
    <mergeCell ref="AI68:AK69"/>
    <mergeCell ref="AL68:AN69"/>
    <mergeCell ref="AO68:AQ69"/>
    <mergeCell ref="AR68:AT69"/>
    <mergeCell ref="AU68:AW69"/>
    <mergeCell ref="AX68:AZ69"/>
    <mergeCell ref="BA68:BC69"/>
    <mergeCell ref="AL67:AN67"/>
    <mergeCell ref="AO67:AQ67"/>
    <mergeCell ref="AR67:AT67"/>
    <mergeCell ref="AU67:AW67"/>
    <mergeCell ref="T67:V67"/>
    <mergeCell ref="W67:Y67"/>
    <mergeCell ref="Z67:AB67"/>
    <mergeCell ref="AC67:AE67"/>
    <mergeCell ref="AF67:AH67"/>
    <mergeCell ref="AI67:AK67"/>
    <mergeCell ref="BG68:BI69"/>
    <mergeCell ref="T70:V71"/>
    <mergeCell ref="W70:Y71"/>
    <mergeCell ref="Z70:AB71"/>
    <mergeCell ref="AC70:AE71"/>
    <mergeCell ref="AF70:AH71"/>
    <mergeCell ref="AI70:AK71"/>
    <mergeCell ref="AL70:AN71"/>
    <mergeCell ref="AO70:AQ71"/>
    <mergeCell ref="AR70:AT71"/>
    <mergeCell ref="AU70:AW71"/>
    <mergeCell ref="AX70:AZ71"/>
    <mergeCell ref="BA70:BC71"/>
    <mergeCell ref="BD70:BF71"/>
    <mergeCell ref="BG70:BI71"/>
    <mergeCell ref="BD68:BF69"/>
    <mergeCell ref="BG72:BI72"/>
    <mergeCell ref="B73:F73"/>
    <mergeCell ref="G73:M73"/>
    <mergeCell ref="Q73:S73"/>
    <mergeCell ref="T73:V73"/>
    <mergeCell ref="AI73:AK73"/>
    <mergeCell ref="B74:F74"/>
    <mergeCell ref="G74:M74"/>
    <mergeCell ref="Q74:S74"/>
    <mergeCell ref="T74:V74"/>
    <mergeCell ref="AI74:AK74"/>
    <mergeCell ref="AL74:AN74"/>
    <mergeCell ref="AL72:AN72"/>
    <mergeCell ref="AO72:AQ72"/>
    <mergeCell ref="AR72:AT72"/>
    <mergeCell ref="AU72:AW72"/>
    <mergeCell ref="AX72:AZ72"/>
    <mergeCell ref="BA72:BC72"/>
    <mergeCell ref="BD72:BF72"/>
    <mergeCell ref="B68:F72"/>
    <mergeCell ref="G68:L69"/>
    <mergeCell ref="T72:V72"/>
    <mergeCell ref="W72:Y72"/>
    <mergeCell ref="Z72:AB72"/>
  </mergeCells>
  <phoneticPr fontId="8"/>
  <pageMargins left="1.3779527559055118" right="0.59055118110236227" top="0.59055118110236227" bottom="0.59055118110236227" header="0.31496062992125984" footer="0.31496062992125984"/>
  <pageSetup paperSize="9" scale="81" orientation="landscape" r:id="rId1"/>
  <rowBreaks count="1" manualBreakCount="1">
    <brk id="37" max="6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生活基盤施設耐震化事業計画</vt:lpstr>
      <vt:lpstr>都道府県広域化計画</vt:lpstr>
      <vt:lpstr>生活基盤施設耐震化事業計画!Print_Area</vt:lpstr>
      <vt:lpstr>都道府県広域化計画!Print_Area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2024-08-15T08:03:08Z</dcterms:created>
  <dcterms:modified xsi:type="dcterms:W3CDTF">2024-08-15T08:05:27Z</dcterms:modified>
</cp:coreProperties>
</file>