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D1240AE-DCB2-4363-A421-F8EC80DB0F60}" xr6:coauthVersionLast="47" xr6:coauthVersionMax="47" xr10:uidLastSave="{00000000-0000-0000-0000-000000000000}"/>
  <bookViews>
    <workbookView xWindow="-108" yWindow="-108" windowWidth="23256" windowHeight="14160" xr2:uid="{151D67C6-FBEA-4641-8058-F861E8775C45}"/>
  </bookViews>
  <sheets>
    <sheet name="集計結果" sheetId="4" r:id="rId1"/>
  </sheets>
  <definedNames>
    <definedName name="_xlnm.Print_Area" localSheetId="0">集計結果!$A$1:$H$85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B16" i="4"/>
</calcChain>
</file>

<file path=xl/sharedStrings.xml><?xml version="1.0" encoding="utf-8"?>
<sst xmlns="http://schemas.openxmlformats.org/spreadsheetml/2006/main" count="104" uniqueCount="95">
  <si>
    <t>DawnCenter</t>
    <phoneticPr fontId="1"/>
  </si>
  <si>
    <t>アンケート集計</t>
    <rPh sb="5" eb="7">
      <t>シュウケイ</t>
    </rPh>
    <phoneticPr fontId="1"/>
  </si>
  <si>
    <t>ご利用者アンケート集計結果について</t>
    <rPh sb="1" eb="3">
      <t>リヨウ</t>
    </rPh>
    <rPh sb="3" eb="4">
      <t>シャ</t>
    </rPh>
    <rPh sb="9" eb="11">
      <t>シュウケイ</t>
    </rPh>
    <rPh sb="11" eb="13">
      <t>ケッカ</t>
    </rPh>
    <phoneticPr fontId="1"/>
  </si>
  <si>
    <t>☆アンケート回収期間</t>
    <rPh sb="6" eb="8">
      <t>カイシュウ</t>
    </rPh>
    <rPh sb="8" eb="10">
      <t>キカン</t>
    </rPh>
    <phoneticPr fontId="1"/>
  </si>
  <si>
    <t>～</t>
    <phoneticPr fontId="1"/>
  </si>
  <si>
    <t>☆回収枚数</t>
    <phoneticPr fontId="1"/>
  </si>
  <si>
    <t>◆ドーンセンター利用の目的</t>
    <rPh sb="8" eb="10">
      <t>リヨウ</t>
    </rPh>
    <rPh sb="11" eb="13">
      <t>モクテキ</t>
    </rPh>
    <phoneticPr fontId="1"/>
  </si>
  <si>
    <t>◆ドーンセンターご利用のきっかけ</t>
    <rPh sb="9" eb="11">
      <t>リヨウ</t>
    </rPh>
    <phoneticPr fontId="1"/>
  </si>
  <si>
    <t>◆利用頻度</t>
    <rPh sb="1" eb="3">
      <t>リヨウ</t>
    </rPh>
    <rPh sb="3" eb="5">
      <t>ヒンド</t>
    </rPh>
    <phoneticPr fontId="1"/>
  </si>
  <si>
    <t>◆貸し会場/貸し会議室を借りる上で重要なこと</t>
    <rPh sb="1" eb="2">
      <t>カ</t>
    </rPh>
    <rPh sb="3" eb="5">
      <t>カイジョウ</t>
    </rPh>
    <rPh sb="6" eb="7">
      <t>カ</t>
    </rPh>
    <rPh sb="8" eb="11">
      <t>カイギシツ</t>
    </rPh>
    <rPh sb="12" eb="13">
      <t>カ</t>
    </rPh>
    <rPh sb="15" eb="16">
      <t>ウエ</t>
    </rPh>
    <rPh sb="17" eb="19">
      <t>ジュウヨウ</t>
    </rPh>
    <phoneticPr fontId="1"/>
  </si>
  <si>
    <t>◆施設の満足度</t>
    <rPh sb="1" eb="3">
      <t>シセツ</t>
    </rPh>
    <rPh sb="4" eb="7">
      <t>マンゾクド</t>
    </rPh>
    <phoneticPr fontId="1"/>
  </si>
  <si>
    <t>満足</t>
    <rPh sb="0" eb="2">
      <t>マンゾク</t>
    </rPh>
    <phoneticPr fontId="1"/>
  </si>
  <si>
    <t>普通</t>
    <rPh sb="0" eb="2">
      <t>フツウ</t>
    </rPh>
    <phoneticPr fontId="1"/>
  </si>
  <si>
    <t>不満</t>
    <rPh sb="0" eb="2">
      <t>フマン</t>
    </rPh>
    <phoneticPr fontId="1"/>
  </si>
  <si>
    <t>利用していない</t>
    <rPh sb="0" eb="2">
      <t>リヨウ</t>
    </rPh>
    <phoneticPr fontId="1"/>
  </si>
  <si>
    <t>◆ドーンセンターの総合満足度</t>
    <rPh sb="9" eb="11">
      <t>ソウゴウ</t>
    </rPh>
    <rPh sb="11" eb="14">
      <t>マンゾクド</t>
    </rPh>
    <phoneticPr fontId="1"/>
  </si>
  <si>
    <t>とても満足</t>
    <rPh sb="3" eb="5">
      <t>マンゾク</t>
    </rPh>
    <phoneticPr fontId="1"/>
  </si>
  <si>
    <t>とても不満</t>
    <rPh sb="3" eb="5">
      <t>フマン</t>
    </rPh>
    <phoneticPr fontId="1"/>
  </si>
  <si>
    <t>◆次回も利用したいと思いますか</t>
    <rPh sb="1" eb="3">
      <t>ジカイ</t>
    </rPh>
    <rPh sb="4" eb="6">
      <t>リヨウ</t>
    </rPh>
    <rPh sb="10" eb="11">
      <t>オモ</t>
    </rPh>
    <phoneticPr fontId="1"/>
  </si>
  <si>
    <t>思う</t>
    <rPh sb="0" eb="1">
      <t>オモ</t>
    </rPh>
    <phoneticPr fontId="1"/>
  </si>
  <si>
    <t>思わない</t>
    <rPh sb="0" eb="1">
      <t>オモ</t>
    </rPh>
    <phoneticPr fontId="1"/>
  </si>
  <si>
    <t>無回答</t>
    <rPh sb="0" eb="3">
      <t>ムカイトウ</t>
    </rPh>
    <phoneticPr fontId="1"/>
  </si>
  <si>
    <t>◆その他利用施設</t>
    <rPh sb="3" eb="4">
      <t>タ</t>
    </rPh>
    <rPh sb="4" eb="6">
      <t>リヨウ</t>
    </rPh>
    <rPh sb="6" eb="8">
      <t>シセツ</t>
    </rPh>
    <phoneticPr fontId="1"/>
  </si>
  <si>
    <t>◆その他サービスへの満足度</t>
    <rPh sb="3" eb="4">
      <t>タ</t>
    </rPh>
    <rPh sb="10" eb="13">
      <t>マンゾクド</t>
    </rPh>
    <phoneticPr fontId="1"/>
  </si>
  <si>
    <t>内                         容</t>
    <rPh sb="0" eb="1">
      <t>ウチ</t>
    </rPh>
    <rPh sb="26" eb="27">
      <t>カタチ</t>
    </rPh>
    <phoneticPr fontId="1"/>
  </si>
  <si>
    <t>満足度</t>
    <rPh sb="0" eb="3">
      <t>マンゾクド</t>
    </rPh>
    <phoneticPr fontId="1"/>
  </si>
  <si>
    <t>後期</t>
  </si>
  <si>
    <t>☆回収枚数の内、ＷＥＢ回答</t>
    <rPh sb="6" eb="7">
      <t>ウチ</t>
    </rPh>
    <rPh sb="11" eb="13">
      <t>カイトウ</t>
    </rPh>
    <phoneticPr fontId="1"/>
  </si>
  <si>
    <t>エルおおさか</t>
  </si>
  <si>
    <t>満足</t>
  </si>
  <si>
    <t>不満</t>
  </si>
  <si>
    <t>普通</t>
  </si>
  <si>
    <t>年に数回程度</t>
  </si>
  <si>
    <t>アクロス（大東市）</t>
  </si>
  <si>
    <t>少し早く開けてくださるのがありがたい。ピアノが無料でありがたい。</t>
  </si>
  <si>
    <t>月に数回程度</t>
  </si>
  <si>
    <t>はじめて</t>
  </si>
  <si>
    <t>知人からの紹介</t>
  </si>
  <si>
    <t>おもちゃ映画ミュージアム</t>
  </si>
  <si>
    <t>職員の方がいつも丁寧に対応してくださる</t>
  </si>
  <si>
    <t>Wi-Fiが弱い</t>
  </si>
  <si>
    <t>女性のためのコミュニティスペース</t>
  </si>
  <si>
    <t>年20回以上</t>
  </si>
  <si>
    <t>エルセラーンホール</t>
  </si>
  <si>
    <t>八尾プリズムホール</t>
  </si>
  <si>
    <t>松原市文化会館</t>
  </si>
  <si>
    <t>クレオ大阪東館</t>
  </si>
  <si>
    <t>クレオ大阪中央館</t>
  </si>
  <si>
    <t>全国至る都市のホール</t>
  </si>
  <si>
    <t>豊中文芸</t>
  </si>
  <si>
    <t>寝屋川アルカス</t>
  </si>
  <si>
    <t>収容人数</t>
  </si>
  <si>
    <t>アゼリアホール</t>
  </si>
  <si>
    <t>クレオ大阪</t>
  </si>
  <si>
    <t>ホール</t>
  </si>
  <si>
    <t>立地・アクセス</t>
  </si>
  <si>
    <t>ドーンセンターHP</t>
  </si>
  <si>
    <t>大阪市長居障害者センター</t>
  </si>
  <si>
    <t>利用料</t>
  </si>
  <si>
    <t>大阪府立体育館</t>
  </si>
  <si>
    <t>アリーナ</t>
  </si>
  <si>
    <t>マイドーム</t>
  </si>
  <si>
    <t>たかつガーデン</t>
  </si>
  <si>
    <t>大阪産業創造館</t>
  </si>
  <si>
    <t>いずみホール</t>
  </si>
  <si>
    <t>ムラマツリサイタルホール新大阪</t>
  </si>
  <si>
    <t>ヒビキミュージックサロンリーヴズ</t>
  </si>
  <si>
    <t>大阪府社会福祉会館</t>
  </si>
  <si>
    <t>阿倍野区民センター</t>
  </si>
  <si>
    <t>大阪市立生涯学習センター</t>
  </si>
  <si>
    <t>日時</t>
  </si>
  <si>
    <t>サービス</t>
  </si>
  <si>
    <t>WEB環境</t>
  </si>
  <si>
    <t>大阪府HP</t>
  </si>
  <si>
    <t>ドーン財団HP</t>
  </si>
  <si>
    <t>青少年活動財団HP</t>
  </si>
  <si>
    <t>新聞広告など</t>
  </si>
  <si>
    <t>ネットなどの
クチコミ</t>
  </si>
  <si>
    <t>プレラホール</t>
  </si>
  <si>
    <t>大阪音楽センター会館　</t>
  </si>
  <si>
    <t>ワークステーションはとても使いやすくて有難いです。
紙を二つに折る機械が故障（？）しているので、改善してほしい。</t>
  </si>
  <si>
    <t>その他</t>
  </si>
  <si>
    <t>主催として
会場を利用</t>
  </si>
  <si>
    <t>開催される
催しへ参加</t>
  </si>
  <si>
    <t>休憩/自習</t>
  </si>
  <si>
    <t>情報ライブラリー</t>
  </si>
  <si>
    <t>相談・ｶｳﾝｾﾘﾝｸﾞ</t>
  </si>
  <si>
    <t>定期に利用している</t>
  </si>
  <si>
    <t>過去に
利用したことがある</t>
  </si>
  <si>
    <t>月に1回程度</t>
  </si>
  <si>
    <t>貸し会場/貸し会議室</t>
  </si>
  <si>
    <t>地下 ＮＰＯ協働フロア（ﾜｰｸｽﾃｰｼｮﾝ）</t>
  </si>
  <si>
    <t>無料Ｗｉ-Ｆｉ/ネット環境</t>
  </si>
  <si>
    <t>立体駐車場</t>
  </si>
  <si>
    <t>情報ライブラリーカフェ（2F休憩ｽﾍﾟｰｽ）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</si>
</sst>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General\ &quot;枚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8"/>
      <color theme="0" tint="-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ドーンセンター利用の目的</a:t>
            </a:r>
          </a:p>
        </c:rich>
      </c:tx>
      <c:layout>
        <c:manualLayout>
          <c:xMode val="edge"/>
          <c:yMode val="edge"/>
          <c:x val="0.36601307189542481"/>
          <c:y val="2.61437908496732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64264834542741"/>
          <c:y val="0.18488017429193901"/>
          <c:w val="0.572124183006536"/>
          <c:h val="0.76283224400871463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3254670372085842"/>
                  <c:y val="-9.5959720721184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D-41CC-A44B-637D0BAB445F}"/>
                </c:ext>
              </c:extLst>
            </c:dLbl>
            <c:dLbl>
              <c:idx val="1"/>
              <c:layout>
                <c:manualLayout>
                  <c:x val="0.10345736194740364"/>
                  <c:y val="-2.9482785240080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D-41CC-A44B-637D0BAB445F}"/>
                </c:ext>
              </c:extLst>
            </c:dLbl>
            <c:dLbl>
              <c:idx val="2"/>
              <c:layout>
                <c:manualLayout>
                  <c:x val="-2.9660851217127301E-2"/>
                  <c:y val="-2.370473298680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1D-41CC-A44B-637D0BAB445F}"/>
                </c:ext>
              </c:extLst>
            </c:dLbl>
            <c:dLbl>
              <c:idx val="3"/>
              <c:layout>
                <c:manualLayout>
                  <c:x val="-4.4896299727239977E-2"/>
                  <c:y val="-1.2149314668999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1D-41CC-A44B-637D0BAB445F}"/>
                </c:ext>
              </c:extLst>
            </c:dLbl>
            <c:dLbl>
              <c:idx val="4"/>
              <c:layout>
                <c:manualLayout>
                  <c:x val="-6.9557150944367263E-2"/>
                  <c:y val="-4.3414818245758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1D-41CC-A44B-637D0BAB445F}"/>
                </c:ext>
              </c:extLst>
            </c:dLbl>
            <c:dLbl>
              <c:idx val="5"/>
              <c:layout>
                <c:manualLayout>
                  <c:x val="0.13643662189285158"/>
                  <c:y val="0.188621275281766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57-4C6E-AE02-74CE5B5EB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集計結果!$B$10:$G$10</c:f>
              <c:strCache>
                <c:ptCount val="6"/>
                <c:pt idx="0">
                  <c:v>主催として
会場を利用</c:v>
                </c:pt>
                <c:pt idx="1">
                  <c:v>開催される
催しへ参加</c:v>
                </c:pt>
                <c:pt idx="2">
                  <c:v>休憩/自習</c:v>
                </c:pt>
                <c:pt idx="3">
                  <c:v>情報ライブラリー</c:v>
                </c:pt>
                <c:pt idx="4">
                  <c:v>相談・ｶｳﾝｾﾘﾝｸﾞ</c:v>
                </c:pt>
                <c:pt idx="5">
                  <c:v>その他</c:v>
                </c:pt>
              </c:strCache>
            </c:strRef>
          </c:cat>
          <c:val>
            <c:numRef>
              <c:f>集計結果!$B$11:$G$11</c:f>
              <c:numCache>
                <c:formatCode>General</c:formatCode>
                <c:ptCount val="6"/>
                <c:pt idx="0">
                  <c:v>34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1D-41CC-A44B-637D0BAB44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ドーンセンターご利用のきっかけ</a:t>
            </a:r>
          </a:p>
        </c:rich>
      </c:tx>
      <c:layout>
        <c:manualLayout>
          <c:xMode val="edge"/>
          <c:yMode val="edge"/>
          <c:x val="0.21247346195890421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988140318491869"/>
          <c:y val="0.23979804607757363"/>
          <c:w val="0.45544749823819591"/>
          <c:h val="0.74800925925925921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22495913169416196"/>
                  <c:y val="-4.09991980169145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EE46-45D6-816D-41EB7735340D}"/>
                </c:ext>
              </c:extLst>
            </c:dLbl>
            <c:dLbl>
              <c:idx val="1"/>
              <c:layout>
                <c:manualLayout>
                  <c:x val="0.11361298532170246"/>
                  <c:y val="-0.146404199475065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E46-45D6-816D-41EB7735340D}"/>
                </c:ext>
              </c:extLst>
            </c:dLbl>
            <c:dLbl>
              <c:idx val="2"/>
              <c:layout>
                <c:manualLayout>
                  <c:x val="2.6776852488212113E-2"/>
                  <c:y val="2.9833983832049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EE46-45D6-816D-41EB7735340D}"/>
                </c:ext>
              </c:extLst>
            </c:dLbl>
            <c:dLbl>
              <c:idx val="3"/>
              <c:layout>
                <c:manualLayout>
                  <c:x val="-8.5693468956841129E-2"/>
                  <c:y val="5.5566906850807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E46-45D6-816D-41EB7735340D}"/>
                </c:ext>
              </c:extLst>
            </c:dLbl>
            <c:dLbl>
              <c:idx val="4"/>
              <c:layout>
                <c:manualLayout>
                  <c:x val="-6.3317486708432638E-2"/>
                  <c:y val="3.08510830525625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EE46-45D6-816D-41EB7735340D}"/>
                </c:ext>
              </c:extLst>
            </c:dLbl>
            <c:dLbl>
              <c:idx val="5"/>
              <c:layout>
                <c:manualLayout>
                  <c:x val="0.55652991426747145"/>
                  <c:y val="1.8169728783902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E46-45D6-816D-41EB7735340D}"/>
                </c:ext>
              </c:extLst>
            </c:dLbl>
            <c:dLbl>
              <c:idx val="6"/>
              <c:layout>
                <c:manualLayout>
                  <c:x val="-0.23754245760561229"/>
                  <c:y val="6.54529583792016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EE46-45D6-816D-41EB7735340D}"/>
                </c:ext>
              </c:extLst>
            </c:dLbl>
            <c:dLbl>
              <c:idx val="7"/>
              <c:layout>
                <c:manualLayout>
                  <c:x val="0.48251324641170568"/>
                  <c:y val="8.8003149606299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EE46-45D6-816D-41EB7735340D}"/>
                </c:ext>
              </c:extLst>
            </c:dLbl>
            <c:dLbl>
              <c:idx val="8"/>
              <c:layout>
                <c:manualLayout>
                  <c:x val="0.50198752620156939"/>
                  <c:y val="0.15651023622047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EE46-45D6-816D-41EB7735340D}"/>
                </c:ext>
              </c:extLst>
            </c:dLbl>
            <c:dLbl>
              <c:idx val="9"/>
              <c:layout>
                <c:manualLayout>
                  <c:x val="-0.24924996455280998"/>
                  <c:y val="-4.9465006504987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EE46-45D6-816D-41EB773534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集計結果!$B$14:$K$14</c:f>
              <c:strCache>
                <c:ptCount val="10"/>
                <c:pt idx="0">
                  <c:v>定期に利用している</c:v>
                </c:pt>
                <c:pt idx="1">
                  <c:v>過去に
利用したことがある</c:v>
                </c:pt>
                <c:pt idx="2">
                  <c:v>知人からの紹介</c:v>
                </c:pt>
                <c:pt idx="3">
                  <c:v>ネットなどの
クチコミ</c:v>
                </c:pt>
                <c:pt idx="4">
                  <c:v>ドーンセンターHP</c:v>
                </c:pt>
                <c:pt idx="5">
                  <c:v>ドーン財団HP</c:v>
                </c:pt>
                <c:pt idx="6">
                  <c:v>大阪府HP</c:v>
                </c:pt>
                <c:pt idx="7">
                  <c:v>青少年活動財団HP</c:v>
                </c:pt>
                <c:pt idx="8">
                  <c:v>新聞広告など</c:v>
                </c:pt>
                <c:pt idx="9">
                  <c:v>その他</c:v>
                </c:pt>
              </c:strCache>
            </c:strRef>
          </c:cat>
          <c:val>
            <c:numRef>
              <c:f>集計結果!$B$15:$K$15</c:f>
              <c:numCache>
                <c:formatCode>General</c:formatCode>
                <c:ptCount val="10"/>
                <c:pt idx="0">
                  <c:v>33</c:v>
                </c:pt>
                <c:pt idx="1">
                  <c:v>17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46-45D6-816D-41EB7735340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利用頻度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D9-4D21-AF42-5CFE4E8FE7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D9-4D21-AF42-5CFE4E8FE7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D9-4D21-AF42-5CFE4E8FE7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D9-4D21-AF42-5CFE4E8FE7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D9-4D21-AF42-5CFE4E8FE737}"/>
              </c:ext>
            </c:extLst>
          </c:dPt>
          <c:dLbls>
            <c:dLbl>
              <c:idx val="0"/>
              <c:layout>
                <c:manualLayout>
                  <c:x val="-8.3537145137257393E-2"/>
                  <c:y val="8.9348587524120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D9-4D21-AF42-5CFE4E8FE737}"/>
                </c:ext>
              </c:extLst>
            </c:dLbl>
            <c:dLbl>
              <c:idx val="2"/>
              <c:layout>
                <c:manualLayout>
                  <c:x val="0.16832785494645319"/>
                  <c:y val="-0.116293634027453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D9-4D21-AF42-5CFE4E8FE737}"/>
                </c:ext>
              </c:extLst>
            </c:dLbl>
            <c:dLbl>
              <c:idx val="3"/>
              <c:layout>
                <c:manualLayout>
                  <c:x val="0.15391116363169613"/>
                  <c:y val="0.139166506625696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D9-4D21-AF42-5CFE4E8FE737}"/>
                </c:ext>
              </c:extLst>
            </c:dLbl>
            <c:dLbl>
              <c:idx val="4"/>
              <c:layout>
                <c:manualLayout>
                  <c:x val="8.2796656044734893E-2"/>
                  <c:y val="0.147558872214143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D9-4D21-AF42-5CFE4E8FE7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集計結果!$B$20:$F$20</c:f>
              <c:strCache>
                <c:ptCount val="5"/>
                <c:pt idx="0">
                  <c:v>はじめて</c:v>
                </c:pt>
                <c:pt idx="1">
                  <c:v>年に数回程度</c:v>
                </c:pt>
                <c:pt idx="2">
                  <c:v>月に1回程度</c:v>
                </c:pt>
                <c:pt idx="3">
                  <c:v>月に数回程度</c:v>
                </c:pt>
                <c:pt idx="4">
                  <c:v>年20回以上</c:v>
                </c:pt>
              </c:strCache>
            </c:strRef>
          </c:cat>
          <c:val>
            <c:numRef>
              <c:f>集計結果!$B$21:$F$21</c:f>
              <c:numCache>
                <c:formatCode>General</c:formatCode>
                <c:ptCount val="5"/>
                <c:pt idx="0">
                  <c:v>6</c:v>
                </c:pt>
                <c:pt idx="1">
                  <c:v>25</c:v>
                </c:pt>
                <c:pt idx="2">
                  <c:v>12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D9-4D21-AF42-5CFE4E8FE73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借りる上で重要なこと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E2-40C9-A3AE-30361CDCDF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E2-40C9-A3AE-30361CDCDF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E2-40C9-A3AE-30361CDCDF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E2-40C9-A3AE-30361CDCDF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E2-40C9-A3AE-30361CDCDF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E2-40C9-A3AE-30361CDCDF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E2-40C9-A3AE-30361CDCDF2D}"/>
              </c:ext>
            </c:extLst>
          </c:dPt>
          <c:dLbls>
            <c:dLbl>
              <c:idx val="0"/>
              <c:layout>
                <c:manualLayout>
                  <c:x val="-0.1235437510990446"/>
                  <c:y val="0.183180882877445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2-40C9-A3AE-30361CDCDF2D}"/>
                </c:ext>
              </c:extLst>
            </c:dLbl>
            <c:dLbl>
              <c:idx val="1"/>
              <c:layout>
                <c:manualLayout>
                  <c:x val="-0.16962165443605273"/>
                  <c:y val="-0.196990863946884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2-40C9-A3AE-30361CDCDF2D}"/>
                </c:ext>
              </c:extLst>
            </c:dLbl>
            <c:dLbl>
              <c:idx val="5"/>
              <c:layout>
                <c:manualLayout>
                  <c:x val="-0.26372425273262184"/>
                  <c:y val="0.122311540325751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E2-40C9-A3AE-30361CDCDF2D}"/>
                </c:ext>
              </c:extLst>
            </c:dLbl>
            <c:dLbl>
              <c:idx val="6"/>
              <c:layout>
                <c:manualLayout>
                  <c:x val="-0.26629418040778524"/>
                  <c:y val="5.34895333205300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E2-40C9-A3AE-30361CDCD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集計結果!$B$24:$H$24</c:f>
              <c:strCache>
                <c:ptCount val="7"/>
                <c:pt idx="0">
                  <c:v>利用料</c:v>
                </c:pt>
                <c:pt idx="1">
                  <c:v>立地・アクセス</c:v>
                </c:pt>
                <c:pt idx="2">
                  <c:v>収容人数</c:v>
                </c:pt>
                <c:pt idx="3">
                  <c:v>日時</c:v>
                </c:pt>
                <c:pt idx="4">
                  <c:v>サービス</c:v>
                </c:pt>
                <c:pt idx="5">
                  <c:v>WEB環境</c:v>
                </c:pt>
                <c:pt idx="6">
                  <c:v>その他</c:v>
                </c:pt>
              </c:strCache>
            </c:strRef>
          </c:cat>
          <c:val>
            <c:numRef>
              <c:f>集計結果!$B$25:$H$25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35</c:v>
                </c:pt>
                <c:pt idx="3">
                  <c:v>21</c:v>
                </c:pt>
                <c:pt idx="4">
                  <c:v>10</c:v>
                </c:pt>
                <c:pt idx="5">
                  <c:v>10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6E2-40C9-A3AE-30361CDCDF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施設の満足度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299023820056121"/>
          <c:y val="0.11581333333333334"/>
          <c:w val="0.51664808917347382"/>
          <c:h val="0.71332430446194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集計結果!$D$40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集計結果!$B$41:$C$46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集計結果!$D$41:$D$46</c:f>
              <c:numCache>
                <c:formatCode>General</c:formatCode>
                <c:ptCount val="6"/>
                <c:pt idx="0">
                  <c:v>30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D-4D20-ADD0-F23097EB6FFD}"/>
            </c:ext>
          </c:extLst>
        </c:ser>
        <c:ser>
          <c:idx val="1"/>
          <c:order val="1"/>
          <c:tx>
            <c:strRef>
              <c:f>集計結果!$E$40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集計結果!$B$41:$C$46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集計結果!$E$41:$E$46</c:f>
              <c:numCache>
                <c:formatCode>General</c:formatCode>
                <c:ptCount val="6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D-4D20-ADD0-F23097EB6FFD}"/>
            </c:ext>
          </c:extLst>
        </c:ser>
        <c:ser>
          <c:idx val="2"/>
          <c:order val="2"/>
          <c:tx>
            <c:strRef>
              <c:f>集計結果!$F$40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集計結果!$B$41:$C$46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集計結果!$F$41:$F$46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D-4D20-ADD0-F23097EB6FFD}"/>
            </c:ext>
          </c:extLst>
        </c:ser>
        <c:ser>
          <c:idx val="3"/>
          <c:order val="3"/>
          <c:tx>
            <c:strRef>
              <c:f>集計結果!$G$40</c:f>
              <c:strCache>
                <c:ptCount val="1"/>
                <c:pt idx="0">
                  <c:v>利用していない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集計結果!$B$41:$C$46</c:f>
              <c:strCache>
                <c:ptCount val="6"/>
                <c:pt idx="0">
                  <c:v>貸し会場/貸し会議室</c:v>
                </c:pt>
                <c:pt idx="1">
                  <c:v>地下 ＮＰＯ協働フロア（ﾜｰｸｽﾃｰｼｮﾝ）</c:v>
                </c:pt>
                <c:pt idx="2">
                  <c:v>無料Ｗｉ-Ｆｉ/ネット環境</c:v>
                </c:pt>
                <c:pt idx="3">
                  <c:v>立体駐車場</c:v>
                </c:pt>
                <c:pt idx="4">
                  <c:v>情報ライブラリー</c:v>
                </c:pt>
                <c:pt idx="5">
                  <c:v>情報ライブラリーカフェ（2F休憩ｽﾍﾟｰｽ）</c:v>
                </c:pt>
              </c:strCache>
            </c:strRef>
          </c:cat>
          <c:val>
            <c:numRef>
              <c:f>集計結果!$G$41:$G$46</c:f>
              <c:numCache>
                <c:formatCode>General</c:formatCode>
                <c:ptCount val="6"/>
                <c:pt idx="0">
                  <c:v>5</c:v>
                </c:pt>
                <c:pt idx="1">
                  <c:v>28</c:v>
                </c:pt>
                <c:pt idx="2">
                  <c:v>17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D-4D20-ADD0-F23097EB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6254568"/>
        <c:axId val="536254896"/>
      </c:barChart>
      <c:catAx>
        <c:axId val="53625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254896"/>
        <c:crosses val="autoZero"/>
        <c:auto val="1"/>
        <c:lblAlgn val="ctr"/>
        <c:lblOffset val="100"/>
        <c:noMultiLvlLbl val="0"/>
      </c:catAx>
      <c:valAx>
        <c:axId val="53625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2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840919409836455"/>
          <c:y val="0.87809658792650913"/>
          <c:w val="0.68159080590163557"/>
          <c:h val="5.466661032308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ドーンセンターの総合満足度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2-4893-B542-C73973A663F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2-4893-B542-C73973A663F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2-4893-B542-C73973A663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C2-4893-B542-C73973A663FD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C2-4893-B542-C73973A663FD}"/>
              </c:ext>
            </c:extLst>
          </c:dPt>
          <c:dLbls>
            <c:dLbl>
              <c:idx val="0"/>
              <c:layout>
                <c:manualLayout>
                  <c:x val="-0.20832668643692273"/>
                  <c:y val="0.211169437153689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C2-4893-B542-C73973A663FD}"/>
                </c:ext>
              </c:extLst>
            </c:dLbl>
            <c:dLbl>
              <c:idx val="1"/>
              <c:layout>
                <c:manualLayout>
                  <c:x val="-7.2455670313938098E-2"/>
                  <c:y val="-0.206861564449772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C2-4893-B542-C73973A663FD}"/>
                </c:ext>
              </c:extLst>
            </c:dLbl>
            <c:dLbl>
              <c:idx val="2"/>
              <c:layout>
                <c:manualLayout>
                  <c:x val="0.15695265364556704"/>
                  <c:y val="0.190691892680081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C2-4893-B542-C73973A663FD}"/>
                </c:ext>
              </c:extLst>
            </c:dLbl>
            <c:dLbl>
              <c:idx val="3"/>
              <c:layout>
                <c:manualLayout>
                  <c:x val="0.4678040699458022"/>
                  <c:y val="5.556923805576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C2-4893-B542-C73973A663FD}"/>
                </c:ext>
              </c:extLst>
            </c:dLbl>
            <c:dLbl>
              <c:idx val="4"/>
              <c:layout>
                <c:manualLayout>
                  <c:x val="-0.19782881685243889"/>
                  <c:y val="4.5167061729740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25517264887343"/>
                      <c:h val="0.10910228326722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7C2-4893-B542-C73973A66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集計結果!$B$49:$F$49</c:f>
              <c:strCache>
                <c:ptCount val="5"/>
                <c:pt idx="0">
                  <c:v>とても満足</c:v>
                </c:pt>
                <c:pt idx="1">
                  <c:v>満足</c:v>
                </c:pt>
                <c:pt idx="2">
                  <c:v>普通</c:v>
                </c:pt>
                <c:pt idx="3">
                  <c:v>不満</c:v>
                </c:pt>
                <c:pt idx="4">
                  <c:v>とても不満</c:v>
                </c:pt>
              </c:strCache>
            </c:strRef>
          </c:cat>
          <c:val>
            <c:numRef>
              <c:f>集計結果!$B$50:$F$50</c:f>
              <c:numCache>
                <c:formatCode>General</c:formatCode>
                <c:ptCount val="5"/>
                <c:pt idx="0">
                  <c:v>12</c:v>
                </c:pt>
                <c:pt idx="1">
                  <c:v>25</c:v>
                </c:pt>
                <c:pt idx="2">
                  <c:v>13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C2-4893-B542-C73973A663F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次回も利用したいと思いますか</a:t>
            </a:r>
          </a:p>
        </c:rich>
      </c:tx>
      <c:layout>
        <c:manualLayout>
          <c:xMode val="edge"/>
          <c:yMode val="edge"/>
          <c:x val="0.15021631386985718"/>
          <c:y val="3.4042553191489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44-400E-815D-BC7A5D6CCBA5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44-400E-815D-BC7A5D6CCBA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44-400E-815D-BC7A5D6CCBA5}"/>
              </c:ext>
            </c:extLst>
          </c:dPt>
          <c:dLbls>
            <c:dLbl>
              <c:idx val="0"/>
              <c:layout>
                <c:manualLayout>
                  <c:x val="-0.15629109997613935"/>
                  <c:y val="-0.20668430616213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44-400E-815D-BC7A5D6CCBA5}"/>
                </c:ext>
              </c:extLst>
            </c:dLbl>
            <c:dLbl>
              <c:idx val="1"/>
              <c:layout>
                <c:manualLayout>
                  <c:x val="-0.21791430616627466"/>
                  <c:y val="5.83977215614005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44-400E-815D-BC7A5D6CC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集計結果!$B$53:$D$53</c:f>
              <c:strCache>
                <c:ptCount val="3"/>
                <c:pt idx="0">
                  <c:v>思う</c:v>
                </c:pt>
                <c:pt idx="1">
                  <c:v>思わない</c:v>
                </c:pt>
                <c:pt idx="2">
                  <c:v>無回答</c:v>
                </c:pt>
              </c:strCache>
            </c:strRef>
          </c:cat>
          <c:val>
            <c:numRef>
              <c:f>集計結果!$B$54:$D$54</c:f>
              <c:numCache>
                <c:formatCode>General</c:formatCode>
                <c:ptCount val="3"/>
                <c:pt idx="0">
                  <c:v>48</c:v>
                </c:pt>
                <c:pt idx="1">
                  <c:v>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44-400E-815D-BC7A5D6CCB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25</xdr:row>
      <xdr:rowOff>171450</xdr:rowOff>
    </xdr:from>
    <xdr:to>
      <xdr:col>3</xdr:col>
      <xdr:colOff>1238251</xdr:colOff>
      <xdr:row>31</xdr:row>
      <xdr:rowOff>447675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04E39C-5024-4936-95FF-9B6F4CEDE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1219201</xdr:colOff>
      <xdr:row>25</xdr:row>
      <xdr:rowOff>171450</xdr:rowOff>
    </xdr:from>
    <xdr:to>
      <xdr:col>7</xdr:col>
      <xdr:colOff>314325</xdr:colOff>
      <xdr:row>31</xdr:row>
      <xdr:rowOff>390525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94B9D50-83AC-4F68-8888-83A79D49F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1095376</xdr:colOff>
      <xdr:row>31</xdr:row>
      <xdr:rowOff>447675</xdr:rowOff>
    </xdr:from>
    <xdr:to>
      <xdr:col>3</xdr:col>
      <xdr:colOff>1295400</xdr:colOff>
      <xdr:row>37</xdr:row>
      <xdr:rowOff>323850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EB8F8E-F1E7-4A98-BA54-274135D8D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57151</xdr:colOff>
      <xdr:row>31</xdr:row>
      <xdr:rowOff>447675</xdr:rowOff>
    </xdr:from>
    <xdr:to>
      <xdr:col>7</xdr:col>
      <xdr:colOff>276225</xdr:colOff>
      <xdr:row>37</xdr:row>
      <xdr:rowOff>323850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E3CEA5-7626-46E3-B1AD-26EA67836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42861</xdr:colOff>
      <xdr:row>54</xdr:row>
      <xdr:rowOff>85724</xdr:rowOff>
    </xdr:from>
    <xdr:to>
      <xdr:col>5</xdr:col>
      <xdr:colOff>19050</xdr:colOff>
      <xdr:row>65</xdr:row>
      <xdr:rowOff>171449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0CE9D9-7852-4DBC-AFF7-40A7E1E93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47625</xdr:colOff>
      <xdr:row>54</xdr:row>
      <xdr:rowOff>171450</xdr:rowOff>
    </xdr:from>
    <xdr:to>
      <xdr:col>7</xdr:col>
      <xdr:colOff>1047750</xdr:colOff>
      <xdr:row>60</xdr:row>
      <xdr:rowOff>66675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05D5A-EE94-4F7C-9A50-2F7F9651B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1333499</xdr:colOff>
      <xdr:row>60</xdr:row>
      <xdr:rowOff>161925</xdr:rowOff>
    </xdr:from>
    <xdr:to>
      <xdr:col>7</xdr:col>
      <xdr:colOff>1000124</xdr:colOff>
      <xdr:row>65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00B3CA-9713-45A0-B74B-1530D6D30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7414-37AE-4789-8162-6F15965B7546}">
  <dimension ref="A2:K85"/>
  <sheetViews>
    <sheetView tabSelected="1" view="pageBreakPreview" topLeftCell="B1" zoomScale="115" zoomScaleNormal="100" zoomScaleSheetLayoutView="115" workbookViewId="0">
      <selection activeCell="B85" sqref="B85:F85"/>
    </sheetView>
  </sheetViews>
  <sheetFormatPr defaultRowHeight="18" x14ac:dyDescent="0.45"/>
  <cols>
    <col min="1" max="1" width="10.5" hidden="1" customWidth="1"/>
    <col min="2" max="8" width="17.5" customWidth="1"/>
  </cols>
  <sheetData>
    <row r="2" spans="2:11" ht="25.8" x14ac:dyDescent="0.45">
      <c r="B2" s="1" t="s">
        <v>0</v>
      </c>
      <c r="C2" s="1"/>
      <c r="D2" s="2" t="s">
        <v>26</v>
      </c>
      <c r="E2" s="30" t="s">
        <v>1</v>
      </c>
      <c r="F2" s="30"/>
    </row>
    <row r="4" spans="2:11" x14ac:dyDescent="0.45">
      <c r="B4" t="s">
        <v>2</v>
      </c>
    </row>
    <row r="5" spans="2:11" ht="24" customHeight="1" x14ac:dyDescent="0.45">
      <c r="B5" s="31" t="s">
        <v>3</v>
      </c>
      <c r="C5" s="31"/>
      <c r="D5" s="3">
        <v>44530</v>
      </c>
      <c r="E5" s="4" t="s">
        <v>4</v>
      </c>
      <c r="F5" s="3">
        <v>44226</v>
      </c>
    </row>
    <row r="6" spans="2:11" ht="24" customHeight="1" x14ac:dyDescent="0.45">
      <c r="B6" s="31" t="s">
        <v>5</v>
      </c>
      <c r="C6" s="31"/>
      <c r="D6" s="5">
        <v>59</v>
      </c>
      <c r="E6" s="5"/>
      <c r="F6" s="6"/>
    </row>
    <row r="7" spans="2:11" ht="24" customHeight="1" x14ac:dyDescent="0.45">
      <c r="B7" t="s">
        <v>27</v>
      </c>
      <c r="D7" s="5">
        <v>12</v>
      </c>
      <c r="E7" s="5"/>
      <c r="F7" s="6"/>
    </row>
    <row r="9" spans="2:11" ht="26.4" x14ac:dyDescent="0.45">
      <c r="B9" s="7" t="s">
        <v>6</v>
      </c>
    </row>
    <row r="10" spans="2:11" ht="36" x14ac:dyDescent="0.45">
      <c r="B10" s="16" t="s">
        <v>82</v>
      </c>
      <c r="C10" s="16" t="s">
        <v>83</v>
      </c>
      <c r="D10" s="8" t="s">
        <v>84</v>
      </c>
      <c r="E10" s="8" t="s">
        <v>85</v>
      </c>
      <c r="F10" s="8" t="s">
        <v>86</v>
      </c>
      <c r="G10" s="8" t="s">
        <v>81</v>
      </c>
    </row>
    <row r="11" spans="2:11" ht="37.5" customHeight="1" x14ac:dyDescent="0.45">
      <c r="B11" s="9">
        <v>34</v>
      </c>
      <c r="C11" s="9">
        <v>4</v>
      </c>
      <c r="D11" s="9">
        <v>4</v>
      </c>
      <c r="E11" s="9">
        <v>2</v>
      </c>
      <c r="F11" s="9">
        <v>1</v>
      </c>
      <c r="G11" s="9">
        <v>14</v>
      </c>
    </row>
    <row r="13" spans="2:11" ht="26.4" x14ac:dyDescent="0.45">
      <c r="B13" s="7" t="s">
        <v>7</v>
      </c>
      <c r="I13" s="19"/>
      <c r="J13" s="19"/>
      <c r="K13" s="19"/>
    </row>
    <row r="14" spans="2:11" ht="37.5" customHeight="1" x14ac:dyDescent="0.45">
      <c r="B14" s="10" t="s">
        <v>87</v>
      </c>
      <c r="C14" s="11" t="s">
        <v>88</v>
      </c>
      <c r="D14" s="11" t="s">
        <v>37</v>
      </c>
      <c r="E14" s="11" t="s">
        <v>77</v>
      </c>
      <c r="F14" s="11" t="s">
        <v>56</v>
      </c>
      <c r="G14" s="11" t="s">
        <v>74</v>
      </c>
      <c r="H14" s="17" t="s">
        <v>73</v>
      </c>
      <c r="I14" s="20" t="s">
        <v>75</v>
      </c>
      <c r="J14" s="20" t="s">
        <v>76</v>
      </c>
      <c r="K14" s="20" t="s">
        <v>81</v>
      </c>
    </row>
    <row r="15" spans="2:11" ht="37.5" customHeight="1" x14ac:dyDescent="0.45">
      <c r="B15" s="9">
        <v>33</v>
      </c>
      <c r="C15" s="9">
        <v>17</v>
      </c>
      <c r="D15" s="9">
        <v>4</v>
      </c>
      <c r="E15" s="9">
        <v>2</v>
      </c>
      <c r="F15" s="9">
        <v>6</v>
      </c>
      <c r="G15" s="9">
        <v>0</v>
      </c>
      <c r="H15" s="18">
        <v>1</v>
      </c>
      <c r="I15" s="21">
        <v>0</v>
      </c>
      <c r="J15" s="21">
        <v>0</v>
      </c>
      <c r="K15" s="21">
        <v>1</v>
      </c>
    </row>
    <row r="16" spans="2:11" ht="37.5" customHeight="1" x14ac:dyDescent="0.45">
      <c r="B16" s="11" t="str">
        <f>I14</f>
        <v>青少年活動財団HP</v>
      </c>
      <c r="C16" s="11" t="str">
        <f t="shared" ref="C16:D16" si="0">J14</f>
        <v>新聞広告など</v>
      </c>
      <c r="D16" s="11" t="str">
        <f t="shared" si="0"/>
        <v>その他</v>
      </c>
      <c r="I16" s="19"/>
      <c r="J16" s="19"/>
      <c r="K16" s="19"/>
    </row>
    <row r="17" spans="2:8" ht="37.5" customHeight="1" x14ac:dyDescent="0.45">
      <c r="B17" s="9">
        <v>0</v>
      </c>
      <c r="C17" s="9">
        <v>0</v>
      </c>
      <c r="D17" s="9">
        <v>1</v>
      </c>
    </row>
    <row r="19" spans="2:8" ht="26.4" x14ac:dyDescent="0.45">
      <c r="B19" s="7" t="s">
        <v>8</v>
      </c>
    </row>
    <row r="20" spans="2:8" ht="37.5" customHeight="1" x14ac:dyDescent="0.45">
      <c r="B20" s="8" t="s">
        <v>36</v>
      </c>
      <c r="C20" s="8" t="s">
        <v>32</v>
      </c>
      <c r="D20" s="8" t="s">
        <v>89</v>
      </c>
      <c r="E20" s="8" t="s">
        <v>35</v>
      </c>
      <c r="F20" s="8" t="s">
        <v>42</v>
      </c>
    </row>
    <row r="21" spans="2:8" ht="37.5" customHeight="1" x14ac:dyDescent="0.45">
      <c r="B21" s="9">
        <v>6</v>
      </c>
      <c r="C21" s="9">
        <v>25</v>
      </c>
      <c r="D21" s="9">
        <v>12</v>
      </c>
      <c r="E21" s="9">
        <v>7</v>
      </c>
      <c r="F21" s="9">
        <v>4</v>
      </c>
    </row>
    <row r="23" spans="2:8" ht="26.4" x14ac:dyDescent="0.45">
      <c r="B23" s="7" t="s">
        <v>9</v>
      </c>
    </row>
    <row r="24" spans="2:8" ht="37.5" customHeight="1" x14ac:dyDescent="0.45">
      <c r="B24" s="8" t="s">
        <v>58</v>
      </c>
      <c r="C24" s="8" t="s">
        <v>55</v>
      </c>
      <c r="D24" s="8" t="s">
        <v>51</v>
      </c>
      <c r="E24" s="8" t="s">
        <v>70</v>
      </c>
      <c r="F24" s="8" t="s">
        <v>71</v>
      </c>
      <c r="G24" s="8" t="s">
        <v>72</v>
      </c>
      <c r="H24" s="8" t="s">
        <v>81</v>
      </c>
    </row>
    <row r="25" spans="2:8" ht="37.5" customHeight="1" x14ac:dyDescent="0.45">
      <c r="B25" s="9">
        <v>42</v>
      </c>
      <c r="C25" s="9">
        <v>42</v>
      </c>
      <c r="D25" s="9">
        <v>35</v>
      </c>
      <c r="E25" s="9">
        <v>21</v>
      </c>
      <c r="F25" s="9">
        <v>10</v>
      </c>
      <c r="G25" s="9">
        <v>10</v>
      </c>
      <c r="H25" s="9">
        <v>2</v>
      </c>
    </row>
    <row r="26" spans="2:8" ht="20.25" customHeight="1" x14ac:dyDescent="0.45">
      <c r="B26" s="12"/>
      <c r="C26" s="12"/>
      <c r="D26" s="12"/>
      <c r="E26" s="12"/>
      <c r="F26" s="12"/>
      <c r="G26" s="12"/>
      <c r="H26" s="12"/>
    </row>
    <row r="27" spans="2:8" ht="37.5" customHeight="1" x14ac:dyDescent="0.45"/>
    <row r="28" spans="2:8" ht="37.5" customHeight="1" x14ac:dyDescent="0.45"/>
    <row r="29" spans="2:8" ht="37.5" customHeight="1" x14ac:dyDescent="0.45"/>
    <row r="30" spans="2:8" ht="37.5" customHeight="1" x14ac:dyDescent="0.45"/>
    <row r="31" spans="2:8" ht="37.5" customHeight="1" x14ac:dyDescent="0.45"/>
    <row r="32" spans="2:8" ht="37.5" customHeight="1" x14ac:dyDescent="0.45"/>
    <row r="33" spans="2:8" ht="37.5" customHeight="1" x14ac:dyDescent="0.45"/>
    <row r="34" spans="2:8" ht="37.5" customHeight="1" x14ac:dyDescent="0.45"/>
    <row r="35" spans="2:8" ht="37.5" customHeight="1" x14ac:dyDescent="0.45"/>
    <row r="36" spans="2:8" ht="37.5" customHeight="1" x14ac:dyDescent="0.45"/>
    <row r="37" spans="2:8" ht="37.5" customHeight="1" x14ac:dyDescent="0.45"/>
    <row r="38" spans="2:8" ht="29.25" customHeight="1" x14ac:dyDescent="0.45">
      <c r="B38" s="12"/>
      <c r="C38" s="12"/>
      <c r="D38" s="12"/>
      <c r="E38" s="12"/>
      <c r="F38" s="12"/>
      <c r="G38" s="12"/>
      <c r="H38" s="12"/>
    </row>
    <row r="39" spans="2:8" ht="26.4" x14ac:dyDescent="0.45">
      <c r="B39" s="7" t="s">
        <v>10</v>
      </c>
    </row>
    <row r="40" spans="2:8" ht="37.5" customHeight="1" x14ac:dyDescent="0.45">
      <c r="B40" s="32"/>
      <c r="C40" s="32"/>
      <c r="D40" s="8" t="s">
        <v>11</v>
      </c>
      <c r="E40" s="8" t="s">
        <v>12</v>
      </c>
      <c r="F40" s="8" t="s">
        <v>13</v>
      </c>
      <c r="G40" s="8" t="s">
        <v>14</v>
      </c>
    </row>
    <row r="41" spans="2:8" ht="52.5" customHeight="1" x14ac:dyDescent="0.45">
      <c r="B41" s="33" t="s">
        <v>90</v>
      </c>
      <c r="C41" s="29"/>
      <c r="D41" s="9">
        <v>30</v>
      </c>
      <c r="E41" s="9">
        <v>11</v>
      </c>
      <c r="F41" s="9">
        <v>1</v>
      </c>
      <c r="G41" s="9">
        <v>5</v>
      </c>
    </row>
    <row r="42" spans="2:8" ht="52.5" customHeight="1" x14ac:dyDescent="0.45">
      <c r="B42" s="29" t="s">
        <v>91</v>
      </c>
      <c r="C42" s="29"/>
      <c r="D42" s="9">
        <v>7</v>
      </c>
      <c r="E42" s="9">
        <v>9</v>
      </c>
      <c r="F42" s="9">
        <v>0</v>
      </c>
      <c r="G42" s="9">
        <v>28</v>
      </c>
    </row>
    <row r="43" spans="2:8" ht="52.5" customHeight="1" x14ac:dyDescent="0.45">
      <c r="B43" s="29" t="s">
        <v>92</v>
      </c>
      <c r="C43" s="29"/>
      <c r="D43" s="9">
        <v>9</v>
      </c>
      <c r="E43" s="9">
        <v>10</v>
      </c>
      <c r="F43" s="9">
        <v>8</v>
      </c>
      <c r="G43" s="9">
        <v>17</v>
      </c>
    </row>
    <row r="44" spans="2:8" ht="52.5" customHeight="1" x14ac:dyDescent="0.45">
      <c r="B44" s="29" t="s">
        <v>93</v>
      </c>
      <c r="C44" s="29"/>
      <c r="D44" s="9">
        <v>2</v>
      </c>
      <c r="E44" s="9">
        <v>9</v>
      </c>
      <c r="F44" s="9">
        <v>5</v>
      </c>
      <c r="G44" s="9">
        <v>29</v>
      </c>
    </row>
    <row r="45" spans="2:8" ht="52.5" customHeight="1" x14ac:dyDescent="0.45">
      <c r="B45" s="29" t="s">
        <v>85</v>
      </c>
      <c r="C45" s="29"/>
      <c r="D45" s="9">
        <v>8</v>
      </c>
      <c r="E45" s="9">
        <v>11</v>
      </c>
      <c r="F45" s="9">
        <v>0</v>
      </c>
      <c r="G45" s="9">
        <v>26</v>
      </c>
    </row>
    <row r="46" spans="2:8" ht="52.5" customHeight="1" x14ac:dyDescent="0.45">
      <c r="B46" s="29" t="s">
        <v>94</v>
      </c>
      <c r="C46" s="29"/>
      <c r="D46" s="9">
        <v>5</v>
      </c>
      <c r="E46" s="9">
        <v>12</v>
      </c>
      <c r="F46" s="9">
        <v>1</v>
      </c>
      <c r="G46" s="9">
        <v>27</v>
      </c>
    </row>
    <row r="48" spans="2:8" ht="26.4" x14ac:dyDescent="0.45">
      <c r="B48" s="7" t="s">
        <v>15</v>
      </c>
    </row>
    <row r="49" spans="2:6" ht="37.5" customHeight="1" x14ac:dyDescent="0.45">
      <c r="B49" s="8" t="s">
        <v>16</v>
      </c>
      <c r="C49" s="8" t="s">
        <v>11</v>
      </c>
      <c r="D49" s="8" t="s">
        <v>12</v>
      </c>
      <c r="E49" s="8" t="s">
        <v>13</v>
      </c>
      <c r="F49" s="8" t="s">
        <v>17</v>
      </c>
    </row>
    <row r="50" spans="2:6" ht="37.5" customHeight="1" x14ac:dyDescent="0.45">
      <c r="B50" s="9">
        <v>12</v>
      </c>
      <c r="C50" s="9">
        <v>25</v>
      </c>
      <c r="D50" s="9">
        <v>13</v>
      </c>
      <c r="E50" s="9">
        <v>0</v>
      </c>
      <c r="F50" s="9">
        <v>2</v>
      </c>
    </row>
    <row r="52" spans="2:6" ht="26.4" x14ac:dyDescent="0.45">
      <c r="B52" s="7" t="s">
        <v>18</v>
      </c>
    </row>
    <row r="53" spans="2:6" ht="37.5" customHeight="1" x14ac:dyDescent="0.45">
      <c r="B53" s="8" t="s">
        <v>19</v>
      </c>
      <c r="C53" s="8" t="s">
        <v>20</v>
      </c>
      <c r="D53" s="8" t="s">
        <v>21</v>
      </c>
    </row>
    <row r="54" spans="2:6" ht="37.5" customHeight="1" x14ac:dyDescent="0.45">
      <c r="B54" s="9">
        <v>48</v>
      </c>
      <c r="C54" s="9">
        <v>1</v>
      </c>
      <c r="D54" s="15">
        <v>10</v>
      </c>
    </row>
    <row r="55" spans="2:6" ht="37.5" customHeight="1" x14ac:dyDescent="0.45">
      <c r="B55" s="12"/>
      <c r="C55" s="12"/>
    </row>
    <row r="56" spans="2:6" ht="37.5" customHeight="1" x14ac:dyDescent="0.45"/>
    <row r="57" spans="2:6" ht="37.5" customHeight="1" x14ac:dyDescent="0.45"/>
    <row r="58" spans="2:6" ht="37.5" customHeight="1" x14ac:dyDescent="0.45"/>
    <row r="59" spans="2:6" ht="37.5" customHeight="1" x14ac:dyDescent="0.45"/>
    <row r="60" spans="2:6" ht="37.5" customHeight="1" x14ac:dyDescent="0.45"/>
    <row r="61" spans="2:6" ht="37.5" customHeight="1" x14ac:dyDescent="0.45"/>
    <row r="62" spans="2:6" ht="37.5" customHeight="1" x14ac:dyDescent="0.45"/>
    <row r="63" spans="2:6" ht="37.5" customHeight="1" x14ac:dyDescent="0.45"/>
    <row r="64" spans="2:6" ht="37.5" customHeight="1" x14ac:dyDescent="0.45"/>
    <row r="65" spans="2:7" ht="37.5" customHeight="1" x14ac:dyDescent="0.45"/>
    <row r="67" spans="2:7" ht="26.4" x14ac:dyDescent="0.45">
      <c r="B67" s="7" t="s">
        <v>22</v>
      </c>
    </row>
    <row r="68" spans="2:7" ht="37.5" customHeight="1" x14ac:dyDescent="0.45">
      <c r="B68" s="27" t="s">
        <v>33</v>
      </c>
      <c r="C68" s="27"/>
      <c r="D68" s="28" t="s">
        <v>52</v>
      </c>
      <c r="E68" s="27"/>
      <c r="F68" s="27" t="s">
        <v>60</v>
      </c>
      <c r="G68" s="27"/>
    </row>
    <row r="69" spans="2:7" ht="37.5" customHeight="1" x14ac:dyDescent="0.45">
      <c r="B69" s="27" t="s">
        <v>64</v>
      </c>
      <c r="C69" s="27"/>
      <c r="D69" s="27" t="s">
        <v>28</v>
      </c>
      <c r="E69" s="27"/>
      <c r="F69" s="27" t="s">
        <v>43</v>
      </c>
      <c r="G69" s="27"/>
    </row>
    <row r="70" spans="2:7" ht="37.5" customHeight="1" x14ac:dyDescent="0.45">
      <c r="B70" s="27" t="s">
        <v>38</v>
      </c>
      <c r="C70" s="27"/>
      <c r="D70" s="27" t="s">
        <v>53</v>
      </c>
      <c r="E70" s="27"/>
      <c r="F70" s="27" t="s">
        <v>47</v>
      </c>
      <c r="G70" s="27"/>
    </row>
    <row r="71" spans="2:7" ht="37.5" customHeight="1" x14ac:dyDescent="0.45">
      <c r="B71" s="27" t="s">
        <v>46</v>
      </c>
      <c r="C71" s="27"/>
      <c r="D71" s="27" t="s">
        <v>62</v>
      </c>
      <c r="E71" s="27"/>
      <c r="F71" s="27" t="s">
        <v>66</v>
      </c>
      <c r="G71" s="27"/>
    </row>
    <row r="72" spans="2:7" ht="37.5" customHeight="1" x14ac:dyDescent="0.45">
      <c r="B72" s="27" t="s">
        <v>78</v>
      </c>
      <c r="C72" s="27"/>
      <c r="D72" s="27" t="s">
        <v>61</v>
      </c>
      <c r="E72" s="27"/>
      <c r="F72" s="27" t="s">
        <v>65</v>
      </c>
      <c r="G72" s="27"/>
    </row>
    <row r="73" spans="2:7" ht="37.5" customHeight="1" x14ac:dyDescent="0.45">
      <c r="B73" s="27" t="s">
        <v>68</v>
      </c>
      <c r="C73" s="27"/>
      <c r="D73" s="27" t="s">
        <v>45</v>
      </c>
      <c r="E73" s="27"/>
      <c r="F73" s="27" t="s">
        <v>50</v>
      </c>
      <c r="G73" s="27"/>
    </row>
    <row r="74" spans="2:7" ht="37.5" customHeight="1" x14ac:dyDescent="0.45">
      <c r="B74" s="27" t="s">
        <v>48</v>
      </c>
      <c r="C74" s="27"/>
      <c r="D74" s="27" t="s">
        <v>79</v>
      </c>
      <c r="E74" s="27"/>
      <c r="F74" s="27" t="s">
        <v>63</v>
      </c>
      <c r="G74" s="27"/>
    </row>
    <row r="75" spans="2:7" ht="37.5" customHeight="1" x14ac:dyDescent="0.45">
      <c r="B75" s="27" t="s">
        <v>57</v>
      </c>
      <c r="C75" s="27"/>
      <c r="D75" s="27" t="s">
        <v>69</v>
      </c>
      <c r="E75" s="27"/>
      <c r="F75" s="27" t="s">
        <v>67</v>
      </c>
      <c r="G75" s="27"/>
    </row>
    <row r="76" spans="2:7" ht="37.5" customHeight="1" x14ac:dyDescent="0.45">
      <c r="B76" s="27" t="s">
        <v>59</v>
      </c>
      <c r="C76" s="27"/>
      <c r="D76" s="27" t="s">
        <v>44</v>
      </c>
      <c r="E76" s="27"/>
      <c r="F76" s="27" t="s">
        <v>49</v>
      </c>
      <c r="G76" s="27"/>
    </row>
    <row r="78" spans="2:7" ht="26.4" x14ac:dyDescent="0.45">
      <c r="B78" s="13" t="s">
        <v>23</v>
      </c>
    </row>
    <row r="79" spans="2:7" ht="37.5" customHeight="1" x14ac:dyDescent="0.45">
      <c r="B79" s="25" t="s">
        <v>24</v>
      </c>
      <c r="C79" s="25"/>
      <c r="D79" s="25"/>
      <c r="E79" s="25"/>
      <c r="F79" s="25"/>
      <c r="G79" s="14" t="s">
        <v>25</v>
      </c>
    </row>
    <row r="80" spans="2:7" ht="37.5" customHeight="1" x14ac:dyDescent="0.45">
      <c r="B80" s="26" t="s">
        <v>34</v>
      </c>
      <c r="C80" s="26"/>
      <c r="D80" s="26"/>
      <c r="E80" s="26"/>
      <c r="F80" s="26"/>
      <c r="G80" s="8" t="s">
        <v>29</v>
      </c>
    </row>
    <row r="81" spans="2:7" ht="37.5" customHeight="1" x14ac:dyDescent="0.45">
      <c r="B81" s="22" t="s">
        <v>80</v>
      </c>
      <c r="C81" s="23"/>
      <c r="D81" s="23"/>
      <c r="E81" s="23"/>
      <c r="F81" s="24"/>
      <c r="G81" s="8" t="s">
        <v>31</v>
      </c>
    </row>
    <row r="82" spans="2:7" ht="37.5" customHeight="1" x14ac:dyDescent="0.45">
      <c r="B82" s="22" t="s">
        <v>39</v>
      </c>
      <c r="C82" s="23"/>
      <c r="D82" s="23"/>
      <c r="E82" s="23"/>
      <c r="F82" s="24"/>
      <c r="G82" s="8" t="s">
        <v>29</v>
      </c>
    </row>
    <row r="83" spans="2:7" ht="37.5" customHeight="1" x14ac:dyDescent="0.45">
      <c r="B83" s="22" t="s">
        <v>40</v>
      </c>
      <c r="C83" s="23"/>
      <c r="D83" s="23"/>
      <c r="E83" s="23"/>
      <c r="F83" s="24"/>
      <c r="G83" s="8" t="s">
        <v>30</v>
      </c>
    </row>
    <row r="84" spans="2:7" ht="37.5" customHeight="1" x14ac:dyDescent="0.45">
      <c r="B84" s="22" t="s">
        <v>41</v>
      </c>
      <c r="C84" s="23"/>
      <c r="D84" s="23"/>
      <c r="E84" s="23"/>
      <c r="F84" s="24"/>
      <c r="G84" s="8" t="s">
        <v>30</v>
      </c>
    </row>
    <row r="85" spans="2:7" ht="37.5" customHeight="1" x14ac:dyDescent="0.45">
      <c r="B85" s="22" t="s">
        <v>54</v>
      </c>
      <c r="C85" s="23"/>
      <c r="D85" s="23"/>
      <c r="E85" s="23"/>
      <c r="F85" s="24"/>
      <c r="G85" s="8" t="s">
        <v>29</v>
      </c>
    </row>
  </sheetData>
  <mergeCells count="44">
    <mergeCell ref="B42:C42"/>
    <mergeCell ref="E2:F2"/>
    <mergeCell ref="B5:C5"/>
    <mergeCell ref="B6:C6"/>
    <mergeCell ref="B40:C40"/>
    <mergeCell ref="B41:C41"/>
    <mergeCell ref="B43:C43"/>
    <mergeCell ref="B44:C44"/>
    <mergeCell ref="B45:C45"/>
    <mergeCell ref="B46:C46"/>
    <mergeCell ref="B68:C68"/>
    <mergeCell ref="F68:G68"/>
    <mergeCell ref="B69:C69"/>
    <mergeCell ref="D69:E69"/>
    <mergeCell ref="F69:G69"/>
    <mergeCell ref="B70:C70"/>
    <mergeCell ref="D70:E70"/>
    <mergeCell ref="F70:G70"/>
    <mergeCell ref="D68:E68"/>
    <mergeCell ref="B71:C71"/>
    <mergeCell ref="D71:E71"/>
    <mergeCell ref="F71:G71"/>
    <mergeCell ref="B72:C72"/>
    <mergeCell ref="D72:E72"/>
    <mergeCell ref="F72:G72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6:C76"/>
    <mergeCell ref="D76:E76"/>
    <mergeCell ref="F76:G76"/>
    <mergeCell ref="B84:F84"/>
    <mergeCell ref="B85:F85"/>
    <mergeCell ref="B79:F79"/>
    <mergeCell ref="B80:F80"/>
    <mergeCell ref="B81:F81"/>
    <mergeCell ref="B82:F82"/>
    <mergeCell ref="B83:F83"/>
  </mergeCells>
  <phoneticPr fontId="1"/>
  <dataValidations count="1">
    <dataValidation type="list" allowBlank="1" showInputMessage="1" showErrorMessage="1" sqref="D2" xr:uid="{F1544546-DD20-451E-A239-E0D7A0F3EB1B}">
      <formula1>"前期,後期"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2" manualBreakCount="2">
    <brk id="38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集計結果</vt:lpstr>
      <vt:lpstr>集計結果!Print_Area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2025-05-01T05:57:20Z</dcterms:created>
  <dcterms:modified xsi:type="dcterms:W3CDTF">2025-05-01T05:57:23Z</dcterms:modified>
</cp:coreProperties>
</file>