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2.xml" ContentType="application/vnd.ms-excel.person+xml"/>
  <Override PartName="/xl/persons/person1.xml" ContentType="application/vnd.ms-excel.person+xml"/>
  <Override PartName="/xl/persons/person.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242F532B-6FA4-4C72-9B94-93BE89245CA5}" xr6:coauthVersionLast="47" xr6:coauthVersionMax="47" xr10:uidLastSave="{00000000-0000-0000-0000-000000000000}"/>
  <bookViews>
    <workbookView xWindow="-108" yWindow="-108" windowWidth="23256" windowHeight="14160" tabRatio="900" xr2:uid="{00000000-000D-0000-FFFF-FFFF00000000}"/>
  </bookViews>
  <sheets>
    <sheet name="Ⅰ提案の履行状況に関する項目" sheetId="9" r:id="rId1"/>
    <sheet name="Ⅱ　さらなるサービスの向上に関する項目" sheetId="10" r:id="rId2"/>
    <sheet name="Ⅲ　適正な業務の遂行を図ることができる財政基盤に関する項目" sheetId="11" r:id="rId3"/>
    <sheet name="総合評価" sheetId="12" r:id="rId4"/>
  </sheets>
  <definedNames>
    <definedName name="_xlnm.Print_Area" localSheetId="1">'Ⅱ　さらなるサービスの向上に関する項目'!$A$1:$H$13</definedName>
    <definedName name="_xlnm.Print_Area" localSheetId="2">'Ⅲ　適正な業務の遂行を図ることができる財政基盤に関する項目'!$A$1:$H$42</definedName>
    <definedName name="_xlnm.Print_Area" localSheetId="3">総合評価!$A$1:$S$42</definedName>
    <definedName name="_xlnm.Print_Titles" localSheetId="0">Ⅰ提案の履行状況に関する項目!$2:$7</definedName>
    <definedName name="_xlnm.Print_Titles" localSheetId="1">'Ⅱ　さらなるサービスの向上に関する項目'!$2:$6</definedName>
    <definedName name="_xlnm.Print_Titles" localSheetId="2">'Ⅲ　適正な業務の遂行を図ることができる財政基盤に関する項目'!$2:$7</definedName>
    <definedName name="_xlnm.Print_Titles" localSheetId="3">総合評価!$4:$5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3" i="12" l="1"/>
  <c r="N24" i="12" s="1"/>
  <c r="L23" i="12"/>
  <c r="L24" i="12" s="1"/>
  <c r="J23" i="12"/>
  <c r="J24" i="12" s="1"/>
  <c r="H23" i="12"/>
  <c r="H24" i="12" s="1"/>
  <c r="F23" i="12"/>
  <c r="F24" i="12" s="1"/>
  <c r="F22" i="12"/>
  <c r="N21" i="12"/>
  <c r="N22" i="12" s="1"/>
  <c r="L21" i="12"/>
  <c r="L22" i="12" s="1"/>
  <c r="J21" i="12"/>
  <c r="J22" i="12" s="1"/>
  <c r="H21" i="12"/>
  <c r="H22" i="12" s="1"/>
  <c r="F21" i="12"/>
  <c r="J20" i="12"/>
  <c r="H20" i="12"/>
  <c r="N19" i="12"/>
  <c r="N20" i="12" s="1"/>
  <c r="L19" i="12"/>
  <c r="L20" i="12" s="1"/>
  <c r="J19" i="12"/>
  <c r="H19" i="12"/>
  <c r="F19" i="12"/>
  <c r="F20" i="12" s="1"/>
  <c r="N18" i="12"/>
  <c r="L18" i="12"/>
  <c r="N17" i="12"/>
  <c r="L17" i="12"/>
  <c r="J17" i="12"/>
  <c r="J18" i="12" s="1"/>
  <c r="H17" i="12"/>
  <c r="H18" i="12" s="1"/>
  <c r="F17" i="12"/>
  <c r="F18" i="12" s="1"/>
</calcChain>
</file>

<file path=xl/sharedStrings.xml><?xml version="1.0" encoding="utf-8"?>
<sst xmlns="http://schemas.openxmlformats.org/spreadsheetml/2006/main" count="363" uniqueCount="198">
  <si>
    <t>評価項目</t>
  </si>
  <si>
    <t>指定管理者の自己評価</t>
  </si>
  <si>
    <t>施設所管課の評価</t>
  </si>
  <si>
    <t>評価委員会の指摘・提言</t>
  </si>
  <si>
    <t>S～C</t>
  </si>
  <si>
    <t>所管課：府民文化部男女参画・府民協働課</t>
    <phoneticPr fontId="1"/>
  </si>
  <si>
    <t>(2)その他創意工夫</t>
    <phoneticPr fontId="1"/>
  </si>
  <si>
    <t>・予約の受付や目的利用の判断等において、公正かつ透明性を確保した対応が行われているか</t>
    <phoneticPr fontId="1"/>
  </si>
  <si>
    <t>・ロビーや情報ライブラリー等館内施設を活用した取組が行われているか</t>
    <phoneticPr fontId="1"/>
  </si>
  <si>
    <t>・施設全体の保守、点検、維持管理について計画に基づき適切に行っているか</t>
    <phoneticPr fontId="1"/>
  </si>
  <si>
    <t>・施設管理や安全衛生管理、危機管理に関する対応マニュアルを作成するとともに、適切に対応できる体制が取られているか</t>
    <phoneticPr fontId="1"/>
  </si>
  <si>
    <t>・府が実施する事業への協力が行われているか</t>
    <phoneticPr fontId="1"/>
  </si>
  <si>
    <t>・行政の福祉化に関する取組が行われているか</t>
    <phoneticPr fontId="1"/>
  </si>
  <si>
    <t>・府民・ＮＰＯとの連携は図られているか</t>
    <phoneticPr fontId="1"/>
  </si>
  <si>
    <t>・環境問題への取組が行われているか</t>
    <phoneticPr fontId="1"/>
  </si>
  <si>
    <t>・アンケート等による利用者の意見を組織内で共有しているか</t>
    <phoneticPr fontId="1"/>
  </si>
  <si>
    <t>・アンケート結果等が運営に反映されているか</t>
    <phoneticPr fontId="1"/>
  </si>
  <si>
    <t>・その他指定管理者による自主事業やサービス向上につながる取組、創意工夫が行われているか</t>
    <phoneticPr fontId="1"/>
  </si>
  <si>
    <t>・収入の確保や経費の効率的、効果的な執行、削減等、安定的な収支計画に向けた取組を行っているか</t>
    <phoneticPr fontId="1"/>
  </si>
  <si>
    <t>評価基準</t>
    <phoneticPr fontId="1"/>
  </si>
  <si>
    <t xml:space="preserve"> (１)施設の設置目的及び管理運営方針</t>
  </si>
  <si>
    <t>Ⅰ提案の履行状況に関する項目</t>
    <phoneticPr fontId="1"/>
  </si>
  <si>
    <t>(2)平等な利用を図るための具体的手法・効果</t>
    <phoneticPr fontId="1"/>
  </si>
  <si>
    <t>(4)サービスの向上を図るための具体的手法・効果</t>
    <phoneticPr fontId="1"/>
  </si>
  <si>
    <t>(6)府施策との整合</t>
    <phoneticPr fontId="1"/>
  </si>
  <si>
    <t>評価</t>
    <rPh sb="0" eb="2">
      <t>ヒョウカ</t>
    </rPh>
    <phoneticPr fontId="1"/>
  </si>
  <si>
    <t xml:space="preserve">
・施設の設置目的である府の男女共同参画施策及び青少年育成に沿った施設運営や取組が計画的に行われているか</t>
    <phoneticPr fontId="1"/>
  </si>
  <si>
    <t xml:space="preserve">
・コンシェルジュ機能人材の配置等により、新たな利用者層の獲得や館のさらなるにぎわいや活性化に資する取組が行われているか</t>
    <phoneticPr fontId="1"/>
  </si>
  <si>
    <t xml:space="preserve">
・企業、大学等の教育機関、ＮＰＯ等との連携・ネットワークを活かした取組が行われているか。</t>
    <phoneticPr fontId="1"/>
  </si>
  <si>
    <t xml:space="preserve">
・社会貢献活動や法令遵守の取組みが行われているか</t>
    <phoneticPr fontId="1"/>
  </si>
  <si>
    <t xml:space="preserve">
・損失状況やキャッシュ・フロー等経営状況が健全であるか</t>
    <phoneticPr fontId="1"/>
  </si>
  <si>
    <t xml:space="preserve">
・事業実施に必要な人員数を確保、配置しているか</t>
    <phoneticPr fontId="1"/>
  </si>
  <si>
    <t xml:space="preserve">
・要資格者や専門性、技術を要する職員等を確保し、配置しているか</t>
    <phoneticPr fontId="1"/>
  </si>
  <si>
    <t xml:space="preserve">
・業務従事者の管理監督体制、責任体制は適正であるか</t>
    <phoneticPr fontId="1"/>
  </si>
  <si>
    <t xml:space="preserve">
・業務従事者に対する研修が行われているか</t>
    <phoneticPr fontId="1"/>
  </si>
  <si>
    <t>(2)　安定的な運営が可能となる人的能力</t>
    <phoneticPr fontId="1"/>
  </si>
  <si>
    <t>(1)　利用者満足度調査等</t>
    <phoneticPr fontId="1"/>
  </si>
  <si>
    <t>Ⅱ　さらなるサービスの向上に関する項目</t>
    <rPh sb="11" eb="13">
      <t>コウジョウ</t>
    </rPh>
    <rPh sb="14" eb="15">
      <t>カン</t>
    </rPh>
    <rPh sb="17" eb="19">
      <t>コウモク</t>
    </rPh>
    <phoneticPr fontId="1"/>
  </si>
  <si>
    <t xml:space="preserve">
・障がい者、高齢者等に配慮した取組が行われているか</t>
    <phoneticPr fontId="1"/>
  </si>
  <si>
    <t xml:space="preserve">
・情報ライブラリーやＮＰＯ協働フロアの運営、一時保育業務等の管理運営業務が適切に行われているか</t>
    <phoneticPr fontId="1"/>
  </si>
  <si>
    <t xml:space="preserve">
・オンライン配信を組み合わせた会議等に係る施設の利用環境の向上やサポート等新しい利用者ニーズに的確に対応した取組が行われているか</t>
    <phoneticPr fontId="1"/>
  </si>
  <si>
    <t>・利用者団体登録制度に関する審査等が適切に行われているか</t>
    <phoneticPr fontId="1"/>
  </si>
  <si>
    <t>Ⅲ　適正な管理業務の遂行を図ることができる能力及び財政基盤に関する項目</t>
    <phoneticPr fontId="1"/>
  </si>
  <si>
    <t>・会議室・ホール等の利用時間や日数の拡大等による利用促進が図られているか</t>
    <phoneticPr fontId="1"/>
  </si>
  <si>
    <t>・施設の戦略的な広報や認知度向上に向けた取組が行われているか</t>
    <phoneticPr fontId="1"/>
  </si>
  <si>
    <t>A</t>
    <phoneticPr fontId="1"/>
  </si>
  <si>
    <t>B</t>
    <phoneticPr fontId="1"/>
  </si>
  <si>
    <t>P1記載のとおり</t>
    <rPh sb="2" eb="4">
      <t>キサイ</t>
    </rPh>
    <phoneticPr fontId="1"/>
  </si>
  <si>
    <t>　それぞれの専門分野に見合ったスタッフを配置している。施設の老朽化に伴う補修についても適宜対応している。さらに施設の価値を維持するための設備点検や補修についても積極的に行っている。</t>
    <rPh sb="61" eb="63">
      <t>イジ</t>
    </rPh>
    <phoneticPr fontId="1"/>
  </si>
  <si>
    <t>　府施策へは、下記のとおりの対応のほか、新たな要請があった場合にも協力するようにしている。</t>
    <rPh sb="29" eb="31">
      <t>バアイ</t>
    </rPh>
    <phoneticPr fontId="1"/>
  </si>
  <si>
    <t>　利用満足度調査を実施し、結果を運営に反映した。</t>
    <phoneticPr fontId="1"/>
  </si>
  <si>
    <t>P１記載のとおり</t>
    <rPh sb="2" eb="4">
      <t>キサイ</t>
    </rPh>
    <phoneticPr fontId="1"/>
  </si>
  <si>
    <t>・コンシェルジュ機能人材の配置等により、新たな利用者層の獲得や館のさらなるにぎわいや活性化に資する取り組みが行われているか【再掲】</t>
    <phoneticPr fontId="1"/>
  </si>
  <si>
    <t>指定期間：令和３年４月１日～令和８年３月31日</t>
    <rPh sb="5" eb="7">
      <t>レイワ</t>
    </rPh>
    <rPh sb="14" eb="16">
      <t>レイワ</t>
    </rPh>
    <phoneticPr fontId="1"/>
  </si>
  <si>
    <t>施設の設置目的及び管理運営については、提案とおり実施している。</t>
    <phoneticPr fontId="1"/>
  </si>
  <si>
    <t>　利用者が平等に館を活用いただけるよう目的判断基準の明確化を推進し、常に専門団体のスタッフからアドバイスを受けられる体制の確保に努めている。</t>
    <rPh sb="0" eb="2">
      <t>タテモノ</t>
    </rPh>
    <phoneticPr fontId="1"/>
  </si>
  <si>
    <t>○実施したアンケート結果は全職員で共有している。</t>
    <rPh sb="13" eb="16">
      <t>ゼンショクイン</t>
    </rPh>
    <rPh sb="17" eb="19">
      <t>キョウユウ</t>
    </rPh>
    <phoneticPr fontId="1"/>
  </si>
  <si>
    <t>　常に利用者目線に立った取組みを行っており、創意工夫を意識している。</t>
    <rPh sb="16" eb="17">
      <t>オコナ</t>
    </rPh>
    <phoneticPr fontId="1"/>
  </si>
  <si>
    <t>各部署人員の補強及び調整を行った。</t>
    <rPh sb="0" eb="3">
      <t>カクブショ</t>
    </rPh>
    <rPh sb="3" eb="5">
      <t>ジンイン</t>
    </rPh>
    <rPh sb="6" eb="8">
      <t>ホキョウ</t>
    </rPh>
    <rPh sb="8" eb="9">
      <t>オヨ</t>
    </rPh>
    <rPh sb="10" eb="12">
      <t>チョウセイ</t>
    </rPh>
    <rPh sb="13" eb="14">
      <t>オコナ</t>
    </rPh>
    <phoneticPr fontId="1"/>
  </si>
  <si>
    <t>A</t>
    <phoneticPr fontId="1"/>
  </si>
  <si>
    <t>・エルチャレンジ清掃の三者協定→「行政の福祉化」項目が妥当と思われるので移動
・内規等の整備→この項目にはあまり該当しないと思われるため削除。（また、内規の相当数が未提出です）
・R5にヘイトスピーチ禁止条例に対応いただいたので新たに追記
・人権研修について追記（再掲）
・11月末までの取組ではないですが、当日は口頭で、能登半島地震の募金について案内している旨補足してもよいと思います。</t>
    <rPh sb="8" eb="10">
      <t>セイソウ</t>
    </rPh>
    <rPh sb="11" eb="13">
      <t>サンシャ</t>
    </rPh>
    <rPh sb="13" eb="15">
      <t>キョウテイ</t>
    </rPh>
    <rPh sb="17" eb="19">
      <t>ギョウセイ</t>
    </rPh>
    <rPh sb="20" eb="22">
      <t>フクシ</t>
    </rPh>
    <rPh sb="22" eb="23">
      <t>カ</t>
    </rPh>
    <rPh sb="24" eb="26">
      <t>コウモク</t>
    </rPh>
    <rPh sb="27" eb="29">
      <t>ダトウ</t>
    </rPh>
    <rPh sb="30" eb="31">
      <t>オモ</t>
    </rPh>
    <rPh sb="36" eb="38">
      <t>イドウ</t>
    </rPh>
    <rPh sb="40" eb="42">
      <t>ナイキ</t>
    </rPh>
    <rPh sb="42" eb="43">
      <t>ナド</t>
    </rPh>
    <rPh sb="44" eb="46">
      <t>セイビ</t>
    </rPh>
    <rPh sb="49" eb="51">
      <t>コウモク</t>
    </rPh>
    <rPh sb="56" eb="58">
      <t>ガイトウ</t>
    </rPh>
    <rPh sb="62" eb="63">
      <t>オモ</t>
    </rPh>
    <rPh sb="68" eb="70">
      <t>サクジョ</t>
    </rPh>
    <rPh sb="75" eb="77">
      <t>ナイキ</t>
    </rPh>
    <rPh sb="78" eb="81">
      <t>ソウトウスウ</t>
    </rPh>
    <rPh sb="82" eb="85">
      <t>ミテイシュツ</t>
    </rPh>
    <rPh sb="100" eb="104">
      <t>キンシジョウレイ</t>
    </rPh>
    <rPh sb="105" eb="107">
      <t>タイオウ</t>
    </rPh>
    <rPh sb="114" eb="115">
      <t>アラ</t>
    </rPh>
    <rPh sb="117" eb="119">
      <t>ツイキ</t>
    </rPh>
    <rPh sb="121" eb="125">
      <t>ジンケンケンシュウ</t>
    </rPh>
    <rPh sb="129" eb="131">
      <t>ツイキ</t>
    </rPh>
    <rPh sb="132" eb="134">
      <t>サイケイ</t>
    </rPh>
    <rPh sb="139" eb="140">
      <t>ガツ</t>
    </rPh>
    <rPh sb="140" eb="141">
      <t>マツ</t>
    </rPh>
    <rPh sb="144" eb="146">
      <t>トリクミ</t>
    </rPh>
    <rPh sb="154" eb="156">
      <t>トウジツ</t>
    </rPh>
    <rPh sb="157" eb="159">
      <t>コウトウ</t>
    </rPh>
    <rPh sb="161" eb="165">
      <t>ノトハントウ</t>
    </rPh>
    <rPh sb="165" eb="167">
      <t>ジシン</t>
    </rPh>
    <rPh sb="168" eb="170">
      <t>ボキン</t>
    </rPh>
    <rPh sb="174" eb="176">
      <t>アンナイ</t>
    </rPh>
    <rPh sb="180" eb="181">
      <t>ムネ</t>
    </rPh>
    <rPh sb="181" eb="183">
      <t>ホソク</t>
    </rPh>
    <rPh sb="189" eb="190">
      <t>オモ</t>
    </rPh>
    <phoneticPr fontId="1"/>
  </si>
  <si>
    <t>この部分は令和３年度の委員の声を反映したものであり、目的利用の判断が難しかった事例について、当日具体的な説明をもとめられる場合があります。バックデータをご用意ください。</t>
    <rPh sb="2" eb="4">
      <t>ブブン</t>
    </rPh>
    <rPh sb="5" eb="7">
      <t>レイワ</t>
    </rPh>
    <rPh sb="8" eb="10">
      <t>ネンド</t>
    </rPh>
    <rPh sb="11" eb="13">
      <t>イイン</t>
    </rPh>
    <rPh sb="14" eb="15">
      <t>コエ</t>
    </rPh>
    <rPh sb="16" eb="18">
      <t>ハンエイ</t>
    </rPh>
    <rPh sb="26" eb="28">
      <t>モクテキ</t>
    </rPh>
    <rPh sb="28" eb="30">
      <t>リヨウ</t>
    </rPh>
    <rPh sb="31" eb="33">
      <t>ハンダン</t>
    </rPh>
    <rPh sb="34" eb="35">
      <t>ムズカ</t>
    </rPh>
    <rPh sb="39" eb="41">
      <t>ジレイ</t>
    </rPh>
    <rPh sb="46" eb="48">
      <t>トウジツ</t>
    </rPh>
    <rPh sb="48" eb="51">
      <t>グタイテキ</t>
    </rPh>
    <rPh sb="52" eb="54">
      <t>セツメイ</t>
    </rPh>
    <rPh sb="61" eb="63">
      <t>バアイ</t>
    </rPh>
    <rPh sb="77" eb="79">
      <t>ヨウイ</t>
    </rPh>
    <phoneticPr fontId="1"/>
  </si>
  <si>
    <t>(3)利用者の増加を図るための具体的手法・効果</t>
    <phoneticPr fontId="1"/>
  </si>
  <si>
    <r>
      <t>この部分は「</t>
    </r>
    <r>
      <rPr>
        <b/>
        <sz val="10"/>
        <color rgb="FF7030A0"/>
        <rFont val="ＭＳ Ｐゴシック"/>
        <family val="3"/>
        <charset val="128"/>
        <scheme val="minor"/>
      </rPr>
      <t>(3)利用者の増加を図るための具体的手法・効果」</t>
    </r>
    <r>
      <rPr>
        <sz val="10"/>
        <color rgb="FF7030A0"/>
        <rFont val="ＭＳ Ｐゴシック"/>
        <family val="3"/>
        <charset val="128"/>
        <scheme val="minor"/>
      </rPr>
      <t>の項目に対する総論を書く部分なので、具体の取組は各小項目内（評価基準）への移動を検討してください。
また、令和５年度の評価なので、令和６年度の状況は記載不要です。（当日必要に応じて口頭で説明することは可）</t>
    </r>
    <rPh sb="2" eb="4">
      <t>ブブン</t>
    </rPh>
    <rPh sb="31" eb="33">
      <t>コウモク</t>
    </rPh>
    <rPh sb="34" eb="35">
      <t>タイ</t>
    </rPh>
    <rPh sb="37" eb="39">
      <t>ソウロン</t>
    </rPh>
    <rPh sb="40" eb="41">
      <t>カ</t>
    </rPh>
    <rPh sb="42" eb="44">
      <t>ブブン</t>
    </rPh>
    <rPh sb="48" eb="50">
      <t>グタイ</t>
    </rPh>
    <rPh sb="51" eb="53">
      <t>トリクミ</t>
    </rPh>
    <rPh sb="54" eb="55">
      <t>カク</t>
    </rPh>
    <rPh sb="55" eb="58">
      <t>ショウコウモク</t>
    </rPh>
    <rPh sb="96" eb="98">
      <t>レイワ</t>
    </rPh>
    <rPh sb="102" eb="104">
      <t>ジョウキョウ</t>
    </rPh>
    <phoneticPr fontId="1"/>
  </si>
  <si>
    <t>評価のための取組を記載する箇所なので、【その他】は取組といえないのでは？という意見が出ました。ご検討ください。</t>
    <rPh sb="0" eb="2">
      <t>ヒョウカ</t>
    </rPh>
    <rPh sb="6" eb="8">
      <t>トリクミ</t>
    </rPh>
    <rPh sb="9" eb="11">
      <t>キサイ</t>
    </rPh>
    <rPh sb="13" eb="15">
      <t>カショ</t>
    </rPh>
    <rPh sb="22" eb="23">
      <t>タ</t>
    </rPh>
    <rPh sb="25" eb="27">
      <t>トリクミ</t>
    </rPh>
    <rPh sb="39" eb="41">
      <t>イケン</t>
    </rPh>
    <rPh sb="42" eb="43">
      <t>デ</t>
    </rPh>
    <rPh sb="48" eb="50">
      <t>ケントウ</t>
    </rPh>
    <phoneticPr fontId="1"/>
  </si>
  <si>
    <t>・既存の取組ですが、直前割引、お盆割引、SNSで空き状況を毎日更新していることは利用率向上の取組・工夫として記載してもよいかとおもいます。ご検討ください。
・貸会議室のポータルサイトからの予約状況は委員に聞かれると思いますので、当日データ等ご用意ください。</t>
    <rPh sb="1" eb="3">
      <t>キゾン</t>
    </rPh>
    <rPh sb="4" eb="6">
      <t>トリクミ</t>
    </rPh>
    <rPh sb="10" eb="13">
      <t>チョクゼンワリ</t>
    </rPh>
    <rPh sb="13" eb="14">
      <t>ヒ</t>
    </rPh>
    <rPh sb="16" eb="17">
      <t>ボン</t>
    </rPh>
    <rPh sb="17" eb="19">
      <t>ワリヒ</t>
    </rPh>
    <rPh sb="24" eb="25">
      <t>ア</t>
    </rPh>
    <rPh sb="26" eb="28">
      <t>ジョウキョウ</t>
    </rPh>
    <rPh sb="29" eb="31">
      <t>マイニチ</t>
    </rPh>
    <rPh sb="31" eb="33">
      <t>コウシン</t>
    </rPh>
    <rPh sb="40" eb="43">
      <t>リヨウリツ</t>
    </rPh>
    <rPh sb="43" eb="45">
      <t>コウジョウ</t>
    </rPh>
    <rPh sb="46" eb="48">
      <t>トリクミ</t>
    </rPh>
    <rPh sb="49" eb="51">
      <t>クフウ</t>
    </rPh>
    <rPh sb="54" eb="56">
      <t>キサイ</t>
    </rPh>
    <rPh sb="70" eb="72">
      <t>ケントウ</t>
    </rPh>
    <rPh sb="81" eb="85">
      <t>カシカイギシツ</t>
    </rPh>
    <rPh sb="96" eb="98">
      <t>ヨヤク</t>
    </rPh>
    <rPh sb="98" eb="100">
      <t>ジョウキョウ</t>
    </rPh>
    <rPh sb="101" eb="103">
      <t>イイン</t>
    </rPh>
    <rPh sb="104" eb="105">
      <t>キ</t>
    </rPh>
    <rPh sb="109" eb="110">
      <t>オモ</t>
    </rPh>
    <rPh sb="116" eb="118">
      <t>トウジツ</t>
    </rPh>
    <rPh sb="121" eb="122">
      <t>ナド</t>
    </rPh>
    <rPh sb="123" eb="125">
      <t>ヨウイ</t>
    </rPh>
    <phoneticPr fontId="1"/>
  </si>
  <si>
    <t>NPOの再掲部分修正しています</t>
    <rPh sb="4" eb="6">
      <t>サイケイ</t>
    </rPh>
    <rPh sb="6" eb="8">
      <t>ブブン</t>
    </rPh>
    <rPh sb="8" eb="10">
      <t>シュウセイ</t>
    </rPh>
    <phoneticPr fontId="1"/>
  </si>
  <si>
    <t>中長期計画およびR5の工事計画の内容について尋ねられることが想定されますので、バックデータをご用意ください。</t>
    <rPh sb="0" eb="5">
      <t>チュウチョウキケイカク</t>
    </rPh>
    <rPh sb="11" eb="13">
      <t>コウジ</t>
    </rPh>
    <rPh sb="13" eb="15">
      <t>ケイカク</t>
    </rPh>
    <rPh sb="16" eb="18">
      <t>ナイヨウ</t>
    </rPh>
    <rPh sb="22" eb="23">
      <t>タズ</t>
    </rPh>
    <rPh sb="30" eb="32">
      <t>ソウテイ</t>
    </rPh>
    <rPh sb="47" eb="49">
      <t>ヨウイ</t>
    </rPh>
    <phoneticPr fontId="1"/>
  </si>
  <si>
    <t>・ドンキラの主催・共催の位置づけがよりわかるように追記しました。
・ライトアップを特出しして別項目で掲載しています。ご確認ください。</t>
    <rPh sb="6" eb="8">
      <t>シュサイ</t>
    </rPh>
    <rPh sb="9" eb="11">
      <t>キョウサイ</t>
    </rPh>
    <rPh sb="12" eb="14">
      <t>イチ</t>
    </rPh>
    <rPh sb="25" eb="27">
      <t>ツイキ</t>
    </rPh>
    <rPh sb="42" eb="43">
      <t>トク</t>
    </rPh>
    <rPh sb="43" eb="44">
      <t>ダ</t>
    </rPh>
    <rPh sb="47" eb="50">
      <t>ベツコウモク</t>
    </rPh>
    <rPh sb="51" eb="53">
      <t>ケイサイ</t>
    </rPh>
    <rPh sb="60" eb="62">
      <t>カクニン</t>
    </rPh>
    <phoneticPr fontId="1"/>
  </si>
  <si>
    <t>・この項目は「環境問題への取組」を問うているので、経費削減に関する部分は一旦削除でもよいでしょうか。（府の評価も修正します）</t>
    <rPh sb="3" eb="5">
      <t>コウモク</t>
    </rPh>
    <rPh sb="7" eb="9">
      <t>カンキョウ</t>
    </rPh>
    <rPh sb="9" eb="11">
      <t>モンダイ</t>
    </rPh>
    <rPh sb="13" eb="15">
      <t>トリクミ</t>
    </rPh>
    <rPh sb="17" eb="18">
      <t>ト</t>
    </rPh>
    <rPh sb="25" eb="29">
      <t>ケイヒサクゲン</t>
    </rPh>
    <rPh sb="30" eb="31">
      <t>カン</t>
    </rPh>
    <rPh sb="33" eb="35">
      <t>ブブン</t>
    </rPh>
    <rPh sb="36" eb="38">
      <t>イッタン</t>
    </rPh>
    <rPh sb="38" eb="40">
      <t>サクジョ</t>
    </rPh>
    <rPh sb="51" eb="52">
      <t>フ</t>
    </rPh>
    <rPh sb="53" eb="55">
      <t>ヒョウカ</t>
    </rPh>
    <rPh sb="56" eb="58">
      <t>シュウセイ</t>
    </rPh>
    <phoneticPr fontId="1"/>
  </si>
  <si>
    <t>・改善後の業務フローについて、具体的な説明をもとめられる場合があります。説明用のバックデータをご用意ください。また、新たに作成した内規があれば先に府に提出をお願いします。
・レストランの要望について、この部分も「ケータリング業者と連携したこと」を改善策として盛り込んでも良いのでは。ご検討ください。</t>
    <rPh sb="1" eb="4">
      <t>カイゼンゴ</t>
    </rPh>
    <rPh sb="5" eb="7">
      <t>ギョウム</t>
    </rPh>
    <rPh sb="15" eb="18">
      <t>グタイテキ</t>
    </rPh>
    <rPh sb="19" eb="21">
      <t>セツメイ</t>
    </rPh>
    <rPh sb="28" eb="30">
      <t>バアイ</t>
    </rPh>
    <rPh sb="36" eb="39">
      <t>セツメイヨウ</t>
    </rPh>
    <rPh sb="48" eb="50">
      <t>ヨウイ</t>
    </rPh>
    <rPh sb="58" eb="59">
      <t>アラ</t>
    </rPh>
    <rPh sb="61" eb="63">
      <t>サクセイ</t>
    </rPh>
    <rPh sb="65" eb="67">
      <t>ナイキ</t>
    </rPh>
    <rPh sb="71" eb="72">
      <t>サキ</t>
    </rPh>
    <rPh sb="73" eb="74">
      <t>フ</t>
    </rPh>
    <rPh sb="75" eb="77">
      <t>テイシュツ</t>
    </rPh>
    <rPh sb="79" eb="80">
      <t>ネガ</t>
    </rPh>
    <rPh sb="93" eb="95">
      <t>ヨウボウ</t>
    </rPh>
    <rPh sb="102" eb="104">
      <t>ブブン</t>
    </rPh>
    <rPh sb="112" eb="114">
      <t>ギョウシャ</t>
    </rPh>
    <rPh sb="115" eb="117">
      <t>レンケイ</t>
    </rPh>
    <rPh sb="123" eb="126">
      <t>カイゼンサク</t>
    </rPh>
    <rPh sb="129" eb="130">
      <t>モ</t>
    </rPh>
    <rPh sb="131" eb="132">
      <t>コ</t>
    </rPh>
    <rPh sb="135" eb="136">
      <t>ヨ</t>
    </rPh>
    <rPh sb="142" eb="144">
      <t>ケントウ</t>
    </rPh>
    <phoneticPr fontId="1"/>
  </si>
  <si>
    <t>「・会議室等の利用の際に、前後に予約のない場合には利用区分時間を延長できるサービスを導入し、ニーズに応えることができている。」はR5からの取組でしょうか？</t>
    <rPh sb="69" eb="71">
      <t>トリクミ</t>
    </rPh>
    <phoneticPr fontId="1"/>
  </si>
  <si>
    <t xml:space="preserve">・「府民協働グループ」と記載すると外形的には何をする部署かわからないので、記載のとおり書き換えてはどうでしょうか。
・どのような問いのアンケートに対する回答なのか聞かれる可能性があるので、当日はアンケートのバックデータをご用意いただいたほうがよいと思います。
</t>
    <rPh sb="2" eb="6">
      <t>フミンキョウドウ</t>
    </rPh>
    <rPh sb="12" eb="14">
      <t>キサイ</t>
    </rPh>
    <rPh sb="17" eb="20">
      <t>ガイケイテキ</t>
    </rPh>
    <rPh sb="22" eb="23">
      <t>ナニ</t>
    </rPh>
    <rPh sb="26" eb="28">
      <t>ブショ</t>
    </rPh>
    <rPh sb="37" eb="39">
      <t>キサイ</t>
    </rPh>
    <rPh sb="43" eb="44">
      <t>カ</t>
    </rPh>
    <rPh sb="45" eb="46">
      <t>カ</t>
    </rPh>
    <rPh sb="65" eb="66">
      <t>ト</t>
    </rPh>
    <rPh sb="74" eb="75">
      <t>タイ</t>
    </rPh>
    <rPh sb="77" eb="79">
      <t>カイトウ</t>
    </rPh>
    <rPh sb="82" eb="83">
      <t>キ</t>
    </rPh>
    <rPh sb="86" eb="89">
      <t>カノウセイ</t>
    </rPh>
    <rPh sb="95" eb="97">
      <t>トウジツ</t>
    </rPh>
    <rPh sb="112" eb="114">
      <t>ヨウイ</t>
    </rPh>
    <rPh sb="125" eb="126">
      <t>オモ</t>
    </rPh>
    <phoneticPr fontId="1"/>
  </si>
  <si>
    <t>（１）とほぼ同じ内容ですが、「稼働率」と「利用率」、「７割弱」と「66%」とそれぞれ標記にゆれがありますので、表現を統一してください。また、ドーンセンターにおいて明確にコロナ禍の影響が継続している根拠、分析結果等を説明できるようにしておいてください。</t>
    <rPh sb="6" eb="7">
      <t>オナ</t>
    </rPh>
    <rPh sb="8" eb="10">
      <t>ナイヨウ</t>
    </rPh>
    <rPh sb="15" eb="18">
      <t>カドウリツ</t>
    </rPh>
    <rPh sb="21" eb="24">
      <t>リヨウリツ</t>
    </rPh>
    <rPh sb="28" eb="29">
      <t>ワリ</t>
    </rPh>
    <rPh sb="29" eb="30">
      <t>ジャク</t>
    </rPh>
    <rPh sb="42" eb="44">
      <t>ヒョウキ</t>
    </rPh>
    <rPh sb="55" eb="57">
      <t>ヒョウゲン</t>
    </rPh>
    <rPh sb="58" eb="60">
      <t>トウイツ</t>
    </rPh>
    <rPh sb="81" eb="83">
      <t>メイカク</t>
    </rPh>
    <rPh sb="87" eb="88">
      <t>カ</t>
    </rPh>
    <rPh sb="89" eb="91">
      <t>エイキョウ</t>
    </rPh>
    <rPh sb="92" eb="94">
      <t>ケイゾク</t>
    </rPh>
    <rPh sb="98" eb="100">
      <t>コンキョ</t>
    </rPh>
    <rPh sb="101" eb="105">
      <t>ブンセキケッカ</t>
    </rPh>
    <rPh sb="105" eb="106">
      <t>ナド</t>
    </rPh>
    <rPh sb="107" eb="109">
      <t>セツメイ</t>
    </rPh>
    <phoneticPr fontId="1"/>
  </si>
  <si>
    <t>・電気代の高騰分についてはR4より大阪府において支援を行っているため、高騰の落ち着きが支出減の主な要因になるのか疑問です。（電気代自体が大幅に減っている、とかであればわかるのですが・・・）</t>
    <rPh sb="1" eb="4">
      <t>デンキダイ</t>
    </rPh>
    <rPh sb="5" eb="8">
      <t>コウトウブン</t>
    </rPh>
    <rPh sb="17" eb="20">
      <t>オオサカフ</t>
    </rPh>
    <rPh sb="24" eb="26">
      <t>シエン</t>
    </rPh>
    <rPh sb="27" eb="28">
      <t>オコナ</t>
    </rPh>
    <rPh sb="35" eb="37">
      <t>コウトウ</t>
    </rPh>
    <rPh sb="38" eb="39">
      <t>オ</t>
    </rPh>
    <rPh sb="40" eb="41">
      <t>ツ</t>
    </rPh>
    <rPh sb="43" eb="45">
      <t>シシュツ</t>
    </rPh>
    <rPh sb="45" eb="46">
      <t>ゲン</t>
    </rPh>
    <rPh sb="47" eb="48">
      <t>オモ</t>
    </rPh>
    <rPh sb="49" eb="51">
      <t>ヨウイン</t>
    </rPh>
    <rPh sb="56" eb="58">
      <t>ギモン</t>
    </rPh>
    <rPh sb="62" eb="65">
      <t>デンキダイ</t>
    </rPh>
    <rPh sb="65" eb="67">
      <t>ジタイ</t>
    </rPh>
    <rPh sb="68" eb="70">
      <t>オオハバ</t>
    </rPh>
    <rPh sb="71" eb="72">
      <t>ヘ</t>
    </rPh>
    <phoneticPr fontId="1"/>
  </si>
  <si>
    <t xml:space="preserve">「○収入が上がりきらなかった要因について」の部分は、要は稼働率の向上ができていないことの説明となりますので、収入科目の比較に際し、電気代補填と指定管理料は、比較することが特に不要な要素と考えられます。ご検討ください。
</t>
    <rPh sb="22" eb="24">
      <t>ブブン</t>
    </rPh>
    <rPh sb="26" eb="27">
      <t>ヨウ</t>
    </rPh>
    <rPh sb="28" eb="31">
      <t>カドウリツ</t>
    </rPh>
    <rPh sb="32" eb="34">
      <t>コウジョウ</t>
    </rPh>
    <rPh sb="44" eb="46">
      <t>セツメイ</t>
    </rPh>
    <rPh sb="54" eb="56">
      <t>シュウニュウ</t>
    </rPh>
    <rPh sb="56" eb="58">
      <t>カモク</t>
    </rPh>
    <rPh sb="59" eb="61">
      <t>ヒカク</t>
    </rPh>
    <rPh sb="62" eb="63">
      <t>サイ</t>
    </rPh>
    <rPh sb="65" eb="68">
      <t>デンキダイ</t>
    </rPh>
    <rPh sb="68" eb="70">
      <t>ホテン</t>
    </rPh>
    <rPh sb="71" eb="73">
      <t>シテイ</t>
    </rPh>
    <rPh sb="73" eb="75">
      <t>カンリ</t>
    </rPh>
    <rPh sb="75" eb="76">
      <t>リョウ</t>
    </rPh>
    <rPh sb="85" eb="86">
      <t>トク</t>
    </rPh>
    <rPh sb="87" eb="89">
      <t>フヨウ</t>
    </rPh>
    <rPh sb="90" eb="92">
      <t>ヨウソ</t>
    </rPh>
    <rPh sb="93" eb="94">
      <t>カンガ</t>
    </rPh>
    <rPh sb="101" eb="103">
      <t>ケントウ</t>
    </rPh>
    <phoneticPr fontId="1"/>
  </si>
  <si>
    <t>（5)施設の維持管理の内容、適格性及び実現の
　　程度</t>
    <phoneticPr fontId="1"/>
  </si>
  <si>
    <t>(1)収支計画の内容、適格性及び実現の
　　　程度</t>
    <phoneticPr fontId="1"/>
  </si>
  <si>
    <t xml:space="preserve">
(3)安定的な運営が可能となる財政的基盤</t>
    <phoneticPr fontId="1"/>
  </si>
  <si>
    <r>
      <rPr>
        <b/>
        <sz val="11"/>
        <rFont val="ＭＳ Ｐゴシック"/>
        <family val="3"/>
        <charset val="128"/>
        <scheme val="minor"/>
      </rPr>
      <t xml:space="preserve">令和６年度指定管理運営業務評価票　　施設名称：大阪府立男女共同参画・青少年センター
</t>
    </r>
    <r>
      <rPr>
        <sz val="11"/>
        <rFont val="ＭＳ Ｐゴシック"/>
        <family val="3"/>
        <charset val="128"/>
        <scheme val="minor"/>
      </rPr>
      <t>指定管理者：ドーン事業共同体</t>
    </r>
    <rPh sb="0" eb="2">
      <t>レイワ</t>
    </rPh>
    <rPh sb="52" eb="54">
      <t>ジギョウ</t>
    </rPh>
    <phoneticPr fontId="1"/>
  </si>
  <si>
    <t>A</t>
  </si>
  <si>
    <t xml:space="preserve">
*第3四半期半ばにおいて収入の75%近くを達成し、支出は現時点までは一定抑制できているが、今後構成団体への負担金、交付金事業負担金、など大きな支払いが予定されており、より一層、支出を抑制しながら収入を最大化させる策を講じる必要があると認識している。</t>
    <rPh sb="118" eb="120">
      <t>ニンシキ</t>
    </rPh>
    <phoneticPr fontId="1"/>
  </si>
  <si>
    <t>○障がい者の実雇用については、各構成団体とも法定雇用義務はないが、男女共同参画推進財団において1名雇用している。</t>
    <phoneticPr fontId="1"/>
  </si>
  <si>
    <t>・コンシェルジュ機能人材の配置（受付スタッフ1人、情報ライブラリースタッフ1人）
→コンシェルジュを配置することで、様々な問合せに対しスムーズな情報案内ができるようになった。より専門的な問合せにも、対応できる体制を維持することで府民サービスの向上につながっている。
＜対応件数＞
　447件（11月末時点）　（内情報提供：71件）（R5年度実績：714件）
府民、とりわけ青少年に対し、コンシェルジュサービスなどドーンセンターの様々なサービスを活用してもらえるように、12月に実施する「中学生の主張大阪府大会」の入賞作品展に合わせて周知に努め、館の活性化に繋げる。</t>
    <rPh sb="107" eb="109">
      <t>イジ</t>
    </rPh>
    <rPh sb="135" eb="137">
      <t>タイオウ</t>
    </rPh>
    <rPh sb="145" eb="146">
      <t>ケン</t>
    </rPh>
    <rPh sb="149" eb="151">
      <t>ガツマツ</t>
    </rPh>
    <rPh sb="151" eb="153">
      <t>ジテン</t>
    </rPh>
    <rPh sb="169" eb="171">
      <t>ネンド</t>
    </rPh>
    <rPh sb="171" eb="173">
      <t>ジッセキ</t>
    </rPh>
    <rPh sb="224" eb="226">
      <t>カツヨウ</t>
    </rPh>
    <rPh sb="274" eb="275">
      <t>カン</t>
    </rPh>
    <rPh sb="276" eb="279">
      <t>カッセイカ</t>
    </rPh>
    <rPh sb="280" eb="281">
      <t>ツナ</t>
    </rPh>
    <phoneticPr fontId="1"/>
  </si>
  <si>
    <t>コロナ禍で利用形態が変容している状況下において、新たな利用者層を掘り起こすため、利用者の動向やニーズを調べ工夫を行った。</t>
    <rPh sb="10" eb="12">
      <t>ヘンヨウ</t>
    </rPh>
    <rPh sb="16" eb="18">
      <t>ジョウキョウ</t>
    </rPh>
    <rPh sb="18" eb="19">
      <t>シタ</t>
    </rPh>
    <rPh sb="24" eb="25">
      <t>アラ</t>
    </rPh>
    <rPh sb="27" eb="30">
      <t>リヨウシャ</t>
    </rPh>
    <rPh sb="30" eb="31">
      <t>ソウ</t>
    </rPh>
    <rPh sb="32" eb="33">
      <t>ホ</t>
    </rPh>
    <rPh sb="34" eb="35">
      <t>オ</t>
    </rPh>
    <rPh sb="40" eb="43">
      <t>リヨウシャ</t>
    </rPh>
    <rPh sb="46" eb="47">
      <t>シラ</t>
    </rPh>
    <rPh sb="48" eb="52">
      <t>ソウイクフウ</t>
    </rPh>
    <phoneticPr fontId="1"/>
  </si>
  <si>
    <t>○年次及び月次の定期点検及び修繕業務については年間計画に則り行っている。
・有資格者による電気設備点検、消防点検等、法令遵守で適切に行っている。
・維持補修の為の修繕費を年間1,250万円とし、施設の老朽化対策を行っている。
○令和7年度までの中長期計画を立て、計画に従って修繕を実施している。</t>
    <rPh sb="1" eb="3">
      <t>ネンジ</t>
    </rPh>
    <rPh sb="3" eb="4">
      <t>オヨ</t>
    </rPh>
    <rPh sb="5" eb="7">
      <t>ゲツジ</t>
    </rPh>
    <rPh sb="8" eb="10">
      <t>テイキ</t>
    </rPh>
    <rPh sb="10" eb="12">
      <t>テンケン</t>
    </rPh>
    <rPh sb="12" eb="13">
      <t>オヨ</t>
    </rPh>
    <rPh sb="14" eb="16">
      <t>シュウゼン</t>
    </rPh>
    <rPh sb="16" eb="18">
      <t>ギョウム</t>
    </rPh>
    <rPh sb="23" eb="25">
      <t>ネンカン</t>
    </rPh>
    <rPh sb="25" eb="27">
      <t>ケイカク</t>
    </rPh>
    <rPh sb="28" eb="29">
      <t>ノット</t>
    </rPh>
    <rPh sb="30" eb="31">
      <t>オコナ</t>
    </rPh>
    <rPh sb="60" eb="62">
      <t>ジュンシュ</t>
    </rPh>
    <rPh sb="85" eb="87">
      <t>ネンカン</t>
    </rPh>
    <rPh sb="114" eb="116">
      <t>レイワ</t>
    </rPh>
    <rPh sb="117" eb="119">
      <t>ネンド</t>
    </rPh>
    <rPh sb="122" eb="125">
      <t>チュウチョウキ</t>
    </rPh>
    <rPh sb="125" eb="127">
      <t>ケイカク</t>
    </rPh>
    <rPh sb="128" eb="129">
      <t>タ</t>
    </rPh>
    <rPh sb="131" eb="133">
      <t>ケイカク</t>
    </rPh>
    <rPh sb="134" eb="135">
      <t>シタガ</t>
    </rPh>
    <rPh sb="137" eb="139">
      <t>シュウゼン</t>
    </rPh>
    <rPh sb="140" eb="142">
      <t>ジッシ</t>
    </rPh>
    <phoneticPr fontId="1"/>
  </si>
  <si>
    <t>○利用者対応マニュアルに基づき、利用予定者に対し利用案内及び目的利用に齟齬が生じないよう丁寧に説明し平等利用を図っている。
○目的利用の適用については、より公正かつ透明性を確保するため、男女共同参画及び青少年関係分野で豊富な活動経験等を有する職員の意見を踏まえ判断している。
  また判断が難しかった事例について目的判断履歴統計としてデータ管理し、職員間で共有し、常時閲覧できるようにしている。（R6年度11月末時点9件）</t>
    <rPh sb="24" eb="28">
      <t>リヨウアンナイ</t>
    </rPh>
    <rPh sb="28" eb="29">
      <t>オヨ</t>
    </rPh>
    <rPh sb="30" eb="34">
      <t>モクテキリヨウ</t>
    </rPh>
    <rPh sb="35" eb="37">
      <t>ソゴ</t>
    </rPh>
    <rPh sb="38" eb="39">
      <t>ショウ</t>
    </rPh>
    <rPh sb="143" eb="145">
      <t>ハンダン</t>
    </rPh>
    <rPh sb="146" eb="147">
      <t>ムズカ</t>
    </rPh>
    <rPh sb="151" eb="153">
      <t>ジレイ</t>
    </rPh>
    <rPh sb="157" eb="161">
      <t>モクテキハンダン</t>
    </rPh>
    <rPh sb="161" eb="163">
      <t>リレキ</t>
    </rPh>
    <rPh sb="163" eb="165">
      <t>トウケイ</t>
    </rPh>
    <rPh sb="171" eb="173">
      <t>カンリ</t>
    </rPh>
    <rPh sb="175" eb="177">
      <t>ショクイン</t>
    </rPh>
    <rPh sb="177" eb="178">
      <t>カン</t>
    </rPh>
    <rPh sb="179" eb="181">
      <t>キョウユウ</t>
    </rPh>
    <rPh sb="183" eb="185">
      <t>ジョウジ</t>
    </rPh>
    <rPh sb="185" eb="187">
      <t>エツラン</t>
    </rPh>
    <rPh sb="201" eb="203">
      <t>ネンド</t>
    </rPh>
    <rPh sb="205" eb="206">
      <t>ガツ</t>
    </rPh>
    <rPh sb="211" eb="212">
      <t>ケン</t>
    </rPh>
    <phoneticPr fontId="1"/>
  </si>
  <si>
    <t>○ドーンセンター利用者団体登録要綱を作成し、それに基づき登録団体審査会（審査委員5名【内部審査員2、外部審査員3】）を設置。R6年度は7月の募集時に2団体の申請があり審査会を開催したが、登録基準に満たず新規団体の登録には至らなかった。
○R6年度11月末時点での登録団体数は合計50団体（内訳:男女31・青少年15・両方4）である。
○R7年度は更新年度にあたるため、R6年度期のR7.2月にR7～8年度の登録審査会を行う予定。</t>
    <rPh sb="25" eb="26">
      <t>モト</t>
    </rPh>
    <rPh sb="68" eb="69">
      <t>ガツ</t>
    </rPh>
    <rPh sb="70" eb="72">
      <t>ボシュウ</t>
    </rPh>
    <rPh sb="72" eb="73">
      <t>ジ</t>
    </rPh>
    <rPh sb="75" eb="77">
      <t>ダンタイ</t>
    </rPh>
    <rPh sb="78" eb="80">
      <t>シンセイ</t>
    </rPh>
    <rPh sb="87" eb="89">
      <t>カイサイ</t>
    </rPh>
    <rPh sb="98" eb="99">
      <t>ミ</t>
    </rPh>
    <rPh sb="101" eb="103">
      <t>シンキ</t>
    </rPh>
    <rPh sb="103" eb="105">
      <t>ダンタイ</t>
    </rPh>
    <rPh sb="106" eb="108">
      <t>トウロク</t>
    </rPh>
    <rPh sb="110" eb="111">
      <t>イタ</t>
    </rPh>
    <rPh sb="122" eb="124">
      <t>ネンド</t>
    </rPh>
    <rPh sb="126" eb="128">
      <t>ガツマツ</t>
    </rPh>
    <rPh sb="128" eb="130">
      <t>ジテン</t>
    </rPh>
    <rPh sb="132" eb="136">
      <t>トウロクダンタイ</t>
    </rPh>
    <rPh sb="136" eb="137">
      <t>スウ</t>
    </rPh>
    <rPh sb="138" eb="140">
      <t>ゴウケイ</t>
    </rPh>
    <rPh sb="142" eb="144">
      <t>ダンタイ</t>
    </rPh>
    <rPh sb="159" eb="161">
      <t>リョウホウ</t>
    </rPh>
    <rPh sb="195" eb="196">
      <t>ガツ</t>
    </rPh>
    <phoneticPr fontId="1"/>
  </si>
  <si>
    <r>
      <t>○障がい者等が1Fカウンターで駐車料金の減免サービスが受けられるよう体制を継続。
なお1F総合受付カウンターへの人員配置については問い合わせ繁忙となる土日祝日の、特にイベントや会議に参加する来館者が増える午前・午後利用の開始2時間に集中的に配置。また大きなイベントの際には2名以上を配置するなど柔軟に運営するよう心がけている。駐車場料金の減免対応や貸館案内なども同時に行うことで、すべての来館者に寄り添った運営を心がけている。
令和6年度1F窓口案内実績（11月末時点実績77日間配置、1,354件、うち駐車場減免対応12件）</t>
    </r>
    <r>
      <rPr>
        <strike/>
        <sz val="10"/>
        <rFont val="ＭＳ Ｐゴシック"/>
        <family val="3"/>
        <charset val="128"/>
        <scheme val="minor"/>
      </rPr>
      <t xml:space="preserve">
</t>
    </r>
    <r>
      <rPr>
        <sz val="10"/>
        <rFont val="ＭＳ Ｐゴシック"/>
        <family val="3"/>
        <charset val="128"/>
        <scheme val="minor"/>
      </rPr>
      <t>○また障がい者等への駐車料金の減免については、チェックの回数を減らすなどより負担軽減を狙った確認方法を導入した。</t>
    </r>
    <r>
      <rPr>
        <strike/>
        <sz val="10"/>
        <rFont val="ＭＳ Ｐゴシック"/>
        <family val="3"/>
        <charset val="128"/>
        <scheme val="minor"/>
      </rPr>
      <t xml:space="preserve">
</t>
    </r>
    <r>
      <rPr>
        <sz val="10"/>
        <rFont val="ＭＳ Ｐゴシック"/>
        <family val="3"/>
        <charset val="128"/>
        <scheme val="minor"/>
      </rPr>
      <t>(R5年度年間実績：116日間配置／総計1,813件の来館者対応、うち駐車場減免対応32件）
○引き続き以下の取組みを継続実施
　・筆談ボードを各窓口に設置
　・ミライロIDの利用施設として登録
　・おもいやりエレベーターを常設</t>
    </r>
    <rPh sb="5" eb="6">
      <t>トウ</t>
    </rPh>
    <rPh sb="15" eb="19">
      <t>チュウシャリョウキン</t>
    </rPh>
    <rPh sb="20" eb="22">
      <t>ゲンメン</t>
    </rPh>
    <rPh sb="27" eb="28">
      <t>ウ</t>
    </rPh>
    <rPh sb="34" eb="36">
      <t>タイセイ</t>
    </rPh>
    <rPh sb="37" eb="39">
      <t>ケイゾク</t>
    </rPh>
    <rPh sb="45" eb="49">
      <t>ソウゴウウケツケ</t>
    </rPh>
    <rPh sb="56" eb="58">
      <t>ジンイン</t>
    </rPh>
    <rPh sb="58" eb="60">
      <t>ハイチ</t>
    </rPh>
    <rPh sb="76" eb="78">
      <t>ゲンテイ</t>
    </rPh>
    <rPh sb="84" eb="86">
      <t>カイギ</t>
    </rPh>
    <rPh sb="87" eb="89">
      <t>サンカ</t>
    </rPh>
    <rPh sb="91" eb="93">
      <t>ライカン</t>
    </rPh>
    <rPh sb="93" eb="94">
      <t>シャ</t>
    </rPh>
    <rPh sb="95" eb="96">
      <t>フ</t>
    </rPh>
    <rPh sb="98" eb="100">
      <t>ゴゼン</t>
    </rPh>
    <rPh sb="101" eb="103">
      <t>ゴゴ</t>
    </rPh>
    <rPh sb="103" eb="105">
      <t>リヨウ</t>
    </rPh>
    <rPh sb="106" eb="108">
      <t>カイシ</t>
    </rPh>
    <rPh sb="112" eb="114">
      <t>ゲンテイ</t>
    </rPh>
    <rPh sb="116" eb="118">
      <t>ハイチ</t>
    </rPh>
    <rPh sb="121" eb="122">
      <t>オオ</t>
    </rPh>
    <rPh sb="129" eb="130">
      <t>サイ</t>
    </rPh>
    <rPh sb="132" eb="134">
      <t>フクスウ</t>
    </rPh>
    <rPh sb="143" eb="145">
      <t>ジュウナン</t>
    </rPh>
    <rPh sb="146" eb="148">
      <t>ウンヨウ</t>
    </rPh>
    <rPh sb="151" eb="152">
      <t>イトナ</t>
    </rPh>
    <rPh sb="152" eb="153">
      <t>ココロ</t>
    </rPh>
    <rPh sb="165" eb="167">
      <t>ゲンメン</t>
    </rPh>
    <rPh sb="177" eb="179">
      <t>ドウジ</t>
    </rPh>
    <rPh sb="202" eb="203">
      <t>ココロ</t>
    </rPh>
    <rPh sb="211" eb="213">
      <t>レイワ</t>
    </rPh>
    <rPh sb="214" eb="216">
      <t>ネンド</t>
    </rPh>
    <rPh sb="217" eb="219">
      <t>マドグチ</t>
    </rPh>
    <rPh sb="219" eb="221">
      <t>アンナイ</t>
    </rPh>
    <rPh sb="221" eb="223">
      <t>ジッセキ</t>
    </rPh>
    <rPh sb="226" eb="228">
      <t>ガツマツ</t>
    </rPh>
    <rPh sb="228" eb="230">
      <t>ジテン</t>
    </rPh>
    <rPh sb="230" eb="232">
      <t>ジッセキ</t>
    </rPh>
    <rPh sb="244" eb="245">
      <t>ケン</t>
    </rPh>
    <rPh sb="246" eb="249">
      <t>ネンドマツ</t>
    </rPh>
    <rPh sb="251" eb="253">
      <t>ゲンメン</t>
    </rPh>
    <rPh sb="253" eb="255">
      <t>タイオウ</t>
    </rPh>
    <rPh sb="257" eb="258">
      <t>ケン</t>
    </rPh>
    <rPh sb="271" eb="272">
      <t>トウ</t>
    </rPh>
    <rPh sb="274" eb="278">
      <t>チュウシャリョウキン</t>
    </rPh>
    <rPh sb="279" eb="281">
      <t>ゲンメン</t>
    </rPh>
    <rPh sb="292" eb="294">
      <t>カイスウ</t>
    </rPh>
    <rPh sb="295" eb="296">
      <t>ヘ</t>
    </rPh>
    <rPh sb="302" eb="304">
      <t>フタンン</t>
    </rPh>
    <rPh sb="304" eb="306">
      <t>ケイゲン</t>
    </rPh>
    <rPh sb="307" eb="308">
      <t>ネラ</t>
    </rPh>
    <rPh sb="310" eb="312">
      <t>カクニン</t>
    </rPh>
    <rPh sb="312" eb="314">
      <t>ホウホウ</t>
    </rPh>
    <rPh sb="315" eb="317">
      <t>ドウニュウ</t>
    </rPh>
    <rPh sb="320" eb="322">
      <t>ネンド</t>
    </rPh>
    <rPh sb="323" eb="325">
      <t>ネンド</t>
    </rPh>
    <rPh sb="365" eb="366">
      <t>ヒ</t>
    </rPh>
    <rPh sb="367" eb="368">
      <t>ツヅ</t>
    </rPh>
    <rPh sb="369" eb="371">
      <t>イカ</t>
    </rPh>
    <rPh sb="372" eb="374">
      <t>トリク</t>
    </rPh>
    <rPh sb="376" eb="378">
      <t>ケイゾク</t>
    </rPh>
    <rPh sb="378" eb="380">
      <t>ジッシ</t>
    </rPh>
    <rPh sb="383" eb="385">
      <t>ヒツダン</t>
    </rPh>
    <rPh sb="389" eb="390">
      <t>カク</t>
    </rPh>
    <rPh sb="390" eb="392">
      <t>マドグチ</t>
    </rPh>
    <rPh sb="393" eb="395">
      <t>セッチ</t>
    </rPh>
    <rPh sb="405" eb="409">
      <t>リヨウシセツ</t>
    </rPh>
    <rPh sb="412" eb="414">
      <t>トウロク</t>
    </rPh>
    <rPh sb="429" eb="431">
      <t>ジョウセツ</t>
    </rPh>
    <rPh sb="432" eb="434">
      <t>ゲンザイ</t>
    </rPh>
    <phoneticPr fontId="1"/>
  </si>
  <si>
    <t>○コロナ禍で変容した利用形態に対応できる対策を講じると同時に、施設知名度向上のための広報にも注力した。</t>
    <rPh sb="4" eb="5">
      <t>カ</t>
    </rPh>
    <rPh sb="6" eb="8">
      <t>ヘンヨウ</t>
    </rPh>
    <rPh sb="10" eb="14">
      <t>リヨウケイタイ</t>
    </rPh>
    <rPh sb="15" eb="17">
      <t>タイオウ</t>
    </rPh>
    <rPh sb="20" eb="22">
      <t>タイサク</t>
    </rPh>
    <rPh sb="23" eb="24">
      <t>コウ</t>
    </rPh>
    <rPh sb="31" eb="33">
      <t>シセツ</t>
    </rPh>
    <rPh sb="33" eb="36">
      <t>チメイド</t>
    </rPh>
    <rPh sb="36" eb="38">
      <t>コウジョウ</t>
    </rPh>
    <rPh sb="42" eb="44">
      <t>コウホウ</t>
    </rPh>
    <rPh sb="46" eb="48">
      <t>チュウリョク</t>
    </rPh>
    <phoneticPr fontId="1"/>
  </si>
  <si>
    <t>○オンライン会議やオンラインイベントの利用者拡大を狙いR6年度も安定的な通信環境状態を維持確保するため、中会議室等において有線LANポートを設置、並びに最新機器の随時更新を行っている。（再掲）
また、最新型の機器にも対応できるよう、LANケーブル等の更新・追加購入を行い、オンライン利用が可能な施設として新たな顧客獲得に努めている。（再掲）
○これまで電話または来館のみであった施設利用予約をwebからも行えるよう、改善した。（再掲）
○予約後の打ち合わせについても、メールなどオンライン上で完結するように取り組みを行っている。（再掲）</t>
    <rPh sb="25" eb="26">
      <t>ネラ</t>
    </rPh>
    <rPh sb="38" eb="40">
      <t>カンキョウ</t>
    </rPh>
    <rPh sb="43" eb="45">
      <t>イジ</t>
    </rPh>
    <rPh sb="52" eb="56">
      <t>チュウカイギシツ</t>
    </rPh>
    <rPh sb="56" eb="57">
      <t>トウ</t>
    </rPh>
    <rPh sb="61" eb="63">
      <t>ユウセン</t>
    </rPh>
    <rPh sb="70" eb="72">
      <t>セッチ</t>
    </rPh>
    <rPh sb="73" eb="74">
      <t>ナラ</t>
    </rPh>
    <rPh sb="76" eb="78">
      <t>サイシン</t>
    </rPh>
    <rPh sb="78" eb="80">
      <t>キキ</t>
    </rPh>
    <rPh sb="81" eb="83">
      <t>ズイジ</t>
    </rPh>
    <rPh sb="83" eb="85">
      <t>コウシン</t>
    </rPh>
    <rPh sb="93" eb="95">
      <t>サイケイ</t>
    </rPh>
    <rPh sb="100" eb="103">
      <t>サイシンガタ</t>
    </rPh>
    <rPh sb="104" eb="106">
      <t>キキ</t>
    </rPh>
    <rPh sb="108" eb="110">
      <t>タイオウ</t>
    </rPh>
    <rPh sb="123" eb="124">
      <t>トウ</t>
    </rPh>
    <rPh sb="125" eb="127">
      <t>コウシン</t>
    </rPh>
    <rPh sb="128" eb="130">
      <t>ツイカ</t>
    </rPh>
    <rPh sb="133" eb="134">
      <t>オコナ</t>
    </rPh>
    <rPh sb="152" eb="153">
      <t>アラ</t>
    </rPh>
    <rPh sb="155" eb="157">
      <t>コキャク</t>
    </rPh>
    <rPh sb="157" eb="159">
      <t>カクトク</t>
    </rPh>
    <rPh sb="160" eb="161">
      <t>ツト</t>
    </rPh>
    <rPh sb="177" eb="179">
      <t>デンワ</t>
    </rPh>
    <rPh sb="182" eb="184">
      <t>ライカン</t>
    </rPh>
    <rPh sb="190" eb="194">
      <t>シセツリヨウ</t>
    </rPh>
    <rPh sb="194" eb="196">
      <t>ヨヤク</t>
    </rPh>
    <rPh sb="203" eb="204">
      <t>オコナ</t>
    </rPh>
    <rPh sb="209" eb="211">
      <t>カイゼン</t>
    </rPh>
    <rPh sb="220" eb="223">
      <t>ヨヤクゴ</t>
    </rPh>
    <rPh sb="224" eb="225">
      <t>ウ</t>
    </rPh>
    <rPh sb="226" eb="227">
      <t>ア</t>
    </rPh>
    <rPh sb="245" eb="246">
      <t>ジョウ</t>
    </rPh>
    <rPh sb="247" eb="249">
      <t>カンケツ</t>
    </rPh>
    <rPh sb="254" eb="255">
      <t>ト</t>
    </rPh>
    <rPh sb="256" eb="257">
      <t>ク</t>
    </rPh>
    <rPh sb="259" eb="260">
      <t>オコナ</t>
    </rPh>
    <phoneticPr fontId="1"/>
  </si>
  <si>
    <t>○施設管理マニュアル、安全衛生マニュアル、危機管理マニュアルを配備し、有事に備えた連絡体制の整備を行っている。
○R3年度以降実施してきた感染症対策のうち、利用者にとって煩雑であったと思われる部分は撤廃・緩和したが、消毒液の貸出や職員のマスク着用など、引き続き安心安全をアピールできる要素は継続して実施している。
○利用者の利用終了後には、清掃と同時に消毒作業を行っている。
○開館後すぐに２階総合受付周辺・１階総合受付カウンター及び2階指定管理事務所内の机・電話等を中心に清掃を行っている。
○施設の全館換気を行っている。
○定期的に避難誘導訓練等災害時対応への訓練やシミュレーションを実施し、同時に大阪府とも連携したうえで、危機に備えた体制を構築している。</t>
    <rPh sb="35" eb="37">
      <t>ユウジ</t>
    </rPh>
    <rPh sb="59" eb="63">
      <t>ネンドイコウ</t>
    </rPh>
    <rPh sb="63" eb="65">
      <t>ジッシ</t>
    </rPh>
    <rPh sb="69" eb="72">
      <t>カンセンショウ</t>
    </rPh>
    <rPh sb="72" eb="74">
      <t>タイサク</t>
    </rPh>
    <rPh sb="126" eb="127">
      <t>ヒ</t>
    </rPh>
    <rPh sb="128" eb="129">
      <t>ツヅ</t>
    </rPh>
    <rPh sb="237" eb="239">
      <t>セイソウ</t>
    </rPh>
    <rPh sb="264" eb="267">
      <t>テイキテキ</t>
    </rPh>
    <rPh sb="268" eb="272">
      <t>ヒナンユウドウ</t>
    </rPh>
    <rPh sb="272" eb="274">
      <t>クンレン</t>
    </rPh>
    <rPh sb="274" eb="275">
      <t>トウ</t>
    </rPh>
    <rPh sb="275" eb="278">
      <t>サイガイジ</t>
    </rPh>
    <rPh sb="278" eb="280">
      <t>タイオウ</t>
    </rPh>
    <rPh sb="282" eb="284">
      <t>クンレン</t>
    </rPh>
    <rPh sb="294" eb="296">
      <t>ジッシ</t>
    </rPh>
    <rPh sb="298" eb="300">
      <t>ドウジ</t>
    </rPh>
    <rPh sb="301" eb="304">
      <t>オオサカフ</t>
    </rPh>
    <rPh sb="306" eb="308">
      <t>レンケイ</t>
    </rPh>
    <rPh sb="314" eb="316">
      <t>キキ</t>
    </rPh>
    <rPh sb="317" eb="318">
      <t>ソナ</t>
    </rPh>
    <rPh sb="320" eb="322">
      <t>タイセイ</t>
    </rPh>
    <rPh sb="323" eb="325">
      <t>コウチク</t>
    </rPh>
    <phoneticPr fontId="1"/>
  </si>
  <si>
    <t>○NPO団体との協働として、NPO団体の発行するチラシの配架等、広報への協力を継続して行っている。</t>
    <rPh sb="32" eb="34">
      <t>コウホウ</t>
    </rPh>
    <rPh sb="39" eb="41">
      <t>ケイゾク</t>
    </rPh>
    <phoneticPr fontId="1"/>
  </si>
  <si>
    <t>○府の補助金を活用したLED照明への置き換え工事がR5年度末に完了した。結果、入館者数が増加（+1万4千人）しているにも関わらず、電力消費量については対前年同時期比の約98%程度に抑制することができている。
○あわせて以下の節電対策をこれまで同様に行っている。
　・各貸会議室用空調ユニットの温度設定を冷房時は、高めに暖房時は、低めに設定し、部屋毎にあるファンコイルユニットを有効に活用し熱源負荷を抑える様にした。
　・平日夜間等、利用の少ない時間帯には熱源運転から冷温水ポンプ運転に切り替え、省エネを図った。
　　※通常、空調機運転では熱源で冷温水を作りポンプにて水を循環させているため。
　・冷暖房時期以外の期間（4～5月・10～11月）に於いては、外気温度の上がり下がりに注意を払いながら極力冷暖房運転を行わず、送風運転のみで省エネを行った。
○廃棄ゴミを減小すべく資源ごみを確実に仕分けする様、清掃スタッフ責任者と連携を密に行った。ごみ庫内のごみ置き場を上下2段に仕切るなどして廃棄ゴミと混在させない様、分別に努めている。</t>
    <rPh sb="27" eb="30">
      <t>ネンドマツ</t>
    </rPh>
    <rPh sb="31" eb="33">
      <t>カンリョウ</t>
    </rPh>
    <rPh sb="36" eb="38">
      <t>ケッカ</t>
    </rPh>
    <rPh sb="39" eb="42">
      <t>ニュウカンシャ</t>
    </rPh>
    <rPh sb="42" eb="43">
      <t>スウ</t>
    </rPh>
    <rPh sb="44" eb="46">
      <t>ゾウカ</t>
    </rPh>
    <rPh sb="49" eb="50">
      <t>マン</t>
    </rPh>
    <rPh sb="51" eb="52">
      <t>セン</t>
    </rPh>
    <rPh sb="52" eb="53">
      <t>ニン</t>
    </rPh>
    <rPh sb="60" eb="61">
      <t>カカ</t>
    </rPh>
    <rPh sb="83" eb="84">
      <t>ヤク</t>
    </rPh>
    <rPh sb="87" eb="89">
      <t>テイド</t>
    </rPh>
    <rPh sb="90" eb="92">
      <t>ヨクセイ</t>
    </rPh>
    <rPh sb="133" eb="134">
      <t>カク</t>
    </rPh>
    <rPh sb="134" eb="135">
      <t>カ</t>
    </rPh>
    <rPh sb="135" eb="138">
      <t>カイギシツ</t>
    </rPh>
    <rPh sb="138" eb="139">
      <t>ヨウ</t>
    </rPh>
    <rPh sb="146" eb="150">
      <t>オンドセッテイ</t>
    </rPh>
    <rPh sb="151" eb="154">
      <t>レイボウジ</t>
    </rPh>
    <rPh sb="156" eb="157">
      <t>タカ</t>
    </rPh>
    <rPh sb="159" eb="162">
      <t>ダンボウジ</t>
    </rPh>
    <rPh sb="164" eb="165">
      <t>ヒク</t>
    </rPh>
    <rPh sb="167" eb="169">
      <t>セッテイ</t>
    </rPh>
    <rPh sb="171" eb="173">
      <t>ヘヤ</t>
    </rPh>
    <rPh sb="173" eb="174">
      <t>ゴト</t>
    </rPh>
    <rPh sb="188" eb="190">
      <t>ユウコウ</t>
    </rPh>
    <rPh sb="191" eb="193">
      <t>カツヨウ</t>
    </rPh>
    <rPh sb="194" eb="196">
      <t>ネツゲン</t>
    </rPh>
    <rPh sb="196" eb="198">
      <t>フカ</t>
    </rPh>
    <rPh sb="199" eb="200">
      <t>オサ</t>
    </rPh>
    <rPh sb="202" eb="203">
      <t>ヨウ</t>
    </rPh>
    <rPh sb="210" eb="212">
      <t>ヘイジツ</t>
    </rPh>
    <rPh sb="212" eb="214">
      <t>ヤカン</t>
    </rPh>
    <rPh sb="214" eb="215">
      <t>トウ</t>
    </rPh>
    <rPh sb="216" eb="218">
      <t>リヨウ</t>
    </rPh>
    <rPh sb="219" eb="220">
      <t>スク</t>
    </rPh>
    <rPh sb="222" eb="225">
      <t>ジカンタイ</t>
    </rPh>
    <rPh sb="227" eb="229">
      <t>ネツゲン</t>
    </rPh>
    <rPh sb="229" eb="231">
      <t>ウンテン</t>
    </rPh>
    <rPh sb="233" eb="236">
      <t>レイオンスイ</t>
    </rPh>
    <rPh sb="239" eb="241">
      <t>ウンテン</t>
    </rPh>
    <rPh sb="242" eb="243">
      <t>キ</t>
    </rPh>
    <rPh sb="244" eb="245">
      <t>カ</t>
    </rPh>
    <rPh sb="247" eb="248">
      <t>ショウ</t>
    </rPh>
    <rPh sb="251" eb="252">
      <t>ハカ</t>
    </rPh>
    <rPh sb="276" eb="277">
      <t>ツク</t>
    </rPh>
    <rPh sb="283" eb="284">
      <t>ミズ</t>
    </rPh>
    <rPh sb="382" eb="383">
      <t>ショウ</t>
    </rPh>
    <rPh sb="391" eb="393">
      <t>カクジツ</t>
    </rPh>
    <rPh sb="394" eb="396">
      <t>シワ</t>
    </rPh>
    <rPh sb="399" eb="400">
      <t>ヨウ</t>
    </rPh>
    <rPh sb="401" eb="403">
      <t>セイソウ</t>
    </rPh>
    <rPh sb="407" eb="410">
      <t>セキニンシャ</t>
    </rPh>
    <rPh sb="411" eb="413">
      <t>レンケイ</t>
    </rPh>
    <rPh sb="414" eb="415">
      <t>ミツ</t>
    </rPh>
    <rPh sb="416" eb="417">
      <t>オコナ</t>
    </rPh>
    <rPh sb="443" eb="445">
      <t>ハイキ</t>
    </rPh>
    <rPh sb="448" eb="450">
      <t>コンザイ</t>
    </rPh>
    <rPh sb="454" eb="455">
      <t>ヨウ</t>
    </rPh>
    <rPh sb="456" eb="458">
      <t>ブンベツ</t>
    </rPh>
    <rPh sb="459" eb="460">
      <t>ツト</t>
    </rPh>
    <phoneticPr fontId="1"/>
  </si>
  <si>
    <t>○利用者に対しアンケートを前期と後期の2回実施。ご意見を受け改善点はできるだけ迅速に対応するように心がけている。
前期は6/1～7/31実施、後期は12/1～1/31に実施予定。
（対応例）前期アンケートより
・紙折り機が詰まりやすく、更新の要望が多く挙がっていたので、更新を行った。　
○アンケートの他に、館内にご意見箱を設置。ご要望、ご意見に対する回答は、2階のエレベーター横に掲示。
（対応例）ご意見箱より　
Q：延長コード　炊飯器の電気コンセントの使い方分からなかった。ワゴンを使う方法を書いたものを炊飯器横においてほしい。
Ａ：調理室のコンセント位置のパウチを作成し、希望者には延長コードも貸出しするようにした。
Q：1Fのカフェがずっとクローズのままで不便を感じております。待ち合わせや事業イベントが終了後、お茶をしたいと思っても1Fカフェが無いためとても残念に思います。ぜひランチやスイーツを楽しめるお店がオープンされますよう願います。
A:1階の総合受付カウンターにも飲食サービスへの相談案内掲示をしている。また、会議室で懇親会等を希望の団体には、ケータリング業者の紹介をしている。</t>
    <rPh sb="119" eb="121">
      <t>コウシン</t>
    </rPh>
    <rPh sb="122" eb="124">
      <t>ヨウボウ</t>
    </rPh>
    <rPh sb="125" eb="126">
      <t>オオ</t>
    </rPh>
    <rPh sb="127" eb="128">
      <t>ア</t>
    </rPh>
    <rPh sb="136" eb="138">
      <t>コウシン</t>
    </rPh>
    <rPh sb="139" eb="140">
      <t>オコナ</t>
    </rPh>
    <rPh sb="168" eb="169">
      <t>タイ</t>
    </rPh>
    <rPh sb="171" eb="173">
      <t>カイトウ</t>
    </rPh>
    <rPh sb="184" eb="185">
      <t>ヨコ</t>
    </rPh>
    <rPh sb="199" eb="201">
      <t>ワシツ</t>
    </rPh>
    <phoneticPr fontId="1"/>
  </si>
  <si>
    <t>○資格を必要とする職種及び業務については、再委託先含め法令順守のもと業務遂行を行っている。</t>
    <phoneticPr fontId="1"/>
  </si>
  <si>
    <t>○各部門ごとに責任者を配置し、規定で定める決裁ラインや権限規定に従った運用を適正に行っている。</t>
    <rPh sb="3" eb="4">
      <t>モン</t>
    </rPh>
    <rPh sb="32" eb="33">
      <t>シタガ</t>
    </rPh>
    <rPh sb="38" eb="40">
      <t>テキセイ</t>
    </rPh>
    <phoneticPr fontId="1"/>
  </si>
  <si>
    <r>
      <t xml:space="preserve">○令和6年度の収入及び支出（4/1～11/30）
　　総収入　137,463千円　（対年間予算達成率　73.5%）
　　総支出　122,750千円　（　　〃　　　　　　　　　 65.6%)
　　収　支 　  14,713千円　
</t>
    </r>
    <r>
      <rPr>
        <strike/>
        <sz val="10"/>
        <rFont val="ＭＳ Ｐゴシック"/>
        <family val="3"/>
        <charset val="128"/>
        <scheme val="minor"/>
      </rPr>
      <t xml:space="preserve">
</t>
    </r>
    <r>
      <rPr>
        <sz val="10"/>
        <rFont val="ＭＳ Ｐゴシック"/>
        <family val="3"/>
        <charset val="128"/>
        <scheme val="minor"/>
      </rPr>
      <t>上述のとおり、目標値に近い収入、目標値を超える支出の抑制ができているが、人件費相当部分や公課費等の大きな支払いも控えており、より一層の収入の確保と支出の抑制について、以下の取り組みをスタッフ間で共有していく。
具体な取り組みの案：貸館利用促進のための看板の設置、駐車場収入増への誘導の方策検討、節電節水対策、物品購入の精査等</t>
    </r>
    <rPh sb="43" eb="45">
      <t>ネンカン</t>
    </rPh>
    <rPh sb="115" eb="117">
      <t>ジョウジュツ</t>
    </rPh>
    <rPh sb="122" eb="125">
      <t>モクヒョウチ</t>
    </rPh>
    <rPh sb="126" eb="127">
      <t>チカ</t>
    </rPh>
    <rPh sb="128" eb="130">
      <t>シュウニュウ</t>
    </rPh>
    <rPh sb="131" eb="134">
      <t>モクヒョウチ</t>
    </rPh>
    <rPh sb="135" eb="136">
      <t>コ</t>
    </rPh>
    <rPh sb="138" eb="140">
      <t>シシュツ</t>
    </rPh>
    <rPh sb="141" eb="143">
      <t>ヨクセイ</t>
    </rPh>
    <rPh sb="151" eb="154">
      <t>ジンケンヒ</t>
    </rPh>
    <rPh sb="154" eb="158">
      <t>ソウトウブブン</t>
    </rPh>
    <rPh sb="164" eb="165">
      <t>オオ</t>
    </rPh>
    <rPh sb="167" eb="169">
      <t>シハラ</t>
    </rPh>
    <rPh sb="171" eb="172">
      <t>ヒカ</t>
    </rPh>
    <rPh sb="198" eb="200">
      <t>イカ</t>
    </rPh>
    <rPh sb="201" eb="202">
      <t>ト</t>
    </rPh>
    <rPh sb="203" eb="204">
      <t>ク</t>
    </rPh>
    <rPh sb="228" eb="229">
      <t>アン</t>
    </rPh>
    <rPh sb="230" eb="234">
      <t>リヨウソクシン</t>
    </rPh>
    <rPh sb="238" eb="240">
      <t>カンバン</t>
    </rPh>
    <rPh sb="241" eb="243">
      <t>セッチ</t>
    </rPh>
    <rPh sb="244" eb="247">
      <t>チュウシャジョウ</t>
    </rPh>
    <rPh sb="247" eb="250">
      <t>シュウニュウゾウ</t>
    </rPh>
    <rPh sb="269" eb="271">
      <t>コウニュウ</t>
    </rPh>
    <rPh sb="272" eb="274">
      <t>セイサ</t>
    </rPh>
    <rPh sb="274" eb="275">
      <t>ナド</t>
    </rPh>
    <phoneticPr fontId="1"/>
  </si>
  <si>
    <t>○今年度は利用者の一定増を見込み、受付部門では昨年度に比して一名増員し人員を増強している。
○R6年度11月末時点の人員配置（計20名）
・統括責任者1名（青少年コンシェルジュ兼任）（R5年度末：1名で変更なし）
・受付担当：9名（うち常勤職員5名、非常勤4名）
（参考）R5：受付担当8名（うち常勤職員5名、非常勤3名）
・情報ライブラリー担当：6名（常勤4、非常勤2　うち1名情報コンシェルジュ）（R5：6名）
・施設担当：1名＋外部2名（R5：2名＋外部1名）
・事務・経理担当：1名（R5：変更なし）
・受付担当を一名増員したことにより、シフトも安定し、スタッフの定着が進んでいる。
・IT人材やDXスキルを持った人材をドーン事業共同体で雇用することはできなかったが、現有スタッフでメールやwebで利用予約を完結できるフローに改善を行った。また、構成団体である青少年財団の所管する受付内のチャットシステムを構築し、情報の共有やコミュニケーションの向上を行った。</t>
    <rPh sb="1" eb="4">
      <t>コンネンド</t>
    </rPh>
    <rPh sb="5" eb="8">
      <t>リヨウシャ</t>
    </rPh>
    <rPh sb="9" eb="11">
      <t>イッテイ</t>
    </rPh>
    <rPh sb="11" eb="12">
      <t>ゾウ</t>
    </rPh>
    <rPh sb="13" eb="15">
      <t>ミコ</t>
    </rPh>
    <rPh sb="17" eb="19">
      <t>ウケツケ</t>
    </rPh>
    <rPh sb="19" eb="21">
      <t>ブモン</t>
    </rPh>
    <rPh sb="23" eb="26">
      <t>サクネンド</t>
    </rPh>
    <rPh sb="27" eb="28">
      <t>ヒ</t>
    </rPh>
    <rPh sb="30" eb="31">
      <t>イチ</t>
    </rPh>
    <rPh sb="31" eb="32">
      <t>メイ</t>
    </rPh>
    <rPh sb="32" eb="34">
      <t>ゾウイン</t>
    </rPh>
    <rPh sb="35" eb="37">
      <t>ジンイン</t>
    </rPh>
    <rPh sb="38" eb="40">
      <t>ゾウキョウ</t>
    </rPh>
    <rPh sb="54" eb="55">
      <t>ガツ</t>
    </rPh>
    <rPh sb="55" eb="56">
      <t>マツ</t>
    </rPh>
    <rPh sb="58" eb="59">
      <t>ケン</t>
    </rPh>
    <rPh sb="59" eb="62">
      <t>セイショウネン</t>
    </rPh>
    <rPh sb="64" eb="65">
      <t>ケイ</t>
    </rPh>
    <rPh sb="67" eb="68">
      <t>メイ</t>
    </rPh>
    <rPh sb="90" eb="92">
      <t>ケンニン</t>
    </rPh>
    <rPh sb="96" eb="99">
      <t>ネンドマツ</t>
    </rPh>
    <rPh sb="101" eb="102">
      <t>メイ</t>
    </rPh>
    <rPh sb="103" eb="105">
      <t>ヘンコウ</t>
    </rPh>
    <rPh sb="112" eb="115">
      <t>ヒジョウキン</t>
    </rPh>
    <rPh sb="120" eb="122">
      <t>ジョウホウ</t>
    </rPh>
    <rPh sb="122" eb="124">
      <t>タントウ</t>
    </rPh>
    <rPh sb="126" eb="127">
      <t>メイ</t>
    </rPh>
    <rPh sb="127" eb="128">
      <t>メイ</t>
    </rPh>
    <rPh sb="129" eb="130">
      <t>メイ</t>
    </rPh>
    <rPh sb="132" eb="133">
      <t>メイ</t>
    </rPh>
    <rPh sb="142" eb="146">
      <t>ウケツケタントウ</t>
    </rPh>
    <rPh sb="147" eb="148">
      <t>メイ</t>
    </rPh>
    <rPh sb="170" eb="172">
      <t>ヘンコウ</t>
    </rPh>
    <rPh sb="181" eb="183">
      <t>ジョウキン</t>
    </rPh>
    <rPh sb="185" eb="188">
      <t>ヒジョウキン</t>
    </rPh>
    <rPh sb="193" eb="194">
      <t>メイ</t>
    </rPh>
    <rPh sb="194" eb="196">
      <t>ジョウホウ</t>
    </rPh>
    <rPh sb="209" eb="210">
      <t>メイ</t>
    </rPh>
    <rPh sb="263" eb="267">
      <t>ウケツケタントウ</t>
    </rPh>
    <rPh sb="268" eb="269">
      <t>イチ</t>
    </rPh>
    <rPh sb="269" eb="270">
      <t>メイ</t>
    </rPh>
    <rPh sb="270" eb="272">
      <t>ゾウイン</t>
    </rPh>
    <rPh sb="284" eb="286">
      <t>アンテイ</t>
    </rPh>
    <rPh sb="293" eb="295">
      <t>テイチャク</t>
    </rPh>
    <rPh sb="296" eb="297">
      <t>スス</t>
    </rPh>
    <rPh sb="306" eb="308">
      <t>ジンザイ</t>
    </rPh>
    <rPh sb="315" eb="316">
      <t>モ</t>
    </rPh>
    <rPh sb="318" eb="320">
      <t>ジンザイ</t>
    </rPh>
    <rPh sb="324" eb="326">
      <t>ジギョウ</t>
    </rPh>
    <rPh sb="326" eb="329">
      <t>キョウドウタイ</t>
    </rPh>
    <rPh sb="330" eb="332">
      <t>コヨウ</t>
    </rPh>
    <rPh sb="345" eb="347">
      <t>ゲンユウ</t>
    </rPh>
    <rPh sb="360" eb="362">
      <t>リヨウ</t>
    </rPh>
    <rPh sb="362" eb="364">
      <t>ヨヤク</t>
    </rPh>
    <rPh sb="365" eb="367">
      <t>カンケツ</t>
    </rPh>
    <rPh sb="374" eb="376">
      <t>カイゼン</t>
    </rPh>
    <rPh sb="377" eb="378">
      <t>オコナ</t>
    </rPh>
    <rPh sb="384" eb="388">
      <t>コウセイダンタイ</t>
    </rPh>
    <rPh sb="391" eb="394">
      <t>セイショウネン</t>
    </rPh>
    <rPh sb="394" eb="396">
      <t>ザイダン</t>
    </rPh>
    <rPh sb="397" eb="399">
      <t>ショカン</t>
    </rPh>
    <rPh sb="401" eb="403">
      <t>ウケツケ</t>
    </rPh>
    <rPh sb="403" eb="404">
      <t>ナイ</t>
    </rPh>
    <rPh sb="414" eb="416">
      <t>コウチク</t>
    </rPh>
    <rPh sb="418" eb="420">
      <t>ジョウホウ</t>
    </rPh>
    <rPh sb="421" eb="423">
      <t>キョウユウ</t>
    </rPh>
    <rPh sb="434" eb="436">
      <t>コウジョウ</t>
    </rPh>
    <rPh sb="437" eb="438">
      <t>オコナ</t>
    </rPh>
    <phoneticPr fontId="1"/>
  </si>
  <si>
    <r>
      <t>○地下1階NPO協働フロアの在り方検討について、来年度の実施に向け方策の検討を行った。</t>
    </r>
    <r>
      <rPr>
        <strike/>
        <sz val="10"/>
        <rFont val="ＭＳ Ｐゴシック"/>
        <family val="3"/>
        <charset val="128"/>
        <scheme val="minor"/>
      </rPr>
      <t xml:space="preserve">
</t>
    </r>
    <r>
      <rPr>
        <sz val="10"/>
        <rFont val="ＭＳ Ｐゴシック"/>
        <family val="3"/>
        <charset val="128"/>
        <scheme val="minor"/>
      </rPr>
      <t xml:space="preserve">
○情報ライブラリーの特性を活かし、大学から図書館司書課程実習生を受入（期間：9/17～9/24のうち4日間、実習生：2人）
○大学等の教育機関、NPO団体等による情報ライブラリー見学の受入(12件（77人）)
○情報ライブラリーが加盟している専門図書館協議会の関西地区連絡会委員を応嘱（継続）</t>
    </r>
    <rPh sb="4" eb="5">
      <t>カイ</t>
    </rPh>
    <rPh sb="24" eb="27">
      <t>ライネンド</t>
    </rPh>
    <rPh sb="28" eb="30">
      <t>ジッシ</t>
    </rPh>
    <rPh sb="31" eb="32">
      <t>ム</t>
    </rPh>
    <phoneticPr fontId="1"/>
  </si>
  <si>
    <t>○「大阪府人種又は民族を理由とする不当な差別的言動の解消の推進に関する条例」（「大阪府ヘイトスピーチ解消推進条例」）に基づき、施設利用者へのヘイトスピーチ禁止を案内している。
○人権研修・・・3月期実施を目指して調整中。（再掲）</t>
    <rPh sb="59" eb="60">
      <t>モト</t>
    </rPh>
    <rPh sb="63" eb="65">
      <t>シセツ</t>
    </rPh>
    <rPh sb="65" eb="68">
      <t>リヨウシャ</t>
    </rPh>
    <rPh sb="77" eb="79">
      <t>キンシ</t>
    </rPh>
    <rPh sb="80" eb="82">
      <t>アンナイ</t>
    </rPh>
    <rPh sb="111" eb="113">
      <t>サイケイ</t>
    </rPh>
    <phoneticPr fontId="1"/>
  </si>
  <si>
    <r>
      <t>○オンライン会議やオンラインイベントの利用者拡大を狙いR6年度も安定的な通信環境状態を維持確保するため、中会議室等において有線LANポートを設置、並びに最新機器の随時更新を行っている。
また、最新型の機器にも対応できるよう、LANケーブル等の更新・追加購入を行い、オンライン利用が可能な施設として新たな顧客獲得に努めている。それらを積極的に広報するためHPや館内POP、ポータルサイトへの掲出等で引き続き周知に努めた。
○ホールプロジェクターが暗くて映像が見えづらい、との意見を多くいただいていたため、16,500ルーメンの大型液晶プロジェクターに更新。投影映像が非常に明るくなり、見やすくなった。同時にこのことをアピールし集客に努めている。
令和6年度利用率(11月末時点)
　　全施設                      38.5％
　　会議室                      37.2％
　　ホール</t>
    </r>
    <r>
      <rPr>
        <sz val="11"/>
        <rFont val="ＭＳ Ｐゴシック"/>
        <family val="3"/>
        <charset val="128"/>
        <scheme val="minor"/>
      </rPr>
      <t xml:space="preserve">                  </t>
    </r>
    <r>
      <rPr>
        <sz val="6"/>
        <rFont val="ＭＳ Ｐゴシック"/>
        <family val="3"/>
        <charset val="128"/>
        <scheme val="minor"/>
      </rPr>
      <t xml:space="preserve">  </t>
    </r>
    <r>
      <rPr>
        <sz val="11"/>
        <rFont val="ＭＳ Ｐゴシック"/>
        <family val="3"/>
        <charset val="128"/>
        <scheme val="minor"/>
      </rPr>
      <t xml:space="preserve">   </t>
    </r>
    <r>
      <rPr>
        <sz val="10"/>
        <rFont val="ＭＳ Ｐゴシック"/>
        <family val="3"/>
        <charset val="128"/>
        <scheme val="minor"/>
      </rPr>
      <t>57.3％
　　パフォーマンススペース 45.1％
○会議室ポータルサイトへの登録を行い、周知広報に努めた。同サイトには利用者にもイメージしやすいようホール・会議室等の写真を多数掲載しており好評を得ている。利用者にもイメージしやすく、登録後1年が経過し、コンスタントに月間200～300程度の閲覧数を確保できるようになり、広報の大きなツールとなりつつある。またこまめに掲出内容の更新を行うことで、常にポータルサイト内での表示順位を上げ、目につきやすくなるよう努力を行っている。
・同時に、引き続き積極的にポータルサイトやSNS等、WEBを活用した広報活動を推進する他、リピーター獲得のために受付窓口などでの細やかなコミュニケーションを図るなど、利用者サービスの向上を進めた。</t>
    </r>
    <r>
      <rPr>
        <strike/>
        <sz val="10"/>
        <rFont val="ＭＳ Ｐゴシック"/>
        <family val="3"/>
        <charset val="128"/>
        <scheme val="minor"/>
      </rPr>
      <t xml:space="preserve">
</t>
    </r>
    <r>
      <rPr>
        <sz val="10"/>
        <rFont val="ＭＳ Ｐゴシック"/>
        <family val="3"/>
        <charset val="128"/>
        <scheme val="minor"/>
      </rPr>
      <t>・大阪城公園パークマネジメント事業にも協力し、大阪城周辺地域の施設としてパンフレットにも掲載を行うなど認知度の向上に勤めた。
・「エル・おおさか」ホール改修工事並びに今後実施が見込まれているドーンセンターホール改修工事に伴い、利用者の相互紹介を行うといった連携強化に向けた取組を進めている。</t>
    </r>
    <rPh sb="25" eb="26">
      <t>ネラ</t>
    </rPh>
    <rPh sb="29" eb="31">
      <t>ネンド</t>
    </rPh>
    <rPh sb="166" eb="169">
      <t>セッキョクテキ</t>
    </rPh>
    <rPh sb="170" eb="172">
      <t>コウホウ</t>
    </rPh>
    <rPh sb="179" eb="181">
      <t>カンナイ</t>
    </rPh>
    <rPh sb="194" eb="196">
      <t>ケイシュツ</t>
    </rPh>
    <rPh sb="196" eb="197">
      <t>トウ</t>
    </rPh>
    <rPh sb="198" eb="199">
      <t>ヒ</t>
    </rPh>
    <rPh sb="200" eb="201">
      <t>ツヅ</t>
    </rPh>
    <rPh sb="202" eb="204">
      <t>シュウチ</t>
    </rPh>
    <rPh sb="205" eb="206">
      <t>ツト</t>
    </rPh>
    <rPh sb="222" eb="223">
      <t>クラ</t>
    </rPh>
    <rPh sb="225" eb="227">
      <t>エイゾウ</t>
    </rPh>
    <rPh sb="228" eb="229">
      <t>ミ</t>
    </rPh>
    <rPh sb="236" eb="238">
      <t>イケン</t>
    </rPh>
    <rPh sb="239" eb="240">
      <t>オオ</t>
    </rPh>
    <rPh sb="262" eb="264">
      <t>オオガタ</t>
    </rPh>
    <rPh sb="264" eb="266">
      <t>エキショウ</t>
    </rPh>
    <rPh sb="274" eb="276">
      <t>コウシン</t>
    </rPh>
    <rPh sb="277" eb="279">
      <t>トウエイ</t>
    </rPh>
    <rPh sb="279" eb="281">
      <t>エイゾウ</t>
    </rPh>
    <rPh sb="282" eb="284">
      <t>ヒジョウ</t>
    </rPh>
    <rPh sb="285" eb="286">
      <t>アカ</t>
    </rPh>
    <rPh sb="291" eb="292">
      <t>ミ</t>
    </rPh>
    <rPh sb="299" eb="301">
      <t>ドウジ</t>
    </rPh>
    <rPh sb="312" eb="314">
      <t>シュウキャク</t>
    </rPh>
    <rPh sb="315" eb="316">
      <t>ツト</t>
    </rPh>
    <rPh sb="371" eb="373">
      <t>ナイヨウ</t>
    </rPh>
    <rPh sb="374" eb="376">
      <t>コウシン</t>
    </rPh>
    <rPh sb="377" eb="378">
      <t>オコナ</t>
    </rPh>
    <rPh sb="409" eb="410">
      <t>ナイ</t>
    </rPh>
    <rPh sb="438" eb="439">
      <t>メ</t>
    </rPh>
    <rPh sb="449" eb="451">
      <t>ドリョク</t>
    </rPh>
    <rPh sb="452" eb="453">
      <t>オコナ</t>
    </rPh>
    <rPh sb="675" eb="677">
      <t>ドウジ</t>
    </rPh>
    <rPh sb="679" eb="680">
      <t>ヒ</t>
    </rPh>
    <rPh sb="681" eb="682">
      <t>ツヅ</t>
    </rPh>
    <rPh sb="696" eb="697">
      <t>カ</t>
    </rPh>
    <rPh sb="698" eb="700">
      <t>エイキョウ</t>
    </rPh>
    <rPh sb="701" eb="702">
      <t>オ</t>
    </rPh>
    <rPh sb="703" eb="704">
      <t>コ</t>
    </rPh>
    <rPh sb="708" eb="711">
      <t>カドウリツ</t>
    </rPh>
    <rPh sb="712" eb="714">
      <t>カイフク</t>
    </rPh>
    <rPh sb="715" eb="716">
      <t>キザ</t>
    </rPh>
    <rPh sb="725" eb="726">
      <t>ヒ</t>
    </rPh>
    <rPh sb="727" eb="728">
      <t>ツヅ</t>
    </rPh>
    <rPh sb="732" eb="733">
      <t>マエ</t>
    </rPh>
    <rPh sb="733" eb="735">
      <t>スイジュン</t>
    </rPh>
    <rPh sb="750" eb="753">
      <t>ゼンシセツ</t>
    </rPh>
    <rPh sb="820" eb="821">
      <t>オコナ</t>
    </rPh>
    <rPh sb="824" eb="827">
      <t>ニンチド</t>
    </rPh>
    <rPh sb="828" eb="830">
      <t>コウジョウ</t>
    </rPh>
    <rPh sb="831" eb="832">
      <t>ツト</t>
    </rPh>
    <rPh sb="853" eb="854">
      <t>ナラ</t>
    </rPh>
    <phoneticPr fontId="1"/>
  </si>
  <si>
    <t>【館の取り組み】
・今年度当初に会議室の備品（椅子）の入替えを行い、利用者満足度向上に努めた。
・ホールプロジェクターが暗くて映像が見えづらい、との意見を多くいただいていたため、16,500ルーメンの大型液晶プロジェクターに更新。投影映像が非常に明るく見やすくなり、好評を得ている。
・ホールや会議室での見学ではプロジェクターやマイクを無料貸し出しや使用方法の説明を行い、利用者が安心して当日を迎えられるよう心がけ、顧客満足度の向上に努めている。
・利用者の便宜を図るべく、コピー用紙の販売など物品販売を継続して行っている。
・R4年度より会議室等の利用の際に、前後に予約のない場合には利用区分時間を延長できるサービスを導入し、ニーズに応えることができている。
・定期アンケートだけでなく、「ご意見箱」を設置し、随時来館者の意見を広く聴取している。
・受付カウンター対応において、手続きの待ち時間などを活用し利用者から直接ご意見や次回利用予定を聞き取るなど、コミュニケーションを細やかに取るよう、努力を行っている。
【事業の取り組み】
〇ドーンdeキラリフェスティバル2024において、ドーン事業共同体として、「ごろ寝上映会」を開催。参加者10名。(9/6)
・R6.11月で開館30周年になることから、R7.10月末までに間隔を開けながらさまざまな記念事業を行う予定で計画を立案中。
（実施済）
R6.11/23㈯㈷　ユースフェスティバル（自然体験事業を青少年向けに紹介）35名参加
（準備中）　　　　　　
R7.3/16㈰　子育てファミリーコンサート（子育て応援ソングなどのコンサート）
（企画中）
パネル展、男女共同参画をテーマにしたセミナー等
また記念事業以外にも下記事業を準備中。
R7.2/23㈰　関西野外活動ミーティング（野外活動指導者のための情報交換会）
【男女共同参画関係の取組】
P1記載のとおり
【青少年健全育成関係の取組】
P1記載のとおり</t>
    <rPh sb="1" eb="2">
      <t>カン</t>
    </rPh>
    <rPh sb="10" eb="11">
      <t>イマ</t>
    </rPh>
    <rPh sb="13" eb="15">
      <t>トウショ</t>
    </rPh>
    <rPh sb="19" eb="21">
      <t>ビヒン</t>
    </rPh>
    <rPh sb="22" eb="24">
      <t>イス</t>
    </rPh>
    <rPh sb="24" eb="25">
      <t>トウ</t>
    </rPh>
    <rPh sb="30" eb="31">
      <t>オコナ</t>
    </rPh>
    <rPh sb="33" eb="36">
      <t>リヨウシャ</t>
    </rPh>
    <rPh sb="36" eb="39">
      <t>マンゾクド</t>
    </rPh>
    <rPh sb="39" eb="41">
      <t>コウジョウ</t>
    </rPh>
    <rPh sb="42" eb="43">
      <t>ツト</t>
    </rPh>
    <rPh sb="133" eb="135">
      <t>コウヒョウ</t>
    </rPh>
    <rPh sb="136" eb="137">
      <t>エ</t>
    </rPh>
    <rPh sb="183" eb="184">
      <t>オコナ</t>
    </rPh>
    <rPh sb="224" eb="227">
      <t>リヨウシャ</t>
    </rPh>
    <rPh sb="228" eb="230">
      <t>ベンギ</t>
    </rPh>
    <rPh sb="231" eb="232">
      <t>ハカ</t>
    </rPh>
    <rPh sb="239" eb="241">
      <t>ヨウシ</t>
    </rPh>
    <rPh sb="242" eb="244">
      <t>ハンバイ</t>
    </rPh>
    <rPh sb="246" eb="250">
      <t>ブッピンハンバイ</t>
    </rPh>
    <rPh sb="251" eb="253">
      <t>ケイゾク</t>
    </rPh>
    <rPh sb="255" eb="256">
      <t>オコナ</t>
    </rPh>
    <rPh sb="269" eb="272">
      <t>カイギシツ</t>
    </rPh>
    <rPh sb="272" eb="273">
      <t>ナド</t>
    </rPh>
    <rPh sb="274" eb="276">
      <t>リヨウ</t>
    </rPh>
    <rPh sb="277" eb="278">
      <t>サイ</t>
    </rPh>
    <rPh sb="280" eb="282">
      <t>ゼンゴ</t>
    </rPh>
    <rPh sb="283" eb="285">
      <t>ヨヤク</t>
    </rPh>
    <rPh sb="288" eb="290">
      <t>バアイ</t>
    </rPh>
    <rPh sb="292" eb="294">
      <t>リヨウ</t>
    </rPh>
    <rPh sb="294" eb="296">
      <t>クブン</t>
    </rPh>
    <rPh sb="296" eb="298">
      <t>ジカン</t>
    </rPh>
    <rPh sb="299" eb="301">
      <t>エンチョウ</t>
    </rPh>
    <rPh sb="309" eb="311">
      <t>ドウニュウ</t>
    </rPh>
    <rPh sb="332" eb="334">
      <t>テイキ</t>
    </rPh>
    <rPh sb="347" eb="350">
      <t>イケンバコ</t>
    </rPh>
    <rPh sb="352" eb="354">
      <t>セッチ</t>
    </rPh>
    <rPh sb="356" eb="358">
      <t>ズイジ</t>
    </rPh>
    <rPh sb="358" eb="361">
      <t>ライカンシャ</t>
    </rPh>
    <rPh sb="362" eb="364">
      <t>イケン</t>
    </rPh>
    <rPh sb="365" eb="366">
      <t>ヒロ</t>
    </rPh>
    <rPh sb="367" eb="369">
      <t>チョウシュ</t>
    </rPh>
    <rPh sb="390" eb="392">
      <t>テツヅ</t>
    </rPh>
    <rPh sb="394" eb="395">
      <t>マ</t>
    </rPh>
    <rPh sb="396" eb="398">
      <t>ジカン</t>
    </rPh>
    <rPh sb="401" eb="403">
      <t>カツヨウ</t>
    </rPh>
    <rPh sb="404" eb="407">
      <t>リヨウシャ</t>
    </rPh>
    <rPh sb="409" eb="411">
      <t>チョクセツ</t>
    </rPh>
    <rPh sb="412" eb="414">
      <t>イケン</t>
    </rPh>
    <rPh sb="415" eb="417">
      <t>ジカイ</t>
    </rPh>
    <rPh sb="417" eb="421">
      <t>リヨウヨテイ</t>
    </rPh>
    <rPh sb="422" eb="423">
      <t>キ</t>
    </rPh>
    <rPh sb="424" eb="425">
      <t>ト</t>
    </rPh>
    <rPh sb="439" eb="440">
      <t>コマ</t>
    </rPh>
    <rPh sb="443" eb="444">
      <t>ト</t>
    </rPh>
    <rPh sb="448" eb="450">
      <t>ドリョク</t>
    </rPh>
    <rPh sb="451" eb="452">
      <t>オコナ</t>
    </rPh>
    <rPh sb="459" eb="461">
      <t>ジギョウ</t>
    </rPh>
    <rPh sb="536" eb="537">
      <t>ガツ</t>
    </rPh>
    <rPh sb="538" eb="540">
      <t>カイカン</t>
    </rPh>
    <rPh sb="542" eb="544">
      <t>シュウネン</t>
    </rPh>
    <rPh sb="557" eb="559">
      <t>ガツマツ</t>
    </rPh>
    <rPh sb="562" eb="564">
      <t>カンカク</t>
    </rPh>
    <rPh sb="565" eb="566">
      <t>ア</t>
    </rPh>
    <rPh sb="575" eb="579">
      <t>キネンジギョウ</t>
    </rPh>
    <rPh sb="580" eb="581">
      <t>オコナ</t>
    </rPh>
    <rPh sb="582" eb="584">
      <t>ヨテイ</t>
    </rPh>
    <rPh sb="594" eb="597">
      <t>ジッシズ</t>
    </rPh>
    <rPh sb="621" eb="625">
      <t>シゼンタイケン</t>
    </rPh>
    <rPh sb="625" eb="627">
      <t>ジギョウ</t>
    </rPh>
    <rPh sb="628" eb="632">
      <t>セイショウネンム</t>
    </rPh>
    <rPh sb="634" eb="636">
      <t>ショウカイ</t>
    </rPh>
    <rPh sb="639" eb="640">
      <t>メイ</t>
    </rPh>
    <rPh sb="640" eb="642">
      <t>サンカ</t>
    </rPh>
    <rPh sb="644" eb="647">
      <t>ジュンビチュウ</t>
    </rPh>
    <rPh sb="664" eb="666">
      <t>コソダ</t>
    </rPh>
    <rPh sb="678" eb="680">
      <t>コソダ</t>
    </rPh>
    <rPh sb="681" eb="683">
      <t>オウエン</t>
    </rPh>
    <rPh sb="697" eb="700">
      <t>キカクチュウ</t>
    </rPh>
    <rPh sb="705" eb="706">
      <t>テン</t>
    </rPh>
    <rPh sb="707" eb="709">
      <t>ダンジョ</t>
    </rPh>
    <rPh sb="709" eb="711">
      <t>キョウドウ</t>
    </rPh>
    <rPh sb="711" eb="713">
      <t>サンカク</t>
    </rPh>
    <rPh sb="724" eb="725">
      <t>トウ</t>
    </rPh>
    <rPh sb="728" eb="732">
      <t>キネンジギョウ</t>
    </rPh>
    <rPh sb="732" eb="734">
      <t>イガイ</t>
    </rPh>
    <rPh sb="736" eb="738">
      <t>カキ</t>
    </rPh>
    <rPh sb="738" eb="740">
      <t>ジギョウ</t>
    </rPh>
    <rPh sb="741" eb="743">
      <t>ジュンビ</t>
    </rPh>
    <rPh sb="802" eb="804">
      <t>キサイ</t>
    </rPh>
    <rPh sb="826" eb="828">
      <t>キサイ</t>
    </rPh>
    <phoneticPr fontId="1"/>
  </si>
  <si>
    <t>　来館者数、施設利用料収入をコロナ前の水準に近づけるべく稼働率向上に向けて取り組みを行っているが、現状では令和元年度同時期比の約72.5%に留まっている。政府の電気代補助もあるが、R5年度末に完了したLED化により電気料金の抑制ができているなど支出については予定よりも抑制できている状況。</t>
    <rPh sb="1" eb="4">
      <t>ライカンシャ</t>
    </rPh>
    <rPh sb="4" eb="5">
      <t>スウ</t>
    </rPh>
    <rPh sb="6" eb="8">
      <t>シセツ</t>
    </rPh>
    <rPh sb="8" eb="11">
      <t>リヨウリョウ</t>
    </rPh>
    <rPh sb="11" eb="13">
      <t>シュウニュウ</t>
    </rPh>
    <rPh sb="17" eb="18">
      <t>マエ</t>
    </rPh>
    <rPh sb="19" eb="21">
      <t>スイジュン</t>
    </rPh>
    <rPh sb="22" eb="23">
      <t>チカ</t>
    </rPh>
    <rPh sb="28" eb="31">
      <t>カドウリツ</t>
    </rPh>
    <rPh sb="31" eb="33">
      <t>コウジョウ</t>
    </rPh>
    <rPh sb="34" eb="35">
      <t>ム</t>
    </rPh>
    <rPh sb="37" eb="38">
      <t>ト</t>
    </rPh>
    <rPh sb="39" eb="40">
      <t>ク</t>
    </rPh>
    <rPh sb="42" eb="43">
      <t>オコナ</t>
    </rPh>
    <rPh sb="53" eb="55">
      <t>レイワ</t>
    </rPh>
    <rPh sb="55" eb="57">
      <t>ガンンエン</t>
    </rPh>
    <rPh sb="57" eb="58">
      <t>ド</t>
    </rPh>
    <rPh sb="58" eb="62">
      <t>ドウジキヒ</t>
    </rPh>
    <rPh sb="70" eb="71">
      <t>トド</t>
    </rPh>
    <rPh sb="77" eb="79">
      <t>セイフ</t>
    </rPh>
    <rPh sb="80" eb="83">
      <t>デンキダイ</t>
    </rPh>
    <rPh sb="83" eb="85">
      <t>ホジョ</t>
    </rPh>
    <rPh sb="92" eb="95">
      <t>ネンドマツ</t>
    </rPh>
    <rPh sb="96" eb="98">
      <t>カンリョウ</t>
    </rPh>
    <rPh sb="103" eb="104">
      <t>カ</t>
    </rPh>
    <rPh sb="107" eb="109">
      <t>デンキ</t>
    </rPh>
    <rPh sb="109" eb="111">
      <t>リョウキン</t>
    </rPh>
    <rPh sb="112" eb="114">
      <t>ヨクセイ</t>
    </rPh>
    <rPh sb="122" eb="124">
      <t>シシュツ</t>
    </rPh>
    <rPh sb="129" eb="131">
      <t>ヨテイ</t>
    </rPh>
    <rPh sb="134" eb="136">
      <t>ヨクセイ</t>
    </rPh>
    <rPh sb="141" eb="143">
      <t>ジョウキョウ</t>
    </rPh>
    <phoneticPr fontId="1"/>
  </si>
  <si>
    <t>○府が実施するドーンセンター全館イベント「OSAKA女性活躍推進 ドーン de キラリ フェスティバル 2024（9/6,7）を共催し、開催にあわせて、2階情報ライブラリーにおいて資料展示を実施、関連するテーマのブックリストを配布。
○「女性に対する暴力をなくす運動」をはじめとする府が実施する各種施策のPRのため、ライトアップに協力している。
○「ヤングケアラー」啓発パネル展（予定：1/8～1/31）・・・府地域福祉推進室への協力
○「こども110番」施設登録（R3より継続）
○1Fロビーを暑さをしのげる空間「クールオアシス」として提供（6月初旬～9/30）</t>
    <rPh sb="1" eb="2">
      <t>フ</t>
    </rPh>
    <rPh sb="3" eb="5">
      <t>ジッシ</t>
    </rPh>
    <rPh sb="14" eb="16">
      <t>ゼンカン</t>
    </rPh>
    <rPh sb="64" eb="66">
      <t>キョウサイ</t>
    </rPh>
    <rPh sb="68" eb="70">
      <t>カイサイ</t>
    </rPh>
    <rPh sb="77" eb="78">
      <t>カイ</t>
    </rPh>
    <rPh sb="78" eb="80">
      <t>ジョウホウ</t>
    </rPh>
    <rPh sb="90" eb="94">
      <t>シリョウテンジ</t>
    </rPh>
    <rPh sb="95" eb="97">
      <t>ジッシ</t>
    </rPh>
    <rPh sb="98" eb="100">
      <t>カンレン</t>
    </rPh>
    <rPh sb="119" eb="121">
      <t>ジョセイ</t>
    </rPh>
    <rPh sb="122" eb="123">
      <t>タイ</t>
    </rPh>
    <rPh sb="125" eb="127">
      <t>ボウリョク</t>
    </rPh>
    <rPh sb="131" eb="133">
      <t>ウンドウ</t>
    </rPh>
    <rPh sb="141" eb="142">
      <t>フ</t>
    </rPh>
    <rPh sb="143" eb="145">
      <t>ジッシ</t>
    </rPh>
    <rPh sb="147" eb="149">
      <t>カクシュ</t>
    </rPh>
    <rPh sb="149" eb="151">
      <t>シサク</t>
    </rPh>
    <rPh sb="165" eb="167">
      <t>キョウリョク</t>
    </rPh>
    <rPh sb="183" eb="185">
      <t>ケイハツ</t>
    </rPh>
    <rPh sb="188" eb="189">
      <t>テン</t>
    </rPh>
    <rPh sb="190" eb="192">
      <t>ヨテイ</t>
    </rPh>
    <rPh sb="205" eb="206">
      <t>フ</t>
    </rPh>
    <rPh sb="206" eb="210">
      <t>チイキフクシ</t>
    </rPh>
    <rPh sb="210" eb="213">
      <t>スイシンシツ</t>
    </rPh>
    <rPh sb="215" eb="217">
      <t>キョウリョク</t>
    </rPh>
    <rPh sb="248" eb="249">
      <t>アツ</t>
    </rPh>
    <rPh sb="255" eb="257">
      <t>クウカン</t>
    </rPh>
    <rPh sb="269" eb="271">
      <t>テイキョウ</t>
    </rPh>
    <rPh sb="273" eb="274">
      <t>ガツ</t>
    </rPh>
    <rPh sb="274" eb="276">
      <t>ショジュン</t>
    </rPh>
    <phoneticPr fontId="1"/>
  </si>
  <si>
    <r>
      <t>【1階ロビー】
・（5/7～5/31）青少年健全育成団体・施設活動紹介パネル展
・（6/11～30）男女共同参画週間関連イベント「ポスターに見る男女共同参画週間」パネル展示
・（7/2～31）「少年の非行・被害防止強調月間、暴走族追放強調月間」周知ポスター展＆啓発DVD上映〈府子ども青少年課への協力〉
・「中学生の主張」入賞作文の展示（12/4～12/28）・・・府子ども青少年課との共催
・1階総合受付カウンターにハロウィン飾りの設置（10/11～10/31）
・1階総合受付カウンターにクリスマスツリーの設置（11/29～12/25）
　　　　（2階カウンターにもミニツリー設置）
【2階情報ライブラリー】
・（6/11～6/30）男女共同参画週間企画展示「どうしてだろう？＃ジェンダー不平等」（ポスター制作：せんだい男女共同参画財団）
・（10/1～10/27）国際ガールズ・デー関連パネル展「ジェンダー平等ってなに？」（協力：プラン・インターナショナル・ジャパン）</t>
    </r>
    <r>
      <rPr>
        <strike/>
        <sz val="10"/>
        <rFont val="ＭＳ Ｐゴシック"/>
        <family val="3"/>
        <charset val="128"/>
        <scheme val="minor"/>
      </rPr>
      <t xml:space="preserve">
</t>
    </r>
    <r>
      <rPr>
        <sz val="10"/>
        <rFont val="ＭＳ Ｐゴシック"/>
        <family val="3"/>
        <charset val="128"/>
        <scheme val="minor"/>
      </rPr>
      <t>・（11/1～11/24）女性に対する暴力をなくす運動企画展示「女性に対する暴力をなくすために」</t>
    </r>
    <rPh sb="19" eb="28">
      <t>セイショウネンケンゼンイクセイダンタイ</t>
    </rPh>
    <rPh sb="29" eb="33">
      <t>シセツカツドウ</t>
    </rPh>
    <rPh sb="33" eb="35">
      <t>ショウカイ</t>
    </rPh>
    <rPh sb="38" eb="39">
      <t>テン</t>
    </rPh>
    <rPh sb="70" eb="71">
      <t>ミ</t>
    </rPh>
    <rPh sb="72" eb="78">
      <t>ダンジョキョウドウサンカク</t>
    </rPh>
    <rPh sb="78" eb="80">
      <t>シュウカン</t>
    </rPh>
    <rPh sb="130" eb="132">
      <t>ケイハツ</t>
    </rPh>
    <rPh sb="135" eb="137">
      <t>ジョウエイ</t>
    </rPh>
    <rPh sb="198" eb="199">
      <t>カイ</t>
    </rPh>
    <rPh sb="199" eb="201">
      <t>ソウゴウ</t>
    </rPh>
    <rPh sb="201" eb="203">
      <t>ウケツケ</t>
    </rPh>
    <rPh sb="214" eb="215">
      <t>カザ</t>
    </rPh>
    <rPh sb="217" eb="219">
      <t>セッチ</t>
    </rPh>
    <rPh sb="255" eb="257">
      <t>セッチ</t>
    </rPh>
    <rPh sb="277" eb="278">
      <t>カイ</t>
    </rPh>
    <rPh sb="290" eb="292">
      <t>セッチ</t>
    </rPh>
    <rPh sb="386" eb="388">
      <t>コクサイ</t>
    </rPh>
    <rPh sb="395" eb="397">
      <t>カンレン</t>
    </rPh>
    <rPh sb="400" eb="401">
      <t>テン</t>
    </rPh>
    <rPh sb="407" eb="409">
      <t>ビョウドウ</t>
    </rPh>
    <phoneticPr fontId="1"/>
  </si>
  <si>
    <r>
      <t>【情報ライブラリー】
・図書館司書資格を有する専門スタッフの配置（4人）
・資料、図書購入金額を仕様より10万円増額して提案（年間2,100千円／R3年度～）
・人材情報データベースの管理運営（登録者数：655人、新規登録者数：9人、情報提供：60件）
・専門性を活かした情報相談（レファレンス）サービスを、来室、メール、電話で受付
・国立国会図書館レファレンス協同データベースへの事例登録、公開
・男女共同参画や女性の人権に関する啓発週間等テーマにあわせた資料展示の実施（1か月1テーマ）、ブックリストの作成・配布、ホームページで公開
・資料セット貸出サービスの実施（貸出先：OSAKAしごとフィールド、和泉市男女共同参画センター、大阪府女性相談センターほか）
・大阪府内公共図書館への協力貸出、クレオ大阪との相互貸借
・郵送での貸出、返却の受付
・ホームページから貸出状況確認、資料予約等ができるMYライブラリの実施（R2年度～）
・女性問題、男女共同参画に関連する分野のウェブサイトのリンク集「女性情報ステーション」の管理・運営
・情報ライブラリーで所蔵するSDGsに関する資料をワンクリックで検索できる「SDGsナビ」をホームページで公開
・特別コレクションを活用した企画展示として、特別展「竹中恵美子文庫展」を開催（6/1～23、参加人数：30人）
・本や映画を通して交流できる女性の居場所づくり事業として「ブックサロンときどきシネマ」を開催（年6回実施予定　参加人数計：54人：11月末時点）
・情報ライブラリーの所蔵資料からテーマにあわせて司書が選んだ本を紹介するブックトークを開催（7/28、参加人数：7人）
・気軽に参加できる事業として「リサイクルブックフェア」を実施予定
・情報ライブラリーの利用者を対象にアンケートを実施予定
・1階ロビーにおける情報ライブラリーの利用促進（R4年より継続）
・女性の就労支援に関わる資料・情報コーナーの設置、キャリアカウンセリングの実施（年間72枠＋追加4枠）（再掲）
・情報ライブラリー閲覧室内に10代中高生のためのスペースを設置を維持(10席／R5年7月～）、青少年図書コーナーと連携して資料紹介及び性暴力やいじめ等の相談窓口の情報を提供。（再掲）
【NPO協働フロア】
○地下1FNPO協働フロアの在り方検討として、来年度の実施に向け、方策の検討を行った。（再掲）</t>
    </r>
    <r>
      <rPr>
        <strike/>
        <sz val="10"/>
        <rFont val="ＭＳ Ｐゴシック"/>
        <family val="3"/>
        <charset val="128"/>
        <scheme val="minor"/>
      </rPr>
      <t xml:space="preserve">
</t>
    </r>
    <r>
      <rPr>
        <sz val="10"/>
        <rFont val="ＭＳ Ｐゴシック"/>
        <family val="3"/>
        <charset val="128"/>
        <scheme val="minor"/>
      </rPr>
      <t xml:space="preserve">
【一時保育業務　（毎週木曜日実施）】
・保育士を直接雇用し、一時保育水準の向上に務めた。（開催回数：32回、保育こども人数（延べ）：44人、保育協力者（延べ）：64人：いずれも11月末時点）
※R５年度年間実績（開催回数：41回、保育こども人数（延べ）：64人、保育協力者（延べ）：85人）
・ドーンdeキラリフェスティバルにおいて、大阪府より一時保育事業の受託。
・今年度の一時保育スタッフ対象の研修をR7年2/13㈭に実施予定。（再掲）</t>
    </r>
    <rPh sb="37" eb="38">
      <t>ヒ</t>
    </rPh>
    <rPh sb="75" eb="77">
      <t>ネンド</t>
    </rPh>
    <rPh sb="531" eb="532">
      <t>テン</t>
    </rPh>
    <rPh sb="544" eb="548">
      <t>サンカニンズウ</t>
    </rPh>
    <rPh sb="551" eb="552">
      <t>ニン</t>
    </rPh>
    <rPh sb="606" eb="608">
      <t>ヨテイ</t>
    </rPh>
    <rPh sb="609" eb="613">
      <t>サンカニンズウ</t>
    </rPh>
    <rPh sb="613" eb="614">
      <t>ケイ</t>
    </rPh>
    <rPh sb="620" eb="621">
      <t>ニン</t>
    </rPh>
    <rPh sb="624" eb="626">
      <t>ガツマツ</t>
    </rPh>
    <rPh sb="626" eb="628">
      <t>ジテン</t>
    </rPh>
    <rPh sb="678" eb="682">
      <t>サンカニンズウ</t>
    </rPh>
    <rPh sb="684" eb="685">
      <t>ニン</t>
    </rPh>
    <rPh sb="717" eb="719">
      <t>ヨテイ</t>
    </rPh>
    <rPh sb="745" eb="747">
      <t>ヨテイ</t>
    </rPh>
    <rPh sb="996" eb="998">
      <t>サイケイ</t>
    </rPh>
    <rPh sb="1041" eb="1042">
      <t>カイ</t>
    </rPh>
    <rPh sb="1057" eb="1058">
      <t>ニン</t>
    </rPh>
    <rPh sb="1071" eb="1072">
      <t>ニン</t>
    </rPh>
    <rPh sb="1092" eb="1094">
      <t>ネンカン</t>
    </rPh>
    <rPh sb="1111" eb="1113">
      <t>キョウドウサイケイ</t>
    </rPh>
    <rPh sb="1168" eb="1171">
      <t>オオサカフ</t>
    </rPh>
    <rPh sb="1218" eb="1220">
      <t>サイケイ</t>
    </rPh>
    <phoneticPr fontId="1"/>
  </si>
  <si>
    <t>○ホールやパフォーマンススペース等の利用予約を約2ヵ月前から精査し、予約が埋まっていない日程で会場下見や打合せ等を行うことで、利用者が安心してイベントを催行できるよう心がけ、顧客満足度の向上に努め、利用促進を図っている。また会議室のハイブリッド会議のための見学ではプロジェクターやマイクの無料貸し出しを行い、利用者が安心して当日を迎えられるよう心がけ、顧客満足度の向上に努め、利用促進を図っている。
◯利用者から時間の延長に対する要望が多く、それに柔軟に応える形で、本来の利用区分の前後30分間の有料延長の枠を設け、顧客満足度の向上させることにより、リピーターの獲得など利用促進につなげている。
◯これまで電話または来館のみであった施設利用予約をwebからも行えるよう、改善した。
◯予約後の打ち合わせについても、メールなどオンライン上で完結するように取り組みを行っている。</t>
    <rPh sb="16" eb="17">
      <t>トウ</t>
    </rPh>
    <rPh sb="18" eb="22">
      <t>リヨウヨヤク</t>
    </rPh>
    <rPh sb="23" eb="24">
      <t>ヤク</t>
    </rPh>
    <rPh sb="26" eb="27">
      <t>ゲツ</t>
    </rPh>
    <rPh sb="27" eb="28">
      <t>マエ</t>
    </rPh>
    <rPh sb="30" eb="32">
      <t>セイサ</t>
    </rPh>
    <rPh sb="34" eb="36">
      <t>ヨヤク</t>
    </rPh>
    <rPh sb="37" eb="38">
      <t>ウ</t>
    </rPh>
    <rPh sb="44" eb="46">
      <t>ニッテイ</t>
    </rPh>
    <rPh sb="47" eb="49">
      <t>カイジョウ</t>
    </rPh>
    <rPh sb="49" eb="51">
      <t>シタミ</t>
    </rPh>
    <rPh sb="52" eb="54">
      <t>ウチアワ</t>
    </rPh>
    <rPh sb="55" eb="56">
      <t>トウ</t>
    </rPh>
    <rPh sb="57" eb="58">
      <t>オコナ</t>
    </rPh>
    <rPh sb="63" eb="66">
      <t>リヨウシャ</t>
    </rPh>
    <rPh sb="67" eb="69">
      <t>アンシン</t>
    </rPh>
    <rPh sb="76" eb="78">
      <t>サイコウ</t>
    </rPh>
    <rPh sb="83" eb="84">
      <t>ココロ</t>
    </rPh>
    <rPh sb="87" eb="89">
      <t>コキャク</t>
    </rPh>
    <rPh sb="89" eb="92">
      <t>マンゾクド</t>
    </rPh>
    <rPh sb="93" eb="95">
      <t>コウジョウ</t>
    </rPh>
    <rPh sb="96" eb="97">
      <t>ツト</t>
    </rPh>
    <rPh sb="99" eb="101">
      <t>リヨウ</t>
    </rPh>
    <rPh sb="101" eb="103">
      <t>ソクシン</t>
    </rPh>
    <rPh sb="104" eb="105">
      <t>ハカ</t>
    </rPh>
    <rPh sb="112" eb="115">
      <t>カイギシツ</t>
    </rPh>
    <rPh sb="122" eb="124">
      <t>カイギ</t>
    </rPh>
    <rPh sb="128" eb="130">
      <t>ケンガク</t>
    </rPh>
    <rPh sb="144" eb="146">
      <t>ムリョウ</t>
    </rPh>
    <rPh sb="146" eb="147">
      <t>カ</t>
    </rPh>
    <rPh sb="148" eb="149">
      <t>ダ</t>
    </rPh>
    <rPh sb="151" eb="152">
      <t>オコナ</t>
    </rPh>
    <rPh sb="154" eb="157">
      <t>リヨウシャ</t>
    </rPh>
    <rPh sb="158" eb="160">
      <t>アンシン</t>
    </rPh>
    <rPh sb="162" eb="164">
      <t>トウジツ</t>
    </rPh>
    <rPh sb="165" eb="166">
      <t>ムカ</t>
    </rPh>
    <rPh sb="172" eb="173">
      <t>ココロ</t>
    </rPh>
    <rPh sb="176" eb="178">
      <t>コキャク</t>
    </rPh>
    <rPh sb="178" eb="181">
      <t>マンゾクド</t>
    </rPh>
    <rPh sb="182" eb="184">
      <t>コウジョウ</t>
    </rPh>
    <rPh sb="185" eb="186">
      <t>ツト</t>
    </rPh>
    <rPh sb="188" eb="192">
      <t>リヨウソクシン</t>
    </rPh>
    <rPh sb="193" eb="194">
      <t>ハカ</t>
    </rPh>
    <rPh sb="201" eb="204">
      <t>リヨウシャ</t>
    </rPh>
    <rPh sb="206" eb="208">
      <t>ジカン</t>
    </rPh>
    <rPh sb="209" eb="211">
      <t>エンチョウ</t>
    </rPh>
    <rPh sb="212" eb="213">
      <t>タイ</t>
    </rPh>
    <rPh sb="215" eb="217">
      <t>ヨウボウ</t>
    </rPh>
    <rPh sb="218" eb="219">
      <t>オオ</t>
    </rPh>
    <rPh sb="224" eb="226">
      <t>ジュウナン</t>
    </rPh>
    <rPh sb="227" eb="228">
      <t>コタ</t>
    </rPh>
    <rPh sb="230" eb="231">
      <t>カタチ</t>
    </rPh>
    <rPh sb="233" eb="235">
      <t>ホンライ</t>
    </rPh>
    <rPh sb="236" eb="238">
      <t>リヨウ</t>
    </rPh>
    <rPh sb="238" eb="240">
      <t>クブン</t>
    </rPh>
    <rPh sb="241" eb="243">
      <t>ゼンゴ</t>
    </rPh>
    <rPh sb="245" eb="247">
      <t>プンカン</t>
    </rPh>
    <rPh sb="248" eb="250">
      <t>ユウリョウ</t>
    </rPh>
    <rPh sb="250" eb="252">
      <t>エンチョウ</t>
    </rPh>
    <rPh sb="253" eb="254">
      <t>ワク</t>
    </rPh>
    <rPh sb="255" eb="256">
      <t>モウ</t>
    </rPh>
    <rPh sb="281" eb="283">
      <t>カクトク</t>
    </rPh>
    <rPh sb="285" eb="289">
      <t>リヨウソクシン</t>
    </rPh>
    <phoneticPr fontId="1"/>
  </si>
  <si>
    <t>施設の設置目的に沿った運営が適切に実施されている。</t>
    <rPh sb="3" eb="7">
      <t>セッチモクテキ</t>
    </rPh>
    <rPh sb="8" eb="9">
      <t>ソ</t>
    </rPh>
    <rPh sb="11" eb="13">
      <t>ウンエイ</t>
    </rPh>
    <rPh sb="14" eb="16">
      <t>テキセツ</t>
    </rPh>
    <rPh sb="17" eb="19">
      <t>ジッシ</t>
    </rPh>
    <phoneticPr fontId="1"/>
  </si>
  <si>
    <t>・コンシェルジュとして専門的知識をもった職員を配置することにより、利用者に対しきめ細かなサービスを提供している。</t>
    <rPh sb="11" eb="16">
      <t>センモンテキチシキ</t>
    </rPh>
    <rPh sb="20" eb="22">
      <t>ショクイン</t>
    </rPh>
    <rPh sb="23" eb="25">
      <t>ハイチ</t>
    </rPh>
    <rPh sb="33" eb="36">
      <t>リヨウシャ</t>
    </rPh>
    <rPh sb="37" eb="38">
      <t>タイ</t>
    </rPh>
    <rPh sb="41" eb="42">
      <t>コマ</t>
    </rPh>
    <rPh sb="49" eb="51">
      <t>テイキョウ</t>
    </rPh>
    <phoneticPr fontId="1"/>
  </si>
  <si>
    <t>・法令順守の取組が実施されており、従業員に対して法令順守等を再認識させるための研修を実施している。引き続き実施されることを期待する。</t>
    <rPh sb="1" eb="5">
      <t>ホウレイジュンシュ</t>
    </rPh>
    <rPh sb="6" eb="8">
      <t>トリクミ</t>
    </rPh>
    <rPh sb="9" eb="11">
      <t>ジッシ</t>
    </rPh>
    <rPh sb="17" eb="20">
      <t>ジュウギョウイン</t>
    </rPh>
    <rPh sb="21" eb="22">
      <t>タイ</t>
    </rPh>
    <rPh sb="24" eb="28">
      <t>ホウレイジュンシュ</t>
    </rPh>
    <rPh sb="28" eb="29">
      <t>ナド</t>
    </rPh>
    <rPh sb="30" eb="33">
      <t>サイニンシキ</t>
    </rPh>
    <rPh sb="39" eb="41">
      <t>ケンシュウ</t>
    </rPh>
    <rPh sb="42" eb="44">
      <t>ジッシ</t>
    </rPh>
    <rPh sb="49" eb="50">
      <t>ヒ</t>
    </rPh>
    <rPh sb="51" eb="52">
      <t>ツヅ</t>
    </rPh>
    <rPh sb="53" eb="55">
      <t>ジッシ</t>
    </rPh>
    <rPh sb="61" eb="63">
      <t>キタイ</t>
    </rPh>
    <phoneticPr fontId="1"/>
  </si>
  <si>
    <t>・平等な利用を図るための様々な取組みを実施している。</t>
    <rPh sb="1" eb="3">
      <t>ビョウドウ</t>
    </rPh>
    <rPh sb="4" eb="6">
      <t>リヨウ</t>
    </rPh>
    <rPh sb="7" eb="8">
      <t>ハカ</t>
    </rPh>
    <rPh sb="12" eb="14">
      <t>サマザマ</t>
    </rPh>
    <rPh sb="15" eb="17">
      <t>トリクミ</t>
    </rPh>
    <rPh sb="19" eb="21">
      <t>ジッシ</t>
    </rPh>
    <phoneticPr fontId="1"/>
  </si>
  <si>
    <t>・ドーンセンター利用者団体登録要綱に基づき、登録審査会を開催し、公平な登録事務を行っている。</t>
    <rPh sb="8" eb="11">
      <t>リヨウシャ</t>
    </rPh>
    <rPh sb="11" eb="13">
      <t>ダンタイ</t>
    </rPh>
    <rPh sb="13" eb="17">
      <t>トウロクヨウコウ</t>
    </rPh>
    <rPh sb="18" eb="19">
      <t>モト</t>
    </rPh>
    <rPh sb="22" eb="27">
      <t>トウロクシンサカイ</t>
    </rPh>
    <rPh sb="28" eb="30">
      <t>カイサイ</t>
    </rPh>
    <rPh sb="32" eb="34">
      <t>コウヘイ</t>
    </rPh>
    <rPh sb="35" eb="39">
      <t>トウロクジム</t>
    </rPh>
    <rPh sb="40" eb="41">
      <t>オコナ</t>
    </rPh>
    <phoneticPr fontId="1"/>
  </si>
  <si>
    <t>利用率の設定目標を下回っている状況なので、原因を分析し、必要な対策を講じられたい。</t>
    <rPh sb="0" eb="3">
      <t>リヨウリツ</t>
    </rPh>
    <rPh sb="4" eb="8">
      <t>セッテイモクヒョウ</t>
    </rPh>
    <rPh sb="9" eb="11">
      <t>シタマワ</t>
    </rPh>
    <rPh sb="15" eb="17">
      <t>ジョウキョウ</t>
    </rPh>
    <rPh sb="21" eb="23">
      <t>ゲンイン</t>
    </rPh>
    <rPh sb="24" eb="26">
      <t>ブンセキ</t>
    </rPh>
    <rPh sb="28" eb="30">
      <t>ヒツヨウ</t>
    </rPh>
    <rPh sb="31" eb="33">
      <t>タイサク</t>
    </rPh>
    <rPh sb="34" eb="35">
      <t>コウ</t>
    </rPh>
    <phoneticPr fontId="1"/>
  </si>
  <si>
    <t>・指定管理者の構成員の専門性を活かし、施設の設置目的である男女共同参画及び青少年健全育成に係る取組みを実施している（再掲）。</t>
    <rPh sb="1" eb="6">
      <t>シテイカンリシャ</t>
    </rPh>
    <rPh sb="7" eb="10">
      <t>コウセイイン</t>
    </rPh>
    <rPh sb="11" eb="14">
      <t>センモンセイ</t>
    </rPh>
    <rPh sb="15" eb="16">
      <t>イ</t>
    </rPh>
    <rPh sb="19" eb="21">
      <t>シセツ</t>
    </rPh>
    <rPh sb="22" eb="26">
      <t>セッチモクテキ</t>
    </rPh>
    <rPh sb="29" eb="35">
      <t>ダンジョキョウドウサンカク</t>
    </rPh>
    <rPh sb="35" eb="36">
      <t>オヨ</t>
    </rPh>
    <rPh sb="37" eb="44">
      <t>セイショウネンケンゼンイクセイ</t>
    </rPh>
    <rPh sb="45" eb="46">
      <t>カカ</t>
    </rPh>
    <rPh sb="47" eb="49">
      <t>トリク</t>
    </rPh>
    <rPh sb="51" eb="53">
      <t>ジッシ</t>
    </rPh>
    <rPh sb="58" eb="60">
      <t>サイケイ</t>
    </rPh>
    <phoneticPr fontId="1"/>
  </si>
  <si>
    <t>・利用予定者との打ち合わせ等の設定を工夫することで、空室を有効活用することにより、利用者の増加につなげている。</t>
    <rPh sb="1" eb="6">
      <t>リヨウヨテイシャ</t>
    </rPh>
    <rPh sb="8" eb="9">
      <t>ウ</t>
    </rPh>
    <rPh sb="10" eb="11">
      <t>ア</t>
    </rPh>
    <rPh sb="13" eb="14">
      <t>トウ</t>
    </rPh>
    <rPh sb="15" eb="17">
      <t>セッテイ</t>
    </rPh>
    <rPh sb="18" eb="20">
      <t>クフウ</t>
    </rPh>
    <rPh sb="26" eb="28">
      <t>クウシツ</t>
    </rPh>
    <rPh sb="29" eb="31">
      <t>ユウコウ</t>
    </rPh>
    <rPh sb="31" eb="33">
      <t>カツヨウ</t>
    </rPh>
    <rPh sb="41" eb="44">
      <t>リヨウシャ</t>
    </rPh>
    <rPh sb="45" eb="47">
      <t>ゾウカ</t>
    </rPh>
    <phoneticPr fontId="1"/>
  </si>
  <si>
    <t>利用者アンケート結果を踏まえ、サービス向上を図るための取組みを実施している。</t>
    <rPh sb="0" eb="3">
      <t>リヨウシャ</t>
    </rPh>
    <rPh sb="8" eb="10">
      <t>ケッカ</t>
    </rPh>
    <rPh sb="11" eb="12">
      <t>フ</t>
    </rPh>
    <rPh sb="19" eb="21">
      <t>コウジョウ</t>
    </rPh>
    <rPh sb="22" eb="23">
      <t>ハカ</t>
    </rPh>
    <rPh sb="27" eb="29">
      <t>トリク</t>
    </rPh>
    <rPh sb="31" eb="33">
      <t>ジッシ</t>
    </rPh>
    <phoneticPr fontId="1"/>
  </si>
  <si>
    <t>施設の維持管理は適切に実施されている。</t>
    <rPh sb="0" eb="2">
      <t>シセツ</t>
    </rPh>
    <rPh sb="3" eb="5">
      <t>イジ</t>
    </rPh>
    <rPh sb="5" eb="7">
      <t>カンリ</t>
    </rPh>
    <rPh sb="8" eb="10">
      <t>テキセツ</t>
    </rPh>
    <rPh sb="11" eb="13">
      <t>ジッシ</t>
    </rPh>
    <phoneticPr fontId="1"/>
  </si>
  <si>
    <t>・日々の施設の保守、点検は適切に実施されている。
・施設の修繕については、中長期的な視点での修繕計画、及び中長期修繕計画に基づいた年次計画を示したうえで適切に実施されている。</t>
    <rPh sb="1" eb="3">
      <t>ヒビ</t>
    </rPh>
    <rPh sb="4" eb="6">
      <t>シセツ</t>
    </rPh>
    <rPh sb="7" eb="9">
      <t>ホシュ</t>
    </rPh>
    <rPh sb="10" eb="12">
      <t>テンケン</t>
    </rPh>
    <rPh sb="13" eb="15">
      <t>テキセツ</t>
    </rPh>
    <rPh sb="16" eb="18">
      <t>ジッシ</t>
    </rPh>
    <rPh sb="26" eb="28">
      <t>シセツ</t>
    </rPh>
    <rPh sb="29" eb="31">
      <t>シュウゼン</t>
    </rPh>
    <rPh sb="37" eb="41">
      <t>チュウチョウキテキ</t>
    </rPh>
    <rPh sb="42" eb="44">
      <t>シテン</t>
    </rPh>
    <rPh sb="46" eb="48">
      <t>シュウゼン</t>
    </rPh>
    <rPh sb="48" eb="50">
      <t>ケイカク</t>
    </rPh>
    <rPh sb="51" eb="52">
      <t>オヨ</t>
    </rPh>
    <rPh sb="61" eb="62">
      <t>モト</t>
    </rPh>
    <rPh sb="65" eb="69">
      <t>ネンジケイカク</t>
    </rPh>
    <rPh sb="70" eb="71">
      <t>シメ</t>
    </rPh>
    <rPh sb="76" eb="78">
      <t>テキセツ</t>
    </rPh>
    <rPh sb="79" eb="81">
      <t>ジッシ</t>
    </rPh>
    <phoneticPr fontId="1"/>
  </si>
  <si>
    <t>府が実施する施策について協力している。</t>
    <rPh sb="0" eb="1">
      <t>フ</t>
    </rPh>
    <rPh sb="2" eb="4">
      <t>ジッシ</t>
    </rPh>
    <rPh sb="6" eb="8">
      <t>セサク</t>
    </rPh>
    <rPh sb="12" eb="14">
      <t>キョウリョク</t>
    </rPh>
    <phoneticPr fontId="1"/>
  </si>
  <si>
    <t>・府が実施する事業に協力している。</t>
    <rPh sb="1" eb="2">
      <t>フ</t>
    </rPh>
    <rPh sb="3" eb="5">
      <t>ジッシ</t>
    </rPh>
    <rPh sb="7" eb="9">
      <t>ジギョウ</t>
    </rPh>
    <rPh sb="10" eb="12">
      <t>キョウリョク</t>
    </rPh>
    <phoneticPr fontId="1"/>
  </si>
  <si>
    <t>・指定管理者の構成団体において、引き続き、障がい者を１名雇用している。</t>
    <rPh sb="1" eb="6">
      <t>シテイカンリシャ</t>
    </rPh>
    <rPh sb="7" eb="11">
      <t>コウセイダンタイ</t>
    </rPh>
    <rPh sb="16" eb="17">
      <t>ヒ</t>
    </rPh>
    <rPh sb="18" eb="19">
      <t>ツヅ</t>
    </rPh>
    <rPh sb="21" eb="22">
      <t>ショウ</t>
    </rPh>
    <rPh sb="24" eb="25">
      <t>シャ</t>
    </rPh>
    <rPh sb="27" eb="28">
      <t>メイ</t>
    </rPh>
    <rPh sb="28" eb="30">
      <t>コヨウ</t>
    </rPh>
    <phoneticPr fontId="1"/>
  </si>
  <si>
    <t>・NPO団体の広報活動のサポートに加え、府民をはじめとした幅広い主体との更なる連携を期待する。</t>
    <rPh sb="4" eb="6">
      <t>ダンタイ</t>
    </rPh>
    <rPh sb="7" eb="11">
      <t>コウホウカツドウ</t>
    </rPh>
    <rPh sb="17" eb="18">
      <t>クワ</t>
    </rPh>
    <rPh sb="20" eb="22">
      <t>フミン</t>
    </rPh>
    <rPh sb="29" eb="31">
      <t>ハバヒロ</t>
    </rPh>
    <rPh sb="32" eb="34">
      <t>シュタイ</t>
    </rPh>
    <rPh sb="36" eb="37">
      <t>サラ</t>
    </rPh>
    <rPh sb="39" eb="41">
      <t>レンケイ</t>
    </rPh>
    <rPh sb="42" eb="44">
      <t>キタイ</t>
    </rPh>
    <phoneticPr fontId="1"/>
  </si>
  <si>
    <t>B</t>
  </si>
  <si>
    <t>利用者満足度調査を実施し、結果を有効に活用している。</t>
    <rPh sb="0" eb="3">
      <t>リヨウシャ</t>
    </rPh>
    <rPh sb="3" eb="6">
      <t>マンゾクド</t>
    </rPh>
    <rPh sb="6" eb="8">
      <t>チョウサ</t>
    </rPh>
    <rPh sb="9" eb="11">
      <t>ジッシ</t>
    </rPh>
    <rPh sb="13" eb="15">
      <t>ケッカ</t>
    </rPh>
    <rPh sb="16" eb="18">
      <t>ユウコウ</t>
    </rPh>
    <rPh sb="19" eb="21">
      <t>カツヨウ</t>
    </rPh>
    <phoneticPr fontId="1"/>
  </si>
  <si>
    <t>C</t>
  </si>
  <si>
    <t>利用者のニーズに合わせた適切な人員配置について引き続き検討・検証を行われたい。</t>
    <rPh sb="0" eb="3">
      <t>リヨウシャ</t>
    </rPh>
    <rPh sb="8" eb="9">
      <t>ア</t>
    </rPh>
    <rPh sb="12" eb="14">
      <t>テキセツ</t>
    </rPh>
    <rPh sb="15" eb="19">
      <t>ジンインハイチ</t>
    </rPh>
    <rPh sb="23" eb="24">
      <t>ヒ</t>
    </rPh>
    <rPh sb="25" eb="26">
      <t>ツヅ</t>
    </rPh>
    <rPh sb="27" eb="29">
      <t>ケントウ</t>
    </rPh>
    <rPh sb="30" eb="32">
      <t>ケンショウ</t>
    </rPh>
    <rPh sb="33" eb="34">
      <t>オコナ</t>
    </rPh>
    <phoneticPr fontId="1"/>
  </si>
  <si>
    <t>・必要な資格を有する職員を配置している。</t>
    <rPh sb="1" eb="3">
      <t>ヒツヨウ</t>
    </rPh>
    <rPh sb="4" eb="6">
      <t>シカク</t>
    </rPh>
    <rPh sb="7" eb="8">
      <t>ユウ</t>
    </rPh>
    <rPh sb="10" eb="12">
      <t>ショクイン</t>
    </rPh>
    <rPh sb="13" eb="15">
      <t>ハイチ</t>
    </rPh>
    <phoneticPr fontId="1"/>
  </si>
  <si>
    <t>・適切に職員研修を実施している。</t>
    <rPh sb="1" eb="3">
      <t>テキセツ</t>
    </rPh>
    <rPh sb="4" eb="8">
      <t>ショクインケンシュウ</t>
    </rPh>
    <rPh sb="9" eb="11">
      <t>ジッシ</t>
    </rPh>
    <phoneticPr fontId="1"/>
  </si>
  <si>
    <t>・利用者アンケートにおける受付対応については、約８割の方が満足と評価されており、利用者のニーズに応じた適切な対応を行っている。今後も更なる満足度の向上に取り組まれたい。</t>
    <rPh sb="1" eb="4">
      <t>リヨウシャ</t>
    </rPh>
    <rPh sb="13" eb="15">
      <t>ウケツケ</t>
    </rPh>
    <rPh sb="15" eb="17">
      <t>タイオウ</t>
    </rPh>
    <rPh sb="23" eb="24">
      <t>ヤク</t>
    </rPh>
    <rPh sb="25" eb="26">
      <t>ワリ</t>
    </rPh>
    <rPh sb="27" eb="28">
      <t>カタ</t>
    </rPh>
    <rPh sb="29" eb="31">
      <t>マンゾク</t>
    </rPh>
    <rPh sb="32" eb="34">
      <t>ヒョウカ</t>
    </rPh>
    <rPh sb="40" eb="43">
      <t>リヨウシャ</t>
    </rPh>
    <rPh sb="48" eb="49">
      <t>オウ</t>
    </rPh>
    <rPh sb="51" eb="53">
      <t>テキセツ</t>
    </rPh>
    <rPh sb="54" eb="56">
      <t>タイオウ</t>
    </rPh>
    <rPh sb="57" eb="58">
      <t>オコナ</t>
    </rPh>
    <rPh sb="63" eb="65">
      <t>コンゴ</t>
    </rPh>
    <rPh sb="66" eb="67">
      <t>サラ</t>
    </rPh>
    <rPh sb="69" eb="72">
      <t>マンゾクド</t>
    </rPh>
    <rPh sb="73" eb="75">
      <t>コウジョウ</t>
    </rPh>
    <rPh sb="76" eb="77">
      <t>ト</t>
    </rPh>
    <rPh sb="78" eb="79">
      <t>ク</t>
    </rPh>
    <phoneticPr fontId="1"/>
  </si>
  <si>
    <t>・指定管理者の構成員の専門性を活かし、施設の設置目的である男女共同参画及び青少年健全育成に係る取組みを実施している。
・職員が設置目的を理解し、施設の適切な運営に取り組めるよう研修を実施している。</t>
    <phoneticPr fontId="1"/>
  </si>
  <si>
    <t>・引き続き、利用者が快適に利用できる環境を確保するとともに、エネルギー消費量の削減、ごみの減量及び分別に取り組まれたい。</t>
    <rPh sb="1" eb="2">
      <t>ヒ</t>
    </rPh>
    <rPh sb="3" eb="4">
      <t>ツヅ</t>
    </rPh>
    <rPh sb="6" eb="9">
      <t>リヨウシャ</t>
    </rPh>
    <rPh sb="10" eb="12">
      <t>カイテキ</t>
    </rPh>
    <rPh sb="13" eb="15">
      <t>リヨウ</t>
    </rPh>
    <rPh sb="18" eb="20">
      <t>カンキョウ</t>
    </rPh>
    <rPh sb="21" eb="23">
      <t>カクホ</t>
    </rPh>
    <rPh sb="35" eb="38">
      <t>ショウヒリョウ</t>
    </rPh>
    <rPh sb="39" eb="41">
      <t>サクゲン</t>
    </rPh>
    <rPh sb="45" eb="47">
      <t>ゲンリョウ</t>
    </rPh>
    <rPh sb="47" eb="48">
      <t>オヨ</t>
    </rPh>
    <rPh sb="49" eb="51">
      <t>ブンベツ</t>
    </rPh>
    <rPh sb="52" eb="53">
      <t>ト</t>
    </rPh>
    <rPh sb="54" eb="55">
      <t>ク</t>
    </rPh>
    <phoneticPr fontId="1"/>
  </si>
  <si>
    <t>・実施結果を職員間で共有できている。</t>
    <rPh sb="1" eb="5">
      <t>ジッシケッカ</t>
    </rPh>
    <rPh sb="6" eb="9">
      <t>ショクインカン</t>
    </rPh>
    <rPh sb="10" eb="12">
      <t>キョウユウ</t>
    </rPh>
    <phoneticPr fontId="1"/>
  </si>
  <si>
    <t>・実施結果を踏まえ、可能なことから順次運営に反映されている。</t>
    <rPh sb="1" eb="3">
      <t>ジッシ</t>
    </rPh>
    <rPh sb="3" eb="5">
      <t>ケッカ</t>
    </rPh>
    <rPh sb="6" eb="7">
      <t>フ</t>
    </rPh>
    <rPh sb="10" eb="12">
      <t>カノウ</t>
    </rPh>
    <rPh sb="17" eb="19">
      <t>ジュンジ</t>
    </rPh>
    <rPh sb="19" eb="21">
      <t>ウンエイ</t>
    </rPh>
    <rPh sb="22" eb="24">
      <t>ハンエイ</t>
    </rPh>
    <phoneticPr fontId="1"/>
  </si>
  <si>
    <t>・利用者のニーズに合わせた人員体制を確保するとともに、DX人材を配置する等、業務の効率化、必要人員の整理を検討されたい。</t>
    <rPh sb="1" eb="4">
      <t>リヨウシャ</t>
    </rPh>
    <rPh sb="9" eb="10">
      <t>ア</t>
    </rPh>
    <rPh sb="13" eb="17">
      <t>ジンインタイセイ</t>
    </rPh>
    <rPh sb="18" eb="20">
      <t>カクホ</t>
    </rPh>
    <rPh sb="29" eb="31">
      <t>ジンザイ</t>
    </rPh>
    <rPh sb="32" eb="34">
      <t>ハイチ</t>
    </rPh>
    <rPh sb="36" eb="37">
      <t>トウ</t>
    </rPh>
    <rPh sb="38" eb="40">
      <t>ギョウム</t>
    </rPh>
    <rPh sb="41" eb="44">
      <t>コウリツカ</t>
    </rPh>
    <rPh sb="45" eb="49">
      <t>ヒツヨウジンイン</t>
    </rPh>
    <rPh sb="50" eb="52">
      <t>セイリ</t>
    </rPh>
    <rPh sb="53" eb="55">
      <t>ケントウ</t>
    </rPh>
    <phoneticPr fontId="1"/>
  </si>
  <si>
    <r>
      <t>【男女共同参画関係の取組】
・女性の就労支援に関する資料・情報コーナーの設置（H24～）、キャリアカウンセリングの実施（年間72枠＋追加4枠）
・［6月］男女共同参画週間において1階ロビーにおけるパネル展示および映像作品の上映（6/23～29）、情報ライブラリーにおける関連資料の企画展示を実施。
・［11月］女性に対する暴力をなくす運動期間において、1階ロビーにおけるパネル展示、映像作品の上映、2F情報ライブラリーにて関連資料紹介、啓発パネル掲示及び施設のライトアップ（11/12～25）を実施。
・府民向け啓発事業「理工系女子の先輩と学ぼう！親子で楽しむものづくり教室」実施（8/10、参加人数：11組23人）
【青少年健全育成関係の取組】
・情報ライブラリー閲覧室内に10代中高生のためのスペースを設置を維持(10席／R5年7月～）、青少年図書コーナーと連携して資料紹介及び性暴力やいじめ等の相談窓口の情報を提供。</t>
    </r>
    <r>
      <rPr>
        <strike/>
        <sz val="10"/>
        <rFont val="ＭＳ Ｐゴシック"/>
        <family val="3"/>
        <charset val="128"/>
      </rPr>
      <t xml:space="preserve">
</t>
    </r>
    <r>
      <rPr>
        <sz val="10"/>
        <rFont val="ＭＳ Ｐゴシック"/>
        <family val="3"/>
        <charset val="128"/>
      </rPr>
      <t>・自主事業として空き会議室を活用した「夏季自習室」の実施（期間：7/23～8/23、参加人数：243人）、近隣の中学・高校</t>
    </r>
    <r>
      <rPr>
        <sz val="10"/>
        <rFont val="ＭＳ Ｐゴシック"/>
        <family val="3"/>
        <charset val="128"/>
        <scheme val="minor"/>
      </rPr>
      <t>に対して、</t>
    </r>
    <r>
      <rPr>
        <sz val="10"/>
        <rFont val="ＭＳ Ｐゴシック"/>
        <family val="3"/>
        <charset val="128"/>
      </rPr>
      <t>直接訪問または郵送などで周知・広報を行った（6校）。今年度より20時まで開室時間を延長。
　受験期に合わせ冬休みにも同様の取り組みを実施予定（期間：12/17～1/18）
・府民向け啓発事業「ユースフェスティバル2024」を実施。自然体験活動の紹介等を行った（11/23、参加者35人）
・自主事業（共同主催）として「関西野外活動ミーティング」を実施予定（2/23）
【研修】
　職員自らが設置目的を正しく理解し、施設の運営に取り組めるよう以下の研修を実施。
・消防訓練①　6/27　消防避難誘導訓練を実施（参加者17名・・・大阪府職員含む）
・消防訓練②　11/22　視聴覚教材閲覧型（教養型）消防訓練実施
・今年度の一時保育スタッフ対象の研修をR7.2/13㈭に実施予定。
・人権研修・・・3月期実施を目指して調整中。</t>
    </r>
    <rPh sb="10" eb="12">
      <t>トリクミ</t>
    </rPh>
    <rPh sb="66" eb="68">
      <t>ツイカ</t>
    </rPh>
    <rPh sb="69" eb="70">
      <t>ワク</t>
    </rPh>
    <rPh sb="75" eb="76">
      <t>ガツ</t>
    </rPh>
    <rPh sb="145" eb="147">
      <t>ジッシ</t>
    </rPh>
    <rPh sb="153" eb="154">
      <t>ガツ</t>
    </rPh>
    <rPh sb="277" eb="278">
      <t>タノ</t>
    </rPh>
    <rPh sb="285" eb="287">
      <t>キョウシツ</t>
    </rPh>
    <rPh sb="303" eb="304">
      <t>クミ</t>
    </rPh>
    <rPh sb="306" eb="307">
      <t>ニン</t>
    </rPh>
    <rPh sb="318" eb="320">
      <t>ジョウホウ</t>
    </rPh>
    <rPh sb="475" eb="476">
      <t>タイ</t>
    </rPh>
    <rPh sb="486" eb="488">
      <t>ユウソウ</t>
    </rPh>
    <rPh sb="502" eb="503">
      <t>ジ</t>
    </rPh>
    <rPh sb="505" eb="507">
      <t>カイシツ</t>
    </rPh>
    <rPh sb="507" eb="509">
      <t>ジカン</t>
    </rPh>
    <rPh sb="510" eb="512">
      <t>エンチョウ</t>
    </rPh>
    <rPh sb="515" eb="518">
      <t>ジュケンキ</t>
    </rPh>
    <rPh sb="519" eb="520">
      <t>ア</t>
    </rPh>
    <rPh sb="537" eb="539">
      <t>ヨテイ</t>
    </rPh>
    <rPh sb="591" eb="593">
      <t>ショウカイ</t>
    </rPh>
    <rPh sb="593" eb="594">
      <t>トウ</t>
    </rPh>
    <rPh sb="595" eb="596">
      <t>オコナ</t>
    </rPh>
    <rPh sb="620" eb="621">
      <t>ニン</t>
    </rPh>
    <rPh sb="626" eb="628">
      <t>カンサイ</t>
    </rPh>
    <rPh sb="629" eb="633">
      <t>キョウドウシュサイ</t>
    </rPh>
    <rPh sb="644" eb="646">
      <t>ヨテイ</t>
    </rPh>
    <rPh sb="657" eb="659">
      <t>ニンズウ</t>
    </rPh>
    <rPh sb="681" eb="683">
      <t>ショウボウ</t>
    </rPh>
    <rPh sb="683" eb="685">
      <t>クンレン</t>
    </rPh>
    <rPh sb="686" eb="688">
      <t>ジッシ</t>
    </rPh>
    <rPh sb="691" eb="692">
      <t>メイ</t>
    </rPh>
    <rPh sb="701" eb="705">
      <t>ショウボウクンレン</t>
    </rPh>
    <rPh sb="716" eb="720">
      <t>ヒナンユウドウ</t>
    </rPh>
    <rPh sb="724" eb="727">
      <t>サンカシャ</t>
    </rPh>
    <rPh sb="735" eb="738">
      <t>オオサカフ</t>
    </rPh>
    <rPh sb="743" eb="747">
      <t>ショウボウクンレン</t>
    </rPh>
    <rPh sb="757" eb="760">
      <t>シチョウカク</t>
    </rPh>
    <rPh sb="760" eb="762">
      <t>キョウザイ</t>
    </rPh>
    <rPh sb="762" eb="764">
      <t>エツラン</t>
    </rPh>
    <rPh sb="764" eb="766">
      <t>キョウヨウ</t>
    </rPh>
    <rPh sb="766" eb="767">
      <t>ガタ</t>
    </rPh>
    <rPh sb="776" eb="778">
      <t>ホイク</t>
    </rPh>
    <rPh sb="782" eb="783">
      <t>ム</t>
    </rPh>
    <rPh sb="828" eb="830">
      <t>ガツキ</t>
    </rPh>
    <rPh sb="830" eb="832">
      <t>ジッシ</t>
    </rPh>
    <rPh sb="833" eb="835">
      <t>メザ</t>
    </rPh>
    <rPh sb="837" eb="840">
      <t>チョウセイチュウ</t>
    </rPh>
    <phoneticPr fontId="1"/>
  </si>
  <si>
    <t>・NPO協働フロアの活用に関するアンケート調査の結果を踏まえ、府民のニーズに沿った活用方策を早期に検討し、企画内容及び実施時期等を具体的に示されたい。なお、令和６年度が指定管理４年目であることから、速やかに対応されたい。</t>
    <rPh sb="4" eb="6">
      <t>キョウドウ</t>
    </rPh>
    <rPh sb="10" eb="12">
      <t>カツヨウ</t>
    </rPh>
    <rPh sb="13" eb="14">
      <t>カン</t>
    </rPh>
    <rPh sb="21" eb="23">
      <t>チョウサ</t>
    </rPh>
    <rPh sb="24" eb="26">
      <t>ケッカ</t>
    </rPh>
    <rPh sb="27" eb="28">
      <t>フ</t>
    </rPh>
    <rPh sb="31" eb="33">
      <t>フミン</t>
    </rPh>
    <rPh sb="38" eb="39">
      <t>ソ</t>
    </rPh>
    <rPh sb="41" eb="45">
      <t>カツヨウホウサク</t>
    </rPh>
    <rPh sb="46" eb="48">
      <t>ソウキ</t>
    </rPh>
    <rPh sb="49" eb="51">
      <t>ケントウ</t>
    </rPh>
    <rPh sb="78" eb="80">
      <t>レイワ</t>
    </rPh>
    <rPh sb="81" eb="83">
      <t>ネンド</t>
    </rPh>
    <rPh sb="84" eb="88">
      <t>シテイカンリ</t>
    </rPh>
    <rPh sb="89" eb="91">
      <t>ネンメ</t>
    </rPh>
    <rPh sb="99" eb="100">
      <t>スミ</t>
    </rPh>
    <rPh sb="103" eb="105">
      <t>タイオウ</t>
    </rPh>
    <phoneticPr fontId="1"/>
  </si>
  <si>
    <t>・１階の総合受付カウンターにおける職員の配置時間が土日祝の一定時間に限定されている。それ以外の平日の時間帯について、配慮が必要な方々への対応が十分にできているかの検証結果と今後の対応方法を速やかに報告されたい。</t>
    <rPh sb="2" eb="3">
      <t>カイ</t>
    </rPh>
    <rPh sb="4" eb="8">
      <t>ソウゴウウケツケ</t>
    </rPh>
    <rPh sb="17" eb="19">
      <t>ショクイン</t>
    </rPh>
    <rPh sb="20" eb="22">
      <t>ハイチ</t>
    </rPh>
    <rPh sb="22" eb="24">
      <t>ジカン</t>
    </rPh>
    <rPh sb="25" eb="28">
      <t>ドニチシュク</t>
    </rPh>
    <rPh sb="29" eb="33">
      <t>イッテイジカン</t>
    </rPh>
    <rPh sb="34" eb="36">
      <t>ゲンテイ</t>
    </rPh>
    <rPh sb="44" eb="46">
      <t>イガイ</t>
    </rPh>
    <rPh sb="47" eb="49">
      <t>ヘイジツ</t>
    </rPh>
    <rPh sb="50" eb="53">
      <t>ジカンタイ</t>
    </rPh>
    <rPh sb="58" eb="60">
      <t>ハイリョ</t>
    </rPh>
    <rPh sb="61" eb="63">
      <t>ヒツヨウ</t>
    </rPh>
    <rPh sb="64" eb="66">
      <t>カタガタ</t>
    </rPh>
    <rPh sb="68" eb="70">
      <t>タイオウ</t>
    </rPh>
    <rPh sb="71" eb="73">
      <t>ジュウブン</t>
    </rPh>
    <rPh sb="81" eb="83">
      <t>ケンショウ</t>
    </rPh>
    <rPh sb="83" eb="85">
      <t>ケッカ</t>
    </rPh>
    <rPh sb="94" eb="95">
      <t>スミ</t>
    </rPh>
    <rPh sb="98" eb="100">
      <t>ホウコク</t>
    </rPh>
    <phoneticPr fontId="1"/>
  </si>
  <si>
    <t>・引き続き、安定したインターネット環境の提供に注力するとともに、既存の取組みを継続するだけでなく、利用者の行動変容を踏まえた更なる環境整備に期待する。
・広報や認知度向上に向けた取組みを行う際は、必要性や期待される効果を分析した上で実施するとともに、実施後の効果検証、原因分析を行う等、次回以降の取組みをより効果的に行えるよう、計画的に実施されたい。</t>
    <rPh sb="62" eb="63">
      <t>サラ</t>
    </rPh>
    <rPh sb="65" eb="69">
      <t>カンキョウセイビ</t>
    </rPh>
    <rPh sb="70" eb="72">
      <t>キタイ</t>
    </rPh>
    <rPh sb="77" eb="79">
      <t>コウホウ</t>
    </rPh>
    <rPh sb="80" eb="83">
      <t>ニンチド</t>
    </rPh>
    <rPh sb="83" eb="85">
      <t>コウジョウ</t>
    </rPh>
    <rPh sb="86" eb="87">
      <t>ム</t>
    </rPh>
    <rPh sb="89" eb="90">
      <t>ト</t>
    </rPh>
    <rPh sb="90" eb="91">
      <t>ク</t>
    </rPh>
    <rPh sb="93" eb="94">
      <t>オコナ</t>
    </rPh>
    <rPh sb="95" eb="96">
      <t>サイ</t>
    </rPh>
    <rPh sb="98" eb="101">
      <t>ヒツヨウセイ</t>
    </rPh>
    <rPh sb="102" eb="104">
      <t>キタイ</t>
    </rPh>
    <rPh sb="107" eb="109">
      <t>コウカ</t>
    </rPh>
    <rPh sb="110" eb="112">
      <t>ブンセキ</t>
    </rPh>
    <rPh sb="114" eb="115">
      <t>ウエ</t>
    </rPh>
    <rPh sb="116" eb="118">
      <t>ジッシ</t>
    </rPh>
    <rPh sb="139" eb="140">
      <t>オコナ</t>
    </rPh>
    <rPh sb="141" eb="142">
      <t>ナド</t>
    </rPh>
    <rPh sb="143" eb="145">
      <t>ジカイ</t>
    </rPh>
    <rPh sb="145" eb="147">
      <t>イコウ</t>
    </rPh>
    <rPh sb="148" eb="149">
      <t>ト</t>
    </rPh>
    <rPh sb="149" eb="150">
      <t>ク</t>
    </rPh>
    <rPh sb="154" eb="157">
      <t>コウカテキ</t>
    </rPh>
    <rPh sb="158" eb="159">
      <t>オコナ</t>
    </rPh>
    <rPh sb="164" eb="167">
      <t>ケイカクテキ</t>
    </rPh>
    <rPh sb="168" eb="170">
      <t>ジッシ</t>
    </rPh>
    <phoneticPr fontId="1"/>
  </si>
  <si>
    <t>・利用予定者との打ち合わせ等の設定を工夫することで、空室を有効活用することにより、利用者の増加につなげている。（再掲）
・引き続き、安定したインターネット環境の提供に注力するとともに、既存の取組みを継続するだけでなく、利用者の行動変容を踏まえた更なる環境整備に期待する。（再掲）</t>
    <rPh sb="56" eb="58">
      <t>サイケイ</t>
    </rPh>
    <rPh sb="136" eb="138">
      <t>サイケイ</t>
    </rPh>
    <phoneticPr fontId="1"/>
  </si>
  <si>
    <t xml:space="preserve">・指定管理者の構成員の専門性を活かし、施設の設置目的である男女共同参画及び青少年健全育成に係る取組みを実施している。（再掲）
・NPO協働フロアの活用に関するアンケート調査の結果を踏まえ、府民のニーズに沿った活用方策を早期に検討し、企画内容及び実施時期等を具体的に示されたい。なお、令和６年度が指定管理４年目であることから、速やかに対応されたい。(再掲）
</t>
    <rPh sb="59" eb="61">
      <t>サイケイ</t>
    </rPh>
    <rPh sb="174" eb="176">
      <t>サイケイ</t>
    </rPh>
    <phoneticPr fontId="1"/>
  </si>
  <si>
    <t>・手続きのオンライン化、安定したインターネット環境の提供等は評価できる。既存の取組みを継続するだけでなく、利用者の行動変容を踏まえ、館のにぎわいに繋がるような独自の取組みを新たに実施することを期待する。</t>
    <rPh sb="1" eb="3">
      <t>テツヅ</t>
    </rPh>
    <rPh sb="10" eb="11">
      <t>カ</t>
    </rPh>
    <rPh sb="28" eb="29">
      <t>ナド</t>
    </rPh>
    <rPh sb="30" eb="32">
      <t>ヒョウカ</t>
    </rPh>
    <rPh sb="66" eb="67">
      <t>カン</t>
    </rPh>
    <rPh sb="73" eb="74">
      <t>ツナ</t>
    </rPh>
    <rPh sb="79" eb="81">
      <t>ドクジ</t>
    </rPh>
    <rPh sb="86" eb="87">
      <t>アラ</t>
    </rPh>
    <phoneticPr fontId="1"/>
  </si>
  <si>
    <r>
      <t>○令和6年度の収入及び支出（4/1～11/30）
　　総収入　137,463千円
　　総支出　122,750千円
　　収　支 　  14,713千円
参考）昨年同期比較
　収入　124,970千円　+12,493千円
　支出　111,984千円　+10,766千円
　収支　12,986千円　　+1,727千円 
○光熱水費の推移について
【昨年同期比　電気　▲265千円　上下水道　＋143千円】
電気代はLED照明への交換、節電努力や電気料金への政府補助もあり落ち着きを見せている。入館者数の増加（昨年度比＋14千人、109%）に伴い、水道料金が上昇している。
○人件費の抑制について
全体的により効率的集中的な職員の配置を心がけてはいるが受付部門において1名の増員を行った結果、人件費は増大している。【11月末時点　昨年比　+1,832千円】
○収入の状況について
稼働率についてはコロナ禍以前のレベルには回復してはいないものの、徐々に伸びてきており回復傾向が見受けられる。
《施設利用収入における昨年度・一昨年度比較》
　・ﾎｰﾙ・ﾊﾟﾌｫｰﾏﾝｽｽﾍﾟｰｽ利用料　　　47,264千円　R5比 +3,096千円　 R4比 +2,658千円 
　・会議室利用料　　　　　　　　　　 　 47,498千円　R5比 +2,735千円　  R4比   +388千円
　・駐車場収入　　　　　　　　　　　　  　6,709千円　 R5比  ▲540千円   　R4比    +90千円</t>
    </r>
    <r>
      <rPr>
        <strike/>
        <sz val="10"/>
        <rFont val="ＭＳ Ｐゴシック"/>
        <family val="3"/>
        <charset val="128"/>
        <scheme val="minor"/>
      </rPr>
      <t xml:space="preserve">
</t>
    </r>
    <r>
      <rPr>
        <sz val="10"/>
        <rFont val="ＭＳ Ｐゴシック"/>
        <family val="3"/>
        <charset val="128"/>
        <scheme val="minor"/>
      </rPr>
      <t>8月以降駐車場の収入が漸減。原因は調査中。
○収入・利用者増への方策
・検索エンジンやSNS検索でのヒット数をより上位にすることを狙い、SNSでの細かな情報発信、同時に会議室ポータルサイトへの掲載出稿を行っている。
・オンライン会議やオンラインイベントの利用者拡大を狙い、R6年度も安定的な通信環境状態を維持確保するため、中会議室等において有線LANポートを設置、並びに最新機器の随時更新を行っている。（再掲）
・また、最新型の機器にも対応できるよう、LANケーブル等の更新・追加購入を行い、オンライン利用が可能な施設として新たな顧客獲得に努めている。（再掲）
・ホール・ﾊﾟﾌｫｰﾏﾝｽｽﾍﾟｰｽの利用促進策として、会議室ポータルサイトでの広報強化をさらに推進する予定。
・「エル・おおさか」ホール改修工事、今後実施が見込まれているドーンセンターホール改修工事に伴い、利用者の相互紹介を行うといった連携強化向けた取組を進めている。（再掲）
・レストラン次期入居者が決まらない状態が続いているため、本委員会での提言を受け、利用者へのサービスの向上を狙い、ケータリング業者を紹介できる体制を強めている。</t>
    </r>
    <rPh sb="76" eb="78">
      <t>サンコウ</t>
    </rPh>
    <rPh sb="79" eb="81">
      <t>サクネン</t>
    </rPh>
    <rPh sb="81" eb="83">
      <t>ドウキ</t>
    </rPh>
    <rPh sb="83" eb="85">
      <t>ヒカク</t>
    </rPh>
    <rPh sb="87" eb="89">
      <t>シュウニュウ</t>
    </rPh>
    <rPh sb="97" eb="99">
      <t>センエン</t>
    </rPh>
    <rPh sb="107" eb="108">
      <t>セン</t>
    </rPh>
    <rPh sb="108" eb="109">
      <t>エン</t>
    </rPh>
    <rPh sb="111" eb="113">
      <t>シシュツ</t>
    </rPh>
    <rPh sb="121" eb="123">
      <t>センエン</t>
    </rPh>
    <rPh sb="131" eb="133">
      <t>センエン</t>
    </rPh>
    <rPh sb="135" eb="137">
      <t>シュウシ</t>
    </rPh>
    <rPh sb="144" eb="146">
      <t>センエン</t>
    </rPh>
    <rPh sb="154" eb="156">
      <t>センエン</t>
    </rPh>
    <rPh sb="160" eb="164">
      <t>コウネツスイヒ</t>
    </rPh>
    <rPh sb="165" eb="167">
      <t>スイイ</t>
    </rPh>
    <rPh sb="173" eb="175">
      <t>サクネン</t>
    </rPh>
    <rPh sb="175" eb="178">
      <t>ドウキヒ</t>
    </rPh>
    <rPh sb="179" eb="181">
      <t>デンキ</t>
    </rPh>
    <rPh sb="186" eb="188">
      <t>センエン</t>
    </rPh>
    <rPh sb="189" eb="191">
      <t>ウエシタ</t>
    </rPh>
    <rPh sb="191" eb="193">
      <t>スイドウ</t>
    </rPh>
    <rPh sb="198" eb="199">
      <t>セン</t>
    </rPh>
    <rPh sb="199" eb="200">
      <t>エン</t>
    </rPh>
    <rPh sb="202" eb="205">
      <t>デンキダイ</t>
    </rPh>
    <rPh sb="209" eb="211">
      <t>ショウメイ</t>
    </rPh>
    <rPh sb="213" eb="215">
      <t>コウカン</t>
    </rPh>
    <rPh sb="216" eb="218">
      <t>セツデン</t>
    </rPh>
    <rPh sb="218" eb="220">
      <t>ドリョク</t>
    </rPh>
    <rPh sb="221" eb="225">
      <t>デンキリョウキン</t>
    </rPh>
    <rPh sb="227" eb="229">
      <t>セイフ</t>
    </rPh>
    <rPh sb="229" eb="231">
      <t>ホジョ</t>
    </rPh>
    <rPh sb="234" eb="235">
      <t>オ</t>
    </rPh>
    <rPh sb="236" eb="237">
      <t>ツ</t>
    </rPh>
    <rPh sb="239" eb="240">
      <t>ミ</t>
    </rPh>
    <rPh sb="247" eb="248">
      <t>スウ</t>
    </rPh>
    <rPh sb="249" eb="251">
      <t>ゾウカ</t>
    </rPh>
    <rPh sb="268" eb="269">
      <t>トモナ</t>
    </rPh>
    <rPh sb="271" eb="275">
      <t>スイドウリョウキン</t>
    </rPh>
    <rPh sb="276" eb="278">
      <t>ジョウショウ</t>
    </rPh>
    <rPh sb="360" eb="361">
      <t>マツ</t>
    </rPh>
    <rPh sb="361" eb="363">
      <t>ジテン</t>
    </rPh>
    <rPh sb="374" eb="375">
      <t>セン</t>
    </rPh>
    <rPh sb="375" eb="376">
      <t>エン</t>
    </rPh>
    <rPh sb="379" eb="380">
      <t>ア</t>
    </rPh>
    <rPh sb="380" eb="382">
      <t>シュウニュウ</t>
    </rPh>
    <rPh sb="383" eb="385">
      <t>ジョウキョウ</t>
    </rPh>
    <rPh sb="410" eb="412">
      <t>カイフク</t>
    </rPh>
    <rPh sb="437" eb="439">
      <t>ミウ</t>
    </rPh>
    <rPh sb="445" eb="449">
      <t>シセツリヨウ</t>
    </rPh>
    <rPh sb="449" eb="451">
      <t>シュウニュウ</t>
    </rPh>
    <rPh sb="460" eb="464">
      <t>イッサクネンド</t>
    </rPh>
    <rPh sb="486" eb="489">
      <t>リヨウリョウ</t>
    </rPh>
    <rPh sb="499" eb="500">
      <t>セン</t>
    </rPh>
    <rPh sb="500" eb="501">
      <t>エン</t>
    </rPh>
    <rPh sb="504" eb="505">
      <t>ヒ</t>
    </rPh>
    <rPh sb="512" eb="514">
      <t>センエン</t>
    </rPh>
    <rPh sb="518" eb="519">
      <t>ヒ</t>
    </rPh>
    <rPh sb="526" eb="528">
      <t>センエン</t>
    </rPh>
    <rPh sb="531" eb="534">
      <t>カイギシツ</t>
    </rPh>
    <rPh sb="534" eb="537">
      <t>リヨウリョウ</t>
    </rPh>
    <rPh sb="557" eb="558">
      <t>セン</t>
    </rPh>
    <rPh sb="558" eb="559">
      <t>エン</t>
    </rPh>
    <rPh sb="562" eb="563">
      <t>ヒ</t>
    </rPh>
    <rPh sb="570" eb="571">
      <t>セン</t>
    </rPh>
    <rPh sb="571" eb="572">
      <t>エン</t>
    </rPh>
    <rPh sb="577" eb="578">
      <t>ヒ</t>
    </rPh>
    <rPh sb="588" eb="591">
      <t>チュウシャジョウ</t>
    </rPh>
    <rPh sb="591" eb="593">
      <t>シュウニュウ</t>
    </rPh>
    <rPh sb="615" eb="617">
      <t>センエン</t>
    </rPh>
    <rPh sb="628" eb="630">
      <t>センエン</t>
    </rPh>
    <rPh sb="644" eb="646">
      <t>センエン</t>
    </rPh>
    <rPh sb="648" eb="649">
      <t>ガツ</t>
    </rPh>
    <rPh sb="649" eb="651">
      <t>イコウ</t>
    </rPh>
    <rPh sb="651" eb="654">
      <t>チュウシャジョウ</t>
    </rPh>
    <rPh sb="655" eb="657">
      <t>シュウニュウ</t>
    </rPh>
    <rPh sb="658" eb="660">
      <t>ゼンゲン</t>
    </rPh>
    <rPh sb="661" eb="663">
      <t>ゲンイン</t>
    </rPh>
    <rPh sb="664" eb="667">
      <t>チョウサチュウ</t>
    </rPh>
    <rPh sb="672" eb="675">
      <t>リヨウシャ</t>
    </rPh>
    <rPh sb="675" eb="677">
      <t>ホウサク</t>
    </rPh>
    <rPh sb="692" eb="694">
      <t>ケンサク</t>
    </rPh>
    <rPh sb="711" eb="712">
      <t>ネラ</t>
    </rPh>
    <rPh sb="716" eb="717">
      <t>コマ</t>
    </rPh>
    <rPh sb="719" eb="723">
      <t>ジョウホウハッシン</t>
    </rPh>
    <rPh sb="747" eb="748">
      <t>オコナ</t>
    </rPh>
    <rPh sb="948" eb="952">
      <t>リヨウソクシン</t>
    </rPh>
    <rPh sb="952" eb="953">
      <t>サク</t>
    </rPh>
    <rPh sb="977" eb="979">
      <t>スイシン</t>
    </rPh>
    <rPh sb="981" eb="983">
      <t>ヨテイ</t>
    </rPh>
    <rPh sb="1005" eb="1007">
      <t>ジッシ</t>
    </rPh>
    <rPh sb="1008" eb="1010">
      <t>ミコ</t>
    </rPh>
    <rPh sb="1065" eb="1068">
      <t>サイケイ</t>
    </rPh>
    <rPh sb="1075" eb="1077">
      <t>ジキ</t>
    </rPh>
    <rPh sb="1077" eb="1080">
      <t>ニュウキョシャ</t>
    </rPh>
    <rPh sb="1081" eb="1082">
      <t>キ</t>
    </rPh>
    <rPh sb="1086" eb="1088">
      <t>ジョウタイ</t>
    </rPh>
    <rPh sb="1089" eb="1090">
      <t>ツヅ</t>
    </rPh>
    <rPh sb="1109" eb="1112">
      <t>リヨウシャ</t>
    </rPh>
    <rPh sb="1119" eb="1121">
      <t>コウジョウ</t>
    </rPh>
    <rPh sb="1122" eb="1123">
      <t>ネラ</t>
    </rPh>
    <rPh sb="1131" eb="1133">
      <t>ギョウシャ</t>
    </rPh>
    <rPh sb="1134" eb="1136">
      <t>ショウカイ</t>
    </rPh>
    <rPh sb="1139" eb="1141">
      <t>タイセイ</t>
    </rPh>
    <rPh sb="1142" eb="1143">
      <t>ツヨ</t>
    </rPh>
    <phoneticPr fontId="1"/>
  </si>
  <si>
    <t>・管理監督体制、責任体制に従って適正に業務を履行できるよう、指定管理職員間で体制の再周知を図られたい。</t>
    <rPh sb="1" eb="3">
      <t>カンリ</t>
    </rPh>
    <rPh sb="3" eb="5">
      <t>カントク</t>
    </rPh>
    <rPh sb="5" eb="7">
      <t>タイセイ</t>
    </rPh>
    <rPh sb="8" eb="10">
      <t>セキニン</t>
    </rPh>
    <rPh sb="10" eb="12">
      <t>タイセイ</t>
    </rPh>
    <rPh sb="13" eb="14">
      <t>シタガ</t>
    </rPh>
    <rPh sb="16" eb="18">
      <t>テキセイ</t>
    </rPh>
    <rPh sb="19" eb="21">
      <t>ギョウム</t>
    </rPh>
    <rPh sb="22" eb="24">
      <t>リコウ</t>
    </rPh>
    <rPh sb="30" eb="34">
      <t>シテイカンリ</t>
    </rPh>
    <rPh sb="34" eb="37">
      <t>ショクインカン</t>
    </rPh>
    <rPh sb="38" eb="40">
      <t>タイセイ</t>
    </rPh>
    <rPh sb="41" eb="44">
      <t>サイシュウチ</t>
    </rPh>
    <rPh sb="45" eb="46">
      <t>ハカ</t>
    </rPh>
    <phoneticPr fontId="1"/>
  </si>
  <si>
    <r>
      <t xml:space="preserve">令和６年度指定管理運営業務評価票　　施設名称：大阪府立男女共同参画・青少年センター
</t>
    </r>
    <r>
      <rPr>
        <sz val="11"/>
        <rFont val="ＭＳ Ｐゴシック"/>
        <family val="3"/>
        <charset val="128"/>
        <scheme val="minor"/>
      </rPr>
      <t>指定管理者：ドーン事業共同体</t>
    </r>
    <rPh sb="0" eb="2">
      <t>レイワ</t>
    </rPh>
    <rPh sb="51" eb="53">
      <t>ジギョウ</t>
    </rPh>
    <phoneticPr fontId="1"/>
  </si>
  <si>
    <r>
      <t xml:space="preserve">令和６年度指定管理運営業務評価票　　施設名称：大阪府立男女共同参画・青少年センター
</t>
    </r>
    <r>
      <rPr>
        <sz val="11"/>
        <color theme="1"/>
        <rFont val="ＭＳ Ｐゴシック"/>
        <family val="3"/>
        <charset val="128"/>
        <scheme val="minor"/>
      </rPr>
      <t>指定管理者：ドーン事業共同体</t>
    </r>
    <rPh sb="0" eb="2">
      <t>レイワ</t>
    </rPh>
    <rPh sb="51" eb="53">
      <t>ジギョウ</t>
    </rPh>
    <phoneticPr fontId="1"/>
  </si>
  <si>
    <t>・施設管理に関する各マニュアルを配備の上、連絡体制の整備が行われている。
・協定書の遵守および施設管理区域内の備品の適切な管理など、適正な運営に努めている。</t>
    <rPh sb="1" eb="5">
      <t>シセツカンリ</t>
    </rPh>
    <rPh sb="6" eb="7">
      <t>カン</t>
    </rPh>
    <rPh sb="9" eb="10">
      <t>カク</t>
    </rPh>
    <rPh sb="16" eb="18">
      <t>ハイビ</t>
    </rPh>
    <rPh sb="19" eb="20">
      <t>ウエ</t>
    </rPh>
    <rPh sb="21" eb="25">
      <t>レンラクタイセイ</t>
    </rPh>
    <rPh sb="26" eb="28">
      <t>セイビ</t>
    </rPh>
    <rPh sb="29" eb="30">
      <t>オコナ</t>
    </rPh>
    <rPh sb="42" eb="44">
      <t>ジュンシュ</t>
    </rPh>
    <rPh sb="47" eb="49">
      <t>シセツ</t>
    </rPh>
    <rPh sb="69" eb="71">
      <t>ウンエイ</t>
    </rPh>
    <rPh sb="72" eb="73">
      <t>ツト</t>
    </rPh>
    <phoneticPr fontId="1"/>
  </si>
  <si>
    <t>○貸室利用のフローや条件をパンフレット、ホームページ等ですべての府民にわかりやすく案内し、周知することで平等利用に繋げられたい。</t>
    <phoneticPr fontId="1"/>
  </si>
  <si>
    <t xml:space="preserve">〇利用区分の細分化など、利用者の目線に立ったサービスを行い、利便性の向上と利用者の増加を図られたい。
〇パネル展示だけでなく、関連したイベントを行うなど、人が集まり、館全体がにぎわうような取組みを実施されたい。
〇オンラインを活用した広報を強化するなど、利用者の増加を図るための広報の手法を工夫されたい。
</t>
    <rPh sb="1" eb="5">
      <t>リヨウクブン</t>
    </rPh>
    <rPh sb="6" eb="9">
      <t>サイブンカ</t>
    </rPh>
    <rPh sb="12" eb="15">
      <t>リヨウシャ</t>
    </rPh>
    <rPh sb="16" eb="18">
      <t>メセン</t>
    </rPh>
    <rPh sb="19" eb="20">
      <t>タ</t>
    </rPh>
    <rPh sb="27" eb="28">
      <t>オコナ</t>
    </rPh>
    <rPh sb="30" eb="33">
      <t>リベンセイ</t>
    </rPh>
    <rPh sb="34" eb="36">
      <t>コウジョウ</t>
    </rPh>
    <rPh sb="37" eb="40">
      <t>リヨウシャ</t>
    </rPh>
    <rPh sb="41" eb="43">
      <t>ゾウカ</t>
    </rPh>
    <rPh sb="44" eb="45">
      <t>ハカ</t>
    </rPh>
    <rPh sb="56" eb="58">
      <t>テンジ</t>
    </rPh>
    <rPh sb="64" eb="66">
      <t>カンレン</t>
    </rPh>
    <rPh sb="73" eb="74">
      <t>オコナ</t>
    </rPh>
    <rPh sb="78" eb="79">
      <t>ヒト</t>
    </rPh>
    <rPh sb="80" eb="81">
      <t>アツ</t>
    </rPh>
    <rPh sb="85" eb="87">
      <t>ゼンタイ</t>
    </rPh>
    <rPh sb="129" eb="132">
      <t>リヨウシャ</t>
    </rPh>
    <rPh sb="133" eb="135">
      <t>ゾウカ</t>
    </rPh>
    <rPh sb="136" eb="137">
      <t>ハカ</t>
    </rPh>
    <phoneticPr fontId="1"/>
  </si>
  <si>
    <r>
      <rPr>
        <sz val="11"/>
        <color theme="1"/>
        <rFont val="ＭＳ Ｐゴシック"/>
        <family val="3"/>
        <charset val="128"/>
        <scheme val="minor"/>
      </rPr>
      <t>〇指定管理者のノウハウを活かした独自の企画を行うことにより、さらに男女共同参画の推進、及び青少年育成への支援・取組みを強化されたい。（再掲）
〇パネル展示だけでなく、関連したイベントを行うなど、人が集まり、館全体がにぎわうような取組みを実施されたい。（再掲）</t>
    </r>
    <r>
      <rPr>
        <sz val="11"/>
        <color rgb="FFFF0000"/>
        <rFont val="ＭＳ Ｐゴシック"/>
        <family val="3"/>
        <charset val="128"/>
        <scheme val="minor"/>
      </rPr>
      <t xml:space="preserve">
</t>
    </r>
    <rPh sb="67" eb="69">
      <t>サイケイ</t>
    </rPh>
    <rPh sb="127" eb="129">
      <t>サイケイ</t>
    </rPh>
    <phoneticPr fontId="1"/>
  </si>
  <si>
    <r>
      <rPr>
        <sz val="11"/>
        <color theme="1"/>
        <rFont val="ＭＳ Ｐゴシック"/>
        <family val="3"/>
        <charset val="128"/>
        <scheme val="minor"/>
      </rPr>
      <t>〇指定管理者のノウハウを活かした独自の企画を行うことにより、男女共同参画の推進、及び青少年育成への支援・取組みを強化されたい。（再掲）
〇館のにぎわいに繋がるような独自の事業や工夫を行い、利用者の目線に立った新たな取組みを実施されたい。
〇コロナ禍を経て利用者ニーズがどのように変化したのかを分析し、利用者の増加に向けた工夫を行うこと。</t>
    </r>
    <r>
      <rPr>
        <sz val="11"/>
        <color rgb="FFFF0000"/>
        <rFont val="ＭＳ Ｐゴシック"/>
        <family val="3"/>
        <charset val="128"/>
        <scheme val="minor"/>
      </rPr>
      <t xml:space="preserve">
</t>
    </r>
    <rPh sb="64" eb="66">
      <t>サイケイ</t>
    </rPh>
    <rPh sb="70" eb="71">
      <t>カン</t>
    </rPh>
    <rPh sb="77" eb="78">
      <t>ツナ</t>
    </rPh>
    <rPh sb="83" eb="85">
      <t>ドクジ</t>
    </rPh>
    <rPh sb="86" eb="88">
      <t>ジギョウ</t>
    </rPh>
    <rPh sb="89" eb="91">
      <t>クフウ</t>
    </rPh>
    <rPh sb="92" eb="93">
      <t>オコナ</t>
    </rPh>
    <rPh sb="95" eb="98">
      <t>リヨウシャ</t>
    </rPh>
    <rPh sb="99" eb="101">
      <t>メセン</t>
    </rPh>
    <rPh sb="102" eb="103">
      <t>タ</t>
    </rPh>
    <rPh sb="105" eb="106">
      <t>アラ</t>
    </rPh>
    <rPh sb="108" eb="109">
      <t>ト</t>
    </rPh>
    <rPh sb="109" eb="110">
      <t>ク</t>
    </rPh>
    <rPh sb="112" eb="114">
      <t>ジッシ</t>
    </rPh>
    <rPh sb="125" eb="126">
      <t>カ</t>
    </rPh>
    <rPh sb="127" eb="128">
      <t>ヘ</t>
    </rPh>
    <rPh sb="129" eb="132">
      <t>リヨウシャ</t>
    </rPh>
    <rPh sb="141" eb="143">
      <t>ヘンカ</t>
    </rPh>
    <rPh sb="148" eb="150">
      <t>ブンセキ</t>
    </rPh>
    <rPh sb="152" eb="155">
      <t>リヨウシャ</t>
    </rPh>
    <rPh sb="156" eb="158">
      <t>ゾウカ</t>
    </rPh>
    <rPh sb="159" eb="160">
      <t>ム</t>
    </rPh>
    <rPh sb="162" eb="164">
      <t>クフウ</t>
    </rPh>
    <rPh sb="165" eb="166">
      <t>オコナ</t>
    </rPh>
    <phoneticPr fontId="1"/>
  </si>
  <si>
    <t xml:space="preserve">・運営の安定化に向けた取組みを行っているが、収支改善には至っていない。
　現状の分析を行った上で、引き続き、施設の稼働率上昇、収支改善に向けた抜本的な取組みを実施し、運営の安定化を図るよう取り組まれたい。
</t>
    <rPh sb="6" eb="7">
      <t>ム</t>
    </rPh>
    <rPh sb="9" eb="10">
      <t>ト</t>
    </rPh>
    <rPh sb="10" eb="11">
      <t>ク</t>
    </rPh>
    <rPh sb="13" eb="14">
      <t>オコナ</t>
    </rPh>
    <rPh sb="22" eb="24">
      <t>カイゼン</t>
    </rPh>
    <rPh sb="26" eb="27">
      <t>イタ</t>
    </rPh>
    <rPh sb="35" eb="37">
      <t>ゲンジョウ</t>
    </rPh>
    <rPh sb="38" eb="40">
      <t>ブンセキ</t>
    </rPh>
    <rPh sb="41" eb="42">
      <t>オコナ</t>
    </rPh>
    <rPh sb="44" eb="45">
      <t>ウエ</t>
    </rPh>
    <rPh sb="47" eb="49">
      <t>シセツ</t>
    </rPh>
    <rPh sb="49" eb="50">
      <t>ヒ</t>
    </rPh>
    <rPh sb="51" eb="52">
      <t>ツヅ</t>
    </rPh>
    <rPh sb="55" eb="58">
      <t>カドウリツ</t>
    </rPh>
    <rPh sb="58" eb="60">
      <t>ジョウショウ</t>
    </rPh>
    <rPh sb="61" eb="65">
      <t>シュウシカイゼン</t>
    </rPh>
    <rPh sb="66" eb="67">
      <t>ム</t>
    </rPh>
    <rPh sb="69" eb="72">
      <t>バッポンテキ</t>
    </rPh>
    <rPh sb="73" eb="74">
      <t>ト</t>
    </rPh>
    <rPh sb="74" eb="75">
      <t>ク</t>
    </rPh>
    <rPh sb="77" eb="79">
      <t>ジッシ</t>
    </rPh>
    <rPh sb="81" eb="83">
      <t>ウンエイ</t>
    </rPh>
    <rPh sb="84" eb="87">
      <t>アンテイカ</t>
    </rPh>
    <rPh sb="88" eb="89">
      <t>ハカ</t>
    </rPh>
    <rPh sb="92" eb="94">
      <t>ヨウセイ</t>
    </rPh>
    <rPh sb="94" eb="95">
      <t>ト</t>
    </rPh>
    <rPh sb="96" eb="97">
      <t>ク</t>
    </rPh>
    <phoneticPr fontId="1"/>
  </si>
  <si>
    <r>
      <rPr>
        <sz val="11"/>
        <color theme="1"/>
        <rFont val="ＭＳ Ｐゴシック"/>
        <family val="3"/>
        <charset val="128"/>
        <scheme val="minor"/>
      </rPr>
      <t>〇収支改善に取り組まれているが、収入が上がりきっていない原因を客観的に分析し、運営の安定化に向けた抜本的な取組みを実施する必要があると考える。</t>
    </r>
    <r>
      <rPr>
        <sz val="11"/>
        <color rgb="FFFF0000"/>
        <rFont val="ＭＳ Ｐゴシック"/>
        <family val="3"/>
        <charset val="128"/>
        <scheme val="minor"/>
      </rPr>
      <t xml:space="preserve">
</t>
    </r>
    <rPh sb="1" eb="3">
      <t>シュウシ</t>
    </rPh>
    <rPh sb="3" eb="5">
      <t>カイゼン</t>
    </rPh>
    <rPh sb="6" eb="7">
      <t>ト</t>
    </rPh>
    <rPh sb="8" eb="9">
      <t>ク</t>
    </rPh>
    <rPh sb="16" eb="18">
      <t>シュウニュウ</t>
    </rPh>
    <rPh sb="19" eb="20">
      <t>ア</t>
    </rPh>
    <rPh sb="28" eb="30">
      <t>ゲンイン</t>
    </rPh>
    <rPh sb="39" eb="41">
      <t>ウンエイ</t>
    </rPh>
    <rPh sb="42" eb="45">
      <t>アンテイカ</t>
    </rPh>
    <rPh sb="46" eb="47">
      <t>ム</t>
    </rPh>
    <rPh sb="49" eb="52">
      <t>バッポンテキ</t>
    </rPh>
    <rPh sb="53" eb="54">
      <t>ト</t>
    </rPh>
    <rPh sb="54" eb="55">
      <t>ク</t>
    </rPh>
    <rPh sb="57" eb="59">
      <t>ジッシ</t>
    </rPh>
    <rPh sb="61" eb="63">
      <t>ヒツヨウ</t>
    </rPh>
    <rPh sb="67" eb="68">
      <t>カンガ</t>
    </rPh>
    <phoneticPr fontId="1"/>
  </si>
  <si>
    <t xml:space="preserve">・運営の安定化に向けた取組みを行っているが、収支改善には至っていない。
　現状の分析を行った上で、引き続き、施設の稼働率上昇、収支改善に向けた抜本的な取組みを実施し、運営の安定化を図るよう取り組まれたい。（再掲）
</t>
    <rPh sb="103" eb="105">
      <t>サイケイ</t>
    </rPh>
    <phoneticPr fontId="1"/>
  </si>
  <si>
    <r>
      <rPr>
        <sz val="11"/>
        <color theme="1"/>
        <rFont val="ＭＳ Ｐゴシック"/>
        <family val="3"/>
        <charset val="128"/>
        <scheme val="minor"/>
      </rPr>
      <t>〇収支改善に取り組まれているが、収入が上がりきっていない原因を客観的に分析し、運営の安定化に向けた抜本的な取組みを実施する必要があると考える。（再掲）</t>
    </r>
    <r>
      <rPr>
        <sz val="11"/>
        <color rgb="FFFF0000"/>
        <rFont val="ＭＳ Ｐゴシック"/>
        <family val="3"/>
        <charset val="128"/>
        <scheme val="minor"/>
      </rPr>
      <t xml:space="preserve">
</t>
    </r>
    <rPh sb="72" eb="74">
      <t>サイケイ</t>
    </rPh>
    <phoneticPr fontId="1"/>
  </si>
  <si>
    <t>〇指定管理者のノウハウを活かした独自の企画を行うことにより、さらに男女共同参画の推進、及び青少年育成への支援・取組みを強化されたい。
〇NPO協働フロアの活用など、当初の提案事項の遂行や、課題となっている事項の解決を速やかに図られたい。</t>
    <rPh sb="1" eb="6">
      <t>シテイカンリシャ</t>
    </rPh>
    <rPh sb="12" eb="13">
      <t>イ</t>
    </rPh>
    <rPh sb="16" eb="18">
      <t>ドクジ</t>
    </rPh>
    <rPh sb="19" eb="21">
      <t>キカク</t>
    </rPh>
    <rPh sb="22" eb="23">
      <t>オコナ</t>
    </rPh>
    <rPh sb="33" eb="37">
      <t>ダンジョキョウドウ</t>
    </rPh>
    <rPh sb="37" eb="39">
      <t>サンカク</t>
    </rPh>
    <rPh sb="40" eb="42">
      <t>スイシン</t>
    </rPh>
    <rPh sb="43" eb="44">
      <t>オヨ</t>
    </rPh>
    <rPh sb="45" eb="48">
      <t>セイショウネン</t>
    </rPh>
    <rPh sb="48" eb="50">
      <t>イクセイ</t>
    </rPh>
    <rPh sb="52" eb="54">
      <t>シエン</t>
    </rPh>
    <rPh sb="55" eb="56">
      <t>ト</t>
    </rPh>
    <rPh sb="56" eb="57">
      <t>ク</t>
    </rPh>
    <rPh sb="59" eb="61">
      <t>キョウカ</t>
    </rPh>
    <phoneticPr fontId="1"/>
  </si>
  <si>
    <r>
      <rPr>
        <sz val="11"/>
        <color theme="1"/>
        <rFont val="ＭＳ Ｐゴシック"/>
        <family val="3"/>
        <charset val="128"/>
        <scheme val="minor"/>
      </rPr>
      <t>〇NPO協働フロアの活用など、当初の提案事項の遂行や、課題となっている事項の解決を速やかに図られたい。（再掲）</t>
    </r>
    <r>
      <rPr>
        <sz val="11"/>
        <color rgb="FFFF0000"/>
        <rFont val="ＭＳ Ｐゴシック"/>
        <family val="3"/>
        <charset val="128"/>
        <scheme val="minor"/>
      </rPr>
      <t xml:space="preserve">
</t>
    </r>
    <rPh sb="52" eb="54">
      <t>サイケイ</t>
    </rPh>
    <phoneticPr fontId="1"/>
  </si>
  <si>
    <r>
      <rPr>
        <sz val="11"/>
        <color theme="1"/>
        <rFont val="ＭＳ Ｐゴシック"/>
        <family val="3"/>
        <charset val="128"/>
        <scheme val="minor"/>
      </rPr>
      <t xml:space="preserve">○収支状況を踏まえ、各担当部門ごとの人数配分が、運営に見合った人員配置となっているか、精査されたい。
○安定的な運営のためには、利用者への利便性向上による稼働率改善が有効と考えられる。そのために、専門的な知識を持つIT人材やDX人材を配置し、既存の業務フローを改善できるような人員体制をとられたい。
</t>
    </r>
    <r>
      <rPr>
        <sz val="11"/>
        <color rgb="FFFF0000"/>
        <rFont val="ＭＳ Ｐゴシック"/>
        <family val="3"/>
        <charset val="128"/>
        <scheme val="minor"/>
      </rPr>
      <t xml:space="preserve">
</t>
    </r>
    <phoneticPr fontId="1"/>
  </si>
  <si>
    <t>大阪府立男女共同参画・青少年センター指定管理者評価委員会　評価一覧</t>
    <rPh sb="0" eb="3">
      <t>オオサカフ</t>
    </rPh>
    <rPh sb="3" eb="4">
      <t>リツ</t>
    </rPh>
    <rPh sb="4" eb="6">
      <t>ダンジョ</t>
    </rPh>
    <rPh sb="6" eb="8">
      <t>キョウドウ</t>
    </rPh>
    <rPh sb="8" eb="10">
      <t>サンカク</t>
    </rPh>
    <rPh sb="11" eb="14">
      <t>セイショウネン</t>
    </rPh>
    <rPh sb="18" eb="20">
      <t>シテイ</t>
    </rPh>
    <rPh sb="20" eb="23">
      <t>カンリシャ</t>
    </rPh>
    <rPh sb="23" eb="25">
      <t>ヒョウカ</t>
    </rPh>
    <rPh sb="25" eb="28">
      <t>イインカイ</t>
    </rPh>
    <rPh sb="29" eb="31">
      <t>ヒョウカ</t>
    </rPh>
    <rPh sb="31" eb="33">
      <t>イチラン</t>
    </rPh>
    <phoneticPr fontId="22"/>
  </si>
  <si>
    <t>評価項目</t>
    <rPh sb="0" eb="2">
      <t>ヒョウカ</t>
    </rPh>
    <rPh sb="2" eb="4">
      <t>コウモク</t>
    </rPh>
    <phoneticPr fontId="22"/>
  </si>
  <si>
    <t>令和３年度</t>
    <rPh sb="0" eb="2">
      <t>レイワ</t>
    </rPh>
    <rPh sb="3" eb="5">
      <t>ネンド</t>
    </rPh>
    <phoneticPr fontId="22"/>
  </si>
  <si>
    <t>令和４年度</t>
    <rPh sb="0" eb="2">
      <t>レイワ</t>
    </rPh>
    <rPh sb="3" eb="5">
      <t>ネンド</t>
    </rPh>
    <phoneticPr fontId="22"/>
  </si>
  <si>
    <t>令和５年度</t>
    <rPh sb="0" eb="2">
      <t>レイワ</t>
    </rPh>
    <rPh sb="3" eb="5">
      <t>ネンド</t>
    </rPh>
    <phoneticPr fontId="22"/>
  </si>
  <si>
    <t>令和６年度</t>
    <rPh sb="0" eb="2">
      <t>レイワ</t>
    </rPh>
    <rPh sb="3" eb="5">
      <t>ネンド</t>
    </rPh>
    <phoneticPr fontId="22"/>
  </si>
  <si>
    <t>令和７年度</t>
    <rPh sb="0" eb="2">
      <t>レイワ</t>
    </rPh>
    <rPh sb="3" eb="5">
      <t>ネンド</t>
    </rPh>
    <phoneticPr fontId="22"/>
  </si>
  <si>
    <t>指定
管理</t>
    <rPh sb="0" eb="2">
      <t>シテイ</t>
    </rPh>
    <rPh sb="3" eb="5">
      <t>カンリ</t>
    </rPh>
    <phoneticPr fontId="22"/>
  </si>
  <si>
    <t>所管課</t>
    <rPh sb="0" eb="3">
      <t>ショカンカ</t>
    </rPh>
    <phoneticPr fontId="22"/>
  </si>
  <si>
    <t>Ⅰ提案の履行状況に関する項目</t>
    <phoneticPr fontId="22"/>
  </si>
  <si>
    <t>（１）施設の設置目的及び管理運営方針</t>
    <rPh sb="3" eb="5">
      <t>シセツ</t>
    </rPh>
    <rPh sb="6" eb="8">
      <t>セッチ</t>
    </rPh>
    <rPh sb="8" eb="10">
      <t>モクテキ</t>
    </rPh>
    <rPh sb="10" eb="11">
      <t>オヨ</t>
    </rPh>
    <rPh sb="12" eb="14">
      <t>カンリ</t>
    </rPh>
    <rPh sb="14" eb="16">
      <t>ウンエイ</t>
    </rPh>
    <rPh sb="16" eb="18">
      <t>ホウシン</t>
    </rPh>
    <phoneticPr fontId="22"/>
  </si>
  <si>
    <t>A</t>
    <phoneticPr fontId="22"/>
  </si>
  <si>
    <t>A</t>
    <phoneticPr fontId="15"/>
  </si>
  <si>
    <t>ー</t>
    <phoneticPr fontId="22"/>
  </si>
  <si>
    <t>ー</t>
  </si>
  <si>
    <t>（２）平等な利用を図るための具体的手法・効果</t>
    <phoneticPr fontId="22"/>
  </si>
  <si>
    <t>B</t>
    <phoneticPr fontId="22"/>
  </si>
  <si>
    <t>B</t>
    <phoneticPr fontId="15"/>
  </si>
  <si>
    <t>（３）利用者の増加を図るための具体的手法・効果</t>
    <phoneticPr fontId="22"/>
  </si>
  <si>
    <t>（４）サービスの向上を図るための具体的手法・効果</t>
    <rPh sb="8" eb="10">
      <t>コウジョウ</t>
    </rPh>
    <rPh sb="11" eb="12">
      <t>ハカ</t>
    </rPh>
    <rPh sb="16" eb="18">
      <t>グタイ</t>
    </rPh>
    <rPh sb="18" eb="19">
      <t>テキ</t>
    </rPh>
    <rPh sb="19" eb="21">
      <t>シュホウ</t>
    </rPh>
    <rPh sb="22" eb="24">
      <t>コウカ</t>
    </rPh>
    <phoneticPr fontId="22"/>
  </si>
  <si>
    <t>（５）施設の維持管理の内容、適格性及び実現の程度</t>
    <rPh sb="3" eb="5">
      <t>シセツ</t>
    </rPh>
    <rPh sb="6" eb="8">
      <t>イジ</t>
    </rPh>
    <rPh sb="8" eb="10">
      <t>カンリ</t>
    </rPh>
    <rPh sb="11" eb="13">
      <t>ナイヨウ</t>
    </rPh>
    <rPh sb="14" eb="16">
      <t>テキカク</t>
    </rPh>
    <rPh sb="16" eb="17">
      <t>セイ</t>
    </rPh>
    <rPh sb="17" eb="18">
      <t>オヨ</t>
    </rPh>
    <rPh sb="19" eb="21">
      <t>ジツゲン</t>
    </rPh>
    <rPh sb="22" eb="24">
      <t>テイド</t>
    </rPh>
    <phoneticPr fontId="22"/>
  </si>
  <si>
    <t>（６）府施策との整合</t>
    <rPh sb="3" eb="4">
      <t>フ</t>
    </rPh>
    <rPh sb="4" eb="5">
      <t>セ</t>
    </rPh>
    <rPh sb="5" eb="6">
      <t>サク</t>
    </rPh>
    <rPh sb="8" eb="10">
      <t>セイゴウ</t>
    </rPh>
    <phoneticPr fontId="22"/>
  </si>
  <si>
    <t>Ⅱさらなるサービスの向上に関する項目</t>
    <phoneticPr fontId="22"/>
  </si>
  <si>
    <t>（１）利用者満足度調査等</t>
    <rPh sb="3" eb="6">
      <t>リヨウシャ</t>
    </rPh>
    <rPh sb="6" eb="9">
      <t>マンゾクド</t>
    </rPh>
    <rPh sb="9" eb="11">
      <t>チョウサ</t>
    </rPh>
    <rPh sb="11" eb="12">
      <t>トウ</t>
    </rPh>
    <phoneticPr fontId="22"/>
  </si>
  <si>
    <t>（２）その他創意工夫</t>
    <rPh sb="5" eb="6">
      <t>タ</t>
    </rPh>
    <rPh sb="6" eb="8">
      <t>ソウイ</t>
    </rPh>
    <rPh sb="8" eb="10">
      <t>クフウ</t>
    </rPh>
    <phoneticPr fontId="22"/>
  </si>
  <si>
    <t>Ⅲ適正な業務の遂行を図ることができる財政基盤に関する項目</t>
    <phoneticPr fontId="22"/>
  </si>
  <si>
    <t>（１）収支計画の内容、適格性及び実現の程度</t>
    <rPh sb="3" eb="5">
      <t>シュウシ</t>
    </rPh>
    <rPh sb="5" eb="7">
      <t>ケイカク</t>
    </rPh>
    <rPh sb="8" eb="10">
      <t>ナイヨウ</t>
    </rPh>
    <rPh sb="11" eb="13">
      <t>テキカク</t>
    </rPh>
    <rPh sb="13" eb="14">
      <t>セイ</t>
    </rPh>
    <rPh sb="14" eb="15">
      <t>オヨ</t>
    </rPh>
    <rPh sb="16" eb="18">
      <t>ジツゲン</t>
    </rPh>
    <rPh sb="19" eb="21">
      <t>テイド</t>
    </rPh>
    <phoneticPr fontId="22"/>
  </si>
  <si>
    <t>C</t>
    <phoneticPr fontId="22"/>
  </si>
  <si>
    <t>C</t>
    <phoneticPr fontId="15"/>
  </si>
  <si>
    <t>（２）安定的な運営が可能となる人的能力</t>
    <rPh sb="3" eb="5">
      <t>アンテイ</t>
    </rPh>
    <rPh sb="5" eb="6">
      <t>テキ</t>
    </rPh>
    <rPh sb="7" eb="9">
      <t>ウンエイ</t>
    </rPh>
    <rPh sb="10" eb="12">
      <t>カノウ</t>
    </rPh>
    <rPh sb="15" eb="17">
      <t>ジンテキ</t>
    </rPh>
    <rPh sb="17" eb="19">
      <t>ノウリョク</t>
    </rPh>
    <phoneticPr fontId="22"/>
  </si>
  <si>
    <t>（３）安定的な運営が可能となる財政的基盤</t>
    <rPh sb="3" eb="5">
      <t>アンテイ</t>
    </rPh>
    <rPh sb="5" eb="6">
      <t>テキ</t>
    </rPh>
    <rPh sb="7" eb="9">
      <t>ウンエイ</t>
    </rPh>
    <rPh sb="10" eb="12">
      <t>カノウ</t>
    </rPh>
    <rPh sb="15" eb="17">
      <t>ザイセイ</t>
    </rPh>
    <rPh sb="17" eb="18">
      <t>テキ</t>
    </rPh>
    <rPh sb="18" eb="20">
      <t>キバン</t>
    </rPh>
    <phoneticPr fontId="22"/>
  </si>
  <si>
    <t>集計（全１１項目）</t>
    <rPh sb="0" eb="2">
      <t>シュウケイ</t>
    </rPh>
    <rPh sb="3" eb="4">
      <t>ゼン</t>
    </rPh>
    <rPh sb="6" eb="8">
      <t>コウモク</t>
    </rPh>
    <phoneticPr fontId="22"/>
  </si>
  <si>
    <t>S</t>
    <phoneticPr fontId="22"/>
  </si>
  <si>
    <t>個数</t>
    <rPh sb="0" eb="2">
      <t>コスウ</t>
    </rPh>
    <phoneticPr fontId="22"/>
  </si>
  <si>
    <t>割合</t>
    <rPh sb="0" eb="2">
      <t>ワリアイ</t>
    </rPh>
    <phoneticPr fontId="22"/>
  </si>
  <si>
    <t>年度評価</t>
    <rPh sb="0" eb="4">
      <t>ネンドヒョウカ</t>
    </rPh>
    <phoneticPr fontId="22"/>
  </si>
  <si>
    <t>総合評価</t>
    <rPh sb="0" eb="4">
      <t>ソウゴウヒョウカ</t>
    </rPh>
    <phoneticPr fontId="22"/>
  </si>
  <si>
    <t>Ⅲ</t>
    <phoneticPr fontId="15"/>
  </si>
  <si>
    <t>最終評価</t>
    <rPh sb="0" eb="4">
      <t>サイシュウヒョウカ</t>
    </rPh>
    <phoneticPr fontId="22"/>
  </si>
  <si>
    <t>―</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</si>
</sst>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sz val="11"/>
      <name val="ＭＳ Ｐゴシック"/>
      <family val="3"/>
      <charset val="128"/>
      <scheme val="minor"/>
    </font>
    <font>
      <sz val="24"/>
      <name val="ＭＳ Ｐゴシック"/>
      <family val="3"/>
      <charset val="128"/>
      <scheme val="minor"/>
    </font>
    <font>
      <b/>
      <sz val="24"/>
      <name val="ＭＳ Ｐゴシック"/>
      <family val="3"/>
      <charset val="128"/>
      <scheme val="minor"/>
    </font>
    <font>
      <sz val="11"/>
      <color theme="1"/>
      <name val="ＭＳ Ｐゴシック"/>
      <family val="3"/>
      <charset val="128"/>
      <scheme val="minor"/>
    </font>
    <font>
      <sz val="10"/>
      <name val="ＭＳ Ｐゴシック"/>
      <family val="3"/>
      <charset val="128"/>
    </font>
    <font>
      <sz val="10"/>
      <name val="ＭＳ Ｐゴシック"/>
      <family val="3"/>
      <charset val="128"/>
      <scheme val="minor"/>
    </font>
    <font>
      <sz val="10"/>
      <color rgb="FF7030A0"/>
      <name val="ＭＳ Ｐゴシック"/>
      <family val="3"/>
      <charset val="128"/>
      <scheme val="minor"/>
    </font>
    <font>
      <b/>
      <sz val="10"/>
      <color rgb="FF7030A0"/>
      <name val="ＭＳ Ｐゴシック"/>
      <family val="3"/>
      <charset val="128"/>
      <scheme val="minor"/>
    </font>
    <font>
      <sz val="11"/>
      <color rgb="FF7030A0"/>
      <name val="ＭＳ Ｐゴシック"/>
      <family val="3"/>
      <charset val="128"/>
      <scheme val="minor"/>
    </font>
    <font>
      <strike/>
      <sz val="10"/>
      <name val="ＭＳ Ｐゴシック"/>
      <family val="3"/>
      <charset val="128"/>
      <scheme val="minor"/>
    </font>
    <font>
      <b/>
      <sz val="11"/>
      <color theme="1"/>
      <name val="ＭＳ Ｐゴシック"/>
      <family val="3"/>
      <charset val="128"/>
      <scheme val="minor"/>
    </font>
    <font>
      <strike/>
      <sz val="10"/>
      <name val="ＭＳ Ｐゴシック"/>
      <family val="3"/>
      <charset val="128"/>
    </font>
    <font>
      <sz val="6"/>
      <name val="ＭＳ Ｐゴシック"/>
      <family val="3"/>
      <charset val="128"/>
      <scheme val="minor"/>
    </font>
    <font>
      <b/>
      <sz val="24"/>
      <color rgb="FFFF0000"/>
      <name val="ＭＳ Ｐゴシック"/>
      <family val="3"/>
      <charset val="128"/>
      <scheme val="minor"/>
    </font>
    <font>
      <sz val="11"/>
      <color rgb="FFFF0000"/>
      <name val="ＭＳ Ｐゴシック"/>
      <family val="3"/>
      <charset val="128"/>
      <scheme val="minor"/>
    </font>
    <font>
      <b/>
      <sz val="24"/>
      <color theme="1"/>
      <name val="ＭＳ Ｐゴシック"/>
      <family val="3"/>
      <charset val="128"/>
      <scheme val="minor"/>
    </font>
    <font>
      <b/>
      <sz val="14"/>
      <color theme="1"/>
      <name val="ＭＳ Ｐゴシック"/>
      <family val="3"/>
      <charset val="128"/>
      <scheme val="minor"/>
    </font>
    <font>
      <sz val="11"/>
      <name val="ＭＳ Ｐゴシック"/>
      <family val="3"/>
      <charset val="128"/>
    </font>
    <font>
      <b/>
      <sz val="12"/>
      <name val="ＭＳ ゴシック"/>
      <family val="3"/>
      <charset val="128"/>
    </font>
    <font>
      <sz val="6"/>
      <name val="ＭＳ Ｐゴシック"/>
      <family val="3"/>
      <charset val="128"/>
    </font>
    <font>
      <b/>
      <sz val="14"/>
      <name val="ＭＳ Ｐゴシック"/>
      <family val="3"/>
      <charset val="128"/>
    </font>
    <font>
      <sz val="10"/>
      <name val="ＭＳ ゴシック"/>
      <family val="3"/>
      <charset val="128"/>
    </font>
    <font>
      <b/>
      <sz val="11"/>
      <name val="ＭＳ ゴシック"/>
      <family val="3"/>
      <charset val="128"/>
    </font>
    <font>
      <sz val="11"/>
      <name val="ＭＳ ゴシック"/>
      <family val="3"/>
      <charset val="128"/>
    </font>
    <font>
      <u/>
      <sz val="11"/>
      <name val="ＭＳ ゴシック"/>
      <family val="3"/>
      <charset val="128"/>
    </font>
    <font>
      <sz val="18"/>
      <name val="ＭＳ ゴシック"/>
      <family val="3"/>
      <charset val="128"/>
    </font>
    <font>
      <sz val="10.5"/>
      <name val="ＭＳ ゴシック"/>
      <family val="3"/>
      <charset val="128"/>
    </font>
    <font>
      <sz val="14"/>
      <name val="ＭＳ ゴシック"/>
      <family val="3"/>
      <charset val="128"/>
    </font>
    <font>
      <b/>
      <sz val="18"/>
      <name val="ＭＳ ゴシック"/>
      <family val="3"/>
      <charset val="128"/>
    </font>
    <font>
      <sz val="12"/>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indexed="22"/>
        <bgColor indexed="64"/>
      </patternFill>
    </fill>
  </fills>
  <borders count="4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0" fillId="0" borderId="0"/>
  </cellStyleXfs>
  <cellXfs count="244">
    <xf numFmtId="0" fontId="0" fillId="0" borderId="0" xfId="0">
      <alignment vertical="center"/>
    </xf>
    <xf numFmtId="0" fontId="2" fillId="0" borderId="0" xfId="0" applyFont="1">
      <alignment vertical="center"/>
    </xf>
    <xf numFmtId="0" fontId="2" fillId="0" borderId="10" xfId="0" applyFont="1" applyBorder="1" applyAlignment="1">
      <alignment horizontal="center" vertical="center"/>
    </xf>
    <xf numFmtId="0" fontId="2" fillId="0" borderId="1" xfId="0" applyFont="1" applyBorder="1">
      <alignment vertical="center"/>
    </xf>
    <xf numFmtId="0" fontId="2" fillId="0" borderId="9" xfId="0" applyFont="1" applyBorder="1" applyAlignment="1">
      <alignment horizontal="left" vertical="center" wrapText="1"/>
    </xf>
    <xf numFmtId="0" fontId="2" fillId="0" borderId="9" xfId="0" applyFont="1" applyBorder="1">
      <alignment vertical="center"/>
    </xf>
    <xf numFmtId="0" fontId="2" fillId="0" borderId="11" xfId="0" applyFont="1" applyBorder="1">
      <alignment vertical="center"/>
    </xf>
    <xf numFmtId="0" fontId="2" fillId="2" borderId="0" xfId="0" applyFont="1" applyFill="1">
      <alignment vertical="center"/>
    </xf>
    <xf numFmtId="0" fontId="3" fillId="0" borderId="5" xfId="0" applyFont="1" applyBorder="1" applyAlignment="1">
      <alignment horizontal="justify" vertical="center" wrapText="1"/>
    </xf>
    <xf numFmtId="0" fontId="2" fillId="0" borderId="0" xfId="0" applyFont="1" applyAlignment="1">
      <alignment vertical="center" wrapText="1"/>
    </xf>
    <xf numFmtId="0" fontId="6" fillId="0" borderId="0" xfId="0" applyFont="1">
      <alignment vertical="center"/>
    </xf>
    <xf numFmtId="0" fontId="2" fillId="0" borderId="11" xfId="0" applyFont="1" applyBorder="1" applyAlignment="1">
      <alignment horizontal="left" vertical="center" wrapText="1"/>
    </xf>
    <xf numFmtId="0" fontId="6" fillId="0" borderId="1" xfId="0" applyFont="1" applyBorder="1">
      <alignment vertical="center"/>
    </xf>
    <xf numFmtId="0" fontId="6" fillId="3" borderId="7" xfId="0" applyFont="1" applyFill="1" applyBorder="1" applyAlignment="1">
      <alignment vertical="center" wrapText="1"/>
    </xf>
    <xf numFmtId="0" fontId="6" fillId="3" borderId="1" xfId="0" applyFont="1" applyFill="1" applyBorder="1" applyAlignment="1">
      <alignment vertical="center" wrapText="1"/>
    </xf>
    <xf numFmtId="0" fontId="6" fillId="3" borderId="2"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11" fillId="0" borderId="0" xfId="0" applyFont="1" applyAlignment="1">
      <alignment horizontal="left" vertical="top"/>
    </xf>
    <xf numFmtId="0" fontId="11" fillId="0" borderId="11" xfId="0" applyFont="1" applyBorder="1" applyAlignment="1">
      <alignment horizontal="left" vertical="top"/>
    </xf>
    <xf numFmtId="0" fontId="11" fillId="0" borderId="9" xfId="0" applyFont="1" applyBorder="1" applyAlignment="1">
      <alignment horizontal="left" vertical="top"/>
    </xf>
    <xf numFmtId="0" fontId="11" fillId="0" borderId="9" xfId="0" applyFont="1" applyBorder="1" applyAlignment="1">
      <alignment horizontal="left" vertical="top" wrapTex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1" fillId="0" borderId="3" xfId="0" applyFont="1" applyBorder="1" applyAlignment="1">
      <alignment horizontal="left" vertical="top" wrapText="1"/>
    </xf>
    <xf numFmtId="0" fontId="9" fillId="0" borderId="0" xfId="0" applyFont="1" applyAlignment="1">
      <alignment horizontal="left" vertical="top"/>
    </xf>
    <xf numFmtId="0" fontId="9" fillId="0" borderId="11" xfId="0" applyFont="1" applyBorder="1" applyAlignment="1">
      <alignment horizontal="left" vertical="top"/>
    </xf>
    <xf numFmtId="0" fontId="9" fillId="0" borderId="9" xfId="0" applyFont="1" applyBorder="1" applyAlignment="1">
      <alignment horizontal="left" vertical="top"/>
    </xf>
    <xf numFmtId="0" fontId="9" fillId="0" borderId="9" xfId="0" applyFont="1" applyBorder="1" applyAlignment="1">
      <alignment horizontal="left" vertical="top" wrapText="1"/>
    </xf>
    <xf numFmtId="0" fontId="2" fillId="0" borderId="5"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left" vertical="top" wrapText="1"/>
    </xf>
    <xf numFmtId="0" fontId="2" fillId="0" borderId="5" xfId="0" applyFont="1" applyBorder="1" applyAlignment="1">
      <alignment horizontal="justify" vertical="top" wrapText="1"/>
    </xf>
    <xf numFmtId="0" fontId="2" fillId="0" borderId="1" xfId="0" applyFont="1" applyBorder="1" applyAlignment="1">
      <alignment horizontal="justify" vertical="top" wrapText="1"/>
    </xf>
    <xf numFmtId="0" fontId="3" fillId="0" borderId="4" xfId="0" applyFont="1" applyBorder="1" applyAlignment="1">
      <alignment horizontal="left" vertical="center" wrapText="1"/>
    </xf>
    <xf numFmtId="0" fontId="2" fillId="0" borderId="5" xfId="0" applyFont="1" applyBorder="1" applyAlignment="1">
      <alignment vertical="center" wrapText="1"/>
    </xf>
    <xf numFmtId="0" fontId="2" fillId="0" borderId="5" xfId="0" applyFont="1" applyBorder="1" applyAlignment="1">
      <alignment horizontal="justify" vertical="center" wrapText="1"/>
    </xf>
    <xf numFmtId="0" fontId="2" fillId="0" borderId="5" xfId="0" applyFont="1" applyBorder="1" applyAlignment="1">
      <alignment vertical="top" wrapText="1"/>
    </xf>
    <xf numFmtId="0" fontId="2" fillId="0" borderId="1"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5" borderId="0" xfId="0" applyFont="1" applyFill="1">
      <alignment vertical="center"/>
    </xf>
    <xf numFmtId="0" fontId="2" fillId="0" borderId="2" xfId="0" applyFont="1" applyBorder="1" applyAlignment="1">
      <alignment horizontal="left"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3" xfId="0" applyFont="1" applyBorder="1" applyAlignment="1">
      <alignment horizontal="center" vertical="top" wrapText="1"/>
    </xf>
    <xf numFmtId="0" fontId="2" fillId="3" borderId="10" xfId="0" applyFont="1" applyFill="1" applyBorder="1" applyAlignment="1">
      <alignment horizontal="center" vertical="center" wrapText="1"/>
    </xf>
    <xf numFmtId="0" fontId="2" fillId="0" borderId="5" xfId="0" applyFont="1" applyBorder="1" applyAlignment="1">
      <alignment horizontal="left" vertical="top" wrapText="1"/>
    </xf>
    <xf numFmtId="0" fontId="3" fillId="2" borderId="1" xfId="0" applyFont="1" applyFill="1" applyBorder="1" applyAlignment="1">
      <alignment horizontal="justify" vertical="center" wrapText="1"/>
    </xf>
    <xf numFmtId="0" fontId="11" fillId="2" borderId="4" xfId="0" applyFont="1" applyFill="1" applyBorder="1" applyAlignment="1">
      <alignment horizontal="left" vertical="top" wrapText="1"/>
    </xf>
    <xf numFmtId="0" fontId="3" fillId="0" borderId="4" xfId="0" applyFont="1" applyBorder="1" applyAlignment="1">
      <alignment vertical="center" textRotation="255"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11" fillId="0" borderId="14" xfId="0" applyFont="1" applyBorder="1" applyAlignment="1">
      <alignment horizontal="left" vertical="top"/>
    </xf>
    <xf numFmtId="0" fontId="7" fillId="0" borderId="5" xfId="0" applyFont="1" applyBorder="1" applyAlignment="1">
      <alignment horizontal="left" vertical="center" wrapText="1" shrinkToFit="1"/>
    </xf>
    <xf numFmtId="0" fontId="8" fillId="0" borderId="5" xfId="0" applyFont="1" applyBorder="1" applyAlignment="1">
      <alignment horizontal="justify" vertical="center" wrapText="1"/>
    </xf>
    <xf numFmtId="0" fontId="8" fillId="0" borderId="5" xfId="0" applyFont="1" applyBorder="1" applyAlignment="1">
      <alignment horizontal="left" vertical="center" wrapText="1"/>
    </xf>
    <xf numFmtId="0" fontId="8" fillId="0" borderId="4" xfId="0" applyFont="1" applyBorder="1" applyAlignment="1">
      <alignment horizontal="justify" vertical="center" wrapText="1"/>
    </xf>
    <xf numFmtId="0" fontId="8" fillId="0" borderId="2" xfId="0" applyFont="1" applyBorder="1" applyAlignment="1">
      <alignment horizontal="justify" vertical="center" wrapText="1"/>
    </xf>
    <xf numFmtId="0" fontId="11" fillId="4" borderId="14" xfId="0" applyFont="1" applyFill="1" applyBorder="1" applyAlignment="1">
      <alignment horizontal="left"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6" fillId="0" borderId="5" xfId="0" applyFont="1" applyBorder="1" applyAlignment="1">
      <alignment vertical="center" wrapText="1"/>
    </xf>
    <xf numFmtId="0" fontId="6" fillId="0" borderId="5" xfId="0" applyFont="1" applyBorder="1" applyAlignment="1">
      <alignment vertical="top" wrapText="1"/>
    </xf>
    <xf numFmtId="0" fontId="18" fillId="0" borderId="2" xfId="0" applyFont="1" applyBorder="1" applyAlignment="1">
      <alignment horizontal="center" vertical="top" wrapText="1"/>
    </xf>
    <xf numFmtId="0" fontId="6" fillId="0" borderId="2" xfId="0" applyFont="1" applyBorder="1" applyAlignment="1">
      <alignment horizontal="left" vertical="top" wrapText="1"/>
    </xf>
    <xf numFmtId="0" fontId="6" fillId="0" borderId="5" xfId="0" applyFont="1" applyBorder="1" applyAlignment="1">
      <alignment horizontal="left" vertical="top" wrapText="1"/>
    </xf>
    <xf numFmtId="0" fontId="6" fillId="2" borderId="5" xfId="0" applyFont="1" applyFill="1" applyBorder="1" applyAlignment="1">
      <alignment vertical="top" wrapText="1"/>
    </xf>
    <xf numFmtId="0" fontId="6" fillId="2" borderId="4" xfId="0" applyFont="1" applyFill="1" applyBorder="1" applyAlignment="1">
      <alignment horizontal="justify" vertical="top" wrapText="1"/>
    </xf>
    <xf numFmtId="0" fontId="6" fillId="0" borderId="2" xfId="0" applyFont="1" applyBorder="1" applyAlignment="1">
      <alignment horizontal="justify" vertical="center" wrapText="1"/>
    </xf>
    <xf numFmtId="0" fontId="18" fillId="0" borderId="2" xfId="0" applyFont="1" applyBorder="1" applyAlignment="1">
      <alignment horizontal="center" vertical="top" wrapText="1"/>
    </xf>
    <xf numFmtId="0" fontId="19" fillId="0" borderId="0" xfId="0" applyFont="1" applyAlignment="1">
      <alignment horizontal="right" vertical="center"/>
    </xf>
    <xf numFmtId="0" fontId="6" fillId="0" borderId="5" xfId="0" applyFont="1" applyBorder="1" applyAlignment="1">
      <alignment horizontal="center" vertical="center"/>
    </xf>
    <xf numFmtId="0" fontId="6" fillId="0" borderId="11" xfId="0" applyFont="1" applyBorder="1">
      <alignment vertical="center"/>
    </xf>
    <xf numFmtId="0" fontId="6" fillId="3" borderId="5"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2" borderId="0" xfId="0" applyFont="1" applyFill="1">
      <alignment vertical="center"/>
    </xf>
    <xf numFmtId="0" fontId="6" fillId="0" borderId="0" xfId="0" applyFont="1" applyAlignment="1">
      <alignment horizontal="right" vertical="center"/>
    </xf>
    <xf numFmtId="0" fontId="24" fillId="0" borderId="0" xfId="1" applyFont="1"/>
    <xf numFmtId="0" fontId="25" fillId="0" borderId="0" xfId="1" applyFont="1"/>
    <xf numFmtId="0" fontId="26" fillId="0" borderId="0" xfId="1" applyFont="1"/>
    <xf numFmtId="0" fontId="27" fillId="0" borderId="0" xfId="1" applyFont="1" applyAlignment="1">
      <alignment horizontal="center"/>
    </xf>
    <xf numFmtId="0" fontId="25" fillId="0" borderId="0" xfId="1" applyFont="1" applyAlignment="1">
      <alignment horizontal="center" vertical="center" wrapText="1"/>
    </xf>
    <xf numFmtId="0" fontId="26" fillId="0" borderId="0" xfId="1" applyFont="1" applyAlignment="1">
      <alignment horizontal="center" vertical="center"/>
    </xf>
    <xf numFmtId="0" fontId="26" fillId="0" borderId="21" xfId="1" applyFont="1" applyBorder="1" applyAlignment="1">
      <alignment horizontal="center" vertical="center" wrapText="1"/>
    </xf>
    <xf numFmtId="0" fontId="26" fillId="0" borderId="24" xfId="1" applyFont="1" applyBorder="1" applyAlignment="1">
      <alignment horizontal="center" vertical="center"/>
    </xf>
    <xf numFmtId="0" fontId="28" fillId="0" borderId="17" xfId="1" applyFont="1" applyBorder="1" applyAlignment="1">
      <alignment horizontal="center" vertical="center" wrapText="1"/>
    </xf>
    <xf numFmtId="0" fontId="28" fillId="0" borderId="20" xfId="1" applyFont="1" applyBorder="1" applyAlignment="1">
      <alignment horizontal="center" vertical="center" wrapText="1"/>
    </xf>
    <xf numFmtId="0" fontId="28" fillId="0" borderId="20" xfId="1" applyFont="1" applyBorder="1" applyAlignment="1">
      <alignment horizontal="center" vertical="center"/>
    </xf>
    <xf numFmtId="0" fontId="24" fillId="0" borderId="0" xfId="1" applyFont="1" applyAlignment="1">
      <alignment horizontal="left"/>
    </xf>
    <xf numFmtId="0" fontId="28" fillId="0" borderId="26" xfId="1" applyFont="1" applyBorder="1" applyAlignment="1">
      <alignment horizontal="center" vertical="center" wrapText="1"/>
    </xf>
    <xf numFmtId="0" fontId="28" fillId="0" borderId="27" xfId="1" applyFont="1" applyBorder="1" applyAlignment="1">
      <alignment horizontal="center" vertical="center" wrapText="1"/>
    </xf>
    <xf numFmtId="0" fontId="28" fillId="0" borderId="27" xfId="1" applyFont="1" applyBorder="1" applyAlignment="1">
      <alignment horizontal="center" vertical="center"/>
    </xf>
    <xf numFmtId="0" fontId="28" fillId="0" borderId="21" xfId="1" applyFont="1" applyBorder="1" applyAlignment="1">
      <alignment horizontal="center" vertical="center" wrapText="1"/>
    </xf>
    <xf numFmtId="0" fontId="28" fillId="0" borderId="24" xfId="1" applyFont="1" applyBorder="1" applyAlignment="1">
      <alignment horizontal="center" vertical="center" wrapText="1"/>
    </xf>
    <xf numFmtId="0" fontId="28" fillId="0" borderId="24" xfId="1" applyFont="1" applyBorder="1" applyAlignment="1">
      <alignment horizontal="center" vertical="center"/>
    </xf>
    <xf numFmtId="0" fontId="30" fillId="0" borderId="19" xfId="1" applyFont="1" applyBorder="1" applyAlignment="1">
      <alignment horizontal="center" vertical="center" wrapText="1"/>
    </xf>
    <xf numFmtId="0" fontId="30" fillId="0" borderId="10" xfId="1" applyFont="1" applyBorder="1" applyAlignment="1">
      <alignment horizontal="center" vertical="center" wrapText="1"/>
    </xf>
    <xf numFmtId="0" fontId="30" fillId="0" borderId="23" xfId="1" applyFont="1" applyBorder="1" applyAlignment="1">
      <alignment horizontal="center" vertical="center" wrapText="1"/>
    </xf>
    <xf numFmtId="0" fontId="26" fillId="0" borderId="0" xfId="1" applyFont="1" applyAlignment="1">
      <alignment vertical="center"/>
    </xf>
    <xf numFmtId="0" fontId="26" fillId="0" borderId="0" xfId="1" applyFont="1" applyAlignment="1">
      <alignment horizontal="center"/>
    </xf>
    <xf numFmtId="0" fontId="24" fillId="0" borderId="0" xfId="1" applyFont="1" applyAlignment="1">
      <alignment vertical="center"/>
    </xf>
    <xf numFmtId="0" fontId="32" fillId="0" borderId="0" xfId="1" applyFont="1" applyAlignment="1">
      <alignment horizontal="center"/>
    </xf>
    <xf numFmtId="0" fontId="32" fillId="0" borderId="0" xfId="1" applyFont="1" applyAlignment="1">
      <alignment horizontal="center" vertical="center"/>
    </xf>
    <xf numFmtId="0" fontId="6"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7" fillId="0" borderId="2" xfId="0" applyFont="1" applyBorder="1" applyAlignment="1">
      <alignment horizontal="left" vertical="top" wrapText="1"/>
    </xf>
    <xf numFmtId="0" fontId="8" fillId="0" borderId="5" xfId="0" applyFont="1" applyBorder="1" applyAlignment="1">
      <alignment horizontal="left" vertical="center" wrapText="1"/>
    </xf>
    <xf numFmtId="0" fontId="8" fillId="0" borderId="2" xfId="0" applyFont="1" applyBorder="1" applyAlignment="1">
      <alignment horizontal="justify" vertical="top" wrapText="1"/>
    </xf>
    <xf numFmtId="0" fontId="8" fillId="0" borderId="4" xfId="0" applyFont="1" applyBorder="1" applyAlignment="1">
      <alignment horizontal="justify"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0" borderId="2" xfId="0" applyFont="1" applyBorder="1" applyAlignment="1">
      <alignment horizontal="justify" vertical="top" wrapText="1"/>
    </xf>
    <xf numFmtId="0" fontId="2" fillId="0" borderId="4" xfId="0" applyFont="1" applyBorder="1" applyAlignment="1">
      <alignment horizontal="justify" vertical="top"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3" fillId="0" borderId="10" xfId="0" applyFont="1" applyBorder="1" applyAlignment="1">
      <alignment horizontal="left" vertical="center" wrapText="1"/>
    </xf>
    <xf numFmtId="0" fontId="6" fillId="0" borderId="11" xfId="0" applyFont="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0" borderId="8" xfId="0" applyFont="1" applyBorder="1" applyAlignment="1">
      <alignment vertical="center" textRotation="255"/>
    </xf>
    <xf numFmtId="0" fontId="3" fillId="0" borderId="13" xfId="0" applyFont="1" applyBorder="1" applyAlignment="1">
      <alignment vertical="center" textRotation="255"/>
    </xf>
    <xf numFmtId="0" fontId="3" fillId="0" borderId="2" xfId="0" applyFont="1" applyBorder="1" applyAlignment="1">
      <alignment horizontal="justify" vertical="center" wrapText="1"/>
    </xf>
    <xf numFmtId="0" fontId="3" fillId="0" borderId="4" xfId="0" applyFont="1" applyBorder="1" applyAlignment="1">
      <alignment horizontal="justify" vertical="center" wrapText="1"/>
    </xf>
    <xf numFmtId="0" fontId="6" fillId="3" borderId="5" xfId="0" applyFont="1" applyFill="1" applyBorder="1" applyAlignment="1">
      <alignment horizontal="center" vertical="center"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8" fillId="0" borderId="4" xfId="0" applyFont="1" applyBorder="1" applyAlignment="1">
      <alignment horizontal="center" vertical="top" wrapText="1"/>
    </xf>
    <xf numFmtId="0" fontId="3" fillId="3" borderId="5" xfId="0" applyFont="1" applyFill="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8" fillId="0" borderId="2" xfId="0" applyFont="1" applyBorder="1" applyAlignment="1">
      <alignment vertical="center" wrapText="1" shrinkToFit="1"/>
    </xf>
    <xf numFmtId="0" fontId="8" fillId="0" borderId="4" xfId="0" applyFont="1" applyBorder="1" applyAlignment="1">
      <alignment vertical="center" wrapText="1" shrinkToFit="1"/>
    </xf>
    <xf numFmtId="0" fontId="5" fillId="0" borderId="7" xfId="0" applyFont="1" applyBorder="1" applyAlignment="1">
      <alignment horizontal="center" vertical="top" wrapText="1"/>
    </xf>
    <xf numFmtId="0" fontId="5" fillId="0" borderId="16" xfId="0" applyFont="1" applyBorder="1" applyAlignment="1">
      <alignment horizontal="center" vertical="top" wrapText="1"/>
    </xf>
    <xf numFmtId="0" fontId="5" fillId="0" borderId="15" xfId="0" applyFont="1" applyBorder="1" applyAlignment="1">
      <alignment horizontal="center"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3" fillId="0" borderId="10" xfId="0" applyFont="1" applyBorder="1" applyAlignment="1">
      <alignment horizontal="left" vertical="center" wrapText="1"/>
    </xf>
    <xf numFmtId="0" fontId="3" fillId="0" borderId="8" xfId="0" applyFont="1" applyBorder="1" applyAlignment="1">
      <alignment horizontal="left" vertical="center" textRotation="255" wrapText="1"/>
    </xf>
    <xf numFmtId="0" fontId="3" fillId="0" borderId="13" xfId="0" applyFont="1" applyBorder="1" applyAlignment="1">
      <alignment horizontal="left" vertical="center" textRotation="255"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2" fillId="0" borderId="5" xfId="0" applyFont="1" applyBorder="1" applyAlignment="1">
      <alignment horizontal="left"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21" fillId="0" borderId="0" xfId="1" applyFont="1" applyAlignment="1">
      <alignment horizontal="center" vertical="center"/>
    </xf>
    <xf numFmtId="0" fontId="23" fillId="0" borderId="0" xfId="1" applyFont="1" applyAlignment="1">
      <alignment horizontal="right" vertical="center"/>
    </xf>
    <xf numFmtId="0" fontId="26" fillId="0" borderId="17" xfId="1" applyFont="1" applyBorder="1" applyAlignment="1">
      <alignment horizontal="center" vertical="center"/>
    </xf>
    <xf numFmtId="0" fontId="26" fillId="0" borderId="18" xfId="1" applyFont="1" applyBorder="1" applyAlignment="1">
      <alignment horizontal="center" vertical="center"/>
    </xf>
    <xf numFmtId="0" fontId="26" fillId="0" borderId="19" xfId="1" applyFont="1" applyBorder="1" applyAlignment="1">
      <alignment horizontal="center" vertical="center"/>
    </xf>
    <xf numFmtId="0" fontId="26" fillId="0" borderId="21" xfId="1" applyFont="1" applyBorder="1" applyAlignment="1">
      <alignment horizontal="center" vertical="center"/>
    </xf>
    <xf numFmtId="0" fontId="26" fillId="0" borderId="22" xfId="1" applyFont="1" applyBorder="1" applyAlignment="1">
      <alignment horizontal="center" vertical="center"/>
    </xf>
    <xf numFmtId="0" fontId="26" fillId="0" borderId="23" xfId="1" applyFont="1" applyBorder="1" applyAlignment="1">
      <alignment horizontal="center" vertical="center"/>
    </xf>
    <xf numFmtId="0" fontId="26" fillId="0" borderId="20" xfId="1" applyFont="1" applyBorder="1" applyAlignment="1">
      <alignment horizontal="center" vertical="center"/>
    </xf>
    <xf numFmtId="0" fontId="25" fillId="6" borderId="17" xfId="1" applyFont="1" applyFill="1" applyBorder="1" applyAlignment="1">
      <alignment horizontal="center" vertical="center" textRotation="255"/>
    </xf>
    <xf numFmtId="0" fontId="25" fillId="6" borderId="20" xfId="1" applyFont="1" applyFill="1" applyBorder="1" applyAlignment="1">
      <alignment horizontal="center" vertical="center" textRotation="255"/>
    </xf>
    <xf numFmtId="0" fontId="25" fillId="6" borderId="26" xfId="1" applyFont="1" applyFill="1" applyBorder="1" applyAlignment="1">
      <alignment horizontal="center" vertical="center" textRotation="255"/>
    </xf>
    <xf numFmtId="0" fontId="25" fillId="6" borderId="27" xfId="1" applyFont="1" applyFill="1" applyBorder="1" applyAlignment="1">
      <alignment horizontal="center" vertical="center" textRotation="255"/>
    </xf>
    <xf numFmtId="0" fontId="25" fillId="6" borderId="21" xfId="1" applyFont="1" applyFill="1" applyBorder="1" applyAlignment="1">
      <alignment horizontal="center" vertical="center" textRotation="255"/>
    </xf>
    <xf numFmtId="0" fontId="25" fillId="6" borderId="24" xfId="1" applyFont="1" applyFill="1" applyBorder="1" applyAlignment="1">
      <alignment horizontal="center" vertical="center" textRotation="255"/>
    </xf>
    <xf numFmtId="0" fontId="26" fillId="0" borderId="25" xfId="1" applyFont="1" applyBorder="1" applyAlignment="1">
      <alignment horizontal="left" vertical="center" wrapText="1"/>
    </xf>
    <xf numFmtId="0" fontId="26" fillId="0" borderId="19" xfId="1" applyFont="1" applyBorder="1" applyAlignment="1">
      <alignment horizontal="left" vertical="center" wrapText="1"/>
    </xf>
    <xf numFmtId="0" fontId="26" fillId="0" borderId="1" xfId="1" applyFont="1" applyBorder="1" applyAlignment="1">
      <alignment horizontal="left" vertical="center" wrapText="1"/>
    </xf>
    <xf numFmtId="0" fontId="26" fillId="0" borderId="10" xfId="1" applyFont="1" applyBorder="1" applyAlignment="1">
      <alignment horizontal="left" vertical="center" wrapText="1"/>
    </xf>
    <xf numFmtId="0" fontId="29" fillId="0" borderId="28" xfId="1" applyFont="1" applyBorder="1" applyAlignment="1">
      <alignment horizontal="left" vertical="center" wrapText="1"/>
    </xf>
    <xf numFmtId="0" fontId="29" fillId="0" borderId="23" xfId="1" applyFont="1" applyBorder="1" applyAlignment="1">
      <alignment horizontal="left" vertical="center" wrapText="1"/>
    </xf>
    <xf numFmtId="0" fontId="25" fillId="6" borderId="17" xfId="1" applyFont="1" applyFill="1" applyBorder="1" applyAlignment="1">
      <alignment horizontal="center" vertical="top" textRotation="255" wrapText="1"/>
    </xf>
    <xf numFmtId="0" fontId="25" fillId="6" borderId="20" xfId="1" applyFont="1" applyFill="1" applyBorder="1" applyAlignment="1">
      <alignment horizontal="center" vertical="top" textRotation="255" wrapText="1"/>
    </xf>
    <xf numFmtId="0" fontId="25" fillId="6" borderId="21" xfId="1" applyFont="1" applyFill="1" applyBorder="1" applyAlignment="1">
      <alignment horizontal="center" vertical="top" textRotation="255" wrapText="1"/>
    </xf>
    <xf numFmtId="0" fontId="25" fillId="6" borderId="24" xfId="1" applyFont="1" applyFill="1" applyBorder="1" applyAlignment="1">
      <alignment horizontal="center" vertical="top" textRotation="255" wrapText="1"/>
    </xf>
    <xf numFmtId="0" fontId="26" fillId="0" borderId="28" xfId="1" applyFont="1" applyBorder="1" applyAlignment="1">
      <alignment horizontal="left" vertical="center" wrapText="1"/>
    </xf>
    <xf numFmtId="0" fontId="26" fillId="0" borderId="23" xfId="1" applyFont="1" applyBorder="1" applyAlignment="1">
      <alignment horizontal="left" vertical="center" wrapText="1"/>
    </xf>
    <xf numFmtId="0" fontId="25" fillId="6" borderId="17" xfId="1" applyFont="1" applyFill="1" applyBorder="1" applyAlignment="1">
      <alignment horizontal="center" vertical="center" textRotation="255" wrapText="1"/>
    </xf>
    <xf numFmtId="0" fontId="25" fillId="6" borderId="20" xfId="1" applyFont="1" applyFill="1" applyBorder="1" applyAlignment="1">
      <alignment horizontal="center" vertical="center" textRotation="255" wrapText="1"/>
    </xf>
    <xf numFmtId="0" fontId="25" fillId="6" borderId="26" xfId="1" applyFont="1" applyFill="1" applyBorder="1" applyAlignment="1">
      <alignment horizontal="center" vertical="center" textRotation="255" wrapText="1"/>
    </xf>
    <xf numFmtId="0" fontId="25" fillId="6" borderId="27" xfId="1" applyFont="1" applyFill="1" applyBorder="1" applyAlignment="1">
      <alignment horizontal="center" vertical="center" textRotation="255" wrapText="1"/>
    </xf>
    <xf numFmtId="0" fontId="25" fillId="6" borderId="21" xfId="1" applyFont="1" applyFill="1" applyBorder="1" applyAlignment="1">
      <alignment horizontal="center" vertical="center" textRotation="255" wrapText="1"/>
    </xf>
    <xf numFmtId="0" fontId="25" fillId="6" borderId="24" xfId="1" applyFont="1" applyFill="1" applyBorder="1" applyAlignment="1">
      <alignment horizontal="center" vertical="center" textRotation="255" wrapText="1"/>
    </xf>
    <xf numFmtId="49" fontId="26" fillId="0" borderId="1" xfId="1" applyNumberFormat="1" applyFont="1" applyBorder="1" applyAlignment="1">
      <alignment horizontal="left" vertical="center" wrapText="1"/>
    </xf>
    <xf numFmtId="49" fontId="26" fillId="0" borderId="10" xfId="1" applyNumberFormat="1" applyFont="1" applyBorder="1" applyAlignment="1">
      <alignment horizontal="left" vertical="center" wrapText="1"/>
    </xf>
    <xf numFmtId="0" fontId="28" fillId="0" borderId="17" xfId="1" applyFont="1" applyBorder="1" applyAlignment="1">
      <alignment horizontal="center" vertical="center" wrapText="1"/>
    </xf>
    <xf numFmtId="0" fontId="28" fillId="0" borderId="20" xfId="1" applyFont="1" applyBorder="1" applyAlignment="1">
      <alignment horizontal="center" vertical="center" wrapText="1"/>
    </xf>
    <xf numFmtId="176" fontId="28" fillId="0" borderId="26" xfId="1" applyNumberFormat="1" applyFont="1" applyBorder="1" applyAlignment="1">
      <alignment horizontal="center" vertical="center" wrapText="1"/>
    </xf>
    <xf numFmtId="176" fontId="28" fillId="0" borderId="27" xfId="1" applyNumberFormat="1" applyFont="1" applyBorder="1" applyAlignment="1">
      <alignment horizontal="center" vertical="center" wrapText="1"/>
    </xf>
    <xf numFmtId="0" fontId="28" fillId="0" borderId="26" xfId="1" applyFont="1" applyBorder="1" applyAlignment="1">
      <alignment horizontal="center" vertical="center" wrapText="1"/>
    </xf>
    <xf numFmtId="0" fontId="28" fillId="0" borderId="27" xfId="1" applyFont="1" applyBorder="1" applyAlignment="1">
      <alignment horizontal="center" vertical="center" wrapText="1"/>
    </xf>
    <xf numFmtId="0" fontId="28" fillId="0" borderId="35" xfId="1" applyFont="1" applyBorder="1" applyAlignment="1">
      <alignment horizontal="center" vertical="center" wrapText="1"/>
    </xf>
    <xf numFmtId="0" fontId="28" fillId="0" borderId="38" xfId="1" applyFont="1" applyBorder="1" applyAlignment="1">
      <alignment horizontal="center" vertical="center" wrapText="1"/>
    </xf>
    <xf numFmtId="176" fontId="28" fillId="0" borderId="21" xfId="1" applyNumberFormat="1" applyFont="1" applyBorder="1" applyAlignment="1">
      <alignment horizontal="center" vertical="center" wrapText="1"/>
    </xf>
    <xf numFmtId="176" fontId="28" fillId="0" borderId="24" xfId="1" applyNumberFormat="1" applyFont="1" applyBorder="1" applyAlignment="1">
      <alignment horizontal="center" vertical="center" wrapText="1"/>
    </xf>
    <xf numFmtId="0" fontId="28" fillId="0" borderId="34" xfId="1" applyFont="1" applyBorder="1" applyAlignment="1">
      <alignment horizontal="center" vertical="center" wrapText="1"/>
    </xf>
    <xf numFmtId="0" fontId="26" fillId="0" borderId="41" xfId="1" applyFont="1" applyBorder="1" applyAlignment="1">
      <alignment horizontal="center" vertical="center" wrapText="1"/>
    </xf>
    <xf numFmtId="0" fontId="26" fillId="0" borderId="42" xfId="1" applyFont="1" applyBorder="1" applyAlignment="1">
      <alignment horizontal="center" vertical="center" wrapText="1"/>
    </xf>
    <xf numFmtId="0" fontId="26" fillId="0" borderId="43" xfId="1" applyFont="1" applyBorder="1" applyAlignment="1">
      <alignment horizontal="center" vertical="center" wrapText="1"/>
    </xf>
    <xf numFmtId="0" fontId="31" fillId="0" borderId="44" xfId="1" applyFont="1" applyBorder="1" applyAlignment="1">
      <alignment horizontal="center" vertical="center" wrapText="1"/>
    </xf>
    <xf numFmtId="0" fontId="31" fillId="0" borderId="45" xfId="1" applyFont="1" applyBorder="1" applyAlignment="1">
      <alignment horizontal="center" vertical="center" wrapText="1"/>
    </xf>
    <xf numFmtId="0" fontId="31" fillId="0" borderId="46" xfId="1" applyFont="1" applyBorder="1" applyAlignment="1">
      <alignment horizontal="center" vertical="center" wrapText="1"/>
    </xf>
    <xf numFmtId="0" fontId="26" fillId="0" borderId="38" xfId="1" applyFont="1" applyBorder="1" applyAlignment="1">
      <alignment horizontal="center" vertical="center" wrapText="1"/>
    </xf>
    <xf numFmtId="0" fontId="26" fillId="0" borderId="39" xfId="1" applyFont="1" applyBorder="1" applyAlignment="1">
      <alignment horizontal="center" vertical="center" wrapText="1"/>
    </xf>
    <xf numFmtId="0" fontId="26" fillId="0" borderId="40" xfId="1" applyFont="1" applyBorder="1" applyAlignment="1">
      <alignment horizontal="center" vertical="center" wrapText="1"/>
    </xf>
    <xf numFmtId="0" fontId="31" fillId="0" borderId="36" xfId="1" applyFont="1" applyBorder="1" applyAlignment="1">
      <alignment horizontal="center" vertical="center" wrapText="1"/>
    </xf>
    <xf numFmtId="0" fontId="31" fillId="0" borderId="37" xfId="1" applyFont="1" applyBorder="1" applyAlignment="1">
      <alignment horizontal="center" vertical="center" wrapText="1"/>
    </xf>
    <xf numFmtId="0" fontId="25" fillId="6" borderId="29" xfId="1" applyFont="1" applyFill="1" applyBorder="1" applyAlignment="1">
      <alignment horizontal="center" vertical="center" textRotation="255" wrapText="1"/>
    </xf>
    <xf numFmtId="0" fontId="25" fillId="6" borderId="30" xfId="1" applyFont="1" applyFill="1" applyBorder="1" applyAlignment="1">
      <alignment horizontal="center" vertical="center" textRotation="255" wrapText="1"/>
    </xf>
    <xf numFmtId="0" fontId="25" fillId="6" borderId="32" xfId="1" applyFont="1" applyFill="1" applyBorder="1" applyAlignment="1">
      <alignment horizontal="center" vertical="center" textRotation="255" wrapText="1"/>
    </xf>
    <xf numFmtId="0" fontId="25" fillId="6" borderId="33" xfId="1" applyFont="1" applyFill="1" applyBorder="1" applyAlignment="1">
      <alignment horizontal="center" vertical="center" textRotation="255" wrapText="1"/>
    </xf>
    <xf numFmtId="0" fontId="25" fillId="6" borderId="36" xfId="1" applyFont="1" applyFill="1" applyBorder="1" applyAlignment="1">
      <alignment horizontal="center" vertical="center" textRotation="255" wrapText="1"/>
    </xf>
    <xf numFmtId="0" fontId="25" fillId="6" borderId="37" xfId="1" applyFont="1" applyFill="1" applyBorder="1" applyAlignment="1">
      <alignment horizontal="center" vertical="center" textRotation="255" wrapText="1"/>
    </xf>
    <xf numFmtId="0" fontId="28" fillId="0" borderId="31" xfId="1" applyFont="1" applyBorder="1" applyAlignment="1">
      <alignment horizontal="center" vertical="center" wrapText="1"/>
    </xf>
  </cellXfs>
  <cellStyles count="2">
    <cellStyle name="標準" xfId="0" builtinId="0"/>
    <cellStyle name="標準 2" xfId="1" xr:uid="{9F362DB0-E4E4-4384-85A6-2BBBD103417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1.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 Id="rId9" Type="http://schemas.microsoft.com/office/2017/10/relationships/person" Target="persons/person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2351920</xdr:colOff>
      <xdr:row>19</xdr:row>
      <xdr:rowOff>1286934</xdr:rowOff>
    </xdr:from>
    <xdr:to>
      <xdr:col>2</xdr:col>
      <xdr:colOff>5442607</xdr:colOff>
      <xdr:row>20</xdr:row>
      <xdr:rowOff>249489</xdr:rowOff>
    </xdr:to>
    <xdr:sp macro="" textlink="">
      <xdr:nvSpPr>
        <xdr:cNvPr id="3" name="テキスト ボックス 2">
          <a:extLst>
            <a:ext uri="{FF2B5EF4-FFF2-40B4-BE49-F238E27FC236}">
              <a16:creationId xmlns:a16="http://schemas.microsoft.com/office/drawing/2014/main" id="{73A403B2-5489-4581-9BA7-A24A88BA74FC}"/>
            </a:ext>
          </a:extLst>
        </xdr:cNvPr>
        <xdr:cNvSpPr txBox="1"/>
      </xdr:nvSpPr>
      <xdr:spPr>
        <a:xfrm>
          <a:off x="5526920" y="24265467"/>
          <a:ext cx="3090687" cy="86755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令和</a:t>
          </a:r>
          <a:r>
            <a:rPr kumimoji="1" lang="en-US" altLang="ja-JP" sz="1050" b="1">
              <a:solidFill>
                <a:sysClr val="windowText" lastClr="000000"/>
              </a:solidFill>
              <a:latin typeface="BIZ UDPゴシック" panose="020B0400000000000000" pitchFamily="50" charset="-128"/>
              <a:ea typeface="BIZ UDPゴシック" panose="020B0400000000000000" pitchFamily="50" charset="-128"/>
            </a:rPr>
            <a:t>6</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年度目標（稼働率）</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p>
        <a:p>
          <a:r>
            <a:rPr kumimoji="1" lang="ja-JP" altLang="en-US" sz="1000">
              <a:solidFill>
                <a:sysClr val="windowText" lastClr="000000"/>
              </a:solidFill>
            </a:rPr>
            <a:t>   ・会議室　　 　　　　　 </a:t>
          </a:r>
          <a:r>
            <a:rPr kumimoji="1" lang="en-US" altLang="ja-JP" sz="1000">
              <a:solidFill>
                <a:sysClr val="windowText" lastClr="000000"/>
              </a:solidFill>
            </a:rPr>
            <a:t>53</a:t>
          </a:r>
          <a:r>
            <a:rPr kumimoji="1" lang="ja-JP" altLang="en-US" sz="1000">
              <a:solidFill>
                <a:sysClr val="windowText" lastClr="000000"/>
              </a:solidFill>
            </a:rPr>
            <a:t>％　（令和</a:t>
          </a:r>
          <a:r>
            <a:rPr kumimoji="1" lang="ja-JP" altLang="en-US" sz="1000" b="1">
              <a:solidFill>
                <a:sysClr val="windowText" lastClr="000000"/>
              </a:solidFill>
            </a:rPr>
            <a:t>５</a:t>
          </a:r>
          <a:r>
            <a:rPr kumimoji="1" lang="ja-JP" altLang="en-US" sz="1000">
              <a:solidFill>
                <a:sysClr val="windowText" lastClr="000000"/>
              </a:solidFill>
            </a:rPr>
            <a:t>年度実績：</a:t>
          </a:r>
          <a:r>
            <a:rPr kumimoji="1" lang="en-US" altLang="ja-JP" sz="1000" b="1">
              <a:solidFill>
                <a:sysClr val="windowText" lastClr="000000"/>
              </a:solidFill>
            </a:rPr>
            <a:t>36.3</a:t>
          </a:r>
          <a:r>
            <a:rPr kumimoji="1" lang="ja-JP" altLang="en-US" sz="1000">
              <a:solidFill>
                <a:sysClr val="windowText" lastClr="000000"/>
              </a:solidFill>
            </a:rPr>
            <a:t>％）</a:t>
          </a:r>
        </a:p>
        <a:p>
          <a:r>
            <a:rPr kumimoji="1" lang="ja-JP" altLang="en-US" sz="1000">
              <a:solidFill>
                <a:sysClr val="windowText" lastClr="000000"/>
              </a:solidFill>
            </a:rPr>
            <a:t>　・ホール　　　 　　　　 </a:t>
          </a:r>
          <a:r>
            <a:rPr kumimoji="1" lang="en-US" altLang="ja-JP" sz="1000">
              <a:solidFill>
                <a:sysClr val="windowText" lastClr="000000"/>
              </a:solidFill>
            </a:rPr>
            <a:t>76</a:t>
          </a:r>
          <a:r>
            <a:rPr kumimoji="1" lang="ja-JP" altLang="en-US" sz="1000">
              <a:solidFill>
                <a:sysClr val="windowText" lastClr="000000"/>
              </a:solidFill>
            </a:rPr>
            <a:t>％　（</a:t>
          </a:r>
          <a:r>
            <a:rPr kumimoji="1" lang="ja-JP" altLang="ja-JP" sz="1000">
              <a:solidFill>
                <a:sysClr val="windowText" lastClr="000000"/>
              </a:solidFill>
              <a:effectLst/>
              <a:latin typeface="+mn-lt"/>
              <a:ea typeface="+mn-ea"/>
              <a:cs typeface="+mn-cs"/>
            </a:rPr>
            <a:t>令和</a:t>
          </a:r>
          <a:r>
            <a:rPr kumimoji="1" lang="ja-JP" altLang="ja-JP" sz="1000" b="1">
              <a:solidFill>
                <a:sysClr val="windowText" lastClr="000000"/>
              </a:solidFill>
              <a:effectLst/>
              <a:latin typeface="+mn-lt"/>
              <a:ea typeface="+mn-ea"/>
              <a:cs typeface="+mn-cs"/>
            </a:rPr>
            <a:t>５</a:t>
          </a:r>
          <a:r>
            <a:rPr kumimoji="1" lang="ja-JP" altLang="ja-JP" sz="1000">
              <a:solidFill>
                <a:sysClr val="windowText" lastClr="000000"/>
              </a:solidFill>
              <a:effectLst/>
              <a:latin typeface="+mn-lt"/>
              <a:ea typeface="+mn-ea"/>
              <a:cs typeface="+mn-cs"/>
            </a:rPr>
            <a:t>年度</a:t>
          </a:r>
          <a:r>
            <a:rPr kumimoji="1" lang="ja-JP" altLang="en-US" sz="1000">
              <a:solidFill>
                <a:sysClr val="windowText" lastClr="000000"/>
              </a:solidFill>
            </a:rPr>
            <a:t>実績：</a:t>
          </a:r>
          <a:r>
            <a:rPr kumimoji="1" lang="en-US" altLang="ja-JP" sz="1000" b="1">
              <a:solidFill>
                <a:sysClr val="windowText" lastClr="000000"/>
              </a:solidFill>
            </a:rPr>
            <a:t>55.5</a:t>
          </a:r>
          <a:r>
            <a:rPr kumimoji="1" lang="ja-JP" altLang="en-US" sz="1000">
              <a:solidFill>
                <a:sysClr val="windowText" lastClr="000000"/>
              </a:solidFill>
            </a:rPr>
            <a:t>％）</a:t>
          </a:r>
        </a:p>
        <a:p>
          <a:r>
            <a:rPr kumimoji="1" lang="ja-JP" altLang="en-US" sz="1000">
              <a:solidFill>
                <a:sysClr val="windowText" lastClr="000000"/>
              </a:solidFill>
            </a:rPr>
            <a:t>　・ﾊﾟﾌｫｰﾏﾝｽｽﾍﾟｰｽ　 </a:t>
          </a:r>
          <a:r>
            <a:rPr kumimoji="1" lang="en-US" altLang="ja-JP" sz="1000">
              <a:solidFill>
                <a:sysClr val="windowText" lastClr="000000"/>
              </a:solidFill>
            </a:rPr>
            <a:t>45</a:t>
          </a:r>
          <a:r>
            <a:rPr kumimoji="1" lang="ja-JP" altLang="en-US" sz="1000">
              <a:solidFill>
                <a:sysClr val="windowText" lastClr="000000"/>
              </a:solidFill>
            </a:rPr>
            <a:t>％　（</a:t>
          </a:r>
          <a:r>
            <a:rPr kumimoji="1" lang="ja-JP" altLang="ja-JP" sz="1000">
              <a:solidFill>
                <a:sysClr val="windowText" lastClr="000000"/>
              </a:solidFill>
              <a:effectLst/>
              <a:latin typeface="+mn-lt"/>
              <a:ea typeface="+mn-ea"/>
              <a:cs typeface="+mn-cs"/>
            </a:rPr>
            <a:t>令和</a:t>
          </a:r>
          <a:r>
            <a:rPr kumimoji="1" lang="ja-JP" altLang="ja-JP" sz="1000" b="1">
              <a:solidFill>
                <a:sysClr val="windowText" lastClr="000000"/>
              </a:solidFill>
              <a:effectLst/>
              <a:latin typeface="+mn-lt"/>
              <a:ea typeface="+mn-ea"/>
              <a:cs typeface="+mn-cs"/>
            </a:rPr>
            <a:t>５</a:t>
          </a:r>
          <a:r>
            <a:rPr kumimoji="1" lang="ja-JP" altLang="ja-JP" sz="1000">
              <a:solidFill>
                <a:sysClr val="windowText" lastClr="000000"/>
              </a:solidFill>
              <a:effectLst/>
              <a:latin typeface="+mn-lt"/>
              <a:ea typeface="+mn-ea"/>
              <a:cs typeface="+mn-cs"/>
            </a:rPr>
            <a:t>年度実績</a:t>
          </a:r>
          <a:r>
            <a:rPr kumimoji="1" lang="en-US" altLang="ja-JP" sz="1000">
              <a:solidFill>
                <a:sysClr val="windowText" lastClr="000000"/>
              </a:solidFill>
            </a:rPr>
            <a:t>: </a:t>
          </a:r>
          <a:r>
            <a:rPr kumimoji="1" lang="en-US" altLang="ja-JP" sz="1000" b="1">
              <a:solidFill>
                <a:sysClr val="windowText" lastClr="000000"/>
              </a:solidFill>
            </a:rPr>
            <a:t>44.0</a:t>
          </a:r>
          <a:r>
            <a:rPr kumimoji="1" lang="ja-JP" altLang="en-US" sz="1000">
              <a:solidFill>
                <a:sysClr val="windowText" lastClr="000000"/>
              </a:solidFill>
            </a:rPr>
            <a:t>％）　</a:t>
          </a:r>
        </a:p>
        <a:p>
          <a:endParaRPr kumimoji="1" lang="ja-JP" altLang="en-US" sz="1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2100791</xdr:colOff>
      <xdr:row>8</xdr:row>
      <xdr:rowOff>584200</xdr:rowOff>
    </xdr:from>
    <xdr:to>
      <xdr:col>3</xdr:col>
      <xdr:colOff>295275</xdr:colOff>
      <xdr:row>8</xdr:row>
      <xdr:rowOff>1579034</xdr:rowOff>
    </xdr:to>
    <xdr:sp macro="" textlink="">
      <xdr:nvSpPr>
        <xdr:cNvPr id="5" name="正方形/長方形 4">
          <a:extLst>
            <a:ext uri="{FF2B5EF4-FFF2-40B4-BE49-F238E27FC236}">
              <a16:creationId xmlns:a16="http://schemas.microsoft.com/office/drawing/2014/main" id="{DA16ABC7-988C-45CF-8794-DBB8C0A3052C}"/>
            </a:ext>
          </a:extLst>
        </xdr:cNvPr>
        <xdr:cNvSpPr/>
      </xdr:nvSpPr>
      <xdr:spPr>
        <a:xfrm>
          <a:off x="4784724" y="3572933"/>
          <a:ext cx="2444751" cy="994834"/>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（参考）</a:t>
          </a:r>
          <a:r>
            <a:rPr kumimoji="1" lang="en-US" altLang="ja-JP" sz="1100">
              <a:solidFill>
                <a:sysClr val="windowText" lastClr="000000"/>
              </a:solidFill>
            </a:rPr>
            <a:t>R6</a:t>
          </a:r>
          <a:r>
            <a:rPr kumimoji="1" lang="ja-JP" altLang="en-US" sz="1100">
              <a:solidFill>
                <a:sysClr val="windowText" lastClr="000000"/>
              </a:solidFill>
            </a:rPr>
            <a:t>年度当初計画（提案時）</a:t>
          </a:r>
          <a:endParaRPr kumimoji="1" lang="en-US" altLang="ja-JP" sz="1100">
            <a:solidFill>
              <a:sysClr val="windowText" lastClr="000000"/>
            </a:solidFill>
          </a:endParaRPr>
        </a:p>
        <a:p>
          <a:pPr algn="l"/>
          <a:r>
            <a:rPr kumimoji="1" lang="ja-JP" altLang="en-US" sz="1100">
              <a:solidFill>
                <a:sysClr val="windowText" lastClr="000000"/>
              </a:solidFill>
            </a:rPr>
            <a:t>　　収入　</a:t>
          </a:r>
          <a:r>
            <a:rPr kumimoji="1" lang="en-US" altLang="ja-JP" sz="1100">
              <a:solidFill>
                <a:sysClr val="windowText" lastClr="000000"/>
              </a:solidFill>
            </a:rPr>
            <a:t>176,770</a:t>
          </a:r>
          <a:r>
            <a:rPr kumimoji="1" lang="ja-JP" altLang="en-US" sz="1100">
              <a:solidFill>
                <a:sysClr val="windowText" lastClr="000000"/>
              </a:solidFill>
            </a:rPr>
            <a:t>千円</a:t>
          </a:r>
          <a:endParaRPr kumimoji="1" lang="en-US" altLang="ja-JP" sz="1100">
            <a:solidFill>
              <a:sysClr val="windowText" lastClr="000000"/>
            </a:solidFill>
          </a:endParaRPr>
        </a:p>
        <a:p>
          <a:pPr algn="l"/>
          <a:r>
            <a:rPr kumimoji="1" lang="ja-JP" altLang="en-US" sz="1100">
              <a:solidFill>
                <a:sysClr val="windowText" lastClr="000000"/>
              </a:solidFill>
            </a:rPr>
            <a:t>　　支出　</a:t>
          </a:r>
          <a:r>
            <a:rPr kumimoji="1" lang="en-US" altLang="ja-JP" sz="1100">
              <a:solidFill>
                <a:sysClr val="windowText" lastClr="000000"/>
              </a:solidFill>
            </a:rPr>
            <a:t>176,460 </a:t>
          </a:r>
          <a:r>
            <a:rPr kumimoji="1" lang="ja-JP" altLang="en-US" sz="1100">
              <a:solidFill>
                <a:sysClr val="windowText" lastClr="000000"/>
              </a:solidFill>
            </a:rPr>
            <a:t>千円</a:t>
          </a:r>
          <a:endParaRPr kumimoji="1" lang="en-US" altLang="ja-JP" sz="1100">
            <a:solidFill>
              <a:sysClr val="windowText" lastClr="000000"/>
            </a:solidFill>
          </a:endParaRPr>
        </a:p>
        <a:p>
          <a:pPr algn="l"/>
          <a:r>
            <a:rPr kumimoji="1" lang="ja-JP" altLang="en-US" sz="1100">
              <a:solidFill>
                <a:sysClr val="windowText" lastClr="000000"/>
              </a:solidFill>
            </a:rPr>
            <a:t>　　収支　　　　</a:t>
          </a:r>
          <a:r>
            <a:rPr kumimoji="1" lang="en-US" altLang="ja-JP" sz="1100" baseline="0">
              <a:solidFill>
                <a:sysClr val="windowText" lastClr="000000"/>
              </a:solidFill>
            </a:rPr>
            <a:t>310</a:t>
          </a:r>
          <a:r>
            <a:rPr kumimoji="1" lang="ja-JP" altLang="en-US" sz="1100" baseline="0">
              <a:solidFill>
                <a:sysClr val="windowText" lastClr="000000"/>
              </a:solidFill>
            </a:rPr>
            <a:t>千円</a:t>
          </a:r>
          <a:endParaRPr kumimoji="1" lang="ja-JP" altLang="en-US" sz="1100">
            <a:solidFill>
              <a:sysClr val="windowText" lastClr="000000"/>
            </a:solidFill>
          </a:endParaRPr>
        </a:p>
      </xdr:txBody>
    </xdr:sp>
    <xdr:clientData/>
  </xdr:twoCellAnchor>
  <xdr:twoCellAnchor>
    <xdr:from>
      <xdr:col>0</xdr:col>
      <xdr:colOff>93133</xdr:colOff>
      <xdr:row>22</xdr:row>
      <xdr:rowOff>11</xdr:rowOff>
    </xdr:from>
    <xdr:to>
      <xdr:col>7</xdr:col>
      <xdr:colOff>3102427</xdr:colOff>
      <xdr:row>40</xdr:row>
      <xdr:rowOff>110080</xdr:rowOff>
    </xdr:to>
    <xdr:grpSp>
      <xdr:nvGrpSpPr>
        <xdr:cNvPr id="2" name="グループ化 1">
          <a:extLst>
            <a:ext uri="{FF2B5EF4-FFF2-40B4-BE49-F238E27FC236}">
              <a16:creationId xmlns:a16="http://schemas.microsoft.com/office/drawing/2014/main" id="{64834C50-98DB-4A86-BCFC-843CA43BE6DE}"/>
            </a:ext>
          </a:extLst>
        </xdr:cNvPr>
        <xdr:cNvGrpSpPr/>
      </xdr:nvGrpSpPr>
      <xdr:grpSpPr>
        <a:xfrm>
          <a:off x="94657" y="19293235"/>
          <a:ext cx="14395575" cy="2901067"/>
          <a:chOff x="93133" y="18127133"/>
          <a:chExt cx="14102081" cy="3158067"/>
        </a:xfrm>
      </xdr:grpSpPr>
      <xdr:pic>
        <xdr:nvPicPr>
          <xdr:cNvPr id="6" name="図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33" y="18127133"/>
            <a:ext cx="14102081" cy="311934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正方形/長方形 7">
            <a:extLst>
              <a:ext uri="{FF2B5EF4-FFF2-40B4-BE49-F238E27FC236}">
                <a16:creationId xmlns:a16="http://schemas.microsoft.com/office/drawing/2014/main" id="{76EA8F60-F5B8-4F77-86D6-1B7C23C3D1C3}"/>
              </a:ext>
            </a:extLst>
          </xdr:cNvPr>
          <xdr:cNvSpPr/>
        </xdr:nvSpPr>
        <xdr:spPr>
          <a:xfrm>
            <a:off x="143933" y="21022733"/>
            <a:ext cx="6299200" cy="262467"/>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t>令和６年度の項目ごとの評価は、全１１評価項目中、Ｓが０、Ａが３、Ｂが６、Ｃが２　である。</a:t>
            </a:r>
          </a:p>
        </xdr:txBody>
      </xdr:sp>
    </xdr:grpSp>
    <xdr:clientData/>
  </xdr:twoCellAnchor>
  <xdr:twoCellAnchor>
    <xdr:from>
      <xdr:col>5</xdr:col>
      <xdr:colOff>361497</xdr:colOff>
      <xdr:row>16</xdr:row>
      <xdr:rowOff>296334</xdr:rowOff>
    </xdr:from>
    <xdr:to>
      <xdr:col>5</xdr:col>
      <xdr:colOff>2116364</xdr:colOff>
      <xdr:row>16</xdr:row>
      <xdr:rowOff>1432719</xdr:rowOff>
    </xdr:to>
    <xdr:sp macro="" textlink="">
      <xdr:nvSpPr>
        <xdr:cNvPr id="3" name="正方形/長方形 2">
          <a:extLst>
            <a:ext uri="{FF2B5EF4-FFF2-40B4-BE49-F238E27FC236}">
              <a16:creationId xmlns:a16="http://schemas.microsoft.com/office/drawing/2014/main" id="{DDFFFA35-7D37-4203-9584-3D3C343F22B7}"/>
            </a:ext>
          </a:extLst>
        </xdr:cNvPr>
        <xdr:cNvSpPr/>
      </xdr:nvSpPr>
      <xdr:spPr>
        <a:xfrm>
          <a:off x="7846030" y="18169467"/>
          <a:ext cx="1754867" cy="1136385"/>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（参考）</a:t>
          </a:r>
          <a:r>
            <a:rPr kumimoji="1" lang="en-US" altLang="ja-JP" sz="1100">
              <a:solidFill>
                <a:sysClr val="windowText" lastClr="000000"/>
              </a:solidFill>
            </a:rPr>
            <a:t>R6</a:t>
          </a:r>
          <a:r>
            <a:rPr kumimoji="1" lang="ja-JP" altLang="en-US" sz="1100">
              <a:solidFill>
                <a:sysClr val="windowText" lastClr="000000"/>
              </a:solidFill>
            </a:rPr>
            <a:t>年度当初計画（提案時）</a:t>
          </a:r>
          <a:endParaRPr kumimoji="1" lang="en-US" altLang="ja-JP" sz="1100">
            <a:solidFill>
              <a:sysClr val="windowText" lastClr="000000"/>
            </a:solidFill>
          </a:endParaRPr>
        </a:p>
        <a:p>
          <a:pPr algn="l"/>
          <a:r>
            <a:rPr kumimoji="1" lang="ja-JP" altLang="en-US" sz="1100">
              <a:solidFill>
                <a:sysClr val="windowText" lastClr="000000"/>
              </a:solidFill>
            </a:rPr>
            <a:t>　　収入　</a:t>
          </a:r>
          <a:r>
            <a:rPr kumimoji="1" lang="en-US" altLang="ja-JP" sz="1100">
              <a:solidFill>
                <a:sysClr val="windowText" lastClr="000000"/>
              </a:solidFill>
            </a:rPr>
            <a:t>176,770 </a:t>
          </a:r>
          <a:r>
            <a:rPr kumimoji="1" lang="ja-JP" altLang="en-US" sz="1100">
              <a:solidFill>
                <a:sysClr val="windowText" lastClr="000000"/>
              </a:solidFill>
            </a:rPr>
            <a:t>千円</a:t>
          </a:r>
          <a:endParaRPr kumimoji="1" lang="en-US" altLang="ja-JP" sz="1100">
            <a:solidFill>
              <a:sysClr val="windowText" lastClr="000000"/>
            </a:solidFill>
          </a:endParaRPr>
        </a:p>
        <a:p>
          <a:pPr algn="l"/>
          <a:r>
            <a:rPr kumimoji="1" lang="ja-JP" altLang="en-US" sz="1100">
              <a:solidFill>
                <a:sysClr val="windowText" lastClr="000000"/>
              </a:solidFill>
            </a:rPr>
            <a:t>　　支出　</a:t>
          </a:r>
          <a:r>
            <a:rPr kumimoji="1" lang="en-US" altLang="ja-JP" sz="1100">
              <a:solidFill>
                <a:sysClr val="windowText" lastClr="000000"/>
              </a:solidFill>
            </a:rPr>
            <a:t>176,460 </a:t>
          </a:r>
          <a:r>
            <a:rPr kumimoji="1" lang="ja-JP" altLang="en-US" sz="1100">
              <a:solidFill>
                <a:sysClr val="windowText" lastClr="000000"/>
              </a:solidFill>
            </a:rPr>
            <a:t>千円</a:t>
          </a:r>
          <a:endParaRPr kumimoji="1" lang="en-US" altLang="ja-JP" sz="1100">
            <a:solidFill>
              <a:sysClr val="windowText" lastClr="000000"/>
            </a:solidFill>
          </a:endParaRPr>
        </a:p>
        <a:p>
          <a:pPr algn="l"/>
          <a:r>
            <a:rPr kumimoji="1" lang="ja-JP" altLang="en-US" sz="1100">
              <a:solidFill>
                <a:sysClr val="windowText" lastClr="000000"/>
              </a:solidFill>
            </a:rPr>
            <a:t>　　収支　　　　</a:t>
          </a:r>
          <a:r>
            <a:rPr kumimoji="1" lang="en-US" altLang="ja-JP" sz="1100">
              <a:solidFill>
                <a:sysClr val="windowText" lastClr="000000"/>
              </a:solidFill>
            </a:rPr>
            <a:t>310</a:t>
          </a:r>
          <a:r>
            <a:rPr kumimoji="1" lang="ja-JP" altLang="en-US" sz="1100">
              <a:solidFill>
                <a:sysClr val="windowText" lastClr="000000"/>
              </a:solidFill>
            </a:rPr>
            <a:t>千円</a:t>
          </a:r>
        </a:p>
      </xdr:txBody>
    </xdr:sp>
    <xdr:clientData/>
  </xdr:twoCellAnchor>
  <xdr:twoCellAnchor editAs="oneCell">
    <xdr:from>
      <xdr:col>1</xdr:col>
      <xdr:colOff>2101850</xdr:colOff>
      <xdr:row>16</xdr:row>
      <xdr:rowOff>514350</xdr:rowOff>
    </xdr:from>
    <xdr:to>
      <xdr:col>9</xdr:col>
      <xdr:colOff>511175</xdr:colOff>
      <xdr:row>26</xdr:row>
      <xdr:rowOff>31750</xdr:rowOff>
    </xdr:to>
    <xdr:sp macro="" textlink="">
      <xdr:nvSpPr>
        <xdr:cNvPr id="2049" name="AutoShape 1">
          <a:extLst>
            <a:ext uri="{FF2B5EF4-FFF2-40B4-BE49-F238E27FC236}">
              <a16:creationId xmlns:a16="http://schemas.microsoft.com/office/drawing/2014/main" id="{F40189F6-8A71-8A52-950E-F295E3AB7281}"/>
            </a:ext>
          </a:extLst>
        </xdr:cNvPr>
        <xdr:cNvSpPr>
          <a:spLocks noChangeAspect="1" noChangeArrowheads="1"/>
        </xdr:cNvSpPr>
      </xdr:nvSpPr>
      <xdr:spPr bwMode="auto">
        <a:xfrm>
          <a:off x="2470150" y="18383250"/>
          <a:ext cx="12836525" cy="308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9524</xdr:colOff>
      <xdr:row>28</xdr:row>
      <xdr:rowOff>0</xdr:rowOff>
    </xdr:from>
    <xdr:to>
      <xdr:col>19</xdr:col>
      <xdr:colOff>152399</xdr:colOff>
      <xdr:row>41</xdr:row>
      <xdr:rowOff>133350</xdr:rowOff>
    </xdr:to>
    <xdr:pic>
      <xdr:nvPicPr>
        <xdr:cNvPr id="2" name="図 1">
          <a:extLst>
            <a:ext uri="{FF2B5EF4-FFF2-40B4-BE49-F238E27FC236}">
              <a16:creationId xmlns:a16="http://schemas.microsoft.com/office/drawing/2014/main" id="{20FA18C6-CE1E-4208-8EBA-44C4F7A1078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1426" b="21253"/>
        <a:stretch/>
      </xdr:blipFill>
      <xdr:spPr bwMode="auto">
        <a:xfrm>
          <a:off x="626744" y="12192000"/>
          <a:ext cx="14300835" cy="2510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H34"/>
  <sheetViews>
    <sheetView tabSelected="1" view="pageBreakPreview" zoomScale="90" zoomScaleNormal="80" zoomScaleSheetLayoutView="90" workbookViewId="0"/>
  </sheetViews>
  <sheetFormatPr defaultColWidth="9" defaultRowHeight="13.2" x14ac:dyDescent="0.2"/>
  <cols>
    <col min="1" max="1" width="12" style="1" customWidth="1"/>
    <col min="2" max="2" width="34.33203125" style="1" customWidth="1"/>
    <col min="3" max="3" width="79.33203125" style="1" customWidth="1"/>
    <col min="4" max="4" width="8" style="10" customWidth="1"/>
    <col min="5" max="5" width="37.109375" style="22" hidden="1" customWidth="1"/>
    <col min="6" max="6" width="47.77734375" style="1" customWidth="1"/>
    <col min="7" max="7" width="9" style="1"/>
    <col min="8" max="8" width="40.77734375" style="93" customWidth="1"/>
    <col min="9" max="16384" width="9" style="1"/>
  </cols>
  <sheetData>
    <row r="1" spans="1:8" ht="16.5" customHeight="1" x14ac:dyDescent="0.2">
      <c r="H1" s="88"/>
    </row>
    <row r="2" spans="1:8" ht="60" customHeight="1" x14ac:dyDescent="0.2">
      <c r="A2" s="136" t="s">
        <v>79</v>
      </c>
      <c r="B2" s="137"/>
      <c r="C2" s="137"/>
      <c r="D2" s="12"/>
      <c r="E2" s="23"/>
      <c r="F2" s="2" t="s">
        <v>53</v>
      </c>
      <c r="G2" s="3"/>
      <c r="H2" s="89" t="s">
        <v>5</v>
      </c>
    </row>
    <row r="3" spans="1:8" ht="13.5" customHeight="1" x14ac:dyDescent="0.2">
      <c r="A3" s="4"/>
      <c r="B3" s="11"/>
      <c r="C3" s="11"/>
      <c r="D3" s="5"/>
      <c r="E3" s="24"/>
      <c r="F3" s="6"/>
      <c r="G3" s="5"/>
      <c r="H3" s="90"/>
    </row>
    <row r="4" spans="1:8" ht="13.2" customHeight="1" x14ac:dyDescent="0.2">
      <c r="A4" s="19" t="s">
        <v>0</v>
      </c>
      <c r="B4" s="18" t="s">
        <v>19</v>
      </c>
      <c r="C4" s="62" t="s">
        <v>1</v>
      </c>
      <c r="D4" s="13"/>
      <c r="E4" s="25"/>
      <c r="F4" s="62" t="s">
        <v>2</v>
      </c>
      <c r="G4" s="14"/>
      <c r="H4" s="91" t="s">
        <v>3</v>
      </c>
    </row>
    <row r="5" spans="1:8" ht="16.5" customHeight="1" x14ac:dyDescent="0.2">
      <c r="A5" s="20"/>
      <c r="B5" s="18"/>
      <c r="C5" s="62"/>
      <c r="D5" s="15" t="s">
        <v>25</v>
      </c>
      <c r="E5" s="26"/>
      <c r="F5" s="18"/>
      <c r="G5" s="15" t="s">
        <v>25</v>
      </c>
      <c r="H5" s="91"/>
    </row>
    <row r="6" spans="1:8" ht="18.75" customHeight="1" x14ac:dyDescent="0.2">
      <c r="A6" s="21"/>
      <c r="B6" s="18"/>
      <c r="C6" s="18"/>
      <c r="D6" s="16" t="s">
        <v>4</v>
      </c>
      <c r="E6" s="27"/>
      <c r="F6" s="18"/>
      <c r="G6" s="16" t="s">
        <v>4</v>
      </c>
      <c r="H6" s="91"/>
    </row>
    <row r="7" spans="1:8" ht="37.5" customHeight="1" x14ac:dyDescent="0.2">
      <c r="A7" s="17" t="s">
        <v>21</v>
      </c>
      <c r="B7" s="17"/>
      <c r="C7" s="17"/>
      <c r="D7" s="17"/>
      <c r="E7" s="28"/>
      <c r="F7" s="17"/>
      <c r="G7" s="17"/>
      <c r="H7" s="92"/>
    </row>
    <row r="8" spans="1:8" ht="43.5" customHeight="1" x14ac:dyDescent="0.2">
      <c r="A8" s="130" t="s">
        <v>20</v>
      </c>
      <c r="B8" s="131"/>
      <c r="C8" s="43" t="s">
        <v>54</v>
      </c>
      <c r="D8" s="59" t="s">
        <v>80</v>
      </c>
      <c r="E8" s="29"/>
      <c r="F8" s="43" t="s">
        <v>108</v>
      </c>
      <c r="G8" s="59" t="s">
        <v>80</v>
      </c>
      <c r="H8" s="121" t="s">
        <v>155</v>
      </c>
    </row>
    <row r="9" spans="1:8" ht="354.75" customHeight="1" x14ac:dyDescent="0.2">
      <c r="A9" s="44"/>
      <c r="B9" s="58" t="s">
        <v>26</v>
      </c>
      <c r="C9" s="71" t="s">
        <v>135</v>
      </c>
      <c r="D9" s="61"/>
      <c r="E9" s="30"/>
      <c r="F9" s="58" t="s">
        <v>130</v>
      </c>
      <c r="G9" s="61"/>
      <c r="H9" s="122"/>
    </row>
    <row r="10" spans="1:8" ht="156" customHeight="1" x14ac:dyDescent="0.2">
      <c r="A10" s="44"/>
      <c r="B10" s="45" t="s">
        <v>27</v>
      </c>
      <c r="C10" s="72" t="s">
        <v>83</v>
      </c>
      <c r="D10" s="61"/>
      <c r="E10" s="30"/>
      <c r="F10" s="46" t="s">
        <v>109</v>
      </c>
      <c r="G10" s="61"/>
      <c r="H10" s="122"/>
    </row>
    <row r="11" spans="1:8" s="57" customFormat="1" ht="108" x14ac:dyDescent="0.2">
      <c r="A11" s="44"/>
      <c r="B11" s="47" t="s">
        <v>28</v>
      </c>
      <c r="C11" s="72" t="s">
        <v>99</v>
      </c>
      <c r="D11" s="61"/>
      <c r="E11" s="30" t="s">
        <v>72</v>
      </c>
      <c r="F11" s="51" t="s">
        <v>136</v>
      </c>
      <c r="G11" s="61"/>
      <c r="H11" s="122"/>
    </row>
    <row r="12" spans="1:8" ht="54" customHeight="1" x14ac:dyDescent="0.2">
      <c r="A12" s="48"/>
      <c r="B12" s="47" t="s">
        <v>29</v>
      </c>
      <c r="C12" s="72" t="s">
        <v>100</v>
      </c>
      <c r="D12" s="60"/>
      <c r="E12" s="31" t="s">
        <v>60</v>
      </c>
      <c r="F12" s="51" t="s">
        <v>110</v>
      </c>
      <c r="G12" s="60"/>
      <c r="H12" s="123"/>
    </row>
    <row r="13" spans="1:8" ht="51.75" customHeight="1" x14ac:dyDescent="0.2">
      <c r="A13" s="130" t="s">
        <v>22</v>
      </c>
      <c r="B13" s="131"/>
      <c r="C13" s="72" t="s">
        <v>55</v>
      </c>
      <c r="D13" s="59" t="s">
        <v>59</v>
      </c>
      <c r="E13" s="29"/>
      <c r="F13" s="79" t="s">
        <v>111</v>
      </c>
      <c r="G13" s="81" t="s">
        <v>123</v>
      </c>
      <c r="H13" s="121" t="s">
        <v>147</v>
      </c>
    </row>
    <row r="14" spans="1:8" ht="93.75" customHeight="1" x14ac:dyDescent="0.2">
      <c r="A14" s="44"/>
      <c r="B14" s="50" t="s">
        <v>7</v>
      </c>
      <c r="C14" s="73" t="s">
        <v>86</v>
      </c>
      <c r="D14" s="61"/>
      <c r="E14" s="30" t="s">
        <v>61</v>
      </c>
      <c r="F14" s="80" t="s">
        <v>129</v>
      </c>
      <c r="G14" s="77"/>
      <c r="H14" s="122"/>
    </row>
    <row r="15" spans="1:8" ht="123.75" customHeight="1" x14ac:dyDescent="0.2">
      <c r="A15" s="44"/>
      <c r="B15" s="50" t="s">
        <v>41</v>
      </c>
      <c r="C15" s="72" t="s">
        <v>87</v>
      </c>
      <c r="D15" s="61"/>
      <c r="E15" s="30"/>
      <c r="F15" s="80" t="s">
        <v>112</v>
      </c>
      <c r="G15" s="77"/>
      <c r="H15" s="122"/>
    </row>
    <row r="16" spans="1:8" ht="234" customHeight="1" x14ac:dyDescent="0.2">
      <c r="A16" s="48"/>
      <c r="B16" s="46" t="s">
        <v>38</v>
      </c>
      <c r="C16" s="72" t="s">
        <v>88</v>
      </c>
      <c r="D16" s="60"/>
      <c r="E16" s="31"/>
      <c r="F16" s="80" t="s">
        <v>137</v>
      </c>
      <c r="G16" s="78"/>
      <c r="H16" s="123"/>
    </row>
    <row r="17" spans="1:8" ht="70.5" customHeight="1" x14ac:dyDescent="0.2">
      <c r="A17" s="130" t="s">
        <v>62</v>
      </c>
      <c r="B17" s="131"/>
      <c r="C17" s="50" t="s">
        <v>89</v>
      </c>
      <c r="D17" s="59" t="s">
        <v>46</v>
      </c>
      <c r="E17" s="29" t="s">
        <v>63</v>
      </c>
      <c r="F17" s="80" t="s">
        <v>113</v>
      </c>
      <c r="G17" s="81" t="s">
        <v>123</v>
      </c>
      <c r="H17" s="121" t="s">
        <v>148</v>
      </c>
    </row>
    <row r="18" spans="1:8" ht="217.5" customHeight="1" x14ac:dyDescent="0.2">
      <c r="A18" s="44"/>
      <c r="B18" s="52" t="s">
        <v>8</v>
      </c>
      <c r="C18" s="72" t="s">
        <v>105</v>
      </c>
      <c r="D18" s="61"/>
      <c r="E18" s="30" t="s">
        <v>64</v>
      </c>
      <c r="F18" s="82" t="s">
        <v>114</v>
      </c>
      <c r="G18" s="77"/>
      <c r="H18" s="122"/>
    </row>
    <row r="19" spans="1:8" ht="129.75" customHeight="1" x14ac:dyDescent="0.2">
      <c r="A19" s="44"/>
      <c r="B19" s="47" t="s">
        <v>43</v>
      </c>
      <c r="C19" s="72" t="s">
        <v>107</v>
      </c>
      <c r="D19" s="61"/>
      <c r="E19" s="30"/>
      <c r="F19" s="80" t="s">
        <v>115</v>
      </c>
      <c r="G19" s="77"/>
      <c r="H19" s="122"/>
    </row>
    <row r="20" spans="1:8" ht="150" customHeight="1" x14ac:dyDescent="0.2">
      <c r="A20" s="132"/>
      <c r="B20" s="134" t="s">
        <v>44</v>
      </c>
      <c r="C20" s="126" t="s">
        <v>101</v>
      </c>
      <c r="D20" s="61"/>
      <c r="E20" s="30"/>
      <c r="F20" s="121" t="s">
        <v>138</v>
      </c>
      <c r="G20" s="77"/>
      <c r="H20" s="122"/>
    </row>
    <row r="21" spans="1:8" s="57" customFormat="1" ht="183" customHeight="1" x14ac:dyDescent="0.2">
      <c r="A21" s="133"/>
      <c r="B21" s="135"/>
      <c r="C21" s="127"/>
      <c r="D21" s="60"/>
      <c r="E21" s="31" t="s">
        <v>65</v>
      </c>
      <c r="F21" s="123"/>
      <c r="G21" s="78"/>
      <c r="H21" s="123"/>
    </row>
    <row r="22" spans="1:8" ht="64.5" customHeight="1" x14ac:dyDescent="0.2">
      <c r="A22" s="130" t="s">
        <v>23</v>
      </c>
      <c r="B22" s="131"/>
      <c r="C22" s="50" t="s">
        <v>84</v>
      </c>
      <c r="D22" s="59" t="s">
        <v>59</v>
      </c>
      <c r="E22" s="29"/>
      <c r="F22" s="79" t="s">
        <v>116</v>
      </c>
      <c r="G22" s="81" t="s">
        <v>123</v>
      </c>
      <c r="H22" s="124" t="s">
        <v>156</v>
      </c>
    </row>
    <row r="23" spans="1:8" s="57" customFormat="1" ht="118.95" customHeight="1" x14ac:dyDescent="0.2">
      <c r="A23" s="53"/>
      <c r="B23" s="63" t="s">
        <v>40</v>
      </c>
      <c r="C23" s="72" t="s">
        <v>90</v>
      </c>
      <c r="D23" s="61"/>
      <c r="E23" s="30"/>
      <c r="F23" s="80" t="s">
        <v>139</v>
      </c>
      <c r="G23" s="77"/>
      <c r="H23" s="122"/>
    </row>
    <row r="24" spans="1:8" ht="68.7" customHeight="1" x14ac:dyDescent="0.2">
      <c r="A24" s="53"/>
      <c r="B24" s="46" t="s">
        <v>52</v>
      </c>
      <c r="C24" s="72" t="s">
        <v>51</v>
      </c>
      <c r="D24" s="61"/>
      <c r="E24" s="30"/>
      <c r="F24" s="80" t="s">
        <v>47</v>
      </c>
      <c r="G24" s="77"/>
      <c r="H24" s="122"/>
    </row>
    <row r="25" spans="1:8" ht="343.5" customHeight="1" x14ac:dyDescent="0.2">
      <c r="A25" s="53"/>
      <c r="B25" s="128" t="s">
        <v>39</v>
      </c>
      <c r="C25" s="125" t="s">
        <v>106</v>
      </c>
      <c r="D25" s="61"/>
      <c r="E25" s="30" t="s">
        <v>66</v>
      </c>
      <c r="F25" s="121" t="s">
        <v>140</v>
      </c>
      <c r="G25" s="77"/>
      <c r="H25" s="122"/>
    </row>
    <row r="26" spans="1:8" ht="138" customHeight="1" x14ac:dyDescent="0.2">
      <c r="A26" s="54"/>
      <c r="B26" s="129"/>
      <c r="C26" s="125"/>
      <c r="D26" s="60"/>
      <c r="E26" s="31"/>
      <c r="F26" s="123"/>
      <c r="G26" s="78"/>
      <c r="H26" s="123"/>
    </row>
    <row r="27" spans="1:8" ht="72.75" customHeight="1" x14ac:dyDescent="0.2">
      <c r="A27" s="130" t="s">
        <v>76</v>
      </c>
      <c r="B27" s="131"/>
      <c r="C27" s="50" t="s">
        <v>48</v>
      </c>
      <c r="D27" s="59" t="s">
        <v>59</v>
      </c>
      <c r="E27" s="29"/>
      <c r="F27" s="80" t="s">
        <v>117</v>
      </c>
      <c r="G27" s="87" t="s">
        <v>45</v>
      </c>
      <c r="H27" s="124"/>
    </row>
    <row r="28" spans="1:8" ht="91.5" customHeight="1" x14ac:dyDescent="0.2">
      <c r="A28" s="55"/>
      <c r="B28" s="50" t="s">
        <v>9</v>
      </c>
      <c r="C28" s="72" t="s">
        <v>85</v>
      </c>
      <c r="D28" s="61"/>
      <c r="E28" s="30" t="s">
        <v>67</v>
      </c>
      <c r="F28" s="80" t="s">
        <v>118</v>
      </c>
      <c r="G28" s="77"/>
      <c r="H28" s="122"/>
    </row>
    <row r="29" spans="1:8" ht="157.5" customHeight="1" x14ac:dyDescent="0.2">
      <c r="A29" s="55"/>
      <c r="B29" s="50" t="s">
        <v>10</v>
      </c>
      <c r="C29" s="72" t="s">
        <v>91</v>
      </c>
      <c r="D29" s="60"/>
      <c r="E29" s="30"/>
      <c r="F29" s="80" t="s">
        <v>146</v>
      </c>
      <c r="G29" s="78"/>
      <c r="H29" s="123"/>
    </row>
    <row r="30" spans="1:8" ht="34.200000000000003" customHeight="1" x14ac:dyDescent="0.2">
      <c r="A30" s="130" t="s">
        <v>24</v>
      </c>
      <c r="B30" s="131"/>
      <c r="C30" s="50" t="s">
        <v>49</v>
      </c>
      <c r="D30" s="59" t="s">
        <v>59</v>
      </c>
      <c r="E30" s="29"/>
      <c r="F30" s="80" t="s">
        <v>119</v>
      </c>
      <c r="G30" s="81" t="s">
        <v>123</v>
      </c>
      <c r="H30" s="124" t="s">
        <v>149</v>
      </c>
    </row>
    <row r="31" spans="1:8" ht="106.5" customHeight="1" x14ac:dyDescent="0.2">
      <c r="A31" s="55"/>
      <c r="B31" s="50" t="s">
        <v>11</v>
      </c>
      <c r="C31" s="72" t="s">
        <v>104</v>
      </c>
      <c r="D31" s="61"/>
      <c r="E31" s="30" t="s">
        <v>68</v>
      </c>
      <c r="F31" s="80" t="s">
        <v>120</v>
      </c>
      <c r="G31" s="77"/>
      <c r="H31" s="122"/>
    </row>
    <row r="32" spans="1:8" ht="35.25" customHeight="1" x14ac:dyDescent="0.2">
      <c r="A32" s="55"/>
      <c r="B32" s="50" t="s">
        <v>12</v>
      </c>
      <c r="C32" s="72" t="s">
        <v>82</v>
      </c>
      <c r="D32" s="61"/>
      <c r="E32" s="30"/>
      <c r="F32" s="80" t="s">
        <v>121</v>
      </c>
      <c r="G32" s="77"/>
      <c r="H32" s="122"/>
    </row>
    <row r="33" spans="1:8" s="57" customFormat="1" ht="67.5" customHeight="1" x14ac:dyDescent="0.2">
      <c r="A33" s="55"/>
      <c r="B33" s="50" t="s">
        <v>13</v>
      </c>
      <c r="C33" s="72" t="s">
        <v>92</v>
      </c>
      <c r="D33" s="61"/>
      <c r="E33" s="30"/>
      <c r="F33" s="80" t="s">
        <v>122</v>
      </c>
      <c r="G33" s="77"/>
      <c r="H33" s="122"/>
    </row>
    <row r="34" spans="1:8" ht="171" customHeight="1" x14ac:dyDescent="0.2">
      <c r="A34" s="56"/>
      <c r="B34" s="50" t="s">
        <v>14</v>
      </c>
      <c r="C34" s="72" t="s">
        <v>93</v>
      </c>
      <c r="D34" s="60"/>
      <c r="E34" s="31" t="s">
        <v>69</v>
      </c>
      <c r="F34" s="80" t="s">
        <v>131</v>
      </c>
      <c r="G34" s="78"/>
      <c r="H34" s="123"/>
    </row>
  </sheetData>
  <mergeCells count="21">
    <mergeCell ref="A2:C2"/>
    <mergeCell ref="A8:B8"/>
    <mergeCell ref="A13:B13"/>
    <mergeCell ref="H8:H9"/>
    <mergeCell ref="H13:H16"/>
    <mergeCell ref="H10:H12"/>
    <mergeCell ref="B25:B26"/>
    <mergeCell ref="A17:B17"/>
    <mergeCell ref="A22:B22"/>
    <mergeCell ref="A27:B27"/>
    <mergeCell ref="A30:B30"/>
    <mergeCell ref="A20:A21"/>
    <mergeCell ref="B20:B21"/>
    <mergeCell ref="H17:H21"/>
    <mergeCell ref="H22:H26"/>
    <mergeCell ref="H27:H29"/>
    <mergeCell ref="H30:H34"/>
    <mergeCell ref="C25:C26"/>
    <mergeCell ref="C20:C21"/>
    <mergeCell ref="F20:F21"/>
    <mergeCell ref="F25:F26"/>
  </mergeCells>
  <phoneticPr fontId="1"/>
  <printOptions horizontalCentered="1"/>
  <pageMargins left="0.39370078740157483" right="0.39370078740157483" top="0.39370078740157483" bottom="0.39370078740157483" header="0.31496062992125984" footer="0.19685039370078741"/>
  <pageSetup paperSize="8" scale="88" fitToHeight="0" orientation="landscape" r:id="rId1"/>
  <headerFooter>
    <oddFooter>&amp;C&amp;P</oddFooter>
  </headerFooter>
  <rowBreaks count="5" manualBreakCount="5">
    <brk id="12" max="16383" man="1"/>
    <brk id="16" max="16383" man="1"/>
    <brk id="21" max="16383" man="1"/>
    <brk id="26" max="16383" man="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H20"/>
  <sheetViews>
    <sheetView view="pageBreakPreview" zoomScale="90" zoomScaleNormal="110" zoomScaleSheetLayoutView="90" workbookViewId="0">
      <selection activeCell="C9" sqref="C9"/>
    </sheetView>
  </sheetViews>
  <sheetFormatPr defaultColWidth="9" defaultRowHeight="13.2" x14ac:dyDescent="0.2"/>
  <cols>
    <col min="1" max="1" width="5.44140625" style="1" customWidth="1"/>
    <col min="2" max="2" width="29.33203125" style="1" customWidth="1"/>
    <col min="3" max="3" width="62" style="1" customWidth="1"/>
    <col min="4" max="4" width="8" style="1" customWidth="1"/>
    <col min="5" max="5" width="36" style="32" hidden="1" customWidth="1"/>
    <col min="6" max="6" width="47.77734375" style="1" customWidth="1"/>
    <col min="7" max="7" width="9" style="1"/>
    <col min="8" max="8" width="40.77734375" style="10" customWidth="1"/>
    <col min="9" max="16384" width="9" style="1"/>
  </cols>
  <sheetData>
    <row r="1" spans="1:8" ht="16.5" customHeight="1" x14ac:dyDescent="0.2">
      <c r="D1" s="10"/>
      <c r="H1" s="94"/>
    </row>
    <row r="2" spans="1:8" ht="41.25" customHeight="1" x14ac:dyDescent="0.2">
      <c r="A2" s="138" t="s">
        <v>145</v>
      </c>
      <c r="B2" s="139"/>
      <c r="C2" s="139"/>
      <c r="D2" s="12"/>
      <c r="E2" s="33"/>
      <c r="F2" s="2" t="s">
        <v>53</v>
      </c>
      <c r="G2" s="3"/>
      <c r="H2" s="89" t="s">
        <v>5</v>
      </c>
    </row>
    <row r="3" spans="1:8" ht="13.5" customHeight="1" x14ac:dyDescent="0.2">
      <c r="A3" s="4"/>
      <c r="B3" s="11"/>
      <c r="C3" s="11"/>
      <c r="D3" s="5"/>
      <c r="E3" s="34"/>
      <c r="F3" s="6"/>
      <c r="G3" s="5"/>
      <c r="H3" s="90"/>
    </row>
    <row r="4" spans="1:8" ht="13.2" customHeight="1" x14ac:dyDescent="0.2">
      <c r="A4" s="140" t="s">
        <v>0</v>
      </c>
      <c r="B4" s="143" t="s">
        <v>19</v>
      </c>
      <c r="C4" s="144" t="s">
        <v>1</v>
      </c>
      <c r="D4" s="13"/>
      <c r="E4" s="35"/>
      <c r="F4" s="144" t="s">
        <v>2</v>
      </c>
      <c r="G4" s="14"/>
      <c r="H4" s="149" t="s">
        <v>3</v>
      </c>
    </row>
    <row r="5" spans="1:8" ht="16.5" customHeight="1" x14ac:dyDescent="0.2">
      <c r="A5" s="141"/>
      <c r="B5" s="143"/>
      <c r="C5" s="144"/>
      <c r="D5" s="15" t="s">
        <v>25</v>
      </c>
      <c r="E5" s="36"/>
      <c r="F5" s="143"/>
      <c r="G5" s="15" t="s">
        <v>25</v>
      </c>
      <c r="H5" s="149"/>
    </row>
    <row r="6" spans="1:8" ht="18.75" customHeight="1" x14ac:dyDescent="0.2">
      <c r="A6" s="142"/>
      <c r="B6" s="143"/>
      <c r="C6" s="143"/>
      <c r="D6" s="16" t="s">
        <v>4</v>
      </c>
      <c r="E6" s="37"/>
      <c r="F6" s="143"/>
      <c r="G6" s="16" t="s">
        <v>4</v>
      </c>
      <c r="H6" s="149"/>
    </row>
    <row r="7" spans="1:8" ht="37.5" customHeight="1" x14ac:dyDescent="0.2">
      <c r="A7" s="153" t="s">
        <v>37</v>
      </c>
      <c r="B7" s="153"/>
      <c r="C7" s="153"/>
      <c r="D7" s="153"/>
      <c r="E7" s="153"/>
      <c r="F7" s="153"/>
      <c r="G7" s="153"/>
      <c r="H7" s="153"/>
    </row>
    <row r="8" spans="1:8" ht="53.25" customHeight="1" x14ac:dyDescent="0.2">
      <c r="A8" s="130" t="s">
        <v>36</v>
      </c>
      <c r="B8" s="154"/>
      <c r="C8" s="49" t="s">
        <v>50</v>
      </c>
      <c r="D8" s="157" t="s">
        <v>59</v>
      </c>
      <c r="E8" s="36"/>
      <c r="F8" s="83" t="s">
        <v>124</v>
      </c>
      <c r="G8" s="150" t="s">
        <v>45</v>
      </c>
      <c r="H8" s="121"/>
    </row>
    <row r="9" spans="1:8" ht="43.5" customHeight="1" x14ac:dyDescent="0.2">
      <c r="A9" s="155"/>
      <c r="B9" s="8" t="s">
        <v>15</v>
      </c>
      <c r="C9" s="49" t="s">
        <v>56</v>
      </c>
      <c r="D9" s="158"/>
      <c r="E9" s="38"/>
      <c r="F9" s="84" t="s">
        <v>132</v>
      </c>
      <c r="G9" s="151"/>
      <c r="H9" s="165"/>
    </row>
    <row r="10" spans="1:8" s="7" customFormat="1" ht="272.25" customHeight="1" x14ac:dyDescent="0.2">
      <c r="A10" s="156"/>
      <c r="B10" s="64" t="s">
        <v>16</v>
      </c>
      <c r="C10" s="74" t="s">
        <v>94</v>
      </c>
      <c r="D10" s="159"/>
      <c r="E10" s="65" t="s">
        <v>70</v>
      </c>
      <c r="F10" s="85" t="s">
        <v>133</v>
      </c>
      <c r="G10" s="152"/>
      <c r="H10" s="166"/>
    </row>
    <row r="11" spans="1:8" ht="61.5" customHeight="1" x14ac:dyDescent="0.2">
      <c r="A11" s="130" t="s">
        <v>6</v>
      </c>
      <c r="B11" s="131"/>
      <c r="C11" s="49" t="s">
        <v>57</v>
      </c>
      <c r="D11" s="162" t="s">
        <v>59</v>
      </c>
      <c r="E11" s="35"/>
      <c r="F11" s="121" t="s">
        <v>141</v>
      </c>
      <c r="G11" s="150" t="s">
        <v>46</v>
      </c>
      <c r="H11" s="124" t="s">
        <v>150</v>
      </c>
    </row>
    <row r="12" spans="1:8" ht="299.25" customHeight="1" x14ac:dyDescent="0.2">
      <c r="A12" s="145"/>
      <c r="B12" s="147" t="s">
        <v>17</v>
      </c>
      <c r="C12" s="160" t="s">
        <v>102</v>
      </c>
      <c r="D12" s="163"/>
      <c r="E12" s="76" t="s">
        <v>71</v>
      </c>
      <c r="F12" s="165"/>
      <c r="G12" s="151"/>
      <c r="H12" s="122"/>
    </row>
    <row r="13" spans="1:8" ht="183.6" customHeight="1" x14ac:dyDescent="0.2">
      <c r="A13" s="146"/>
      <c r="B13" s="148"/>
      <c r="C13" s="161"/>
      <c r="D13" s="164"/>
      <c r="E13" s="70"/>
      <c r="F13" s="166"/>
      <c r="G13" s="152"/>
      <c r="H13" s="123"/>
    </row>
    <row r="20" spans="3:3" x14ac:dyDescent="0.2">
      <c r="C20" s="9"/>
    </row>
  </sheetData>
  <mergeCells count="20">
    <mergeCell ref="A12:A13"/>
    <mergeCell ref="B12:B13"/>
    <mergeCell ref="H4:H6"/>
    <mergeCell ref="G8:G10"/>
    <mergeCell ref="A7:H7"/>
    <mergeCell ref="A8:B8"/>
    <mergeCell ref="A11:B11"/>
    <mergeCell ref="A9:A10"/>
    <mergeCell ref="D8:D10"/>
    <mergeCell ref="C12:C13"/>
    <mergeCell ref="D11:D13"/>
    <mergeCell ref="F11:F13"/>
    <mergeCell ref="G11:G13"/>
    <mergeCell ref="H11:H13"/>
    <mergeCell ref="H8:H10"/>
    <mergeCell ref="A2:C2"/>
    <mergeCell ref="A4:A6"/>
    <mergeCell ref="B4:B6"/>
    <mergeCell ref="C4:C6"/>
    <mergeCell ref="F4:F6"/>
  </mergeCells>
  <phoneticPr fontId="1"/>
  <printOptions horizontalCentered="1"/>
  <pageMargins left="0.39370078740157483" right="0.39370078740157483" top="0.39370078740157483" bottom="0.39370078740157483" header="0.31496062992125984" footer="0.19685039370078741"/>
  <pageSetup paperSize="8" firstPageNumber="7" fitToHeight="0" orientation="landscape" useFirstPageNumber="1" r:id="rId1"/>
  <headerFooter>
    <oddFooter>&amp;C&amp;P</oddFooter>
    <evenFooter>&amp;C８</evenFooter>
  </headerFooter>
  <rowBreaks count="1" manualBreakCount="1">
    <brk id="1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H21"/>
  <sheetViews>
    <sheetView view="pageBreakPreview" zoomScale="90" zoomScaleNormal="118" zoomScaleSheetLayoutView="90" workbookViewId="0">
      <selection activeCell="C9" sqref="C9"/>
    </sheetView>
  </sheetViews>
  <sheetFormatPr defaultColWidth="9" defaultRowHeight="13.2" x14ac:dyDescent="0.2"/>
  <cols>
    <col min="1" max="1" width="5.44140625" style="1" customWidth="1"/>
    <col min="2" max="2" width="33.6640625" style="1" customWidth="1"/>
    <col min="3" max="3" width="62" style="1" customWidth="1"/>
    <col min="4" max="4" width="8" style="1" customWidth="1"/>
    <col min="5" max="5" width="38.77734375" style="39" hidden="1" customWidth="1"/>
    <col min="6" max="6" width="47.77734375" style="1" customWidth="1"/>
    <col min="7" max="7" width="9" style="1"/>
    <col min="8" max="8" width="40.77734375" style="10" customWidth="1"/>
    <col min="9" max="16384" width="9" style="1"/>
  </cols>
  <sheetData>
    <row r="1" spans="1:8" ht="16.5" customHeight="1" x14ac:dyDescent="0.2">
      <c r="D1" s="10"/>
      <c r="H1" s="94"/>
    </row>
    <row r="2" spans="1:8" ht="41.25" customHeight="1" x14ac:dyDescent="0.2">
      <c r="A2" s="167" t="s">
        <v>144</v>
      </c>
      <c r="B2" s="137"/>
      <c r="C2" s="137"/>
      <c r="D2" s="12"/>
      <c r="E2" s="40"/>
      <c r="F2" s="2" t="s">
        <v>53</v>
      </c>
      <c r="G2" s="3"/>
      <c r="H2" s="89" t="s">
        <v>5</v>
      </c>
    </row>
    <row r="3" spans="1:8" ht="13.5" customHeight="1" x14ac:dyDescent="0.2">
      <c r="A3" s="4"/>
      <c r="B3" s="11"/>
      <c r="C3" s="11"/>
      <c r="D3" s="5"/>
      <c r="E3" s="41"/>
      <c r="F3" s="6"/>
      <c r="G3" s="5"/>
      <c r="H3" s="90"/>
    </row>
    <row r="4" spans="1:8" ht="13.2" customHeight="1" x14ac:dyDescent="0.2">
      <c r="A4" s="140" t="s">
        <v>0</v>
      </c>
      <c r="B4" s="143" t="s">
        <v>19</v>
      </c>
      <c r="C4" s="144" t="s">
        <v>1</v>
      </c>
      <c r="D4" s="13"/>
      <c r="E4" s="42"/>
      <c r="F4" s="144" t="s">
        <v>2</v>
      </c>
      <c r="G4" s="14"/>
      <c r="H4" s="149" t="s">
        <v>3</v>
      </c>
    </row>
    <row r="5" spans="1:8" ht="16.5" customHeight="1" x14ac:dyDescent="0.2">
      <c r="A5" s="141"/>
      <c r="B5" s="143"/>
      <c r="C5" s="144"/>
      <c r="D5" s="15" t="s">
        <v>25</v>
      </c>
      <c r="E5" s="29"/>
      <c r="F5" s="143"/>
      <c r="G5" s="15" t="s">
        <v>25</v>
      </c>
      <c r="H5" s="149"/>
    </row>
    <row r="6" spans="1:8" ht="18.75" customHeight="1" x14ac:dyDescent="0.2">
      <c r="A6" s="142"/>
      <c r="B6" s="143"/>
      <c r="C6" s="143"/>
      <c r="D6" s="16" t="s">
        <v>4</v>
      </c>
      <c r="E6" s="31"/>
      <c r="F6" s="143"/>
      <c r="G6" s="16" t="s">
        <v>4</v>
      </c>
      <c r="H6" s="149"/>
    </row>
    <row r="7" spans="1:8" ht="30" customHeight="1" x14ac:dyDescent="0.2">
      <c r="A7" s="153" t="s">
        <v>42</v>
      </c>
      <c r="B7" s="153"/>
      <c r="C7" s="153"/>
      <c r="D7" s="153"/>
      <c r="E7" s="153"/>
      <c r="F7" s="153"/>
      <c r="G7" s="153"/>
      <c r="H7" s="153"/>
    </row>
    <row r="8" spans="1:8" ht="87" customHeight="1" x14ac:dyDescent="0.2">
      <c r="A8" s="130" t="s">
        <v>77</v>
      </c>
      <c r="B8" s="154"/>
      <c r="C8" s="43" t="s">
        <v>103</v>
      </c>
      <c r="D8" s="170" t="s">
        <v>45</v>
      </c>
      <c r="E8" s="67" t="s">
        <v>74</v>
      </c>
      <c r="F8" s="121" t="s">
        <v>151</v>
      </c>
      <c r="G8" s="150" t="s">
        <v>125</v>
      </c>
      <c r="H8" s="124" t="s">
        <v>152</v>
      </c>
    </row>
    <row r="9" spans="1:8" ht="265.5" customHeight="1" x14ac:dyDescent="0.2">
      <c r="A9" s="168"/>
      <c r="B9" s="177" t="s">
        <v>18</v>
      </c>
      <c r="C9" s="126" t="s">
        <v>142</v>
      </c>
      <c r="D9" s="171"/>
      <c r="E9" s="68" t="s">
        <v>75</v>
      </c>
      <c r="F9" s="122"/>
      <c r="G9" s="151"/>
      <c r="H9" s="122"/>
    </row>
    <row r="10" spans="1:8" ht="325.95" customHeight="1" x14ac:dyDescent="0.2">
      <c r="A10" s="169"/>
      <c r="B10" s="177"/>
      <c r="C10" s="127"/>
      <c r="D10" s="172"/>
      <c r="E10" s="69"/>
      <c r="F10" s="123"/>
      <c r="G10" s="152"/>
      <c r="H10" s="123"/>
    </row>
    <row r="11" spans="1:8" ht="38.1" customHeight="1" x14ac:dyDescent="0.2">
      <c r="A11" s="130" t="s">
        <v>35</v>
      </c>
      <c r="B11" s="131"/>
      <c r="C11" s="75" t="s">
        <v>58</v>
      </c>
      <c r="D11" s="157" t="s">
        <v>45</v>
      </c>
      <c r="E11" s="67"/>
      <c r="F11" s="86" t="s">
        <v>126</v>
      </c>
      <c r="G11" s="150" t="s">
        <v>123</v>
      </c>
      <c r="H11" s="124" t="s">
        <v>157</v>
      </c>
    </row>
    <row r="12" spans="1:8" ht="288.75" customHeight="1" x14ac:dyDescent="0.2">
      <c r="A12" s="175"/>
      <c r="B12" s="45" t="s">
        <v>31</v>
      </c>
      <c r="C12" s="72" t="s">
        <v>98</v>
      </c>
      <c r="D12" s="158"/>
      <c r="E12" s="68"/>
      <c r="F12" s="80" t="s">
        <v>134</v>
      </c>
      <c r="G12" s="151"/>
      <c r="H12" s="122"/>
    </row>
    <row r="13" spans="1:8" ht="54.75" customHeight="1" x14ac:dyDescent="0.2">
      <c r="A13" s="175"/>
      <c r="B13" s="45" t="s">
        <v>32</v>
      </c>
      <c r="C13" s="72" t="s">
        <v>95</v>
      </c>
      <c r="D13" s="158"/>
      <c r="E13" s="68"/>
      <c r="F13" s="80" t="s">
        <v>127</v>
      </c>
      <c r="G13" s="151"/>
      <c r="H13" s="122"/>
    </row>
    <row r="14" spans="1:8" ht="54" customHeight="1" x14ac:dyDescent="0.2">
      <c r="A14" s="175"/>
      <c r="B14" s="45" t="s">
        <v>33</v>
      </c>
      <c r="C14" s="72" t="s">
        <v>96</v>
      </c>
      <c r="D14" s="158"/>
      <c r="E14" s="68"/>
      <c r="F14" s="80" t="s">
        <v>143</v>
      </c>
      <c r="G14" s="151"/>
      <c r="H14" s="122"/>
    </row>
    <row r="15" spans="1:8" ht="58.5" customHeight="1" x14ac:dyDescent="0.2">
      <c r="A15" s="176"/>
      <c r="B15" s="45" t="s">
        <v>34</v>
      </c>
      <c r="C15" s="72" t="s">
        <v>47</v>
      </c>
      <c r="D15" s="159"/>
      <c r="E15" s="69"/>
      <c r="F15" s="80" t="s">
        <v>128</v>
      </c>
      <c r="G15" s="152"/>
      <c r="H15" s="123"/>
    </row>
    <row r="16" spans="1:8" ht="87" customHeight="1" x14ac:dyDescent="0.2">
      <c r="A16" s="173" t="s">
        <v>78</v>
      </c>
      <c r="B16" s="174"/>
      <c r="C16" s="72" t="s">
        <v>81</v>
      </c>
      <c r="D16" s="157" t="s">
        <v>46</v>
      </c>
      <c r="E16" s="178" t="s">
        <v>73</v>
      </c>
      <c r="F16" s="121" t="s">
        <v>153</v>
      </c>
      <c r="G16" s="150" t="s">
        <v>125</v>
      </c>
      <c r="H16" s="124" t="s">
        <v>154</v>
      </c>
    </row>
    <row r="17" spans="1:8" ht="150.75" customHeight="1" x14ac:dyDescent="0.2">
      <c r="A17" s="66"/>
      <c r="B17" s="45" t="s">
        <v>30</v>
      </c>
      <c r="C17" s="72" t="s">
        <v>97</v>
      </c>
      <c r="D17" s="159"/>
      <c r="E17" s="179"/>
      <c r="F17" s="123"/>
      <c r="G17" s="152"/>
      <c r="H17" s="123"/>
    </row>
    <row r="19" spans="1:8" ht="26.25" customHeight="1" x14ac:dyDescent="0.2"/>
    <row r="21" spans="1:8" x14ac:dyDescent="0.2">
      <c r="C21" s="9"/>
    </row>
  </sheetData>
  <mergeCells count="26">
    <mergeCell ref="H16:H17"/>
    <mergeCell ref="A7:H7"/>
    <mergeCell ref="A8:B8"/>
    <mergeCell ref="A11:B11"/>
    <mergeCell ref="A16:B16"/>
    <mergeCell ref="A12:A15"/>
    <mergeCell ref="D11:D15"/>
    <mergeCell ref="G11:G15"/>
    <mergeCell ref="D16:D17"/>
    <mergeCell ref="G16:G17"/>
    <mergeCell ref="F16:F17"/>
    <mergeCell ref="B9:B10"/>
    <mergeCell ref="E16:E17"/>
    <mergeCell ref="A2:C2"/>
    <mergeCell ref="A4:A6"/>
    <mergeCell ref="H11:H15"/>
    <mergeCell ref="B4:B6"/>
    <mergeCell ref="C4:C6"/>
    <mergeCell ref="F4:F6"/>
    <mergeCell ref="H4:H6"/>
    <mergeCell ref="C9:C10"/>
    <mergeCell ref="A9:A10"/>
    <mergeCell ref="F8:F10"/>
    <mergeCell ref="H8:H10"/>
    <mergeCell ref="D8:D10"/>
    <mergeCell ref="G8:G10"/>
  </mergeCells>
  <phoneticPr fontId="1"/>
  <printOptions horizontalCentered="1"/>
  <pageMargins left="0.39370078740157483" right="0.39370078740157483" top="0.39370078740157483" bottom="0.39370078740157483" header="0.31496062992125984" footer="0.19685039370078741"/>
  <pageSetup paperSize="8" scale="99" firstPageNumber="9" fitToHeight="0" orientation="landscape" useFirstPageNumber="1" r:id="rId1"/>
  <headerFooter>
    <oddFooter>&amp;C&amp;P</oddFooter>
    <evenFooter>&amp;C８</evenFooter>
  </headerFooter>
  <rowBreaks count="2" manualBreakCount="2">
    <brk id="10" max="7" man="1"/>
    <brk id="15"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A6470-955B-4577-B063-1960E5205FCA}">
  <sheetPr>
    <pageSetUpPr fitToPage="1"/>
  </sheetPr>
  <dimension ref="B1:S28"/>
  <sheetViews>
    <sheetView view="pageBreakPreview" zoomScale="80" zoomScaleNormal="35" zoomScaleSheetLayoutView="80" zoomScalePageLayoutView="32" workbookViewId="0">
      <selection activeCell="B6" sqref="B6:C11"/>
    </sheetView>
  </sheetViews>
  <sheetFormatPr defaultColWidth="9" defaultRowHeight="14.4" x14ac:dyDescent="0.2"/>
  <cols>
    <col min="1" max="1" width="9" style="95"/>
    <col min="2" max="3" width="5.44140625" style="118" customWidth="1"/>
    <col min="4" max="4" width="13.77734375" style="95" customWidth="1"/>
    <col min="5" max="5" width="51.6640625" style="95" customWidth="1"/>
    <col min="6" max="10" width="8.77734375" style="95" customWidth="1"/>
    <col min="11" max="14" width="8.77734375" style="119" customWidth="1"/>
    <col min="15" max="15" width="8.77734375" style="120" customWidth="1"/>
    <col min="16" max="16" width="15.33203125" style="95" customWidth="1"/>
    <col min="17" max="257" width="9" style="95"/>
    <col min="258" max="259" width="5.44140625" style="95" customWidth="1"/>
    <col min="260" max="260" width="13.77734375" style="95" customWidth="1"/>
    <col min="261" max="261" width="51.6640625" style="95" customWidth="1"/>
    <col min="262" max="271" width="8.77734375" style="95" customWidth="1"/>
    <col min="272" max="272" width="15.33203125" style="95" customWidth="1"/>
    <col min="273" max="513" width="9" style="95"/>
    <col min="514" max="515" width="5.44140625" style="95" customWidth="1"/>
    <col min="516" max="516" width="13.77734375" style="95" customWidth="1"/>
    <col min="517" max="517" width="51.6640625" style="95" customWidth="1"/>
    <col min="518" max="527" width="8.77734375" style="95" customWidth="1"/>
    <col min="528" max="528" width="15.33203125" style="95" customWidth="1"/>
    <col min="529" max="769" width="9" style="95"/>
    <col min="770" max="771" width="5.44140625" style="95" customWidth="1"/>
    <col min="772" max="772" width="13.77734375" style="95" customWidth="1"/>
    <col min="773" max="773" width="51.6640625" style="95" customWidth="1"/>
    <col min="774" max="783" width="8.77734375" style="95" customWidth="1"/>
    <col min="784" max="784" width="15.33203125" style="95" customWidth="1"/>
    <col min="785" max="1025" width="9" style="95"/>
    <col min="1026" max="1027" width="5.44140625" style="95" customWidth="1"/>
    <col min="1028" max="1028" width="13.77734375" style="95" customWidth="1"/>
    <col min="1029" max="1029" width="51.6640625" style="95" customWidth="1"/>
    <col min="1030" max="1039" width="8.77734375" style="95" customWidth="1"/>
    <col min="1040" max="1040" width="15.33203125" style="95" customWidth="1"/>
    <col min="1041" max="1281" width="9" style="95"/>
    <col min="1282" max="1283" width="5.44140625" style="95" customWidth="1"/>
    <col min="1284" max="1284" width="13.77734375" style="95" customWidth="1"/>
    <col min="1285" max="1285" width="51.6640625" style="95" customWidth="1"/>
    <col min="1286" max="1295" width="8.77734375" style="95" customWidth="1"/>
    <col min="1296" max="1296" width="15.33203125" style="95" customWidth="1"/>
    <col min="1297" max="1537" width="9" style="95"/>
    <col min="1538" max="1539" width="5.44140625" style="95" customWidth="1"/>
    <col min="1540" max="1540" width="13.77734375" style="95" customWidth="1"/>
    <col min="1541" max="1541" width="51.6640625" style="95" customWidth="1"/>
    <col min="1542" max="1551" width="8.77734375" style="95" customWidth="1"/>
    <col min="1552" max="1552" width="15.33203125" style="95" customWidth="1"/>
    <col min="1553" max="1793" width="9" style="95"/>
    <col min="1794" max="1795" width="5.44140625" style="95" customWidth="1"/>
    <col min="1796" max="1796" width="13.77734375" style="95" customWidth="1"/>
    <col min="1797" max="1797" width="51.6640625" style="95" customWidth="1"/>
    <col min="1798" max="1807" width="8.77734375" style="95" customWidth="1"/>
    <col min="1808" max="1808" width="15.33203125" style="95" customWidth="1"/>
    <col min="1809" max="2049" width="9" style="95"/>
    <col min="2050" max="2051" width="5.44140625" style="95" customWidth="1"/>
    <col min="2052" max="2052" width="13.77734375" style="95" customWidth="1"/>
    <col min="2053" max="2053" width="51.6640625" style="95" customWidth="1"/>
    <col min="2054" max="2063" width="8.77734375" style="95" customWidth="1"/>
    <col min="2064" max="2064" width="15.33203125" style="95" customWidth="1"/>
    <col min="2065" max="2305" width="9" style="95"/>
    <col min="2306" max="2307" width="5.44140625" style="95" customWidth="1"/>
    <col min="2308" max="2308" width="13.77734375" style="95" customWidth="1"/>
    <col min="2309" max="2309" width="51.6640625" style="95" customWidth="1"/>
    <col min="2310" max="2319" width="8.77734375" style="95" customWidth="1"/>
    <col min="2320" max="2320" width="15.33203125" style="95" customWidth="1"/>
    <col min="2321" max="2561" width="9" style="95"/>
    <col min="2562" max="2563" width="5.44140625" style="95" customWidth="1"/>
    <col min="2564" max="2564" width="13.77734375" style="95" customWidth="1"/>
    <col min="2565" max="2565" width="51.6640625" style="95" customWidth="1"/>
    <col min="2566" max="2575" width="8.77734375" style="95" customWidth="1"/>
    <col min="2576" max="2576" width="15.33203125" style="95" customWidth="1"/>
    <col min="2577" max="2817" width="9" style="95"/>
    <col min="2818" max="2819" width="5.44140625" style="95" customWidth="1"/>
    <col min="2820" max="2820" width="13.77734375" style="95" customWidth="1"/>
    <col min="2821" max="2821" width="51.6640625" style="95" customWidth="1"/>
    <col min="2822" max="2831" width="8.77734375" style="95" customWidth="1"/>
    <col min="2832" max="2832" width="15.33203125" style="95" customWidth="1"/>
    <col min="2833" max="3073" width="9" style="95"/>
    <col min="3074" max="3075" width="5.44140625" style="95" customWidth="1"/>
    <col min="3076" max="3076" width="13.77734375" style="95" customWidth="1"/>
    <col min="3077" max="3077" width="51.6640625" style="95" customWidth="1"/>
    <col min="3078" max="3087" width="8.77734375" style="95" customWidth="1"/>
    <col min="3088" max="3088" width="15.33203125" style="95" customWidth="1"/>
    <col min="3089" max="3329" width="9" style="95"/>
    <col min="3330" max="3331" width="5.44140625" style="95" customWidth="1"/>
    <col min="3332" max="3332" width="13.77734375" style="95" customWidth="1"/>
    <col min="3333" max="3333" width="51.6640625" style="95" customWidth="1"/>
    <col min="3334" max="3343" width="8.77734375" style="95" customWidth="1"/>
    <col min="3344" max="3344" width="15.33203125" style="95" customWidth="1"/>
    <col min="3345" max="3585" width="9" style="95"/>
    <col min="3586" max="3587" width="5.44140625" style="95" customWidth="1"/>
    <col min="3588" max="3588" width="13.77734375" style="95" customWidth="1"/>
    <col min="3589" max="3589" width="51.6640625" style="95" customWidth="1"/>
    <col min="3590" max="3599" width="8.77734375" style="95" customWidth="1"/>
    <col min="3600" max="3600" width="15.33203125" style="95" customWidth="1"/>
    <col min="3601" max="3841" width="9" style="95"/>
    <col min="3842" max="3843" width="5.44140625" style="95" customWidth="1"/>
    <col min="3844" max="3844" width="13.77734375" style="95" customWidth="1"/>
    <col min="3845" max="3845" width="51.6640625" style="95" customWidth="1"/>
    <col min="3846" max="3855" width="8.77734375" style="95" customWidth="1"/>
    <col min="3856" max="3856" width="15.33203125" style="95" customWidth="1"/>
    <col min="3857" max="4097" width="9" style="95"/>
    <col min="4098" max="4099" width="5.44140625" style="95" customWidth="1"/>
    <col min="4100" max="4100" width="13.77734375" style="95" customWidth="1"/>
    <col min="4101" max="4101" width="51.6640625" style="95" customWidth="1"/>
    <col min="4102" max="4111" width="8.77734375" style="95" customWidth="1"/>
    <col min="4112" max="4112" width="15.33203125" style="95" customWidth="1"/>
    <col min="4113" max="4353" width="9" style="95"/>
    <col min="4354" max="4355" width="5.44140625" style="95" customWidth="1"/>
    <col min="4356" max="4356" width="13.77734375" style="95" customWidth="1"/>
    <col min="4357" max="4357" width="51.6640625" style="95" customWidth="1"/>
    <col min="4358" max="4367" width="8.77734375" style="95" customWidth="1"/>
    <col min="4368" max="4368" width="15.33203125" style="95" customWidth="1"/>
    <col min="4369" max="4609" width="9" style="95"/>
    <col min="4610" max="4611" width="5.44140625" style="95" customWidth="1"/>
    <col min="4612" max="4612" width="13.77734375" style="95" customWidth="1"/>
    <col min="4613" max="4613" width="51.6640625" style="95" customWidth="1"/>
    <col min="4614" max="4623" width="8.77734375" style="95" customWidth="1"/>
    <col min="4624" max="4624" width="15.33203125" style="95" customWidth="1"/>
    <col min="4625" max="4865" width="9" style="95"/>
    <col min="4866" max="4867" width="5.44140625" style="95" customWidth="1"/>
    <col min="4868" max="4868" width="13.77734375" style="95" customWidth="1"/>
    <col min="4869" max="4869" width="51.6640625" style="95" customWidth="1"/>
    <col min="4870" max="4879" width="8.77734375" style="95" customWidth="1"/>
    <col min="4880" max="4880" width="15.33203125" style="95" customWidth="1"/>
    <col min="4881" max="5121" width="9" style="95"/>
    <col min="5122" max="5123" width="5.44140625" style="95" customWidth="1"/>
    <col min="5124" max="5124" width="13.77734375" style="95" customWidth="1"/>
    <col min="5125" max="5125" width="51.6640625" style="95" customWidth="1"/>
    <col min="5126" max="5135" width="8.77734375" style="95" customWidth="1"/>
    <col min="5136" max="5136" width="15.33203125" style="95" customWidth="1"/>
    <col min="5137" max="5377" width="9" style="95"/>
    <col min="5378" max="5379" width="5.44140625" style="95" customWidth="1"/>
    <col min="5380" max="5380" width="13.77734375" style="95" customWidth="1"/>
    <col min="5381" max="5381" width="51.6640625" style="95" customWidth="1"/>
    <col min="5382" max="5391" width="8.77734375" style="95" customWidth="1"/>
    <col min="5392" max="5392" width="15.33203125" style="95" customWidth="1"/>
    <col min="5393" max="5633" width="9" style="95"/>
    <col min="5634" max="5635" width="5.44140625" style="95" customWidth="1"/>
    <col min="5636" max="5636" width="13.77734375" style="95" customWidth="1"/>
    <col min="5637" max="5637" width="51.6640625" style="95" customWidth="1"/>
    <col min="5638" max="5647" width="8.77734375" style="95" customWidth="1"/>
    <col min="5648" max="5648" width="15.33203125" style="95" customWidth="1"/>
    <col min="5649" max="5889" width="9" style="95"/>
    <col min="5890" max="5891" width="5.44140625" style="95" customWidth="1"/>
    <col min="5892" max="5892" width="13.77734375" style="95" customWidth="1"/>
    <col min="5893" max="5893" width="51.6640625" style="95" customWidth="1"/>
    <col min="5894" max="5903" width="8.77734375" style="95" customWidth="1"/>
    <col min="5904" max="5904" width="15.33203125" style="95" customWidth="1"/>
    <col min="5905" max="6145" width="9" style="95"/>
    <col min="6146" max="6147" width="5.44140625" style="95" customWidth="1"/>
    <col min="6148" max="6148" width="13.77734375" style="95" customWidth="1"/>
    <col min="6149" max="6149" width="51.6640625" style="95" customWidth="1"/>
    <col min="6150" max="6159" width="8.77734375" style="95" customWidth="1"/>
    <col min="6160" max="6160" width="15.33203125" style="95" customWidth="1"/>
    <col min="6161" max="6401" width="9" style="95"/>
    <col min="6402" max="6403" width="5.44140625" style="95" customWidth="1"/>
    <col min="6404" max="6404" width="13.77734375" style="95" customWidth="1"/>
    <col min="6405" max="6405" width="51.6640625" style="95" customWidth="1"/>
    <col min="6406" max="6415" width="8.77734375" style="95" customWidth="1"/>
    <col min="6416" max="6416" width="15.33203125" style="95" customWidth="1"/>
    <col min="6417" max="6657" width="9" style="95"/>
    <col min="6658" max="6659" width="5.44140625" style="95" customWidth="1"/>
    <col min="6660" max="6660" width="13.77734375" style="95" customWidth="1"/>
    <col min="6661" max="6661" width="51.6640625" style="95" customWidth="1"/>
    <col min="6662" max="6671" width="8.77734375" style="95" customWidth="1"/>
    <col min="6672" max="6672" width="15.33203125" style="95" customWidth="1"/>
    <col min="6673" max="6913" width="9" style="95"/>
    <col min="6914" max="6915" width="5.44140625" style="95" customWidth="1"/>
    <col min="6916" max="6916" width="13.77734375" style="95" customWidth="1"/>
    <col min="6917" max="6917" width="51.6640625" style="95" customWidth="1"/>
    <col min="6918" max="6927" width="8.77734375" style="95" customWidth="1"/>
    <col min="6928" max="6928" width="15.33203125" style="95" customWidth="1"/>
    <col min="6929" max="7169" width="9" style="95"/>
    <col min="7170" max="7171" width="5.44140625" style="95" customWidth="1"/>
    <col min="7172" max="7172" width="13.77734375" style="95" customWidth="1"/>
    <col min="7173" max="7173" width="51.6640625" style="95" customWidth="1"/>
    <col min="7174" max="7183" width="8.77734375" style="95" customWidth="1"/>
    <col min="7184" max="7184" width="15.33203125" style="95" customWidth="1"/>
    <col min="7185" max="7425" width="9" style="95"/>
    <col min="7426" max="7427" width="5.44140625" style="95" customWidth="1"/>
    <col min="7428" max="7428" width="13.77734375" style="95" customWidth="1"/>
    <col min="7429" max="7429" width="51.6640625" style="95" customWidth="1"/>
    <col min="7430" max="7439" width="8.77734375" style="95" customWidth="1"/>
    <col min="7440" max="7440" width="15.33203125" style="95" customWidth="1"/>
    <col min="7441" max="7681" width="9" style="95"/>
    <col min="7682" max="7683" width="5.44140625" style="95" customWidth="1"/>
    <col min="7684" max="7684" width="13.77734375" style="95" customWidth="1"/>
    <col min="7685" max="7685" width="51.6640625" style="95" customWidth="1"/>
    <col min="7686" max="7695" width="8.77734375" style="95" customWidth="1"/>
    <col min="7696" max="7696" width="15.33203125" style="95" customWidth="1"/>
    <col min="7697" max="7937" width="9" style="95"/>
    <col min="7938" max="7939" width="5.44140625" style="95" customWidth="1"/>
    <col min="7940" max="7940" width="13.77734375" style="95" customWidth="1"/>
    <col min="7941" max="7941" width="51.6640625" style="95" customWidth="1"/>
    <col min="7942" max="7951" width="8.77734375" style="95" customWidth="1"/>
    <col min="7952" max="7952" width="15.33203125" style="95" customWidth="1"/>
    <col min="7953" max="8193" width="9" style="95"/>
    <col min="8194" max="8195" width="5.44140625" style="95" customWidth="1"/>
    <col min="8196" max="8196" width="13.77734375" style="95" customWidth="1"/>
    <col min="8197" max="8197" width="51.6640625" style="95" customWidth="1"/>
    <col min="8198" max="8207" width="8.77734375" style="95" customWidth="1"/>
    <col min="8208" max="8208" width="15.33203125" style="95" customWidth="1"/>
    <col min="8209" max="8449" width="9" style="95"/>
    <col min="8450" max="8451" width="5.44140625" style="95" customWidth="1"/>
    <col min="8452" max="8452" width="13.77734375" style="95" customWidth="1"/>
    <col min="8453" max="8453" width="51.6640625" style="95" customWidth="1"/>
    <col min="8454" max="8463" width="8.77734375" style="95" customWidth="1"/>
    <col min="8464" max="8464" width="15.33203125" style="95" customWidth="1"/>
    <col min="8465" max="8705" width="9" style="95"/>
    <col min="8706" max="8707" width="5.44140625" style="95" customWidth="1"/>
    <col min="8708" max="8708" width="13.77734375" style="95" customWidth="1"/>
    <col min="8709" max="8709" width="51.6640625" style="95" customWidth="1"/>
    <col min="8710" max="8719" width="8.77734375" style="95" customWidth="1"/>
    <col min="8720" max="8720" width="15.33203125" style="95" customWidth="1"/>
    <col min="8721" max="8961" width="9" style="95"/>
    <col min="8962" max="8963" width="5.44140625" style="95" customWidth="1"/>
    <col min="8964" max="8964" width="13.77734375" style="95" customWidth="1"/>
    <col min="8965" max="8965" width="51.6640625" style="95" customWidth="1"/>
    <col min="8966" max="8975" width="8.77734375" style="95" customWidth="1"/>
    <col min="8976" max="8976" width="15.33203125" style="95" customWidth="1"/>
    <col min="8977" max="9217" width="9" style="95"/>
    <col min="9218" max="9219" width="5.44140625" style="95" customWidth="1"/>
    <col min="9220" max="9220" width="13.77734375" style="95" customWidth="1"/>
    <col min="9221" max="9221" width="51.6640625" style="95" customWidth="1"/>
    <col min="9222" max="9231" width="8.77734375" style="95" customWidth="1"/>
    <col min="9232" max="9232" width="15.33203125" style="95" customWidth="1"/>
    <col min="9233" max="9473" width="9" style="95"/>
    <col min="9474" max="9475" width="5.44140625" style="95" customWidth="1"/>
    <col min="9476" max="9476" width="13.77734375" style="95" customWidth="1"/>
    <col min="9477" max="9477" width="51.6640625" style="95" customWidth="1"/>
    <col min="9478" max="9487" width="8.77734375" style="95" customWidth="1"/>
    <col min="9488" max="9488" width="15.33203125" style="95" customWidth="1"/>
    <col min="9489" max="9729" width="9" style="95"/>
    <col min="9730" max="9731" width="5.44140625" style="95" customWidth="1"/>
    <col min="9732" max="9732" width="13.77734375" style="95" customWidth="1"/>
    <col min="9733" max="9733" width="51.6640625" style="95" customWidth="1"/>
    <col min="9734" max="9743" width="8.77734375" style="95" customWidth="1"/>
    <col min="9744" max="9744" width="15.33203125" style="95" customWidth="1"/>
    <col min="9745" max="9985" width="9" style="95"/>
    <col min="9986" max="9987" width="5.44140625" style="95" customWidth="1"/>
    <col min="9988" max="9988" width="13.77734375" style="95" customWidth="1"/>
    <col min="9989" max="9989" width="51.6640625" style="95" customWidth="1"/>
    <col min="9990" max="9999" width="8.77734375" style="95" customWidth="1"/>
    <col min="10000" max="10000" width="15.33203125" style="95" customWidth="1"/>
    <col min="10001" max="10241" width="9" style="95"/>
    <col min="10242" max="10243" width="5.44140625" style="95" customWidth="1"/>
    <col min="10244" max="10244" width="13.77734375" style="95" customWidth="1"/>
    <col min="10245" max="10245" width="51.6640625" style="95" customWidth="1"/>
    <col min="10246" max="10255" width="8.77734375" style="95" customWidth="1"/>
    <col min="10256" max="10256" width="15.33203125" style="95" customWidth="1"/>
    <col min="10257" max="10497" width="9" style="95"/>
    <col min="10498" max="10499" width="5.44140625" style="95" customWidth="1"/>
    <col min="10500" max="10500" width="13.77734375" style="95" customWidth="1"/>
    <col min="10501" max="10501" width="51.6640625" style="95" customWidth="1"/>
    <col min="10502" max="10511" width="8.77734375" style="95" customWidth="1"/>
    <col min="10512" max="10512" width="15.33203125" style="95" customWidth="1"/>
    <col min="10513" max="10753" width="9" style="95"/>
    <col min="10754" max="10755" width="5.44140625" style="95" customWidth="1"/>
    <col min="10756" max="10756" width="13.77734375" style="95" customWidth="1"/>
    <col min="10757" max="10757" width="51.6640625" style="95" customWidth="1"/>
    <col min="10758" max="10767" width="8.77734375" style="95" customWidth="1"/>
    <col min="10768" max="10768" width="15.33203125" style="95" customWidth="1"/>
    <col min="10769" max="11009" width="9" style="95"/>
    <col min="11010" max="11011" width="5.44140625" style="95" customWidth="1"/>
    <col min="11012" max="11012" width="13.77734375" style="95" customWidth="1"/>
    <col min="11013" max="11013" width="51.6640625" style="95" customWidth="1"/>
    <col min="11014" max="11023" width="8.77734375" style="95" customWidth="1"/>
    <col min="11024" max="11024" width="15.33203125" style="95" customWidth="1"/>
    <col min="11025" max="11265" width="9" style="95"/>
    <col min="11266" max="11267" width="5.44140625" style="95" customWidth="1"/>
    <col min="11268" max="11268" width="13.77734375" style="95" customWidth="1"/>
    <col min="11269" max="11269" width="51.6640625" style="95" customWidth="1"/>
    <col min="11270" max="11279" width="8.77734375" style="95" customWidth="1"/>
    <col min="11280" max="11280" width="15.33203125" style="95" customWidth="1"/>
    <col min="11281" max="11521" width="9" style="95"/>
    <col min="11522" max="11523" width="5.44140625" style="95" customWidth="1"/>
    <col min="11524" max="11524" width="13.77734375" style="95" customWidth="1"/>
    <col min="11525" max="11525" width="51.6640625" style="95" customWidth="1"/>
    <col min="11526" max="11535" width="8.77734375" style="95" customWidth="1"/>
    <col min="11536" max="11536" width="15.33203125" style="95" customWidth="1"/>
    <col min="11537" max="11777" width="9" style="95"/>
    <col min="11778" max="11779" width="5.44140625" style="95" customWidth="1"/>
    <col min="11780" max="11780" width="13.77734375" style="95" customWidth="1"/>
    <col min="11781" max="11781" width="51.6640625" style="95" customWidth="1"/>
    <col min="11782" max="11791" width="8.77734375" style="95" customWidth="1"/>
    <col min="11792" max="11792" width="15.33203125" style="95" customWidth="1"/>
    <col min="11793" max="12033" width="9" style="95"/>
    <col min="12034" max="12035" width="5.44140625" style="95" customWidth="1"/>
    <col min="12036" max="12036" width="13.77734375" style="95" customWidth="1"/>
    <col min="12037" max="12037" width="51.6640625" style="95" customWidth="1"/>
    <col min="12038" max="12047" width="8.77734375" style="95" customWidth="1"/>
    <col min="12048" max="12048" width="15.33203125" style="95" customWidth="1"/>
    <col min="12049" max="12289" width="9" style="95"/>
    <col min="12290" max="12291" width="5.44140625" style="95" customWidth="1"/>
    <col min="12292" max="12292" width="13.77734375" style="95" customWidth="1"/>
    <col min="12293" max="12293" width="51.6640625" style="95" customWidth="1"/>
    <col min="12294" max="12303" width="8.77734375" style="95" customWidth="1"/>
    <col min="12304" max="12304" width="15.33203125" style="95" customWidth="1"/>
    <col min="12305" max="12545" width="9" style="95"/>
    <col min="12546" max="12547" width="5.44140625" style="95" customWidth="1"/>
    <col min="12548" max="12548" width="13.77734375" style="95" customWidth="1"/>
    <col min="12549" max="12549" width="51.6640625" style="95" customWidth="1"/>
    <col min="12550" max="12559" width="8.77734375" style="95" customWidth="1"/>
    <col min="12560" max="12560" width="15.33203125" style="95" customWidth="1"/>
    <col min="12561" max="12801" width="9" style="95"/>
    <col min="12802" max="12803" width="5.44140625" style="95" customWidth="1"/>
    <col min="12804" max="12804" width="13.77734375" style="95" customWidth="1"/>
    <col min="12805" max="12805" width="51.6640625" style="95" customWidth="1"/>
    <col min="12806" max="12815" width="8.77734375" style="95" customWidth="1"/>
    <col min="12816" max="12816" width="15.33203125" style="95" customWidth="1"/>
    <col min="12817" max="13057" width="9" style="95"/>
    <col min="13058" max="13059" width="5.44140625" style="95" customWidth="1"/>
    <col min="13060" max="13060" width="13.77734375" style="95" customWidth="1"/>
    <col min="13061" max="13061" width="51.6640625" style="95" customWidth="1"/>
    <col min="13062" max="13071" width="8.77734375" style="95" customWidth="1"/>
    <col min="13072" max="13072" width="15.33203125" style="95" customWidth="1"/>
    <col min="13073" max="13313" width="9" style="95"/>
    <col min="13314" max="13315" width="5.44140625" style="95" customWidth="1"/>
    <col min="13316" max="13316" width="13.77734375" style="95" customWidth="1"/>
    <col min="13317" max="13317" width="51.6640625" style="95" customWidth="1"/>
    <col min="13318" max="13327" width="8.77734375" style="95" customWidth="1"/>
    <col min="13328" max="13328" width="15.33203125" style="95" customWidth="1"/>
    <col min="13329" max="13569" width="9" style="95"/>
    <col min="13570" max="13571" width="5.44140625" style="95" customWidth="1"/>
    <col min="13572" max="13572" width="13.77734375" style="95" customWidth="1"/>
    <col min="13573" max="13573" width="51.6640625" style="95" customWidth="1"/>
    <col min="13574" max="13583" width="8.77734375" style="95" customWidth="1"/>
    <col min="13584" max="13584" width="15.33203125" style="95" customWidth="1"/>
    <col min="13585" max="13825" width="9" style="95"/>
    <col min="13826" max="13827" width="5.44140625" style="95" customWidth="1"/>
    <col min="13828" max="13828" width="13.77734375" style="95" customWidth="1"/>
    <col min="13829" max="13829" width="51.6640625" style="95" customWidth="1"/>
    <col min="13830" max="13839" width="8.77734375" style="95" customWidth="1"/>
    <col min="13840" max="13840" width="15.33203125" style="95" customWidth="1"/>
    <col min="13841" max="14081" width="9" style="95"/>
    <col min="14082" max="14083" width="5.44140625" style="95" customWidth="1"/>
    <col min="14084" max="14084" width="13.77734375" style="95" customWidth="1"/>
    <col min="14085" max="14085" width="51.6640625" style="95" customWidth="1"/>
    <col min="14086" max="14095" width="8.77734375" style="95" customWidth="1"/>
    <col min="14096" max="14096" width="15.33203125" style="95" customWidth="1"/>
    <col min="14097" max="14337" width="9" style="95"/>
    <col min="14338" max="14339" width="5.44140625" style="95" customWidth="1"/>
    <col min="14340" max="14340" width="13.77734375" style="95" customWidth="1"/>
    <col min="14341" max="14341" width="51.6640625" style="95" customWidth="1"/>
    <col min="14342" max="14351" width="8.77734375" style="95" customWidth="1"/>
    <col min="14352" max="14352" width="15.33203125" style="95" customWidth="1"/>
    <col min="14353" max="14593" width="9" style="95"/>
    <col min="14594" max="14595" width="5.44140625" style="95" customWidth="1"/>
    <col min="14596" max="14596" width="13.77734375" style="95" customWidth="1"/>
    <col min="14597" max="14597" width="51.6640625" style="95" customWidth="1"/>
    <col min="14598" max="14607" width="8.77734375" style="95" customWidth="1"/>
    <col min="14608" max="14608" width="15.33203125" style="95" customWidth="1"/>
    <col min="14609" max="14849" width="9" style="95"/>
    <col min="14850" max="14851" width="5.44140625" style="95" customWidth="1"/>
    <col min="14852" max="14852" width="13.77734375" style="95" customWidth="1"/>
    <col min="14853" max="14853" width="51.6640625" style="95" customWidth="1"/>
    <col min="14854" max="14863" width="8.77734375" style="95" customWidth="1"/>
    <col min="14864" max="14864" width="15.33203125" style="95" customWidth="1"/>
    <col min="14865" max="15105" width="9" style="95"/>
    <col min="15106" max="15107" width="5.44140625" style="95" customWidth="1"/>
    <col min="15108" max="15108" width="13.77734375" style="95" customWidth="1"/>
    <col min="15109" max="15109" width="51.6640625" style="95" customWidth="1"/>
    <col min="15110" max="15119" width="8.77734375" style="95" customWidth="1"/>
    <col min="15120" max="15120" width="15.33203125" style="95" customWidth="1"/>
    <col min="15121" max="15361" width="9" style="95"/>
    <col min="15362" max="15363" width="5.44140625" style="95" customWidth="1"/>
    <col min="15364" max="15364" width="13.77734375" style="95" customWidth="1"/>
    <col min="15365" max="15365" width="51.6640625" style="95" customWidth="1"/>
    <col min="15366" max="15375" width="8.77734375" style="95" customWidth="1"/>
    <col min="15376" max="15376" width="15.33203125" style="95" customWidth="1"/>
    <col min="15377" max="15617" width="9" style="95"/>
    <col min="15618" max="15619" width="5.44140625" style="95" customWidth="1"/>
    <col min="15620" max="15620" width="13.77734375" style="95" customWidth="1"/>
    <col min="15621" max="15621" width="51.6640625" style="95" customWidth="1"/>
    <col min="15622" max="15631" width="8.77734375" style="95" customWidth="1"/>
    <col min="15632" max="15632" width="15.33203125" style="95" customWidth="1"/>
    <col min="15633" max="15873" width="9" style="95"/>
    <col min="15874" max="15875" width="5.44140625" style="95" customWidth="1"/>
    <col min="15876" max="15876" width="13.77734375" style="95" customWidth="1"/>
    <col min="15877" max="15877" width="51.6640625" style="95" customWidth="1"/>
    <col min="15878" max="15887" width="8.77734375" style="95" customWidth="1"/>
    <col min="15888" max="15888" width="15.33203125" style="95" customWidth="1"/>
    <col min="15889" max="16129" width="9" style="95"/>
    <col min="16130" max="16131" width="5.44140625" style="95" customWidth="1"/>
    <col min="16132" max="16132" width="13.77734375" style="95" customWidth="1"/>
    <col min="16133" max="16133" width="51.6640625" style="95" customWidth="1"/>
    <col min="16134" max="16143" width="8.77734375" style="95" customWidth="1"/>
    <col min="16144" max="16144" width="15.33203125" style="95" customWidth="1"/>
    <col min="16145" max="16384" width="9" style="95"/>
  </cols>
  <sheetData>
    <row r="1" spans="2:19" ht="28.5" customHeight="1" x14ac:dyDescent="0.15">
      <c r="B1" s="180" t="s">
        <v>158</v>
      </c>
      <c r="C1" s="180"/>
      <c r="D1" s="180"/>
      <c r="E1" s="180"/>
      <c r="F1" s="180"/>
      <c r="G1" s="180"/>
      <c r="H1" s="180"/>
      <c r="I1" s="180"/>
      <c r="J1" s="180"/>
      <c r="K1" s="180"/>
      <c r="L1" s="180"/>
      <c r="M1" s="180"/>
      <c r="N1" s="180"/>
      <c r="O1" s="180"/>
      <c r="P1" s="181"/>
      <c r="Q1" s="181"/>
      <c r="R1" s="181"/>
      <c r="S1" s="181"/>
    </row>
    <row r="2" spans="2:19" ht="9.75" customHeight="1" x14ac:dyDescent="0.2">
      <c r="B2" s="96"/>
      <c r="C2" s="96"/>
      <c r="D2" s="97"/>
      <c r="E2" s="97"/>
      <c r="F2" s="98"/>
      <c r="G2" s="98"/>
      <c r="H2" s="98"/>
      <c r="I2" s="98"/>
      <c r="J2" s="98"/>
      <c r="K2" s="99"/>
      <c r="L2" s="99"/>
      <c r="M2" s="99"/>
      <c r="N2" s="99"/>
      <c r="O2" s="99"/>
      <c r="P2" s="99"/>
      <c r="Q2" s="97"/>
    </row>
    <row r="3" spans="2:19" ht="9" customHeight="1" thickBot="1" x14ac:dyDescent="0.25">
      <c r="B3" s="100"/>
      <c r="C3" s="100"/>
      <c r="D3" s="100"/>
      <c r="E3" s="97"/>
      <c r="F3" s="98"/>
      <c r="G3" s="98"/>
      <c r="H3" s="98"/>
      <c r="I3" s="98"/>
      <c r="J3" s="98"/>
      <c r="K3" s="99"/>
      <c r="L3" s="99"/>
      <c r="M3" s="99"/>
      <c r="N3" s="99"/>
      <c r="O3" s="99"/>
      <c r="P3" s="99"/>
      <c r="Q3" s="97"/>
    </row>
    <row r="4" spans="2:19" ht="25.5" customHeight="1" x14ac:dyDescent="0.15">
      <c r="B4" s="182" t="s">
        <v>159</v>
      </c>
      <c r="C4" s="183"/>
      <c r="D4" s="183"/>
      <c r="E4" s="184"/>
      <c r="F4" s="182" t="s">
        <v>160</v>
      </c>
      <c r="G4" s="188"/>
      <c r="H4" s="182" t="s">
        <v>161</v>
      </c>
      <c r="I4" s="188"/>
      <c r="J4" s="182" t="s">
        <v>162</v>
      </c>
      <c r="K4" s="188"/>
      <c r="L4" s="182" t="s">
        <v>163</v>
      </c>
      <c r="M4" s="188"/>
      <c r="N4" s="182" t="s">
        <v>164</v>
      </c>
      <c r="O4" s="188"/>
    </row>
    <row r="5" spans="2:19" ht="34.799999999999997" customHeight="1" thickBot="1" x14ac:dyDescent="0.2">
      <c r="B5" s="185"/>
      <c r="C5" s="186"/>
      <c r="D5" s="186"/>
      <c r="E5" s="187"/>
      <c r="F5" s="101" t="s">
        <v>165</v>
      </c>
      <c r="G5" s="102" t="s">
        <v>166</v>
      </c>
      <c r="H5" s="101" t="s">
        <v>165</v>
      </c>
      <c r="I5" s="102" t="s">
        <v>166</v>
      </c>
      <c r="J5" s="101" t="s">
        <v>165</v>
      </c>
      <c r="K5" s="102" t="s">
        <v>166</v>
      </c>
      <c r="L5" s="101" t="s">
        <v>165</v>
      </c>
      <c r="M5" s="102" t="s">
        <v>166</v>
      </c>
      <c r="N5" s="101" t="s">
        <v>165</v>
      </c>
      <c r="O5" s="102" t="s">
        <v>166</v>
      </c>
    </row>
    <row r="6" spans="2:19" s="106" customFormat="1" ht="48" customHeight="1" x14ac:dyDescent="0.15">
      <c r="B6" s="189" t="s">
        <v>167</v>
      </c>
      <c r="C6" s="190"/>
      <c r="D6" s="195" t="s">
        <v>168</v>
      </c>
      <c r="E6" s="196"/>
      <c r="F6" s="103" t="s">
        <v>169</v>
      </c>
      <c r="G6" s="104" t="s">
        <v>169</v>
      </c>
      <c r="H6" s="103" t="s">
        <v>169</v>
      </c>
      <c r="I6" s="104" t="s">
        <v>169</v>
      </c>
      <c r="J6" s="103" t="s">
        <v>169</v>
      </c>
      <c r="K6" s="104" t="s">
        <v>169</v>
      </c>
      <c r="L6" s="103" t="s">
        <v>170</v>
      </c>
      <c r="M6" s="104" t="s">
        <v>170</v>
      </c>
      <c r="N6" s="103" t="s">
        <v>171</v>
      </c>
      <c r="O6" s="105" t="s">
        <v>172</v>
      </c>
    </row>
    <row r="7" spans="2:19" s="106" customFormat="1" ht="48" customHeight="1" x14ac:dyDescent="0.15">
      <c r="B7" s="191"/>
      <c r="C7" s="192"/>
      <c r="D7" s="197" t="s">
        <v>173</v>
      </c>
      <c r="E7" s="198"/>
      <c r="F7" s="107" t="s">
        <v>169</v>
      </c>
      <c r="G7" s="108" t="s">
        <v>169</v>
      </c>
      <c r="H7" s="107" t="s">
        <v>169</v>
      </c>
      <c r="I7" s="108" t="s">
        <v>174</v>
      </c>
      <c r="J7" s="107" t="s">
        <v>169</v>
      </c>
      <c r="K7" s="108" t="s">
        <v>174</v>
      </c>
      <c r="L7" s="107" t="s">
        <v>170</v>
      </c>
      <c r="M7" s="108" t="s">
        <v>175</v>
      </c>
      <c r="N7" s="107" t="s">
        <v>172</v>
      </c>
      <c r="O7" s="109" t="s">
        <v>172</v>
      </c>
    </row>
    <row r="8" spans="2:19" ht="48" customHeight="1" x14ac:dyDescent="0.15">
      <c r="B8" s="191"/>
      <c r="C8" s="192"/>
      <c r="D8" s="197" t="s">
        <v>176</v>
      </c>
      <c r="E8" s="198"/>
      <c r="F8" s="107" t="s">
        <v>174</v>
      </c>
      <c r="G8" s="108" t="s">
        <v>174</v>
      </c>
      <c r="H8" s="107" t="s">
        <v>174</v>
      </c>
      <c r="I8" s="108" t="s">
        <v>174</v>
      </c>
      <c r="J8" s="107" t="s">
        <v>174</v>
      </c>
      <c r="K8" s="108" t="s">
        <v>174</v>
      </c>
      <c r="L8" s="107" t="s">
        <v>175</v>
      </c>
      <c r="M8" s="108" t="s">
        <v>175</v>
      </c>
      <c r="N8" s="107" t="s">
        <v>172</v>
      </c>
      <c r="O8" s="109" t="s">
        <v>172</v>
      </c>
    </row>
    <row r="9" spans="2:19" ht="48" customHeight="1" x14ac:dyDescent="0.15">
      <c r="B9" s="191"/>
      <c r="C9" s="192"/>
      <c r="D9" s="197" t="s">
        <v>177</v>
      </c>
      <c r="E9" s="198"/>
      <c r="F9" s="107" t="s">
        <v>169</v>
      </c>
      <c r="G9" s="108" t="s">
        <v>169</v>
      </c>
      <c r="H9" s="107" t="s">
        <v>169</v>
      </c>
      <c r="I9" s="108" t="s">
        <v>169</v>
      </c>
      <c r="J9" s="107" t="s">
        <v>169</v>
      </c>
      <c r="K9" s="108" t="s">
        <v>174</v>
      </c>
      <c r="L9" s="107" t="s">
        <v>170</v>
      </c>
      <c r="M9" s="108" t="s">
        <v>175</v>
      </c>
      <c r="N9" s="107" t="s">
        <v>172</v>
      </c>
      <c r="O9" s="109" t="s">
        <v>172</v>
      </c>
    </row>
    <row r="10" spans="2:19" ht="48" customHeight="1" x14ac:dyDescent="0.15">
      <c r="B10" s="191"/>
      <c r="C10" s="192"/>
      <c r="D10" s="197" t="s">
        <v>178</v>
      </c>
      <c r="E10" s="198"/>
      <c r="F10" s="107" t="s">
        <v>169</v>
      </c>
      <c r="G10" s="108" t="s">
        <v>169</v>
      </c>
      <c r="H10" s="107" t="s">
        <v>169</v>
      </c>
      <c r="I10" s="108" t="s">
        <v>174</v>
      </c>
      <c r="J10" s="107" t="s">
        <v>169</v>
      </c>
      <c r="K10" s="108" t="s">
        <v>174</v>
      </c>
      <c r="L10" s="107" t="s">
        <v>170</v>
      </c>
      <c r="M10" s="108" t="s">
        <v>170</v>
      </c>
      <c r="N10" s="107" t="s">
        <v>172</v>
      </c>
      <c r="O10" s="109" t="s">
        <v>172</v>
      </c>
    </row>
    <row r="11" spans="2:19" ht="48" customHeight="1" thickBot="1" x14ac:dyDescent="0.2">
      <c r="B11" s="193"/>
      <c r="C11" s="194"/>
      <c r="D11" s="199" t="s">
        <v>179</v>
      </c>
      <c r="E11" s="200"/>
      <c r="F11" s="110" t="s">
        <v>174</v>
      </c>
      <c r="G11" s="111" t="s">
        <v>174</v>
      </c>
      <c r="H11" s="110" t="s">
        <v>169</v>
      </c>
      <c r="I11" s="111" t="s">
        <v>174</v>
      </c>
      <c r="J11" s="110" t="s">
        <v>169</v>
      </c>
      <c r="K11" s="111" t="s">
        <v>174</v>
      </c>
      <c r="L11" s="110" t="s">
        <v>170</v>
      </c>
      <c r="M11" s="111" t="s">
        <v>175</v>
      </c>
      <c r="N11" s="110" t="s">
        <v>172</v>
      </c>
      <c r="O11" s="112" t="s">
        <v>172</v>
      </c>
    </row>
    <row r="12" spans="2:19" ht="48" customHeight="1" x14ac:dyDescent="0.15">
      <c r="B12" s="201" t="s">
        <v>180</v>
      </c>
      <c r="C12" s="202"/>
      <c r="D12" s="195" t="s">
        <v>181</v>
      </c>
      <c r="E12" s="196"/>
      <c r="F12" s="103" t="s">
        <v>169</v>
      </c>
      <c r="G12" s="104" t="s">
        <v>169</v>
      </c>
      <c r="H12" s="103" t="s">
        <v>169</v>
      </c>
      <c r="I12" s="104" t="s">
        <v>169</v>
      </c>
      <c r="J12" s="103" t="s">
        <v>169</v>
      </c>
      <c r="K12" s="104" t="s">
        <v>169</v>
      </c>
      <c r="L12" s="103" t="s">
        <v>170</v>
      </c>
      <c r="M12" s="104" t="s">
        <v>170</v>
      </c>
      <c r="N12" s="103" t="s">
        <v>172</v>
      </c>
      <c r="O12" s="105" t="s">
        <v>172</v>
      </c>
    </row>
    <row r="13" spans="2:19" ht="48" customHeight="1" thickBot="1" x14ac:dyDescent="0.2">
      <c r="B13" s="203"/>
      <c r="C13" s="204"/>
      <c r="D13" s="205" t="s">
        <v>182</v>
      </c>
      <c r="E13" s="206"/>
      <c r="F13" s="110" t="s">
        <v>169</v>
      </c>
      <c r="G13" s="111" t="s">
        <v>169</v>
      </c>
      <c r="H13" s="110" t="s">
        <v>174</v>
      </c>
      <c r="I13" s="111" t="s">
        <v>174</v>
      </c>
      <c r="J13" s="110" t="s">
        <v>169</v>
      </c>
      <c r="K13" s="111" t="s">
        <v>174</v>
      </c>
      <c r="L13" s="110" t="s">
        <v>170</v>
      </c>
      <c r="M13" s="111" t="s">
        <v>175</v>
      </c>
      <c r="N13" s="110" t="s">
        <v>172</v>
      </c>
      <c r="O13" s="112" t="s">
        <v>172</v>
      </c>
    </row>
    <row r="14" spans="2:19" ht="48" customHeight="1" x14ac:dyDescent="0.2">
      <c r="B14" s="207" t="s">
        <v>183</v>
      </c>
      <c r="C14" s="208"/>
      <c r="D14" s="195" t="s">
        <v>184</v>
      </c>
      <c r="E14" s="196"/>
      <c r="F14" s="103" t="s">
        <v>174</v>
      </c>
      <c r="G14" s="104" t="s">
        <v>174</v>
      </c>
      <c r="H14" s="103" t="s">
        <v>174</v>
      </c>
      <c r="I14" s="104" t="s">
        <v>185</v>
      </c>
      <c r="J14" s="103" t="s">
        <v>185</v>
      </c>
      <c r="K14" s="104" t="s">
        <v>185</v>
      </c>
      <c r="L14" s="103" t="s">
        <v>170</v>
      </c>
      <c r="M14" s="104" t="s">
        <v>186</v>
      </c>
      <c r="N14" s="103" t="s">
        <v>172</v>
      </c>
      <c r="O14" s="105" t="s">
        <v>172</v>
      </c>
      <c r="P14" s="99"/>
      <c r="Q14" s="97"/>
    </row>
    <row r="15" spans="2:19" ht="48" customHeight="1" x14ac:dyDescent="0.2">
      <c r="B15" s="209"/>
      <c r="C15" s="210"/>
      <c r="D15" s="213" t="s">
        <v>187</v>
      </c>
      <c r="E15" s="214"/>
      <c r="F15" s="107" t="s">
        <v>169</v>
      </c>
      <c r="G15" s="108" t="s">
        <v>169</v>
      </c>
      <c r="H15" s="107" t="s">
        <v>169</v>
      </c>
      <c r="I15" s="108" t="s">
        <v>174</v>
      </c>
      <c r="J15" s="107" t="s">
        <v>174</v>
      </c>
      <c r="K15" s="108" t="s">
        <v>174</v>
      </c>
      <c r="L15" s="107" t="s">
        <v>170</v>
      </c>
      <c r="M15" s="108" t="s">
        <v>175</v>
      </c>
      <c r="N15" s="107" t="s">
        <v>172</v>
      </c>
      <c r="O15" s="109" t="s">
        <v>172</v>
      </c>
      <c r="P15" s="99"/>
      <c r="Q15" s="97"/>
    </row>
    <row r="16" spans="2:19" ht="48" customHeight="1" thickBot="1" x14ac:dyDescent="0.25">
      <c r="B16" s="211"/>
      <c r="C16" s="212"/>
      <c r="D16" s="205" t="s">
        <v>188</v>
      </c>
      <c r="E16" s="206"/>
      <c r="F16" s="110" t="s">
        <v>174</v>
      </c>
      <c r="G16" s="111" t="s">
        <v>174</v>
      </c>
      <c r="H16" s="110" t="s">
        <v>185</v>
      </c>
      <c r="I16" s="111" t="s">
        <v>185</v>
      </c>
      <c r="J16" s="110" t="s">
        <v>185</v>
      </c>
      <c r="K16" s="111" t="s">
        <v>185</v>
      </c>
      <c r="L16" s="110" t="s">
        <v>175</v>
      </c>
      <c r="M16" s="111" t="s">
        <v>186</v>
      </c>
      <c r="N16" s="110" t="s">
        <v>172</v>
      </c>
      <c r="O16" s="112" t="s">
        <v>171</v>
      </c>
      <c r="P16" s="97"/>
      <c r="Q16" s="97"/>
    </row>
    <row r="17" spans="2:17" ht="21" customHeight="1" x14ac:dyDescent="0.2">
      <c r="B17" s="237" t="s">
        <v>189</v>
      </c>
      <c r="C17" s="238"/>
      <c r="D17" s="243" t="s">
        <v>190</v>
      </c>
      <c r="E17" s="113" t="s">
        <v>191</v>
      </c>
      <c r="F17" s="215">
        <f>COUNTIFS(G6:G16,"S")</f>
        <v>0</v>
      </c>
      <c r="G17" s="216"/>
      <c r="H17" s="215">
        <f>COUNTIFS(I6:I16,"S")</f>
        <v>0</v>
      </c>
      <c r="I17" s="216"/>
      <c r="J17" s="215">
        <f>COUNTIFS(K6:K16,"S")</f>
        <v>0</v>
      </c>
      <c r="K17" s="216"/>
      <c r="L17" s="215">
        <f>COUNTIFS(M6:M16,"S")</f>
        <v>0</v>
      </c>
      <c r="M17" s="216"/>
      <c r="N17" s="215">
        <f>COUNTIFS(O6:O16,"S")</f>
        <v>0</v>
      </c>
      <c r="O17" s="216"/>
      <c r="P17" s="97"/>
      <c r="Q17" s="97"/>
    </row>
    <row r="18" spans="2:17" ht="21" customHeight="1" x14ac:dyDescent="0.2">
      <c r="B18" s="239"/>
      <c r="C18" s="240"/>
      <c r="D18" s="225"/>
      <c r="E18" s="114" t="s">
        <v>192</v>
      </c>
      <c r="F18" s="217">
        <f>F17/11</f>
        <v>0</v>
      </c>
      <c r="G18" s="218"/>
      <c r="H18" s="217">
        <f>H17/11</f>
        <v>0</v>
      </c>
      <c r="I18" s="218"/>
      <c r="J18" s="217">
        <f>J17/11</f>
        <v>0</v>
      </c>
      <c r="K18" s="218"/>
      <c r="L18" s="217">
        <f>L17/11</f>
        <v>0</v>
      </c>
      <c r="M18" s="218"/>
      <c r="N18" s="217">
        <f>N17/11</f>
        <v>0</v>
      </c>
      <c r="O18" s="218"/>
      <c r="P18" s="97"/>
      <c r="Q18" s="97"/>
    </row>
    <row r="19" spans="2:17" ht="21" customHeight="1" x14ac:dyDescent="0.2">
      <c r="B19" s="239"/>
      <c r="C19" s="240"/>
      <c r="D19" s="221" t="s">
        <v>169</v>
      </c>
      <c r="E19" s="114" t="s">
        <v>191</v>
      </c>
      <c r="F19" s="219">
        <f>COUNTIFS(G6:G16,"A")</f>
        <v>7</v>
      </c>
      <c r="G19" s="220"/>
      <c r="H19" s="219">
        <f>COUNTIFS(I6:I16,"A")</f>
        <v>3</v>
      </c>
      <c r="I19" s="220"/>
      <c r="J19" s="219">
        <f>COUNTIFS(K6:K16,"A")</f>
        <v>2</v>
      </c>
      <c r="K19" s="220"/>
      <c r="L19" s="219">
        <f>COUNTIFS(M6:M16,"A")</f>
        <v>3</v>
      </c>
      <c r="M19" s="220"/>
      <c r="N19" s="219">
        <f>COUNTIFS(O6:O16,"A")</f>
        <v>0</v>
      </c>
      <c r="O19" s="220"/>
      <c r="P19" s="97"/>
      <c r="Q19" s="97"/>
    </row>
    <row r="20" spans="2:17" ht="21" customHeight="1" x14ac:dyDescent="0.2">
      <c r="B20" s="239"/>
      <c r="C20" s="240"/>
      <c r="D20" s="225"/>
      <c r="E20" s="114" t="s">
        <v>192</v>
      </c>
      <c r="F20" s="217">
        <f>F19/11</f>
        <v>0.63636363636363635</v>
      </c>
      <c r="G20" s="218"/>
      <c r="H20" s="217">
        <f>H19/11</f>
        <v>0.27272727272727271</v>
      </c>
      <c r="I20" s="218"/>
      <c r="J20" s="217">
        <f>J19/11</f>
        <v>0.18181818181818182</v>
      </c>
      <c r="K20" s="218"/>
      <c r="L20" s="217">
        <f>L19/11</f>
        <v>0.27272727272727271</v>
      </c>
      <c r="M20" s="218"/>
      <c r="N20" s="217">
        <f>N19/11</f>
        <v>0</v>
      </c>
      <c r="O20" s="218"/>
      <c r="P20" s="97"/>
      <c r="Q20" s="97"/>
    </row>
    <row r="21" spans="2:17" ht="21" customHeight="1" x14ac:dyDescent="0.2">
      <c r="B21" s="239"/>
      <c r="C21" s="240"/>
      <c r="D21" s="221" t="s">
        <v>174</v>
      </c>
      <c r="E21" s="114" t="s">
        <v>191</v>
      </c>
      <c r="F21" s="219">
        <f>COUNTIFS(G6:G16,"B")</f>
        <v>4</v>
      </c>
      <c r="G21" s="220"/>
      <c r="H21" s="219">
        <f>COUNTIFS(I6:I16,"B")</f>
        <v>6</v>
      </c>
      <c r="I21" s="220"/>
      <c r="J21" s="219">
        <f>COUNTIFS(K6:K16,"B")</f>
        <v>7</v>
      </c>
      <c r="K21" s="220"/>
      <c r="L21" s="219">
        <f>COUNTIFS(M6:M16,"B")</f>
        <v>6</v>
      </c>
      <c r="M21" s="220"/>
      <c r="N21" s="219">
        <f>COUNTIFS(O6:O16,"B")</f>
        <v>0</v>
      </c>
      <c r="O21" s="220"/>
      <c r="P21" s="97"/>
      <c r="Q21" s="97"/>
    </row>
    <row r="22" spans="2:17" ht="21" customHeight="1" x14ac:dyDescent="0.2">
      <c r="B22" s="239"/>
      <c r="C22" s="240"/>
      <c r="D22" s="225"/>
      <c r="E22" s="114" t="s">
        <v>192</v>
      </c>
      <c r="F22" s="217">
        <f>F21/11</f>
        <v>0.36363636363636365</v>
      </c>
      <c r="G22" s="218"/>
      <c r="H22" s="217">
        <f>H21/11</f>
        <v>0.54545454545454541</v>
      </c>
      <c r="I22" s="218"/>
      <c r="J22" s="217">
        <f>J21/11</f>
        <v>0.63636363636363635</v>
      </c>
      <c r="K22" s="218"/>
      <c r="L22" s="217">
        <f>L21/11</f>
        <v>0.54545454545454541</v>
      </c>
      <c r="M22" s="218"/>
      <c r="N22" s="217">
        <f>N21/11</f>
        <v>0</v>
      </c>
      <c r="O22" s="218"/>
      <c r="P22" s="97"/>
      <c r="Q22" s="97"/>
    </row>
    <row r="23" spans="2:17" ht="21" customHeight="1" x14ac:dyDescent="0.2">
      <c r="B23" s="239"/>
      <c r="C23" s="240"/>
      <c r="D23" s="221" t="s">
        <v>185</v>
      </c>
      <c r="E23" s="114" t="s">
        <v>191</v>
      </c>
      <c r="F23" s="219">
        <f>COUNTIFS(G6:G16,"C")</f>
        <v>0</v>
      </c>
      <c r="G23" s="220"/>
      <c r="H23" s="219">
        <f>COUNTIFS(I6:I16,"C")</f>
        <v>2</v>
      </c>
      <c r="I23" s="220"/>
      <c r="J23" s="219">
        <f>COUNTIFS(K6:K16,"C")</f>
        <v>2</v>
      </c>
      <c r="K23" s="220"/>
      <c r="L23" s="219">
        <f>COUNTIFS(M6:M16,"C")</f>
        <v>2</v>
      </c>
      <c r="M23" s="220"/>
      <c r="N23" s="219">
        <f>COUNTIFS(O6:O16,"C")</f>
        <v>0</v>
      </c>
      <c r="O23" s="220"/>
      <c r="P23" s="97"/>
      <c r="Q23" s="97"/>
    </row>
    <row r="24" spans="2:17" ht="21" customHeight="1" thickBot="1" x14ac:dyDescent="0.25">
      <c r="B24" s="241"/>
      <c r="C24" s="242"/>
      <c r="D24" s="222"/>
      <c r="E24" s="115" t="s">
        <v>192</v>
      </c>
      <c r="F24" s="223">
        <f>F23/11</f>
        <v>0</v>
      </c>
      <c r="G24" s="224"/>
      <c r="H24" s="223">
        <f>H23/11</f>
        <v>0.18181818181818182</v>
      </c>
      <c r="I24" s="224"/>
      <c r="J24" s="223">
        <f>J23/11</f>
        <v>0.18181818181818182</v>
      </c>
      <c r="K24" s="224"/>
      <c r="L24" s="223">
        <f>L23/11</f>
        <v>0.18181818181818182</v>
      </c>
      <c r="M24" s="224"/>
      <c r="N24" s="223">
        <f>N23/11</f>
        <v>0</v>
      </c>
      <c r="O24" s="224"/>
      <c r="P24" s="97"/>
      <c r="Q24" s="97"/>
    </row>
    <row r="25" spans="2:17" ht="48" customHeight="1" thickBot="1" x14ac:dyDescent="0.25">
      <c r="B25" s="232" t="s">
        <v>193</v>
      </c>
      <c r="C25" s="233"/>
      <c r="D25" s="233"/>
      <c r="E25" s="234"/>
      <c r="F25" s="235" t="s">
        <v>174</v>
      </c>
      <c r="G25" s="236"/>
      <c r="H25" s="235" t="s">
        <v>174</v>
      </c>
      <c r="I25" s="236"/>
      <c r="J25" s="235" t="s">
        <v>174</v>
      </c>
      <c r="K25" s="236"/>
      <c r="L25" s="235" t="s">
        <v>174</v>
      </c>
      <c r="M25" s="236"/>
      <c r="N25" s="235" t="s">
        <v>172</v>
      </c>
      <c r="O25" s="236"/>
      <c r="P25" s="97"/>
      <c r="Q25" s="97"/>
    </row>
    <row r="26" spans="2:17" ht="48" customHeight="1" thickBot="1" x14ac:dyDescent="0.25">
      <c r="B26" s="226" t="s">
        <v>194</v>
      </c>
      <c r="C26" s="227"/>
      <c r="D26" s="227"/>
      <c r="E26" s="228"/>
      <c r="F26" s="229" t="s">
        <v>195</v>
      </c>
      <c r="G26" s="230"/>
      <c r="H26" s="230"/>
      <c r="I26" s="230"/>
      <c r="J26" s="230"/>
      <c r="K26" s="230"/>
      <c r="L26" s="230"/>
      <c r="M26" s="230"/>
      <c r="N26" s="230"/>
      <c r="O26" s="231"/>
      <c r="P26" s="97"/>
      <c r="Q26" s="97"/>
    </row>
    <row r="27" spans="2:17" ht="48" customHeight="1" thickBot="1" x14ac:dyDescent="0.25">
      <c r="B27" s="232" t="s">
        <v>196</v>
      </c>
      <c r="C27" s="233"/>
      <c r="D27" s="233"/>
      <c r="E27" s="234"/>
      <c r="F27" s="229" t="s">
        <v>197</v>
      </c>
      <c r="G27" s="230"/>
      <c r="H27" s="230"/>
      <c r="I27" s="230"/>
      <c r="J27" s="230"/>
      <c r="K27" s="230"/>
      <c r="L27" s="230"/>
      <c r="M27" s="230"/>
      <c r="N27" s="230"/>
      <c r="O27" s="231"/>
      <c r="P27" s="97"/>
      <c r="Q27" s="97"/>
    </row>
    <row r="28" spans="2:17" ht="13.2" x14ac:dyDescent="0.2">
      <c r="B28" s="116"/>
      <c r="C28" s="116"/>
      <c r="D28" s="97"/>
      <c r="E28" s="97"/>
      <c r="F28" s="97"/>
      <c r="G28" s="97"/>
      <c r="H28" s="97"/>
      <c r="I28" s="97"/>
      <c r="J28" s="97"/>
      <c r="K28" s="117"/>
      <c r="L28" s="117"/>
      <c r="M28" s="117"/>
      <c r="N28" s="117"/>
      <c r="O28" s="100"/>
    </row>
  </sheetData>
  <mergeCells count="77">
    <mergeCell ref="B26:E26"/>
    <mergeCell ref="F26:O26"/>
    <mergeCell ref="B27:E27"/>
    <mergeCell ref="F27:O27"/>
    <mergeCell ref="L24:M24"/>
    <mergeCell ref="N24:O24"/>
    <mergeCell ref="B25:E25"/>
    <mergeCell ref="F25:G25"/>
    <mergeCell ref="H25:I25"/>
    <mergeCell ref="J25:K25"/>
    <mergeCell ref="L25:M25"/>
    <mergeCell ref="N25:O25"/>
    <mergeCell ref="B17:C24"/>
    <mergeCell ref="D17:D18"/>
    <mergeCell ref="D19:D20"/>
    <mergeCell ref="N22:O22"/>
    <mergeCell ref="D23:D24"/>
    <mergeCell ref="F23:G23"/>
    <mergeCell ref="H23:I23"/>
    <mergeCell ref="J23:K23"/>
    <mergeCell ref="L23:M23"/>
    <mergeCell ref="N23:O23"/>
    <mergeCell ref="F24:G24"/>
    <mergeCell ref="H24:I24"/>
    <mergeCell ref="J24:K24"/>
    <mergeCell ref="D21:D22"/>
    <mergeCell ref="F21:G21"/>
    <mergeCell ref="H21:I21"/>
    <mergeCell ref="J21:K21"/>
    <mergeCell ref="L21:M21"/>
    <mergeCell ref="N21:O21"/>
    <mergeCell ref="F22:G22"/>
    <mergeCell ref="H22:I22"/>
    <mergeCell ref="J22:K22"/>
    <mergeCell ref="L22:M22"/>
    <mergeCell ref="L19:M19"/>
    <mergeCell ref="N19:O19"/>
    <mergeCell ref="F20:G20"/>
    <mergeCell ref="H20:I20"/>
    <mergeCell ref="J20:K20"/>
    <mergeCell ref="L20:M20"/>
    <mergeCell ref="N20:O20"/>
    <mergeCell ref="F19:G19"/>
    <mergeCell ref="H19:I19"/>
    <mergeCell ref="J19:K19"/>
    <mergeCell ref="N17:O17"/>
    <mergeCell ref="F18:G18"/>
    <mergeCell ref="H18:I18"/>
    <mergeCell ref="J18:K18"/>
    <mergeCell ref="L18:M18"/>
    <mergeCell ref="N18:O18"/>
    <mergeCell ref="F17:G17"/>
    <mergeCell ref="H17:I17"/>
    <mergeCell ref="J17:K17"/>
    <mergeCell ref="L17:M17"/>
    <mergeCell ref="B12:C13"/>
    <mergeCell ref="D12:E12"/>
    <mergeCell ref="D13:E13"/>
    <mergeCell ref="B14:C16"/>
    <mergeCell ref="D14:E14"/>
    <mergeCell ref="D15:E15"/>
    <mergeCell ref="D16:E16"/>
    <mergeCell ref="B6:C11"/>
    <mergeCell ref="D6:E6"/>
    <mergeCell ref="D7:E7"/>
    <mergeCell ref="D8:E8"/>
    <mergeCell ref="D9:E9"/>
    <mergeCell ref="D10:E10"/>
    <mergeCell ref="D11:E11"/>
    <mergeCell ref="B1:O1"/>
    <mergeCell ref="P1:S1"/>
    <mergeCell ref="B4:E5"/>
    <mergeCell ref="F4:G4"/>
    <mergeCell ref="H4:I4"/>
    <mergeCell ref="J4:K4"/>
    <mergeCell ref="L4:M4"/>
    <mergeCell ref="N4:O4"/>
  </mergeCells>
  <phoneticPr fontId="1"/>
  <printOptions horizontalCentered="1"/>
  <pageMargins left="0.6692913385826772" right="0.19685039370078741" top="0.59055118110236227" bottom="7.874015748031496E-2" header="0.31496062992125984" footer="0.31496062992125984"/>
  <pageSetup paperSize="8" scale="65" fitToHeight="0"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Ⅰ提案の履行状況に関する項目</vt:lpstr>
      <vt:lpstr>Ⅱ　さらなるサービスの向上に関する項目</vt:lpstr>
      <vt:lpstr>Ⅲ　適正な業務の遂行を図ることができる財政基盤に関する項目</vt:lpstr>
      <vt:lpstr>総合評価</vt:lpstr>
      <vt:lpstr>'Ⅱ　さらなるサービスの向上に関する項目'!Print_Area</vt:lpstr>
      <vt:lpstr>'Ⅲ　適正な業務の遂行を図ることができる財政基盤に関する項目'!Print_Area</vt:lpstr>
      <vt:lpstr>総合評価!Print_Area</vt:lpstr>
      <vt:lpstr>Ⅰ提案の履行状況に関する項目!Print_Titles</vt:lpstr>
      <vt:lpstr>'Ⅱ　さらなるサービスの向上に関する項目'!Print_Titles</vt:lpstr>
      <vt:lpstr>'Ⅲ　適正な業務の遂行を図ることができる財政基盤に関する項目'!Print_Titles</vt:lpstr>
      <vt:lpstr>総合評価!Print_Titles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2020-08-28T02:10:00Z</dcterms:created>
  <dcterms:modified xsi:type="dcterms:W3CDTF">2025-07-03T04:22:27Z</dcterms:modified>
</cp:coreProperties>
</file>