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30" windowWidth="21435" windowHeight="10470"/>
  </bookViews>
  <sheets>
    <sheet name="様式１" sheetId="1" r:id="rId1"/>
    <sheet name="様式２" sheetId="2" r:id="rId2"/>
    <sheet name="様式３" sheetId="4" r:id="rId3"/>
  </sheets>
  <calcPr calcId="162913"/>
</workbook>
</file>

<file path=xl/calcChain.xml><?xml version="1.0" encoding="utf-8"?>
<calcChain xmlns="http://schemas.openxmlformats.org/spreadsheetml/2006/main">
  <c r="S16" i="4" l="1"/>
  <c r="S15" i="4"/>
  <c r="S12" i="4"/>
  <c r="S11" i="4"/>
  <c r="S56" i="4" s="1"/>
  <c r="S10" i="4"/>
  <c r="S9" i="4"/>
  <c r="S19" i="4"/>
  <c r="S20" i="4"/>
  <c r="S21" i="4"/>
  <c r="S24" i="4"/>
  <c r="S25" i="4"/>
  <c r="S26" i="4"/>
  <c r="S28" i="4"/>
  <c r="S29" i="4"/>
  <c r="S30" i="4"/>
  <c r="S31" i="4"/>
  <c r="S32" i="4"/>
  <c r="S33" i="4"/>
  <c r="S34" i="4"/>
  <c r="S35" i="4"/>
  <c r="S37" i="4"/>
  <c r="S38" i="4"/>
  <c r="S39" i="4"/>
  <c r="S40" i="4"/>
  <c r="S41" i="4"/>
  <c r="S42" i="4"/>
  <c r="S43" i="4"/>
  <c r="S44" i="4"/>
  <c r="S45" i="4"/>
  <c r="S48" i="4"/>
  <c r="S49" i="4"/>
  <c r="S50" i="4"/>
  <c r="S51" i="4"/>
  <c r="S53" i="4"/>
  <c r="S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S15" i="2"/>
  <c r="S14" i="2"/>
  <c r="S13" i="2"/>
  <c r="S12" i="2"/>
  <c r="S11" i="2"/>
  <c r="S10" i="2"/>
  <c r="S55" i="2" s="1"/>
  <c r="S9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7" i="2"/>
  <c r="S48" i="2"/>
  <c r="S49" i="2"/>
  <c r="S50" i="2"/>
  <c r="S51" i="2"/>
  <c r="S52" i="2"/>
  <c r="S53" i="2"/>
  <c r="S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5" i="4" l="1"/>
  <c r="S56" i="2"/>
</calcChain>
</file>

<file path=xl/sharedStrings.xml><?xml version="1.0" encoding="utf-8"?>
<sst xmlns="http://schemas.openxmlformats.org/spreadsheetml/2006/main" count="416" uniqueCount="219">
  <si>
    <t>番号</t>
  </si>
  <si>
    <t>門</t>
  </si>
  <si>
    <t>綱</t>
  </si>
  <si>
    <t>目</t>
  </si>
  <si>
    <t>科</t>
  </si>
  <si>
    <t>学名</t>
  </si>
  <si>
    <t>和名</t>
  </si>
  <si>
    <t>様式１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</si>
  <si>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3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</si>
  <si>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3"/>
  </si>
  <si>
    <t>紐形動物門</t>
  </si>
  <si>
    <t>ｳﾐｺﾞﾏﾂﾎﾞ</t>
  </si>
  <si>
    <t>ｼﾏﾒﾉｳﾌﾈｶﾞｲ</t>
  </si>
  <si>
    <t>ｷｾﾜﾀｶﾞｲ</t>
  </si>
  <si>
    <t>ﾖｺﾔﾏｷｾﾜﾀｶﾞｲ</t>
  </si>
  <si>
    <t>ｷﾇﾀﾚｶﾞｲ</t>
  </si>
  <si>
    <t>ｽﾀﾞﾚﾓｼｵｶﾞｲ</t>
  </si>
  <si>
    <t>ｳﾒﾉﾊﾅｶﾞｲ属</t>
  </si>
  <si>
    <t>ﾌﾞﾝﾌﾞｸﾔﾄﾞﾘｶﾞｲ科</t>
  </si>
  <si>
    <t>ｼｽﾞｸｶﾞｲ</t>
  </si>
  <si>
    <t>ﾋﾒｼﾗﾄﾘｶﾞｲ</t>
  </si>
  <si>
    <t>ｺﾞｲｻｷﾞｶﾞｲ</t>
  </si>
  <si>
    <t>ﾀﾝｻﾞｸｺﾞｶｲ科</t>
  </si>
  <si>
    <t>ｸｼｶｷﾞｺﾞｶｲ</t>
  </si>
  <si>
    <t>ｺﾉﾊｼﾛｶﾞﾈｺﾞｶｲ</t>
  </si>
  <si>
    <t>ｳﾐｹﾑｼ科</t>
  </si>
  <si>
    <t>ｶﾀﾏｶﾞﾘｷﾞﾎﾞｼｲｿﾒ</t>
  </si>
  <si>
    <t>ｹﾝｻｷｽﾋﾟｵ</t>
  </si>
  <si>
    <t>ﾔﾏﾄｽﾋﾟｵ</t>
  </si>
  <si>
    <t>ｲﾄｴﾗｽﾋﾟｵ</t>
  </si>
  <si>
    <t>ｽﾋﾟｵ科</t>
  </si>
  <si>
    <t>ﾂﾊﾞｻｺﾞｶｲ科</t>
  </si>
  <si>
    <t>ﾐｽﾞﾋｷｺﾞｶｲ</t>
  </si>
  <si>
    <t>ﾀﾞﾙﾏｺﾞｶｲ</t>
  </si>
  <si>
    <t>ｲﾄｺﾞｶｲ科</t>
  </si>
  <si>
    <t>ﾊｸﾞﾁｺｹﾑｼ科</t>
  </si>
  <si>
    <t>ﾒﾘﾀﾖｺｴﾋﾞ属</t>
  </si>
  <si>
    <t>ﾄﾞﾛﾖｺｴﾋﾞ</t>
  </si>
  <si>
    <t>ｿｺｼﾗｴﾋﾞ</t>
  </si>
  <si>
    <t>ﾒｸﾗｶﾞﾆ</t>
  </si>
  <si>
    <t>ﾒﾅｼﾋﾟﾝﾉ</t>
  </si>
  <si>
    <t>ﾁﾋﾞｸﾓﾋﾄﾃﾞ科</t>
  </si>
  <si>
    <t>ｵｶﾒﾌﾞﾝﾌﾞｸ</t>
  </si>
  <si>
    <t>ｲｶﾘﾅﾏｺ科</t>
  </si>
  <si>
    <t>ｸｲﾁｶﾞｲｻﾙﾎﾞｳｶﾞｲ</t>
  </si>
  <si>
    <t>Crepidula onyx</t>
    <phoneticPr fontId="3"/>
  </si>
  <si>
    <t>CHRYSOPETALIDAE</t>
    <phoneticPr fontId="3"/>
  </si>
  <si>
    <t>SPIONIDAE</t>
    <phoneticPr fontId="3"/>
  </si>
  <si>
    <t>Cirriformia tentaculata</t>
    <phoneticPr fontId="3"/>
  </si>
  <si>
    <t>Sternaspis scutata</t>
    <phoneticPr fontId="3"/>
  </si>
  <si>
    <t>Xenophthalmus pinnotheroides</t>
    <phoneticPr fontId="3"/>
  </si>
  <si>
    <t>SYNAPTIDAE</t>
    <phoneticPr fontId="3"/>
  </si>
  <si>
    <t>NEMERTINEA</t>
    <phoneticPr fontId="3"/>
  </si>
  <si>
    <t>Stenothyra edogawensis</t>
    <phoneticPr fontId="3"/>
  </si>
  <si>
    <t>Philine argentata</t>
    <phoneticPr fontId="3"/>
  </si>
  <si>
    <t>Yokoyamaia ornatissima</t>
    <phoneticPr fontId="3"/>
  </si>
  <si>
    <t>Petrasma pusilla</t>
    <phoneticPr fontId="3"/>
  </si>
  <si>
    <t>Scapharca inaequivalvis</t>
    <phoneticPr fontId="3"/>
  </si>
  <si>
    <t>Nipponocrassatella nana</t>
    <phoneticPr fontId="3"/>
  </si>
  <si>
    <r>
      <t>Pillucina</t>
    </r>
    <r>
      <rPr>
        <sz val="10"/>
        <rFont val="ＭＳ 明朝"/>
        <family val="1"/>
        <charset val="128"/>
      </rPr>
      <t xml:space="preserve"> sp.</t>
    </r>
    <phoneticPr fontId="3"/>
  </si>
  <si>
    <t>MONTACUTIDAE</t>
    <phoneticPr fontId="3"/>
  </si>
  <si>
    <t>Theora fragilis</t>
    <phoneticPr fontId="3"/>
  </si>
  <si>
    <t>Macoma incongrua</t>
    <phoneticPr fontId="3"/>
  </si>
  <si>
    <t>Macoma tokyoensis</t>
    <phoneticPr fontId="3"/>
  </si>
  <si>
    <r>
      <t>Eteone</t>
    </r>
    <r>
      <rPr>
        <sz val="10"/>
        <rFont val="ＭＳ 明朝"/>
        <family val="1"/>
        <charset val="128"/>
      </rPr>
      <t xml:space="preserve"> sp.</t>
    </r>
    <phoneticPr fontId="3"/>
  </si>
  <si>
    <r>
      <t>Phyllodoce</t>
    </r>
    <r>
      <rPr>
        <sz val="10"/>
        <rFont val="ＭＳ 明朝"/>
        <family val="1"/>
        <charset val="128"/>
      </rPr>
      <t xml:space="preserve"> sp.</t>
    </r>
    <phoneticPr fontId="3"/>
  </si>
  <si>
    <t>Sigambra phuketesis</t>
    <phoneticPr fontId="3"/>
  </si>
  <si>
    <r>
      <t>Hediste</t>
    </r>
    <r>
      <rPr>
        <sz val="10"/>
        <rFont val="ＭＳ 明朝"/>
        <family val="1"/>
        <charset val="128"/>
      </rPr>
      <t xml:space="preserve"> sp.</t>
    </r>
    <phoneticPr fontId="3"/>
  </si>
  <si>
    <t>Nephtys oligobranchia</t>
    <phoneticPr fontId="3"/>
  </si>
  <si>
    <r>
      <t>Glycera</t>
    </r>
    <r>
      <rPr>
        <sz val="10"/>
        <rFont val="ＭＳ 明朝"/>
        <family val="1"/>
        <charset val="128"/>
      </rPr>
      <t xml:space="preserve"> sp.</t>
    </r>
    <phoneticPr fontId="3"/>
  </si>
  <si>
    <r>
      <t>Glycinde</t>
    </r>
    <r>
      <rPr>
        <sz val="10"/>
        <rFont val="ＭＳ 明朝"/>
        <family val="1"/>
        <charset val="128"/>
      </rPr>
      <t xml:space="preserve"> sp.</t>
    </r>
    <phoneticPr fontId="3"/>
  </si>
  <si>
    <t>AMPHINOMIDAE</t>
    <phoneticPr fontId="3"/>
  </si>
  <si>
    <t>Scoletoma longifolia</t>
    <phoneticPr fontId="3"/>
  </si>
  <si>
    <t>Aonides oxycephala</t>
    <phoneticPr fontId="3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</si>
  <si>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3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</si>
  <si>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3"/>
  </si>
  <si>
    <t>Prionospio japonica</t>
    <phoneticPr fontId="3"/>
  </si>
  <si>
    <t>Prionospio pulchra</t>
    <phoneticPr fontId="3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</si>
  <si>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3"/>
  </si>
  <si>
    <t>CHAETOPTERIDAE</t>
    <phoneticPr fontId="3"/>
  </si>
  <si>
    <r>
      <t>Chaetozone</t>
    </r>
    <r>
      <rPr>
        <sz val="10"/>
        <rFont val="ＭＳ 明朝"/>
        <family val="1"/>
        <charset val="128"/>
      </rPr>
      <t xml:space="preserve"> sp.</t>
    </r>
    <phoneticPr fontId="3"/>
  </si>
  <si>
    <t>Sternaspis scutata</t>
    <phoneticPr fontId="3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</si>
  <si>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3"/>
  </si>
  <si>
    <t>CAPITELLIDAE</t>
    <phoneticPr fontId="3"/>
  </si>
  <si>
    <r>
      <t>Chone</t>
    </r>
    <r>
      <rPr>
        <sz val="10"/>
        <rFont val="ＭＳ 明朝"/>
        <family val="1"/>
        <charset val="128"/>
      </rPr>
      <t xml:space="preserve"> sp.</t>
    </r>
    <phoneticPr fontId="3"/>
  </si>
  <si>
    <t>SMITTINIDAE</t>
    <phoneticPr fontId="3"/>
  </si>
  <si>
    <r>
      <t>Melita</t>
    </r>
    <r>
      <rPr>
        <sz val="10"/>
        <rFont val="ＭＳ 明朝"/>
        <family val="1"/>
        <charset val="128"/>
      </rPr>
      <t xml:space="preserve"> sp.</t>
    </r>
    <phoneticPr fontId="3"/>
  </si>
  <si>
    <t>Nippopisella nagatai</t>
    <phoneticPr fontId="3"/>
  </si>
  <si>
    <t>Leptochela gracilis</t>
    <phoneticPr fontId="3"/>
  </si>
  <si>
    <t>Typhrocarcinus villosus</t>
    <phoneticPr fontId="3"/>
  </si>
  <si>
    <t>OPHIACTIDAE</t>
    <phoneticPr fontId="3"/>
  </si>
  <si>
    <t>Echinocardium cordatum</t>
    <phoneticPr fontId="3"/>
  </si>
  <si>
    <t>調査期日：平成18年 8月 2日</t>
  </si>
  <si>
    <t>調査期日：平成18年 8月 2日</t>
    <phoneticPr fontId="3"/>
  </si>
  <si>
    <t>ｶﾘﾊﾞｶﾞｻｶﾞｲ</t>
  </si>
  <si>
    <t>ﾌﾈｶﾞｲ</t>
  </si>
  <si>
    <t>ﾓｼｵｶﾞｲ</t>
  </si>
  <si>
    <t>ﾂｷｶﾞｲ</t>
  </si>
  <si>
    <t>ﾌﾞﾝﾌﾞｸﾔﾄﾞﾘｶﾞｲ</t>
  </si>
  <si>
    <t>ｱｻｼﾞｶﾞｲ</t>
  </si>
  <si>
    <t>ﾆｯｺｳｶﾞｲ</t>
  </si>
  <si>
    <t>ﾀﾝｻﾞｸｺﾞｶｲ</t>
  </si>
  <si>
    <t>ｻｼﾊﾞｺﾞｶｲ</t>
  </si>
  <si>
    <t>ｶｷﾞｺﾞｶｲ</t>
  </si>
  <si>
    <t>ｺﾞｶｲ</t>
  </si>
  <si>
    <t>ｼﾛｶﾞﾈｺﾞｶｲ</t>
  </si>
  <si>
    <t>ﾁﾛﾘ</t>
  </si>
  <si>
    <t>ﾆｶｲﾁﾛﾘ</t>
  </si>
  <si>
    <t>ｳﾐｹﾑｼ</t>
  </si>
  <si>
    <t>ｷﾞﾎﾞｼｲｿﾒ</t>
  </si>
  <si>
    <t>ｽﾋﾟｵ</t>
  </si>
  <si>
    <t>ﾂﾊﾞｻｺﾞｶｲ</t>
  </si>
  <si>
    <t>ｲﾄｺﾞｶｲ</t>
  </si>
  <si>
    <t>ｹﾔﾘﾑｼ</t>
  </si>
  <si>
    <t>ﾊｸﾞﾁｺｹﾑｼ</t>
  </si>
  <si>
    <t>ﾒﾘﾀﾖｺｴﾋﾞ</t>
  </si>
  <si>
    <t>ｵｷｴﾋﾞ</t>
  </si>
  <si>
    <t>ｴﾝｺｳｶﾞﾆ</t>
  </si>
  <si>
    <t>ｶｸﾚｶﾞﾆ</t>
  </si>
  <si>
    <t>ﾁﾋﾞｸﾓﾋﾄﾃﾞ</t>
  </si>
  <si>
    <t>ﾋﾗﾀﾌﾞﾝﾌﾞｸ</t>
  </si>
  <si>
    <t>ｲｶﾘﾅﾏｺ</t>
  </si>
  <si>
    <t>ﾆﾅ</t>
  </si>
  <si>
    <t>ﾌﾞﾄﾞｳｶﾞｲ</t>
  </si>
  <si>
    <t>ﾊﾏｸﾞﾘ</t>
  </si>
  <si>
    <t>ｲｿﾒ</t>
  </si>
  <si>
    <t>ｹﾔﾘ</t>
  </si>
  <si>
    <t>ﾌﾀｺｹﾑｼ</t>
  </si>
  <si>
    <t>ﾖｺｴﾋﾞ</t>
  </si>
  <si>
    <t>ｴﾋﾞ</t>
  </si>
  <si>
    <t>ｸﾓﾋﾄﾃﾞ</t>
  </si>
  <si>
    <t>ﾌﾞﾝﾌﾞｸ</t>
  </si>
  <si>
    <t>ﾏｷｶﾞｲ</t>
  </si>
  <si>
    <t>ﾆﾏｲｶﾞｲ</t>
  </si>
  <si>
    <t>ｺｹﾑｼ</t>
  </si>
  <si>
    <t>甲殻</t>
  </si>
  <si>
    <t>ｳﾆ</t>
  </si>
  <si>
    <t>ﾅﾏｺ</t>
  </si>
  <si>
    <t>紐形動物</t>
  </si>
  <si>
    <t>軟体動物</t>
  </si>
  <si>
    <t>環形動物</t>
  </si>
  <si>
    <t>触手動物</t>
  </si>
  <si>
    <t>節足動物</t>
  </si>
  <si>
    <t>棘皮動物</t>
  </si>
  <si>
    <t>ﾐｽﾞｺﾞﾏﾂﾎﾞ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</si>
  <si>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</si>
  <si>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</si>
  <si>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</si>
  <si>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</si>
  <si>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</si>
  <si>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</si>
  <si>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</si>
  <si>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</si>
  <si>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</si>
  <si>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</si>
  <si>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</si>
  <si>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</si>
  <si>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</si>
  <si>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</si>
  <si>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</si>
  <si>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</si>
  <si>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3"/>
  </si>
  <si>
    <t>調査方法：ｽﾐｽﾏｯｷﾝﾀｲﾔ型採泥器による</t>
    <phoneticPr fontId="3"/>
  </si>
  <si>
    <t>採泥（3回採泥）</t>
    <rPh sb="4" eb="5">
      <t>カイ</t>
    </rPh>
    <rPh sb="5" eb="7">
      <t>サイデイ</t>
    </rPh>
    <phoneticPr fontId="3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</si>
  <si>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3"/>
  </si>
  <si>
    <t>学名</t>
    <rPh sb="0" eb="2">
      <t>ガクメイ</t>
    </rPh>
    <phoneticPr fontId="3"/>
  </si>
  <si>
    <t>和名　　 　　＼調査点</t>
    <rPh sb="0" eb="2">
      <t>ワメイ</t>
    </rPh>
    <rPh sb="8" eb="11">
      <t>チョウサテン</t>
    </rPh>
    <phoneticPr fontId="3"/>
  </si>
  <si>
    <t>O-4</t>
    <phoneticPr fontId="3"/>
  </si>
  <si>
    <t>O-5</t>
    <phoneticPr fontId="3"/>
  </si>
  <si>
    <t>O-7</t>
    <phoneticPr fontId="3"/>
  </si>
  <si>
    <t>SMITTINIDAE</t>
    <phoneticPr fontId="3"/>
  </si>
  <si>
    <t>NEMERTINEA</t>
    <phoneticPr fontId="3"/>
  </si>
  <si>
    <t>Stenothyra edogawensis</t>
    <phoneticPr fontId="3"/>
  </si>
  <si>
    <t>Crepidula onyx</t>
    <phoneticPr fontId="3"/>
  </si>
  <si>
    <t>Philine argentata</t>
    <phoneticPr fontId="3"/>
  </si>
  <si>
    <t>Yokoyamaia ornatissima</t>
    <phoneticPr fontId="3"/>
  </si>
  <si>
    <t>Petrasma pusilla</t>
    <phoneticPr fontId="3"/>
  </si>
  <si>
    <t>Scapharca inaequivalvis</t>
    <phoneticPr fontId="3"/>
  </si>
  <si>
    <t>Nipponocrassatella nana</t>
    <phoneticPr fontId="3"/>
  </si>
  <si>
    <r>
      <t>Pillucina</t>
    </r>
    <r>
      <rPr>
        <sz val="10"/>
        <rFont val="ＭＳ 明朝"/>
        <family val="1"/>
        <charset val="128"/>
      </rPr>
      <t xml:space="preserve"> sp.</t>
    </r>
    <phoneticPr fontId="3"/>
  </si>
  <si>
    <t>MONTACUTIDAE</t>
    <phoneticPr fontId="3"/>
  </si>
  <si>
    <t>Theora fragilis</t>
    <phoneticPr fontId="3"/>
  </si>
  <si>
    <t>Macoma incongrua</t>
    <phoneticPr fontId="3"/>
  </si>
  <si>
    <t>Macoma tokyoensis</t>
    <phoneticPr fontId="3"/>
  </si>
  <si>
    <t>CHRYSOPETALIDAE</t>
    <phoneticPr fontId="3"/>
  </si>
  <si>
    <r>
      <t>Eteone</t>
    </r>
    <r>
      <rPr>
        <sz val="10"/>
        <rFont val="ＭＳ 明朝"/>
        <family val="1"/>
        <charset val="128"/>
      </rPr>
      <t xml:space="preserve"> sp.</t>
    </r>
    <phoneticPr fontId="3"/>
  </si>
  <si>
    <r>
      <t>Phyllodoce</t>
    </r>
    <r>
      <rPr>
        <sz val="10"/>
        <rFont val="ＭＳ 明朝"/>
        <family val="1"/>
        <charset val="128"/>
      </rPr>
      <t xml:space="preserve"> sp.</t>
    </r>
    <phoneticPr fontId="3"/>
  </si>
  <si>
    <t>Sigambra phuketesis</t>
    <phoneticPr fontId="3"/>
  </si>
  <si>
    <r>
      <t>Hediste</t>
    </r>
    <r>
      <rPr>
        <sz val="10"/>
        <rFont val="ＭＳ 明朝"/>
        <family val="1"/>
        <charset val="128"/>
      </rPr>
      <t xml:space="preserve"> sp.</t>
    </r>
    <phoneticPr fontId="3"/>
  </si>
  <si>
    <t>Nephtys oligobranchia</t>
    <phoneticPr fontId="3"/>
  </si>
  <si>
    <r>
      <t>Glycera</t>
    </r>
    <r>
      <rPr>
        <sz val="10"/>
        <rFont val="ＭＳ 明朝"/>
        <family val="1"/>
        <charset val="128"/>
      </rPr>
      <t xml:space="preserve"> sp.</t>
    </r>
    <phoneticPr fontId="3"/>
  </si>
  <si>
    <r>
      <t>Glycinde</t>
    </r>
    <r>
      <rPr>
        <sz val="10"/>
        <rFont val="ＭＳ 明朝"/>
        <family val="1"/>
        <charset val="128"/>
      </rPr>
      <t xml:space="preserve"> sp.</t>
    </r>
    <phoneticPr fontId="3"/>
  </si>
  <si>
    <t>AMPHINOMIDAE</t>
    <phoneticPr fontId="3"/>
  </si>
  <si>
    <t>Scoletoma longifolia</t>
    <phoneticPr fontId="3"/>
  </si>
  <si>
    <t>Aonides oxycephala</t>
    <phoneticPr fontId="3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</si>
  <si>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3"/>
  </si>
  <si>
    <t>Prionospio japonica</t>
    <phoneticPr fontId="3"/>
  </si>
  <si>
    <t>Prionospio pulchra</t>
    <phoneticPr fontId="3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</si>
  <si>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3"/>
  </si>
  <si>
    <r>
      <t>Chaetozone</t>
    </r>
    <r>
      <rPr>
        <sz val="10"/>
        <rFont val="ＭＳ 明朝"/>
        <family val="1"/>
        <charset val="128"/>
      </rPr>
      <t xml:space="preserve"> sp.</t>
    </r>
    <phoneticPr fontId="3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</si>
  <si>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3"/>
  </si>
  <si>
    <t>CAPITELLIDAE</t>
    <phoneticPr fontId="3"/>
  </si>
  <si>
    <r>
      <t>Chone</t>
    </r>
    <r>
      <rPr>
        <sz val="10"/>
        <rFont val="ＭＳ 明朝"/>
        <family val="1"/>
        <charset val="128"/>
      </rPr>
      <t xml:space="preserve"> sp.</t>
    </r>
    <phoneticPr fontId="3"/>
  </si>
  <si>
    <r>
      <t>Melita</t>
    </r>
    <r>
      <rPr>
        <sz val="10"/>
        <rFont val="ＭＳ 明朝"/>
        <family val="1"/>
        <charset val="128"/>
      </rPr>
      <t xml:space="preserve"> sp.</t>
    </r>
    <phoneticPr fontId="3"/>
  </si>
  <si>
    <t>Nippopisella nagatai</t>
    <phoneticPr fontId="3"/>
  </si>
  <si>
    <t>Leptochela gracilis</t>
    <phoneticPr fontId="3"/>
  </si>
  <si>
    <t>Typhrocarcinus villosus</t>
    <phoneticPr fontId="3"/>
  </si>
  <si>
    <t>Xenophthalmus pinnotheroides</t>
    <phoneticPr fontId="3"/>
  </si>
  <si>
    <t>OPHIACTIDAE</t>
    <phoneticPr fontId="3"/>
  </si>
  <si>
    <t>Echinocardium cordatum</t>
    <phoneticPr fontId="3"/>
  </si>
  <si>
    <t>SYNAPTIDAE</t>
    <phoneticPr fontId="3"/>
  </si>
  <si>
    <t xml:space="preserve">+ </t>
  </si>
  <si>
    <t xml:space="preserve">+ </t>
    <phoneticPr fontId="3"/>
  </si>
  <si>
    <t>様式３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</si>
  <si>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3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</si>
  <si>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3"/>
  </si>
  <si>
    <t>注）「+」は0.01g未満を示す。</t>
    <rPh sb="0" eb="1">
      <t>チュウ</t>
    </rPh>
    <rPh sb="11" eb="13">
      <t>ミマン</t>
    </rPh>
    <rPh sb="14" eb="15">
      <t>シメ</t>
    </rPh>
    <phoneticPr fontId="3"/>
  </si>
  <si>
    <t>注）「+」は群体性の種の出現を示す。</t>
    <rPh sb="0" eb="1">
      <t>チュウ</t>
    </rPh>
    <rPh sb="6" eb="7">
      <t>グン</t>
    </rPh>
    <rPh sb="7" eb="8">
      <t>タイ</t>
    </rPh>
    <rPh sb="8" eb="9">
      <t>セイ</t>
    </rPh>
    <rPh sb="10" eb="11">
      <t>シュ</t>
    </rPh>
    <rPh sb="12" eb="14">
      <t>シュツゲン</t>
    </rPh>
    <rPh sb="15" eb="16">
      <t>シメ</t>
    </rPh>
    <phoneticPr fontId="2"/>
  </si>
  <si>
    <t xml:space="preserve">+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</si>
</sst>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97" formatCode="#,##0&quot;    &quot;"/>
    <numFmt numFmtId="200" formatCode="0_ "/>
    <numFmt numFmtId="214" formatCode="#,##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4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vertical="top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9" xfId="0" applyFont="1" applyBorder="1"/>
    <xf numFmtId="0" fontId="4" fillId="0" borderId="10" xfId="0" applyFont="1" applyBorder="1" applyAlignment="1">
      <alignment vertical="top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vertical="top"/>
    </xf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200" fontId="4" fillId="0" borderId="22" xfId="0" applyNumberFormat="1" applyFont="1" applyFill="1" applyBorder="1"/>
    <xf numFmtId="200" fontId="4" fillId="0" borderId="23" xfId="0" applyNumberFormat="1" applyFont="1" applyFill="1" applyBorder="1"/>
    <xf numFmtId="200" fontId="4" fillId="0" borderId="24" xfId="0" applyNumberFormat="1" applyFont="1" applyFill="1" applyBorder="1"/>
    <xf numFmtId="200" fontId="4" fillId="0" borderId="25" xfId="0" applyNumberFormat="1" applyFont="1" applyFill="1" applyBorder="1"/>
    <xf numFmtId="200" fontId="4" fillId="0" borderId="26" xfId="0" applyNumberFormat="1" applyFont="1" applyFill="1" applyBorder="1"/>
    <xf numFmtId="200" fontId="4" fillId="0" borderId="27" xfId="1" applyNumberFormat="1" applyFont="1" applyFill="1" applyBorder="1"/>
    <xf numFmtId="176" fontId="4" fillId="0" borderId="0" xfId="0" applyNumberFormat="1" applyFont="1" applyFill="1"/>
    <xf numFmtId="1" fontId="0" fillId="0" borderId="0" xfId="0" applyNumberFormat="1" applyFill="1"/>
    <xf numFmtId="0" fontId="4" fillId="0" borderId="11" xfId="0" applyFont="1" applyFill="1" applyBorder="1"/>
    <xf numFmtId="200" fontId="4" fillId="0" borderId="28" xfId="0" applyNumberFormat="1" applyFont="1" applyFill="1" applyBorder="1"/>
    <xf numFmtId="200" fontId="4" fillId="0" borderId="29" xfId="0" applyNumberFormat="1" applyFont="1" applyFill="1" applyBorder="1"/>
    <xf numFmtId="200" fontId="4" fillId="0" borderId="30" xfId="0" applyNumberFormat="1" applyFont="1" applyFill="1" applyBorder="1"/>
    <xf numFmtId="200" fontId="4" fillId="0" borderId="31" xfId="0" applyNumberFormat="1" applyFont="1" applyFill="1" applyBorder="1"/>
    <xf numFmtId="200" fontId="4" fillId="0" borderId="11" xfId="0" applyNumberFormat="1" applyFont="1" applyFill="1" applyBorder="1"/>
    <xf numFmtId="200" fontId="4" fillId="0" borderId="32" xfId="1" applyNumberFormat="1" applyFont="1" applyFill="1" applyBorder="1"/>
    <xf numFmtId="200" fontId="4" fillId="0" borderId="29" xfId="0" applyNumberFormat="1" applyFont="1" applyFill="1" applyBorder="1" applyAlignment="1">
      <alignment horizontal="right"/>
    </xf>
    <xf numFmtId="200" fontId="4" fillId="0" borderId="30" xfId="0" applyNumberFormat="1" applyFont="1" applyFill="1" applyBorder="1" applyAlignment="1">
      <alignment horizontal="right"/>
    </xf>
    <xf numFmtId="200" fontId="4" fillId="0" borderId="31" xfId="0" applyNumberFormat="1" applyFont="1" applyFill="1" applyBorder="1" applyAlignment="1">
      <alignment horizontal="right"/>
    </xf>
    <xf numFmtId="200" fontId="4" fillId="0" borderId="11" xfId="0" applyNumberFormat="1" applyFont="1" applyFill="1" applyBorder="1" applyAlignment="1">
      <alignment horizontal="right"/>
    </xf>
    <xf numFmtId="200" fontId="4" fillId="0" borderId="28" xfId="0" applyNumberFormat="1" applyFont="1" applyFill="1" applyBorder="1" applyAlignment="1">
      <alignment horizontal="right"/>
    </xf>
    <xf numFmtId="200" fontId="4" fillId="0" borderId="32" xfId="1" applyNumberFormat="1" applyFont="1" applyFill="1" applyBorder="1" applyAlignment="1">
      <alignment horizontal="right"/>
    </xf>
    <xf numFmtId="0" fontId="4" fillId="0" borderId="12" xfId="0" applyFont="1" applyFill="1" applyBorder="1"/>
    <xf numFmtId="200" fontId="4" fillId="0" borderId="12" xfId="0" applyNumberFormat="1" applyFont="1" applyFill="1" applyBorder="1"/>
    <xf numFmtId="200" fontId="4" fillId="0" borderId="33" xfId="0" applyNumberFormat="1" applyFont="1" applyFill="1" applyBorder="1"/>
    <xf numFmtId="200" fontId="4" fillId="0" borderId="18" xfId="0" applyNumberFormat="1" applyFont="1" applyFill="1" applyBorder="1"/>
    <xf numFmtId="200" fontId="4" fillId="0" borderId="34" xfId="0" applyNumberFormat="1" applyFont="1" applyFill="1" applyBorder="1"/>
    <xf numFmtId="200" fontId="4" fillId="0" borderId="35" xfId="0" applyNumberFormat="1" applyFont="1" applyFill="1" applyBorder="1"/>
    <xf numFmtId="200" fontId="4" fillId="0" borderId="36" xfId="1" applyNumberFormat="1" applyFont="1" applyFill="1" applyBorder="1"/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19" xfId="0" applyFont="1" applyFill="1" applyBorder="1" applyAlignment="1">
      <alignment horizontal="centerContinuous"/>
    </xf>
    <xf numFmtId="200" fontId="4" fillId="0" borderId="2" xfId="0" applyNumberFormat="1" applyFont="1" applyFill="1" applyBorder="1"/>
    <xf numFmtId="200" fontId="4" fillId="0" borderId="20" xfId="0" applyNumberFormat="1" applyFont="1" applyFill="1" applyBorder="1"/>
    <xf numFmtId="200" fontId="4" fillId="0" borderId="4" xfId="0" applyNumberFormat="1" applyFont="1" applyFill="1" applyBorder="1"/>
    <xf numFmtId="200" fontId="4" fillId="0" borderId="5" xfId="0" applyNumberFormat="1" applyFont="1" applyFill="1" applyBorder="1"/>
    <xf numFmtId="200" fontId="4" fillId="0" borderId="19" xfId="0" applyNumberFormat="1" applyFont="1" applyFill="1" applyBorder="1"/>
    <xf numFmtId="200" fontId="4" fillId="0" borderId="21" xfId="1" applyNumberFormat="1" applyFont="1" applyFill="1" applyBorder="1"/>
    <xf numFmtId="0" fontId="4" fillId="0" borderId="37" xfId="0" applyFont="1" applyFill="1" applyBorder="1" applyAlignment="1">
      <alignment horizontal="centerContinuous"/>
    </xf>
    <xf numFmtId="0" fontId="4" fillId="0" borderId="38" xfId="0" applyFont="1" applyFill="1" applyBorder="1" applyAlignment="1">
      <alignment horizontal="centerContinuous"/>
    </xf>
    <xf numFmtId="0" fontId="4" fillId="0" borderId="39" xfId="0" applyFont="1" applyFill="1" applyBorder="1" applyAlignment="1">
      <alignment horizontal="centerContinuous"/>
    </xf>
    <xf numFmtId="176" fontId="4" fillId="0" borderId="2" xfId="1" applyNumberFormat="1" applyFont="1" applyFill="1" applyBorder="1"/>
    <xf numFmtId="176" fontId="4" fillId="0" borderId="20" xfId="1" applyNumberFormat="1" applyFont="1" applyFill="1" applyBorder="1"/>
    <xf numFmtId="176" fontId="4" fillId="0" borderId="4" xfId="1" applyNumberFormat="1" applyFont="1" applyFill="1" applyBorder="1"/>
    <xf numFmtId="176" fontId="4" fillId="0" borderId="5" xfId="1" applyNumberFormat="1" applyFont="1" applyFill="1" applyBorder="1"/>
    <xf numFmtId="176" fontId="4" fillId="0" borderId="19" xfId="1" applyNumberFormat="1" applyFont="1" applyFill="1" applyBorder="1"/>
    <xf numFmtId="176" fontId="4" fillId="0" borderId="21" xfId="1" applyNumberFormat="1" applyFont="1" applyFill="1" applyBorder="1"/>
    <xf numFmtId="214" fontId="4" fillId="0" borderId="22" xfId="0" applyNumberFormat="1" applyFont="1" applyFill="1" applyBorder="1"/>
    <xf numFmtId="214" fontId="4" fillId="0" borderId="23" xfId="0" applyNumberFormat="1" applyFont="1" applyFill="1" applyBorder="1"/>
    <xf numFmtId="214" fontId="4" fillId="0" borderId="24" xfId="0" applyNumberFormat="1" applyFont="1" applyFill="1" applyBorder="1"/>
    <xf numFmtId="214" fontId="4" fillId="0" borderId="25" xfId="0" applyNumberFormat="1" applyFont="1" applyFill="1" applyBorder="1"/>
    <xf numFmtId="214" fontId="4" fillId="0" borderId="26" xfId="0" applyNumberFormat="1" applyFont="1" applyFill="1" applyBorder="1"/>
    <xf numFmtId="214" fontId="4" fillId="0" borderId="27" xfId="1" applyNumberFormat="1" applyFont="1" applyFill="1" applyBorder="1"/>
    <xf numFmtId="214" fontId="4" fillId="0" borderId="28" xfId="0" applyNumberFormat="1" applyFont="1" applyFill="1" applyBorder="1"/>
    <xf numFmtId="214" fontId="4" fillId="0" borderId="29" xfId="0" applyNumberFormat="1" applyFont="1" applyFill="1" applyBorder="1"/>
    <xf numFmtId="214" fontId="4" fillId="0" borderId="30" xfId="0" applyNumberFormat="1" applyFont="1" applyFill="1" applyBorder="1"/>
    <xf numFmtId="214" fontId="4" fillId="0" borderId="31" xfId="0" applyNumberFormat="1" applyFont="1" applyFill="1" applyBorder="1"/>
    <xf numFmtId="214" fontId="4" fillId="0" borderId="11" xfId="0" applyNumberFormat="1" applyFont="1" applyFill="1" applyBorder="1"/>
    <xf numFmtId="214" fontId="4" fillId="0" borderId="32" xfId="1" applyNumberFormat="1" applyFont="1" applyFill="1" applyBorder="1"/>
    <xf numFmtId="214" fontId="4" fillId="0" borderId="29" xfId="0" applyNumberFormat="1" applyFont="1" applyFill="1" applyBorder="1" applyAlignment="1">
      <alignment horizontal="right"/>
    </xf>
    <xf numFmtId="214" fontId="4" fillId="0" borderId="30" xfId="0" applyNumberFormat="1" applyFont="1" applyFill="1" applyBorder="1" applyAlignment="1">
      <alignment horizontal="right"/>
    </xf>
    <xf numFmtId="214" fontId="4" fillId="0" borderId="31" xfId="0" applyNumberFormat="1" applyFont="1" applyFill="1" applyBorder="1" applyAlignment="1">
      <alignment horizontal="right"/>
    </xf>
    <xf numFmtId="214" fontId="4" fillId="0" borderId="11" xfId="0" applyNumberFormat="1" applyFont="1" applyFill="1" applyBorder="1" applyAlignment="1">
      <alignment horizontal="right"/>
    </xf>
    <xf numFmtId="214" fontId="4" fillId="0" borderId="28" xfId="0" applyNumberFormat="1" applyFont="1" applyFill="1" applyBorder="1" applyAlignment="1">
      <alignment horizontal="right"/>
    </xf>
    <xf numFmtId="214" fontId="4" fillId="0" borderId="32" xfId="1" applyNumberFormat="1" applyFont="1" applyFill="1" applyBorder="1" applyAlignment="1">
      <alignment horizontal="right"/>
    </xf>
    <xf numFmtId="197" fontId="4" fillId="0" borderId="2" xfId="0" applyNumberFormat="1" applyFont="1" applyFill="1" applyBorder="1"/>
    <xf numFmtId="197" fontId="4" fillId="0" borderId="20" xfId="0" applyNumberFormat="1" applyFont="1" applyFill="1" applyBorder="1"/>
    <xf numFmtId="197" fontId="4" fillId="0" borderId="4" xfId="0" applyNumberFormat="1" applyFont="1" applyFill="1" applyBorder="1"/>
    <xf numFmtId="197" fontId="4" fillId="0" borderId="5" xfId="0" applyNumberFormat="1" applyFont="1" applyFill="1" applyBorder="1"/>
    <xf numFmtId="197" fontId="4" fillId="0" borderId="19" xfId="0" applyNumberFormat="1" applyFont="1" applyFill="1" applyBorder="1"/>
    <xf numFmtId="197" fontId="4" fillId="0" borderId="21" xfId="1" applyNumberFormat="1" applyFont="1" applyFill="1" applyBorder="1"/>
    <xf numFmtId="214" fontId="4" fillId="0" borderId="2" xfId="1" applyNumberFormat="1" applyFont="1" applyFill="1" applyBorder="1"/>
    <xf numFmtId="214" fontId="4" fillId="0" borderId="20" xfId="1" applyNumberFormat="1" applyFont="1" applyFill="1" applyBorder="1"/>
    <xf numFmtId="214" fontId="4" fillId="0" borderId="4" xfId="1" applyNumberFormat="1" applyFont="1" applyFill="1" applyBorder="1"/>
    <xf numFmtId="214" fontId="4" fillId="0" borderId="5" xfId="1" applyNumberFormat="1" applyFont="1" applyFill="1" applyBorder="1"/>
    <xf numFmtId="214" fontId="4" fillId="0" borderId="19" xfId="1" applyNumberFormat="1" applyFont="1" applyFill="1" applyBorder="1"/>
    <xf numFmtId="214" fontId="4" fillId="0" borderId="21" xfId="1" applyNumberFormat="1" applyFont="1" applyFill="1" applyBorder="1"/>
    <xf numFmtId="214" fontId="4" fillId="0" borderId="5" xfId="1" applyNumberFormat="1" applyFont="1" applyFill="1" applyBorder="1" applyAlignment="1">
      <alignment horizontal="right"/>
    </xf>
    <xf numFmtId="0" fontId="4" fillId="0" borderId="22" xfId="0" applyFont="1" applyFill="1" applyBorder="1"/>
    <xf numFmtId="0" fontId="4" fillId="0" borderId="25" xfId="0" applyFont="1" applyBorder="1"/>
    <xf numFmtId="0" fontId="4" fillId="0" borderId="40" xfId="0" applyFont="1" applyBorder="1"/>
    <xf numFmtId="0" fontId="6" fillId="0" borderId="30" xfId="0" applyFont="1" applyBorder="1"/>
    <xf numFmtId="0" fontId="4" fillId="0" borderId="41" xfId="0" applyFont="1" applyBorder="1"/>
    <xf numFmtId="0" fontId="4" fillId="0" borderId="30" xfId="0" applyFont="1" applyBorder="1"/>
    <xf numFmtId="0" fontId="4" fillId="0" borderId="34" xfId="0" applyFont="1" applyBorder="1"/>
    <xf numFmtId="0" fontId="4" fillId="0" borderId="42" xfId="0" applyFont="1" applyBorder="1" applyAlignment="1">
      <alignment vertical="top"/>
    </xf>
    <xf numFmtId="214" fontId="4" fillId="0" borderId="12" xfId="0" applyNumberFormat="1" applyFont="1" applyFill="1" applyBorder="1"/>
    <xf numFmtId="214" fontId="4" fillId="0" borderId="33" xfId="0" applyNumberFormat="1" applyFont="1" applyFill="1" applyBorder="1"/>
    <xf numFmtId="214" fontId="4" fillId="0" borderId="18" xfId="0" applyNumberFormat="1" applyFont="1" applyFill="1" applyBorder="1"/>
    <xf numFmtId="214" fontId="4" fillId="0" borderId="34" xfId="0" applyNumberFormat="1" applyFont="1" applyFill="1" applyBorder="1"/>
    <xf numFmtId="214" fontId="4" fillId="0" borderId="35" xfId="0" applyNumberFormat="1" applyFont="1" applyFill="1" applyBorder="1"/>
    <xf numFmtId="214" fontId="4" fillId="0" borderId="36" xfId="1" applyNumberFormat="1" applyFont="1" applyFill="1" applyBorder="1"/>
    <xf numFmtId="200" fontId="4" fillId="0" borderId="31" xfId="0" quotePrefix="1" applyNumberFormat="1" applyFont="1" applyFill="1" applyBorder="1" applyAlignment="1">
      <alignment horizontal="right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54"/>
  <sheetViews>
    <sheetView showGridLines="0" tabSelected="1" topLeftCell="A16" zoomScale="75" zoomScaleNormal="100" workbookViewId="0">
      <selection activeCell="I26" sqref="I26"/>
    </sheetView>
  </sheetViews>
  <sheetFormatPr defaultRowHeight="12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5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93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13" t="s">
        <v>138</v>
      </c>
      <c r="D9" s="13"/>
      <c r="E9" s="14"/>
      <c r="F9" s="13"/>
      <c r="G9" s="15" t="s">
        <v>52</v>
      </c>
      <c r="H9" s="16" t="s">
        <v>10</v>
      </c>
    </row>
    <row r="10" spans="2:8" ht="13.5" customHeight="1" x14ac:dyDescent="0.15">
      <c r="B10" s="17">
        <v>2</v>
      </c>
      <c r="C10" s="26" t="s">
        <v>139</v>
      </c>
      <c r="D10" s="26" t="s">
        <v>132</v>
      </c>
      <c r="E10" s="26" t="s">
        <v>122</v>
      </c>
      <c r="F10" s="26" t="s">
        <v>144</v>
      </c>
      <c r="G10" s="18" t="s">
        <v>53</v>
      </c>
      <c r="H10" s="16" t="s">
        <v>11</v>
      </c>
    </row>
    <row r="11" spans="2:8" ht="13.5" customHeight="1" x14ac:dyDescent="0.15">
      <c r="B11" s="17">
        <v>3</v>
      </c>
      <c r="C11" s="24"/>
      <c r="D11" s="24"/>
      <c r="E11" s="24"/>
      <c r="F11" s="26" t="s">
        <v>94</v>
      </c>
      <c r="G11" s="18" t="s">
        <v>45</v>
      </c>
      <c r="H11" s="16" t="s">
        <v>12</v>
      </c>
    </row>
    <row r="12" spans="2:8" ht="13.5" customHeight="1" x14ac:dyDescent="0.15">
      <c r="B12" s="17">
        <v>4</v>
      </c>
      <c r="C12" s="24"/>
      <c r="D12" s="24"/>
      <c r="E12" s="26" t="s">
        <v>123</v>
      </c>
      <c r="F12" s="26" t="s">
        <v>13</v>
      </c>
      <c r="G12" s="18" t="s">
        <v>54</v>
      </c>
      <c r="H12" s="16" t="s">
        <v>13</v>
      </c>
    </row>
    <row r="13" spans="2:8" ht="13.5" customHeight="1" x14ac:dyDescent="0.15">
      <c r="B13" s="17">
        <v>5</v>
      </c>
      <c r="C13" s="24"/>
      <c r="D13" s="24"/>
      <c r="E13" s="24"/>
      <c r="F13" s="24"/>
      <c r="G13" s="18" t="s">
        <v>55</v>
      </c>
      <c r="H13" s="16" t="s">
        <v>14</v>
      </c>
    </row>
    <row r="14" spans="2:8" ht="13.5" customHeight="1" x14ac:dyDescent="0.15">
      <c r="B14" s="17">
        <v>6</v>
      </c>
      <c r="C14" s="24"/>
      <c r="D14" s="26" t="s">
        <v>133</v>
      </c>
      <c r="E14" s="26" t="s">
        <v>15</v>
      </c>
      <c r="F14" s="26" t="s">
        <v>15</v>
      </c>
      <c r="G14" s="18" t="s">
        <v>56</v>
      </c>
      <c r="H14" s="16" t="s">
        <v>15</v>
      </c>
    </row>
    <row r="15" spans="2:8" ht="13.5" customHeight="1" x14ac:dyDescent="0.15">
      <c r="B15" s="17">
        <v>7</v>
      </c>
      <c r="C15" s="24"/>
      <c r="D15" s="24"/>
      <c r="E15" s="26" t="s">
        <v>95</v>
      </c>
      <c r="F15" s="26" t="s">
        <v>95</v>
      </c>
      <c r="G15" s="18" t="s">
        <v>57</v>
      </c>
      <c r="H15" s="16" t="s">
        <v>44</v>
      </c>
    </row>
    <row r="16" spans="2:8" ht="13.5" customHeight="1" x14ac:dyDescent="0.15">
      <c r="B16" s="17">
        <v>8</v>
      </c>
      <c r="C16" s="24"/>
      <c r="D16" s="24"/>
      <c r="E16" s="26" t="s">
        <v>124</v>
      </c>
      <c r="F16" s="26" t="s">
        <v>96</v>
      </c>
      <c r="G16" s="18" t="s">
        <v>58</v>
      </c>
      <c r="H16" s="16" t="s">
        <v>16</v>
      </c>
    </row>
    <row r="17" spans="2:8" ht="13.5" customHeight="1" x14ac:dyDescent="0.15">
      <c r="B17" s="17">
        <v>9</v>
      </c>
      <c r="C17" s="24"/>
      <c r="D17" s="24"/>
      <c r="E17" s="24"/>
      <c r="F17" s="26" t="s">
        <v>97</v>
      </c>
      <c r="G17" s="18" t="s">
        <v>59</v>
      </c>
      <c r="H17" s="16" t="s">
        <v>17</v>
      </c>
    </row>
    <row r="18" spans="2:8" ht="13.5" customHeight="1" x14ac:dyDescent="0.15">
      <c r="B18" s="17">
        <v>10</v>
      </c>
      <c r="C18" s="24"/>
      <c r="D18" s="24"/>
      <c r="E18" s="24"/>
      <c r="F18" s="26" t="s">
        <v>98</v>
      </c>
      <c r="G18" s="15" t="s">
        <v>60</v>
      </c>
      <c r="H18" s="16" t="s">
        <v>18</v>
      </c>
    </row>
    <row r="19" spans="2:8" ht="13.5" customHeight="1" x14ac:dyDescent="0.15">
      <c r="B19" s="17">
        <v>11</v>
      </c>
      <c r="C19" s="24"/>
      <c r="D19" s="24"/>
      <c r="E19" s="24"/>
      <c r="F19" s="26" t="s">
        <v>99</v>
      </c>
      <c r="G19" s="18" t="s">
        <v>61</v>
      </c>
      <c r="H19" s="16" t="s">
        <v>19</v>
      </c>
    </row>
    <row r="20" spans="2:8" ht="13.5" customHeight="1" x14ac:dyDescent="0.15">
      <c r="B20" s="17">
        <v>12</v>
      </c>
      <c r="C20" s="24"/>
      <c r="D20" s="24"/>
      <c r="E20" s="24"/>
      <c r="F20" s="26" t="s">
        <v>100</v>
      </c>
      <c r="G20" s="18" t="s">
        <v>62</v>
      </c>
      <c r="H20" s="16" t="s">
        <v>20</v>
      </c>
    </row>
    <row r="21" spans="2:8" ht="13.5" customHeight="1" x14ac:dyDescent="0.15">
      <c r="B21" s="17">
        <v>13</v>
      </c>
      <c r="C21" s="24"/>
      <c r="D21" s="24"/>
      <c r="E21" s="24"/>
      <c r="F21" s="24"/>
      <c r="G21" s="18" t="s">
        <v>63</v>
      </c>
      <c r="H21" s="16" t="s">
        <v>21</v>
      </c>
    </row>
    <row r="22" spans="2:8" ht="13.5" customHeight="1" x14ac:dyDescent="0.15">
      <c r="B22" s="17">
        <v>14</v>
      </c>
      <c r="C22" s="26" t="s">
        <v>140</v>
      </c>
      <c r="D22" s="26" t="s">
        <v>104</v>
      </c>
      <c r="E22" s="26" t="s">
        <v>102</v>
      </c>
      <c r="F22" s="26" t="s">
        <v>101</v>
      </c>
      <c r="G22" s="15" t="s">
        <v>46</v>
      </c>
      <c r="H22" s="16" t="s">
        <v>22</v>
      </c>
    </row>
    <row r="23" spans="2:8" ht="13.5" customHeight="1" x14ac:dyDescent="0.15">
      <c r="B23" s="17">
        <v>15</v>
      </c>
      <c r="C23" s="24"/>
      <c r="D23" s="24"/>
      <c r="E23" s="24"/>
      <c r="F23" s="26" t="s">
        <v>102</v>
      </c>
      <c r="G23" s="18" t="s">
        <v>64</v>
      </c>
      <c r="H23" s="16"/>
    </row>
    <row r="24" spans="2:8" ht="13.5" customHeight="1" x14ac:dyDescent="0.15">
      <c r="B24" s="17">
        <v>16</v>
      </c>
      <c r="C24" s="24"/>
      <c r="D24" s="24"/>
      <c r="E24" s="24"/>
      <c r="F24" s="24"/>
      <c r="G24" s="18" t="s">
        <v>65</v>
      </c>
      <c r="H24" s="16"/>
    </row>
    <row r="25" spans="2:8" ht="13.5" customHeight="1" x14ac:dyDescent="0.15">
      <c r="B25" s="17">
        <v>17</v>
      </c>
      <c r="C25" s="24"/>
      <c r="D25" s="24"/>
      <c r="E25" s="24"/>
      <c r="F25" s="26" t="s">
        <v>103</v>
      </c>
      <c r="G25" s="18" t="s">
        <v>66</v>
      </c>
      <c r="H25" s="16" t="s">
        <v>23</v>
      </c>
    </row>
    <row r="26" spans="2:8" ht="13.5" customHeight="1" x14ac:dyDescent="0.15">
      <c r="B26" s="17">
        <v>18</v>
      </c>
      <c r="C26" s="24"/>
      <c r="D26" s="24"/>
      <c r="E26" s="24"/>
      <c r="F26" s="26" t="s">
        <v>104</v>
      </c>
      <c r="G26" s="18" t="s">
        <v>67</v>
      </c>
      <c r="H26" s="16"/>
    </row>
    <row r="27" spans="2:8" ht="13.5" customHeight="1" x14ac:dyDescent="0.15">
      <c r="B27" s="17">
        <v>19</v>
      </c>
      <c r="C27" s="24"/>
      <c r="D27" s="24"/>
      <c r="E27" s="24"/>
      <c r="F27" s="26" t="s">
        <v>105</v>
      </c>
      <c r="G27" s="18" t="s">
        <v>68</v>
      </c>
      <c r="H27" s="16" t="s">
        <v>24</v>
      </c>
    </row>
    <row r="28" spans="2:8" ht="13.5" customHeight="1" x14ac:dyDescent="0.15">
      <c r="B28" s="17">
        <v>20</v>
      </c>
      <c r="C28" s="24"/>
      <c r="D28" s="24"/>
      <c r="E28" s="24"/>
      <c r="F28" s="26" t="s">
        <v>106</v>
      </c>
      <c r="G28" s="18" t="s">
        <v>69</v>
      </c>
      <c r="H28" s="16"/>
    </row>
    <row r="29" spans="2:8" ht="13.5" customHeight="1" x14ac:dyDescent="0.15">
      <c r="B29" s="17">
        <v>21</v>
      </c>
      <c r="C29" s="24"/>
      <c r="D29" s="24"/>
      <c r="E29" s="24"/>
      <c r="F29" s="26" t="s">
        <v>107</v>
      </c>
      <c r="G29" s="18" t="s">
        <v>70</v>
      </c>
      <c r="H29" s="16"/>
    </row>
    <row r="30" spans="2:8" ht="13.5" customHeight="1" x14ac:dyDescent="0.15">
      <c r="B30" s="17">
        <v>22</v>
      </c>
      <c r="C30" s="24"/>
      <c r="D30" s="24"/>
      <c r="E30" s="26" t="s">
        <v>108</v>
      </c>
      <c r="F30" s="26" t="s">
        <v>108</v>
      </c>
      <c r="G30" s="15" t="s">
        <v>71</v>
      </c>
      <c r="H30" s="16" t="s">
        <v>25</v>
      </c>
    </row>
    <row r="31" spans="2:8" ht="13.5" customHeight="1" x14ac:dyDescent="0.15">
      <c r="B31" s="17">
        <v>23</v>
      </c>
      <c r="C31" s="24"/>
      <c r="D31" s="24"/>
      <c r="E31" s="26" t="s">
        <v>125</v>
      </c>
      <c r="F31" s="26" t="s">
        <v>109</v>
      </c>
      <c r="G31" s="18" t="s">
        <v>72</v>
      </c>
      <c r="H31" s="16" t="s">
        <v>26</v>
      </c>
    </row>
    <row r="32" spans="2:8" ht="13.5" customHeight="1" x14ac:dyDescent="0.15">
      <c r="B32" s="17">
        <v>24</v>
      </c>
      <c r="C32" s="24"/>
      <c r="D32" s="24"/>
      <c r="E32" s="26" t="s">
        <v>110</v>
      </c>
      <c r="F32" s="26" t="s">
        <v>110</v>
      </c>
      <c r="G32" s="18" t="s">
        <v>73</v>
      </c>
      <c r="H32" s="16" t="s">
        <v>27</v>
      </c>
    </row>
    <row r="33" spans="2:8" ht="13.5" customHeight="1" x14ac:dyDescent="0.15">
      <c r="B33" s="17">
        <v>25</v>
      </c>
      <c r="C33" s="24"/>
      <c r="D33" s="24"/>
      <c r="E33" s="24"/>
      <c r="F33" s="24"/>
      <c r="G33" s="18" t="s">
        <v>74</v>
      </c>
      <c r="H33" s="16"/>
    </row>
    <row r="34" spans="2:8" ht="13.5" customHeight="1" x14ac:dyDescent="0.15">
      <c r="B34" s="17">
        <v>26</v>
      </c>
      <c r="C34" s="24"/>
      <c r="D34" s="24"/>
      <c r="E34" s="24"/>
      <c r="F34" s="24"/>
      <c r="G34" s="18" t="s">
        <v>75</v>
      </c>
      <c r="H34" s="16"/>
    </row>
    <row r="35" spans="2:8" ht="13.5" customHeight="1" x14ac:dyDescent="0.15">
      <c r="B35" s="17">
        <v>27</v>
      </c>
      <c r="C35" s="24"/>
      <c r="D35" s="24"/>
      <c r="E35" s="24"/>
      <c r="F35" s="24"/>
      <c r="G35" s="18" t="s">
        <v>76</v>
      </c>
      <c r="H35" s="16" t="s">
        <v>28</v>
      </c>
    </row>
    <row r="36" spans="2:8" ht="13.5" customHeight="1" x14ac:dyDescent="0.15">
      <c r="B36" s="17">
        <v>28</v>
      </c>
      <c r="C36" s="24"/>
      <c r="D36" s="24"/>
      <c r="E36" s="24"/>
      <c r="F36" s="24"/>
      <c r="G36" s="18" t="s">
        <v>77</v>
      </c>
      <c r="H36" s="16" t="s">
        <v>29</v>
      </c>
    </row>
    <row r="37" spans="2:8" ht="13.5" customHeight="1" x14ac:dyDescent="0.15">
      <c r="B37" s="17">
        <v>29</v>
      </c>
      <c r="C37" s="24"/>
      <c r="D37" s="24"/>
      <c r="E37" s="24"/>
      <c r="F37" s="24"/>
      <c r="G37" s="18" t="s">
        <v>78</v>
      </c>
      <c r="H37" s="16"/>
    </row>
    <row r="38" spans="2:8" ht="13.5" customHeight="1" x14ac:dyDescent="0.15">
      <c r="B38" s="17">
        <v>30</v>
      </c>
      <c r="C38" s="24"/>
      <c r="D38" s="24"/>
      <c r="E38" s="24"/>
      <c r="F38" s="24"/>
      <c r="G38" s="15" t="s">
        <v>47</v>
      </c>
      <c r="H38" s="16" t="s">
        <v>30</v>
      </c>
    </row>
    <row r="39" spans="2:8" ht="13.5" customHeight="1" x14ac:dyDescent="0.15">
      <c r="B39" s="17">
        <v>31</v>
      </c>
      <c r="C39" s="24"/>
      <c r="D39" s="24"/>
      <c r="E39" s="26" t="s">
        <v>111</v>
      </c>
      <c r="F39" s="26" t="s">
        <v>111</v>
      </c>
      <c r="G39" s="15" t="s">
        <v>79</v>
      </c>
      <c r="H39" s="16" t="s">
        <v>31</v>
      </c>
    </row>
    <row r="40" spans="2:8" ht="13.5" customHeight="1" x14ac:dyDescent="0.15">
      <c r="B40" s="17">
        <v>32</v>
      </c>
      <c r="C40" s="24"/>
      <c r="D40" s="24"/>
      <c r="E40" s="26" t="s">
        <v>32</v>
      </c>
      <c r="F40" s="26" t="s">
        <v>32</v>
      </c>
      <c r="G40" s="18" t="s">
        <v>80</v>
      </c>
      <c r="H40" s="16"/>
    </row>
    <row r="41" spans="2:8" ht="13.5" customHeight="1" x14ac:dyDescent="0.15">
      <c r="B41" s="17">
        <v>33</v>
      </c>
      <c r="C41" s="24"/>
      <c r="D41" s="24"/>
      <c r="E41" s="24"/>
      <c r="F41" s="24"/>
      <c r="G41" s="18" t="s">
        <v>48</v>
      </c>
      <c r="H41" s="16" t="s">
        <v>32</v>
      </c>
    </row>
    <row r="42" spans="2:8" ht="13.5" customHeight="1" x14ac:dyDescent="0.15">
      <c r="B42" s="17">
        <v>34</v>
      </c>
      <c r="C42" s="24"/>
      <c r="D42" s="24"/>
      <c r="E42" s="26" t="s">
        <v>33</v>
      </c>
      <c r="F42" s="26" t="s">
        <v>33</v>
      </c>
      <c r="G42" s="18" t="s">
        <v>81</v>
      </c>
      <c r="H42" s="16" t="s">
        <v>33</v>
      </c>
    </row>
    <row r="43" spans="2:8" ht="13.5" customHeight="1" x14ac:dyDescent="0.15">
      <c r="B43" s="17">
        <v>35</v>
      </c>
      <c r="C43" s="24"/>
      <c r="D43" s="24"/>
      <c r="E43" s="26" t="s">
        <v>112</v>
      </c>
      <c r="F43" s="26" t="s">
        <v>112</v>
      </c>
      <c r="G43" s="18" t="s">
        <v>82</v>
      </c>
      <c r="H43" s="16"/>
    </row>
    <row r="44" spans="2:8" ht="13.5" customHeight="1" x14ac:dyDescent="0.15">
      <c r="B44" s="17">
        <v>36</v>
      </c>
      <c r="C44" s="24"/>
      <c r="D44" s="24"/>
      <c r="E44" s="25"/>
      <c r="F44" s="25"/>
      <c r="G44" s="15" t="s">
        <v>83</v>
      </c>
      <c r="H44" s="16" t="s">
        <v>34</v>
      </c>
    </row>
    <row r="45" spans="2:8" ht="13.5" customHeight="1" x14ac:dyDescent="0.15">
      <c r="B45" s="17">
        <v>37</v>
      </c>
      <c r="C45" s="24"/>
      <c r="D45" s="24"/>
      <c r="E45" s="26" t="s">
        <v>126</v>
      </c>
      <c r="F45" s="26" t="s">
        <v>113</v>
      </c>
      <c r="G45" s="18" t="s">
        <v>84</v>
      </c>
      <c r="H45" s="16"/>
    </row>
    <row r="46" spans="2:8" ht="13.5" customHeight="1" x14ac:dyDescent="0.15">
      <c r="B46" s="17">
        <v>38</v>
      </c>
      <c r="C46" s="26" t="s">
        <v>141</v>
      </c>
      <c r="D46" s="26" t="s">
        <v>134</v>
      </c>
      <c r="E46" s="26" t="s">
        <v>127</v>
      </c>
      <c r="F46" s="26" t="s">
        <v>114</v>
      </c>
      <c r="G46" s="15" t="s">
        <v>85</v>
      </c>
      <c r="H46" s="16" t="s">
        <v>35</v>
      </c>
    </row>
    <row r="47" spans="2:8" ht="13.5" customHeight="1" x14ac:dyDescent="0.15">
      <c r="B47" s="17">
        <v>39</v>
      </c>
      <c r="C47" s="26" t="s">
        <v>142</v>
      </c>
      <c r="D47" s="26" t="s">
        <v>135</v>
      </c>
      <c r="E47" s="26" t="s">
        <v>128</v>
      </c>
      <c r="F47" s="26" t="s">
        <v>115</v>
      </c>
      <c r="G47" s="18" t="s">
        <v>86</v>
      </c>
      <c r="H47" s="16" t="s">
        <v>36</v>
      </c>
    </row>
    <row r="48" spans="2:8" ht="13.5" customHeight="1" x14ac:dyDescent="0.15">
      <c r="B48" s="17">
        <v>40</v>
      </c>
      <c r="C48" s="24"/>
      <c r="D48" s="24"/>
      <c r="E48" s="24"/>
      <c r="F48" s="24"/>
      <c r="G48" s="18" t="s">
        <v>87</v>
      </c>
      <c r="H48" s="19" t="s">
        <v>37</v>
      </c>
    </row>
    <row r="49" spans="2:8" ht="13.5" customHeight="1" x14ac:dyDescent="0.15">
      <c r="B49" s="17">
        <v>41</v>
      </c>
      <c r="C49" s="24"/>
      <c r="D49" s="24"/>
      <c r="E49" s="26" t="s">
        <v>129</v>
      </c>
      <c r="F49" s="26" t="s">
        <v>116</v>
      </c>
      <c r="G49" s="18" t="s">
        <v>88</v>
      </c>
      <c r="H49" s="16" t="s">
        <v>38</v>
      </c>
    </row>
    <row r="50" spans="2:8" ht="13.5" customHeight="1" x14ac:dyDescent="0.15">
      <c r="B50" s="17">
        <v>42</v>
      </c>
      <c r="C50" s="24"/>
      <c r="D50" s="24"/>
      <c r="E50" s="24"/>
      <c r="F50" s="26" t="s">
        <v>117</v>
      </c>
      <c r="G50" s="18" t="s">
        <v>89</v>
      </c>
      <c r="H50" s="16" t="s">
        <v>39</v>
      </c>
    </row>
    <row r="51" spans="2:8" ht="13.5" customHeight="1" x14ac:dyDescent="0.15">
      <c r="B51" s="17">
        <v>43</v>
      </c>
      <c r="C51" s="24"/>
      <c r="D51" s="24"/>
      <c r="E51" s="24"/>
      <c r="F51" s="26" t="s">
        <v>118</v>
      </c>
      <c r="G51" s="18" t="s">
        <v>50</v>
      </c>
      <c r="H51" s="16" t="s">
        <v>40</v>
      </c>
    </row>
    <row r="52" spans="2:8" ht="13.5" customHeight="1" x14ac:dyDescent="0.15">
      <c r="B52" s="17">
        <v>44</v>
      </c>
      <c r="C52" s="26" t="s">
        <v>143</v>
      </c>
      <c r="D52" s="26" t="s">
        <v>130</v>
      </c>
      <c r="E52" s="26" t="s">
        <v>130</v>
      </c>
      <c r="F52" s="26" t="s">
        <v>119</v>
      </c>
      <c r="G52" s="15" t="s">
        <v>90</v>
      </c>
      <c r="H52" s="16" t="s">
        <v>41</v>
      </c>
    </row>
    <row r="53" spans="2:8" ht="13.5" customHeight="1" x14ac:dyDescent="0.15">
      <c r="B53" s="17">
        <v>45</v>
      </c>
      <c r="C53" s="24"/>
      <c r="D53" s="26" t="s">
        <v>136</v>
      </c>
      <c r="E53" s="26" t="s">
        <v>131</v>
      </c>
      <c r="F53" s="26" t="s">
        <v>120</v>
      </c>
      <c r="G53" s="18" t="s">
        <v>91</v>
      </c>
      <c r="H53" s="16" t="s">
        <v>42</v>
      </c>
    </row>
    <row r="54" spans="2:8" ht="13.5" customHeight="1" x14ac:dyDescent="0.15">
      <c r="B54" s="20">
        <v>46</v>
      </c>
      <c r="C54" s="21"/>
      <c r="D54" s="27" t="s">
        <v>137</v>
      </c>
      <c r="E54" s="27" t="s">
        <v>121</v>
      </c>
      <c r="F54" s="27" t="s">
        <v>121</v>
      </c>
      <c r="G54" s="23" t="s">
        <v>51</v>
      </c>
      <c r="H54" s="22" t="s">
        <v>43</v>
      </c>
    </row>
  </sheetData>
  <phoneticPr fontId="3"/>
  <pageMargins left="0.70866141732283472" right="0.35433070866141736" top="0.78740157480314965" bottom="0.51181102362204722" header="0.51181102362204722" footer="0.19685039370078741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57"/>
  <sheetViews>
    <sheetView showGridLines="0" zoomScale="75" zoomScaleNormal="100" workbookViewId="0"/>
  </sheetViews>
  <sheetFormatPr defaultRowHeight="12" x14ac:dyDescent="0.15"/>
  <cols>
    <col min="1" max="1" width="4.625" style="28" customWidth="1"/>
    <col min="2" max="2" width="28.625" style="28" customWidth="1"/>
    <col min="3" max="3" width="19.75" style="28" customWidth="1"/>
    <col min="4" max="16384" width="9" style="28"/>
  </cols>
  <sheetData>
    <row r="1" spans="1:21" ht="12.75" thickBot="1" x14ac:dyDescent="0.2"/>
    <row r="2" spans="1:21" ht="19.5" thickBot="1" x14ac:dyDescent="0.25">
      <c r="R2" s="129" t="s">
        <v>160</v>
      </c>
      <c r="S2" s="130"/>
    </row>
    <row r="4" spans="1:21" ht="13.5" customHeight="1" x14ac:dyDescent="0.15">
      <c r="B4" s="3" t="s">
        <v>161</v>
      </c>
      <c r="P4" s="28" t="s">
        <v>92</v>
      </c>
    </row>
    <row r="5" spans="1:21" ht="13.5" customHeight="1" x14ac:dyDescent="0.15">
      <c r="P5" s="28" t="s">
        <v>162</v>
      </c>
    </row>
    <row r="6" spans="1:21" ht="13.5" customHeight="1" x14ac:dyDescent="0.15">
      <c r="Q6" s="28" t="s">
        <v>163</v>
      </c>
    </row>
    <row r="7" spans="1:21" ht="14.25" x14ac:dyDescent="0.15">
      <c r="P7" s="28" t="s">
        <v>164</v>
      </c>
    </row>
    <row r="8" spans="1:21" ht="13.15" customHeight="1" x14ac:dyDescent="0.15">
      <c r="A8" s="29" t="s">
        <v>0</v>
      </c>
      <c r="B8" s="30" t="s">
        <v>165</v>
      </c>
      <c r="C8" s="31" t="s">
        <v>166</v>
      </c>
      <c r="D8" s="29" t="s">
        <v>145</v>
      </c>
      <c r="E8" s="32" t="s">
        <v>146</v>
      </c>
      <c r="F8" s="32" t="s">
        <v>147</v>
      </c>
      <c r="G8" s="33" t="s">
        <v>148</v>
      </c>
      <c r="H8" s="33" t="s">
        <v>149</v>
      </c>
      <c r="I8" s="34" t="s">
        <v>150</v>
      </c>
      <c r="J8" s="29" t="s">
        <v>151</v>
      </c>
      <c r="K8" s="33" t="s">
        <v>152</v>
      </c>
      <c r="L8" s="34" t="s">
        <v>153</v>
      </c>
      <c r="M8" s="29" t="s">
        <v>154</v>
      </c>
      <c r="N8" s="35" t="s">
        <v>155</v>
      </c>
      <c r="O8" s="34" t="s">
        <v>156</v>
      </c>
      <c r="P8" s="29" t="s">
        <v>167</v>
      </c>
      <c r="Q8" s="33" t="s">
        <v>168</v>
      </c>
      <c r="R8" s="33" t="s">
        <v>169</v>
      </c>
      <c r="S8" s="36" t="s">
        <v>157</v>
      </c>
    </row>
    <row r="9" spans="1:21" ht="13.15" customHeight="1" x14ac:dyDescent="0.15">
      <c r="A9" s="114">
        <v>1</v>
      </c>
      <c r="B9" s="115" t="s">
        <v>171</v>
      </c>
      <c r="C9" s="116" t="s">
        <v>10</v>
      </c>
      <c r="D9" s="37"/>
      <c r="E9" s="38"/>
      <c r="F9" s="39"/>
      <c r="G9" s="39"/>
      <c r="H9" s="40"/>
      <c r="I9" s="41">
        <v>4</v>
      </c>
      <c r="J9" s="37">
        <v>2</v>
      </c>
      <c r="K9" s="40"/>
      <c r="L9" s="41"/>
      <c r="M9" s="37"/>
      <c r="N9" s="38">
        <v>4</v>
      </c>
      <c r="O9" s="41"/>
      <c r="P9" s="37"/>
      <c r="Q9" s="40"/>
      <c r="R9" s="40"/>
      <c r="S9" s="42">
        <f t="shared" ref="S9:S54" si="0">SUM(D9:R9)</f>
        <v>10</v>
      </c>
      <c r="T9" s="43"/>
      <c r="U9" s="44"/>
    </row>
    <row r="10" spans="1:21" ht="13.15" customHeight="1" x14ac:dyDescent="0.15">
      <c r="A10" s="45">
        <v>2</v>
      </c>
      <c r="B10" s="117" t="s">
        <v>172</v>
      </c>
      <c r="C10" s="118" t="s">
        <v>11</v>
      </c>
      <c r="D10" s="50"/>
      <c r="E10" s="46"/>
      <c r="F10" s="47"/>
      <c r="G10" s="47"/>
      <c r="H10" s="48"/>
      <c r="I10" s="49"/>
      <c r="J10" s="50"/>
      <c r="K10" s="48"/>
      <c r="L10" s="49"/>
      <c r="M10" s="50"/>
      <c r="N10" s="46"/>
      <c r="O10" s="49"/>
      <c r="P10" s="50">
        <v>2</v>
      </c>
      <c r="Q10" s="48">
        <v>7</v>
      </c>
      <c r="R10" s="48"/>
      <c r="S10" s="51">
        <f t="shared" si="0"/>
        <v>9</v>
      </c>
      <c r="T10" s="43"/>
      <c r="U10" s="44"/>
    </row>
    <row r="11" spans="1:21" ht="13.15" customHeight="1" x14ac:dyDescent="0.15">
      <c r="A11" s="45">
        <v>3</v>
      </c>
      <c r="B11" s="117" t="s">
        <v>173</v>
      </c>
      <c r="C11" s="118" t="s">
        <v>12</v>
      </c>
      <c r="D11" s="50"/>
      <c r="E11" s="46"/>
      <c r="F11" s="47"/>
      <c r="G11" s="47"/>
      <c r="H11" s="48"/>
      <c r="I11" s="49"/>
      <c r="J11" s="50"/>
      <c r="K11" s="48"/>
      <c r="L11" s="49"/>
      <c r="M11" s="50"/>
      <c r="N11" s="46"/>
      <c r="O11" s="49">
        <v>9</v>
      </c>
      <c r="P11" s="50"/>
      <c r="Q11" s="48">
        <v>7</v>
      </c>
      <c r="R11" s="48"/>
      <c r="S11" s="51">
        <f t="shared" si="0"/>
        <v>16</v>
      </c>
      <c r="T11" s="43"/>
      <c r="U11" s="44"/>
    </row>
    <row r="12" spans="1:21" ht="13.15" customHeight="1" x14ac:dyDescent="0.15">
      <c r="A12" s="45">
        <v>4</v>
      </c>
      <c r="B12" s="117" t="s">
        <v>174</v>
      </c>
      <c r="C12" s="118" t="s">
        <v>13</v>
      </c>
      <c r="D12" s="50"/>
      <c r="E12" s="46"/>
      <c r="F12" s="47"/>
      <c r="G12" s="47"/>
      <c r="H12" s="48"/>
      <c r="I12" s="49"/>
      <c r="J12" s="50"/>
      <c r="K12" s="48"/>
      <c r="L12" s="49">
        <v>1</v>
      </c>
      <c r="M12" s="50"/>
      <c r="N12" s="46"/>
      <c r="O12" s="49">
        <v>2</v>
      </c>
      <c r="P12" s="50"/>
      <c r="Q12" s="48"/>
      <c r="R12" s="48"/>
      <c r="S12" s="51">
        <f t="shared" si="0"/>
        <v>3</v>
      </c>
      <c r="T12" s="43"/>
      <c r="U12" s="44"/>
    </row>
    <row r="13" spans="1:21" ht="13.15" customHeight="1" x14ac:dyDescent="0.15">
      <c r="A13" s="45">
        <v>5</v>
      </c>
      <c r="B13" s="117" t="s">
        <v>175</v>
      </c>
      <c r="C13" s="118" t="s">
        <v>14</v>
      </c>
      <c r="D13" s="50"/>
      <c r="E13" s="46"/>
      <c r="F13" s="47"/>
      <c r="G13" s="47"/>
      <c r="H13" s="48">
        <v>1</v>
      </c>
      <c r="I13" s="49"/>
      <c r="J13" s="50"/>
      <c r="K13" s="48"/>
      <c r="L13" s="49"/>
      <c r="M13" s="50"/>
      <c r="N13" s="46"/>
      <c r="O13" s="49"/>
      <c r="P13" s="50"/>
      <c r="Q13" s="48"/>
      <c r="R13" s="48"/>
      <c r="S13" s="51">
        <f t="shared" si="0"/>
        <v>1</v>
      </c>
      <c r="T13" s="43"/>
      <c r="U13" s="44"/>
    </row>
    <row r="14" spans="1:21" ht="13.15" customHeight="1" x14ac:dyDescent="0.15">
      <c r="A14" s="45">
        <v>6</v>
      </c>
      <c r="B14" s="117" t="s">
        <v>176</v>
      </c>
      <c r="C14" s="118" t="s">
        <v>15</v>
      </c>
      <c r="D14" s="50"/>
      <c r="E14" s="46"/>
      <c r="F14" s="47"/>
      <c r="G14" s="47"/>
      <c r="H14" s="48"/>
      <c r="I14" s="49"/>
      <c r="J14" s="50"/>
      <c r="K14" s="48"/>
      <c r="L14" s="49"/>
      <c r="M14" s="50"/>
      <c r="N14" s="46">
        <v>2</v>
      </c>
      <c r="O14" s="49"/>
      <c r="P14" s="50"/>
      <c r="Q14" s="48"/>
      <c r="R14" s="48"/>
      <c r="S14" s="51">
        <f t="shared" si="0"/>
        <v>2</v>
      </c>
      <c r="T14" s="43"/>
      <c r="U14" s="44"/>
    </row>
    <row r="15" spans="1:21" ht="13.15" customHeight="1" x14ac:dyDescent="0.15">
      <c r="A15" s="45">
        <v>7</v>
      </c>
      <c r="B15" s="117" t="s">
        <v>177</v>
      </c>
      <c r="C15" s="118" t="s">
        <v>44</v>
      </c>
      <c r="D15" s="50"/>
      <c r="E15" s="46"/>
      <c r="F15" s="47"/>
      <c r="G15" s="47"/>
      <c r="H15" s="48"/>
      <c r="I15" s="49"/>
      <c r="J15" s="50"/>
      <c r="K15" s="48"/>
      <c r="L15" s="49"/>
      <c r="M15" s="50"/>
      <c r="N15" s="46"/>
      <c r="O15" s="49">
        <v>2</v>
      </c>
      <c r="P15" s="50"/>
      <c r="Q15" s="48"/>
      <c r="R15" s="48"/>
      <c r="S15" s="51">
        <f t="shared" si="0"/>
        <v>2</v>
      </c>
      <c r="T15" s="43"/>
      <c r="U15" s="44"/>
    </row>
    <row r="16" spans="1:21" ht="13.15" customHeight="1" x14ac:dyDescent="0.15">
      <c r="A16" s="45">
        <v>8</v>
      </c>
      <c r="B16" s="117" t="s">
        <v>178</v>
      </c>
      <c r="C16" s="118" t="s">
        <v>16</v>
      </c>
      <c r="D16" s="50"/>
      <c r="E16" s="46"/>
      <c r="F16" s="47"/>
      <c r="G16" s="47"/>
      <c r="H16" s="48"/>
      <c r="I16" s="49">
        <v>2</v>
      </c>
      <c r="J16" s="50"/>
      <c r="K16" s="48"/>
      <c r="L16" s="49"/>
      <c r="M16" s="50"/>
      <c r="N16" s="46"/>
      <c r="O16" s="49"/>
      <c r="P16" s="50"/>
      <c r="Q16" s="48"/>
      <c r="R16" s="48"/>
      <c r="S16" s="51">
        <f t="shared" si="0"/>
        <v>2</v>
      </c>
      <c r="U16" s="44"/>
    </row>
    <row r="17" spans="1:21" ht="13.15" customHeight="1" x14ac:dyDescent="0.15">
      <c r="A17" s="45">
        <v>9</v>
      </c>
      <c r="B17" s="117" t="s">
        <v>179</v>
      </c>
      <c r="C17" s="118" t="s">
        <v>17</v>
      </c>
      <c r="D17" s="50"/>
      <c r="E17" s="46"/>
      <c r="F17" s="47"/>
      <c r="G17" s="47"/>
      <c r="H17" s="48">
        <v>1</v>
      </c>
      <c r="I17" s="49"/>
      <c r="J17" s="50"/>
      <c r="K17" s="48"/>
      <c r="L17" s="49"/>
      <c r="M17" s="50"/>
      <c r="N17" s="46"/>
      <c r="O17" s="49"/>
      <c r="P17" s="50"/>
      <c r="Q17" s="48"/>
      <c r="R17" s="48"/>
      <c r="S17" s="51">
        <f t="shared" si="0"/>
        <v>1</v>
      </c>
      <c r="U17" s="44"/>
    </row>
    <row r="18" spans="1:21" ht="13.15" customHeight="1" x14ac:dyDescent="0.15">
      <c r="A18" s="45">
        <v>10</v>
      </c>
      <c r="B18" s="119" t="s">
        <v>180</v>
      </c>
      <c r="C18" s="118" t="s">
        <v>18</v>
      </c>
      <c r="D18" s="50"/>
      <c r="E18" s="46">
        <v>1</v>
      </c>
      <c r="F18" s="47"/>
      <c r="G18" s="52"/>
      <c r="H18" s="53"/>
      <c r="I18" s="54"/>
      <c r="J18" s="55"/>
      <c r="K18" s="53"/>
      <c r="L18" s="54"/>
      <c r="M18" s="55"/>
      <c r="N18" s="56"/>
      <c r="O18" s="54"/>
      <c r="P18" s="55"/>
      <c r="Q18" s="53"/>
      <c r="R18" s="53"/>
      <c r="S18" s="57">
        <f t="shared" si="0"/>
        <v>1</v>
      </c>
      <c r="U18" s="44"/>
    </row>
    <row r="19" spans="1:21" ht="13.15" customHeight="1" x14ac:dyDescent="0.15">
      <c r="A19" s="45">
        <v>11</v>
      </c>
      <c r="B19" s="117" t="s">
        <v>181</v>
      </c>
      <c r="C19" s="118" t="s">
        <v>19</v>
      </c>
      <c r="D19" s="50"/>
      <c r="E19" s="46">
        <v>7</v>
      </c>
      <c r="F19" s="47">
        <v>15</v>
      </c>
      <c r="G19" s="47">
        <v>1</v>
      </c>
      <c r="H19" s="48">
        <v>69</v>
      </c>
      <c r="I19" s="49"/>
      <c r="J19" s="50"/>
      <c r="K19" s="48"/>
      <c r="L19" s="49"/>
      <c r="M19" s="50"/>
      <c r="N19" s="46"/>
      <c r="O19" s="49">
        <v>10</v>
      </c>
      <c r="P19" s="50"/>
      <c r="Q19" s="48">
        <v>7</v>
      </c>
      <c r="R19" s="48"/>
      <c r="S19" s="51">
        <f t="shared" si="0"/>
        <v>109</v>
      </c>
      <c r="U19" s="44"/>
    </row>
    <row r="20" spans="1:21" ht="13.15" customHeight="1" x14ac:dyDescent="0.15">
      <c r="A20" s="45">
        <v>12</v>
      </c>
      <c r="B20" s="117" t="s">
        <v>182</v>
      </c>
      <c r="C20" s="118" t="s">
        <v>20</v>
      </c>
      <c r="D20" s="50"/>
      <c r="E20" s="46"/>
      <c r="F20" s="47"/>
      <c r="G20" s="47"/>
      <c r="H20" s="48"/>
      <c r="I20" s="49"/>
      <c r="J20" s="50"/>
      <c r="K20" s="48"/>
      <c r="L20" s="49"/>
      <c r="M20" s="50"/>
      <c r="N20" s="46"/>
      <c r="O20" s="49"/>
      <c r="P20" s="50">
        <v>4</v>
      </c>
      <c r="Q20" s="48"/>
      <c r="R20" s="48"/>
      <c r="S20" s="51">
        <f t="shared" si="0"/>
        <v>4</v>
      </c>
      <c r="U20" s="44"/>
    </row>
    <row r="21" spans="1:21" ht="13.15" customHeight="1" x14ac:dyDescent="0.15">
      <c r="A21" s="45">
        <v>13</v>
      </c>
      <c r="B21" s="117" t="s">
        <v>183</v>
      </c>
      <c r="C21" s="118" t="s">
        <v>21</v>
      </c>
      <c r="D21" s="50"/>
      <c r="E21" s="46">
        <v>1</v>
      </c>
      <c r="F21" s="47">
        <v>1</v>
      </c>
      <c r="G21" s="47"/>
      <c r="H21" s="48"/>
      <c r="I21" s="49"/>
      <c r="J21" s="50"/>
      <c r="K21" s="48"/>
      <c r="L21" s="49"/>
      <c r="M21" s="50"/>
      <c r="N21" s="46"/>
      <c r="O21" s="49"/>
      <c r="P21" s="50"/>
      <c r="Q21" s="48"/>
      <c r="R21" s="48"/>
      <c r="S21" s="51">
        <f t="shared" si="0"/>
        <v>2</v>
      </c>
      <c r="U21" s="44"/>
    </row>
    <row r="22" spans="1:21" ht="13.15" customHeight="1" x14ac:dyDescent="0.15">
      <c r="A22" s="45">
        <v>14</v>
      </c>
      <c r="B22" s="119" t="s">
        <v>184</v>
      </c>
      <c r="C22" s="118" t="s">
        <v>22</v>
      </c>
      <c r="D22" s="50"/>
      <c r="E22" s="46"/>
      <c r="F22" s="47"/>
      <c r="G22" s="47"/>
      <c r="H22" s="48"/>
      <c r="I22" s="49">
        <v>1</v>
      </c>
      <c r="J22" s="50"/>
      <c r="K22" s="48"/>
      <c r="L22" s="49"/>
      <c r="M22" s="50"/>
      <c r="N22" s="46"/>
      <c r="O22" s="49"/>
      <c r="P22" s="50"/>
      <c r="Q22" s="48"/>
      <c r="R22" s="48"/>
      <c r="S22" s="51">
        <f t="shared" si="0"/>
        <v>1</v>
      </c>
      <c r="U22" s="44"/>
    </row>
    <row r="23" spans="1:21" ht="13.15" customHeight="1" x14ac:dyDescent="0.15">
      <c r="A23" s="45">
        <v>15</v>
      </c>
      <c r="B23" s="117" t="s">
        <v>185</v>
      </c>
      <c r="C23" s="118"/>
      <c r="D23" s="50"/>
      <c r="E23" s="46"/>
      <c r="F23" s="47">
        <v>1</v>
      </c>
      <c r="G23" s="47"/>
      <c r="H23" s="48"/>
      <c r="I23" s="49"/>
      <c r="J23" s="50"/>
      <c r="K23" s="48"/>
      <c r="L23" s="49"/>
      <c r="M23" s="50"/>
      <c r="N23" s="46"/>
      <c r="O23" s="49"/>
      <c r="P23" s="50"/>
      <c r="Q23" s="48"/>
      <c r="R23" s="48"/>
      <c r="S23" s="51">
        <f t="shared" si="0"/>
        <v>1</v>
      </c>
      <c r="U23" s="44"/>
    </row>
    <row r="24" spans="1:21" ht="13.15" customHeight="1" x14ac:dyDescent="0.15">
      <c r="A24" s="45">
        <v>16</v>
      </c>
      <c r="B24" s="117" t="s">
        <v>186</v>
      </c>
      <c r="C24" s="118"/>
      <c r="D24" s="50"/>
      <c r="E24" s="46"/>
      <c r="F24" s="47">
        <v>1</v>
      </c>
      <c r="G24" s="47"/>
      <c r="H24" s="48"/>
      <c r="I24" s="49"/>
      <c r="J24" s="50"/>
      <c r="K24" s="48"/>
      <c r="L24" s="49"/>
      <c r="M24" s="50"/>
      <c r="N24" s="46"/>
      <c r="O24" s="49"/>
      <c r="P24" s="50"/>
      <c r="Q24" s="48"/>
      <c r="R24" s="48"/>
      <c r="S24" s="51">
        <f t="shared" si="0"/>
        <v>1</v>
      </c>
      <c r="U24" s="44"/>
    </row>
    <row r="25" spans="1:21" ht="13.15" customHeight="1" x14ac:dyDescent="0.15">
      <c r="A25" s="45">
        <v>17</v>
      </c>
      <c r="B25" s="117" t="s">
        <v>187</v>
      </c>
      <c r="C25" s="118" t="s">
        <v>23</v>
      </c>
      <c r="D25" s="50"/>
      <c r="E25" s="46">
        <v>1</v>
      </c>
      <c r="F25" s="47"/>
      <c r="G25" s="47"/>
      <c r="H25" s="48"/>
      <c r="I25" s="49"/>
      <c r="J25" s="50">
        <v>49</v>
      </c>
      <c r="K25" s="48">
        <v>35</v>
      </c>
      <c r="L25" s="49">
        <v>1</v>
      </c>
      <c r="M25" s="50">
        <v>29</v>
      </c>
      <c r="N25" s="46">
        <v>36</v>
      </c>
      <c r="O25" s="49">
        <v>25</v>
      </c>
      <c r="P25" s="50">
        <v>9</v>
      </c>
      <c r="Q25" s="48">
        <v>22</v>
      </c>
      <c r="R25" s="48"/>
      <c r="S25" s="51">
        <f t="shared" si="0"/>
        <v>207</v>
      </c>
      <c r="U25" s="44"/>
    </row>
    <row r="26" spans="1:21" ht="13.15" customHeight="1" x14ac:dyDescent="0.15">
      <c r="A26" s="45">
        <v>18</v>
      </c>
      <c r="B26" s="117" t="s">
        <v>188</v>
      </c>
      <c r="C26" s="118"/>
      <c r="D26" s="50"/>
      <c r="E26" s="46"/>
      <c r="F26" s="47"/>
      <c r="G26" s="47"/>
      <c r="H26" s="48"/>
      <c r="I26" s="49"/>
      <c r="J26" s="50"/>
      <c r="K26" s="48"/>
      <c r="L26" s="49"/>
      <c r="M26" s="50"/>
      <c r="N26" s="46"/>
      <c r="O26" s="49"/>
      <c r="P26" s="50"/>
      <c r="Q26" s="48">
        <v>13</v>
      </c>
      <c r="R26" s="48"/>
      <c r="S26" s="51">
        <f t="shared" si="0"/>
        <v>13</v>
      </c>
      <c r="U26" s="44"/>
    </row>
    <row r="27" spans="1:21" ht="13.15" customHeight="1" x14ac:dyDescent="0.15">
      <c r="A27" s="45">
        <v>19</v>
      </c>
      <c r="B27" s="117" t="s">
        <v>189</v>
      </c>
      <c r="C27" s="118" t="s">
        <v>24</v>
      </c>
      <c r="D27" s="50"/>
      <c r="E27" s="46"/>
      <c r="F27" s="47">
        <v>1</v>
      </c>
      <c r="G27" s="47"/>
      <c r="H27" s="48"/>
      <c r="I27" s="49"/>
      <c r="J27" s="50"/>
      <c r="K27" s="48"/>
      <c r="L27" s="49"/>
      <c r="M27" s="50"/>
      <c r="N27" s="46"/>
      <c r="O27" s="49"/>
      <c r="P27" s="50"/>
      <c r="Q27" s="48"/>
      <c r="R27" s="48"/>
      <c r="S27" s="51">
        <f t="shared" si="0"/>
        <v>1</v>
      </c>
      <c r="U27" s="44"/>
    </row>
    <row r="28" spans="1:21" ht="13.15" customHeight="1" x14ac:dyDescent="0.15">
      <c r="A28" s="45">
        <v>20</v>
      </c>
      <c r="B28" s="117" t="s">
        <v>190</v>
      </c>
      <c r="C28" s="118"/>
      <c r="D28" s="50"/>
      <c r="E28" s="46">
        <v>2</v>
      </c>
      <c r="F28" s="47"/>
      <c r="G28" s="47"/>
      <c r="H28" s="48"/>
      <c r="I28" s="49">
        <v>1</v>
      </c>
      <c r="J28" s="50"/>
      <c r="K28" s="48"/>
      <c r="L28" s="49"/>
      <c r="M28" s="50"/>
      <c r="N28" s="46">
        <v>7</v>
      </c>
      <c r="O28" s="49">
        <v>1</v>
      </c>
      <c r="P28" s="50"/>
      <c r="Q28" s="48"/>
      <c r="R28" s="48"/>
      <c r="S28" s="51">
        <f t="shared" si="0"/>
        <v>11</v>
      </c>
      <c r="U28" s="44"/>
    </row>
    <row r="29" spans="1:21" ht="13.15" customHeight="1" x14ac:dyDescent="0.15">
      <c r="A29" s="45">
        <v>21</v>
      </c>
      <c r="B29" s="117" t="s">
        <v>191</v>
      </c>
      <c r="C29" s="118"/>
      <c r="D29" s="50"/>
      <c r="E29" s="46">
        <v>1</v>
      </c>
      <c r="F29" s="47"/>
      <c r="G29" s="47"/>
      <c r="H29" s="48"/>
      <c r="I29" s="49"/>
      <c r="J29" s="50"/>
      <c r="K29" s="48"/>
      <c r="L29" s="49"/>
      <c r="M29" s="50"/>
      <c r="N29" s="46">
        <v>2</v>
      </c>
      <c r="O29" s="49">
        <v>8</v>
      </c>
      <c r="P29" s="50"/>
      <c r="Q29" s="48">
        <v>18</v>
      </c>
      <c r="R29" s="48"/>
      <c r="S29" s="51">
        <f t="shared" si="0"/>
        <v>29</v>
      </c>
      <c r="U29" s="44"/>
    </row>
    <row r="30" spans="1:21" ht="13.15" customHeight="1" x14ac:dyDescent="0.15">
      <c r="A30" s="45">
        <v>22</v>
      </c>
      <c r="B30" s="119" t="s">
        <v>192</v>
      </c>
      <c r="C30" s="118" t="s">
        <v>25</v>
      </c>
      <c r="D30" s="50"/>
      <c r="E30" s="46"/>
      <c r="F30" s="47"/>
      <c r="G30" s="47"/>
      <c r="H30" s="48"/>
      <c r="I30" s="49">
        <v>1</v>
      </c>
      <c r="J30" s="50">
        <v>4</v>
      </c>
      <c r="K30" s="48">
        <v>1</v>
      </c>
      <c r="L30" s="49"/>
      <c r="M30" s="50"/>
      <c r="N30" s="46">
        <v>2</v>
      </c>
      <c r="O30" s="49"/>
      <c r="P30" s="50"/>
      <c r="Q30" s="48"/>
      <c r="R30" s="48"/>
      <c r="S30" s="51">
        <f t="shared" si="0"/>
        <v>8</v>
      </c>
      <c r="U30" s="44"/>
    </row>
    <row r="31" spans="1:21" ht="13.15" customHeight="1" x14ac:dyDescent="0.15">
      <c r="A31" s="45">
        <v>23</v>
      </c>
      <c r="B31" s="117" t="s">
        <v>193</v>
      </c>
      <c r="C31" s="118" t="s">
        <v>26</v>
      </c>
      <c r="D31" s="50">
        <v>3</v>
      </c>
      <c r="E31" s="46">
        <v>9</v>
      </c>
      <c r="F31" s="47"/>
      <c r="G31" s="47">
        <v>2</v>
      </c>
      <c r="H31" s="48"/>
      <c r="I31" s="49"/>
      <c r="J31" s="50">
        <v>100</v>
      </c>
      <c r="K31" s="48">
        <v>5</v>
      </c>
      <c r="L31" s="49">
        <v>1</v>
      </c>
      <c r="M31" s="50">
        <v>24</v>
      </c>
      <c r="N31" s="46">
        <v>211</v>
      </c>
      <c r="O31" s="49">
        <v>24</v>
      </c>
      <c r="P31" s="50">
        <v>7</v>
      </c>
      <c r="Q31" s="48">
        <v>22</v>
      </c>
      <c r="R31" s="48"/>
      <c r="S31" s="51">
        <f t="shared" si="0"/>
        <v>408</v>
      </c>
      <c r="U31" s="44"/>
    </row>
    <row r="32" spans="1:21" ht="13.15" customHeight="1" x14ac:dyDescent="0.15">
      <c r="A32" s="45">
        <v>24</v>
      </c>
      <c r="B32" s="117" t="s">
        <v>194</v>
      </c>
      <c r="C32" s="118" t="s">
        <v>27</v>
      </c>
      <c r="D32" s="50"/>
      <c r="E32" s="46"/>
      <c r="F32" s="47"/>
      <c r="G32" s="47"/>
      <c r="H32" s="48"/>
      <c r="I32" s="49"/>
      <c r="J32" s="50"/>
      <c r="K32" s="48"/>
      <c r="L32" s="49"/>
      <c r="M32" s="50"/>
      <c r="N32" s="46"/>
      <c r="O32" s="49">
        <v>4</v>
      </c>
      <c r="P32" s="50"/>
      <c r="Q32" s="48">
        <v>4</v>
      </c>
      <c r="R32" s="48"/>
      <c r="S32" s="51">
        <f t="shared" si="0"/>
        <v>8</v>
      </c>
      <c r="U32" s="44"/>
    </row>
    <row r="33" spans="1:21" ht="13.15" customHeight="1" x14ac:dyDescent="0.15">
      <c r="A33" s="45">
        <v>25</v>
      </c>
      <c r="B33" s="117" t="s">
        <v>74</v>
      </c>
      <c r="C33" s="118"/>
      <c r="D33" s="50"/>
      <c r="E33" s="46"/>
      <c r="F33" s="47"/>
      <c r="G33" s="47"/>
      <c r="H33" s="48"/>
      <c r="I33" s="49"/>
      <c r="J33" s="50">
        <v>173</v>
      </c>
      <c r="K33" s="48">
        <v>144</v>
      </c>
      <c r="L33" s="49">
        <v>1</v>
      </c>
      <c r="M33" s="50">
        <v>198</v>
      </c>
      <c r="N33" s="46">
        <v>84</v>
      </c>
      <c r="O33" s="49">
        <v>3</v>
      </c>
      <c r="P33" s="50"/>
      <c r="Q33" s="48">
        <v>4</v>
      </c>
      <c r="R33" s="48"/>
      <c r="S33" s="51">
        <f t="shared" si="0"/>
        <v>607</v>
      </c>
      <c r="U33" s="44"/>
    </row>
    <row r="34" spans="1:21" ht="13.15" customHeight="1" x14ac:dyDescent="0.15">
      <c r="A34" s="45">
        <v>26</v>
      </c>
      <c r="B34" s="117" t="s">
        <v>195</v>
      </c>
      <c r="C34" s="118"/>
      <c r="D34" s="50"/>
      <c r="E34" s="46"/>
      <c r="F34" s="47">
        <v>1</v>
      </c>
      <c r="G34" s="47"/>
      <c r="H34" s="48"/>
      <c r="I34" s="49"/>
      <c r="J34" s="50"/>
      <c r="K34" s="48"/>
      <c r="L34" s="49"/>
      <c r="M34" s="50"/>
      <c r="N34" s="46"/>
      <c r="O34" s="49"/>
      <c r="P34" s="50"/>
      <c r="Q34" s="48"/>
      <c r="R34" s="48"/>
      <c r="S34" s="51">
        <f t="shared" si="0"/>
        <v>1</v>
      </c>
      <c r="U34" s="44"/>
    </row>
    <row r="35" spans="1:21" ht="13.15" customHeight="1" x14ac:dyDescent="0.15">
      <c r="A35" s="45">
        <v>27</v>
      </c>
      <c r="B35" s="117" t="s">
        <v>196</v>
      </c>
      <c r="C35" s="118" t="s">
        <v>28</v>
      </c>
      <c r="D35" s="50"/>
      <c r="E35" s="46"/>
      <c r="F35" s="47"/>
      <c r="G35" s="47"/>
      <c r="H35" s="48"/>
      <c r="I35" s="49"/>
      <c r="J35" s="50"/>
      <c r="K35" s="48"/>
      <c r="L35" s="49"/>
      <c r="M35" s="50"/>
      <c r="N35" s="46"/>
      <c r="O35" s="49"/>
      <c r="P35" s="50"/>
      <c r="Q35" s="48">
        <v>40</v>
      </c>
      <c r="R35" s="48"/>
      <c r="S35" s="51">
        <f t="shared" si="0"/>
        <v>40</v>
      </c>
      <c r="U35" s="44"/>
    </row>
    <row r="36" spans="1:21" ht="13.15" customHeight="1" x14ac:dyDescent="0.15">
      <c r="A36" s="45">
        <v>28</v>
      </c>
      <c r="B36" s="117" t="s">
        <v>197</v>
      </c>
      <c r="C36" s="118" t="s">
        <v>29</v>
      </c>
      <c r="D36" s="50"/>
      <c r="E36" s="46"/>
      <c r="F36" s="47"/>
      <c r="G36" s="47"/>
      <c r="H36" s="48"/>
      <c r="I36" s="49"/>
      <c r="J36" s="50">
        <v>7</v>
      </c>
      <c r="K36" s="48"/>
      <c r="L36" s="49"/>
      <c r="M36" s="50">
        <v>2</v>
      </c>
      <c r="N36" s="46"/>
      <c r="O36" s="49"/>
      <c r="P36" s="50"/>
      <c r="Q36" s="48"/>
      <c r="R36" s="48">
        <v>4</v>
      </c>
      <c r="S36" s="51">
        <f t="shared" si="0"/>
        <v>13</v>
      </c>
      <c r="U36" s="44"/>
    </row>
    <row r="37" spans="1:21" ht="13.15" customHeight="1" x14ac:dyDescent="0.15">
      <c r="A37" s="45">
        <v>29</v>
      </c>
      <c r="B37" s="117" t="s">
        <v>198</v>
      </c>
      <c r="C37" s="118"/>
      <c r="D37" s="50"/>
      <c r="E37" s="46"/>
      <c r="F37" s="47"/>
      <c r="G37" s="47"/>
      <c r="H37" s="48"/>
      <c r="I37" s="49"/>
      <c r="J37" s="50"/>
      <c r="K37" s="48"/>
      <c r="L37" s="49"/>
      <c r="M37" s="50"/>
      <c r="N37" s="46"/>
      <c r="O37" s="49"/>
      <c r="P37" s="50">
        <v>2</v>
      </c>
      <c r="Q37" s="48"/>
      <c r="R37" s="48"/>
      <c r="S37" s="51">
        <f t="shared" si="0"/>
        <v>2</v>
      </c>
      <c r="U37" s="44"/>
    </row>
    <row r="38" spans="1:21" ht="13.15" customHeight="1" x14ac:dyDescent="0.15">
      <c r="A38" s="45">
        <v>30</v>
      </c>
      <c r="B38" s="119" t="s">
        <v>47</v>
      </c>
      <c r="C38" s="118" t="s">
        <v>30</v>
      </c>
      <c r="D38" s="50"/>
      <c r="E38" s="46"/>
      <c r="F38" s="47"/>
      <c r="G38" s="47"/>
      <c r="H38" s="48"/>
      <c r="I38" s="49"/>
      <c r="J38" s="50"/>
      <c r="K38" s="48"/>
      <c r="L38" s="49"/>
      <c r="M38" s="50"/>
      <c r="N38" s="46"/>
      <c r="O38" s="49"/>
      <c r="P38" s="50">
        <v>7</v>
      </c>
      <c r="Q38" s="48"/>
      <c r="R38" s="48"/>
      <c r="S38" s="51">
        <f t="shared" si="0"/>
        <v>7</v>
      </c>
      <c r="U38" s="44"/>
    </row>
    <row r="39" spans="1:21" ht="13.15" customHeight="1" x14ac:dyDescent="0.15">
      <c r="A39" s="45">
        <v>31</v>
      </c>
      <c r="B39" s="119" t="s">
        <v>79</v>
      </c>
      <c r="C39" s="118" t="s">
        <v>31</v>
      </c>
      <c r="D39" s="50"/>
      <c r="E39" s="46"/>
      <c r="F39" s="47"/>
      <c r="G39" s="47"/>
      <c r="H39" s="48"/>
      <c r="I39" s="49"/>
      <c r="J39" s="50">
        <v>2</v>
      </c>
      <c r="K39" s="48"/>
      <c r="L39" s="49"/>
      <c r="M39" s="50"/>
      <c r="N39" s="46"/>
      <c r="O39" s="49"/>
      <c r="P39" s="50"/>
      <c r="Q39" s="48"/>
      <c r="R39" s="48"/>
      <c r="S39" s="51">
        <f t="shared" si="0"/>
        <v>2</v>
      </c>
      <c r="U39" s="44"/>
    </row>
    <row r="40" spans="1:21" ht="13.15" customHeight="1" x14ac:dyDescent="0.15">
      <c r="A40" s="45">
        <v>32</v>
      </c>
      <c r="B40" s="117" t="s">
        <v>199</v>
      </c>
      <c r="C40" s="118"/>
      <c r="D40" s="50"/>
      <c r="E40" s="46"/>
      <c r="F40" s="47"/>
      <c r="G40" s="47"/>
      <c r="H40" s="48"/>
      <c r="I40" s="49"/>
      <c r="J40" s="50"/>
      <c r="K40" s="48"/>
      <c r="L40" s="49"/>
      <c r="M40" s="50"/>
      <c r="N40" s="46"/>
      <c r="O40" s="49">
        <v>2</v>
      </c>
      <c r="P40" s="50"/>
      <c r="Q40" s="48">
        <v>2</v>
      </c>
      <c r="R40" s="48"/>
      <c r="S40" s="51">
        <f t="shared" si="0"/>
        <v>4</v>
      </c>
      <c r="U40" s="44"/>
    </row>
    <row r="41" spans="1:21" ht="13.15" customHeight="1" x14ac:dyDescent="0.15">
      <c r="A41" s="45">
        <v>33</v>
      </c>
      <c r="B41" s="117" t="s">
        <v>48</v>
      </c>
      <c r="C41" s="118" t="s">
        <v>32</v>
      </c>
      <c r="D41" s="50"/>
      <c r="E41" s="46"/>
      <c r="F41" s="47"/>
      <c r="G41" s="47"/>
      <c r="H41" s="48"/>
      <c r="I41" s="49"/>
      <c r="J41" s="50"/>
      <c r="K41" s="48"/>
      <c r="L41" s="49"/>
      <c r="M41" s="50"/>
      <c r="N41" s="46">
        <v>2</v>
      </c>
      <c r="O41" s="49">
        <v>13</v>
      </c>
      <c r="P41" s="50"/>
      <c r="Q41" s="48">
        <v>9</v>
      </c>
      <c r="R41" s="48"/>
      <c r="S41" s="51">
        <f t="shared" si="0"/>
        <v>24</v>
      </c>
      <c r="U41" s="44"/>
    </row>
    <row r="42" spans="1:21" ht="13.15" customHeight="1" x14ac:dyDescent="0.15">
      <c r="A42" s="45">
        <v>34</v>
      </c>
      <c r="B42" s="117" t="s">
        <v>49</v>
      </c>
      <c r="C42" s="118" t="s">
        <v>33</v>
      </c>
      <c r="D42" s="50"/>
      <c r="E42" s="46">
        <v>2</v>
      </c>
      <c r="F42" s="47"/>
      <c r="G42" s="47"/>
      <c r="H42" s="48"/>
      <c r="I42" s="49"/>
      <c r="J42" s="50"/>
      <c r="K42" s="48"/>
      <c r="L42" s="49"/>
      <c r="M42" s="50"/>
      <c r="N42" s="46"/>
      <c r="O42" s="49"/>
      <c r="P42" s="50"/>
      <c r="Q42" s="48"/>
      <c r="R42" s="48"/>
      <c r="S42" s="51">
        <f t="shared" si="0"/>
        <v>2</v>
      </c>
      <c r="U42" s="44"/>
    </row>
    <row r="43" spans="1:21" ht="13.15" customHeight="1" x14ac:dyDescent="0.15">
      <c r="A43" s="45">
        <v>35</v>
      </c>
      <c r="B43" s="117" t="s">
        <v>200</v>
      </c>
      <c r="C43" s="118"/>
      <c r="D43" s="50"/>
      <c r="E43" s="46">
        <v>1</v>
      </c>
      <c r="F43" s="47"/>
      <c r="G43" s="47"/>
      <c r="H43" s="48"/>
      <c r="I43" s="49"/>
      <c r="J43" s="50"/>
      <c r="K43" s="48"/>
      <c r="L43" s="49"/>
      <c r="M43" s="50"/>
      <c r="N43" s="46"/>
      <c r="O43" s="49"/>
      <c r="P43" s="50"/>
      <c r="Q43" s="48"/>
      <c r="R43" s="48"/>
      <c r="S43" s="51">
        <f t="shared" si="0"/>
        <v>1</v>
      </c>
      <c r="U43" s="44"/>
    </row>
    <row r="44" spans="1:21" ht="13.15" customHeight="1" x14ac:dyDescent="0.15">
      <c r="A44" s="45">
        <v>36</v>
      </c>
      <c r="B44" s="119" t="s">
        <v>201</v>
      </c>
      <c r="C44" s="118" t="s">
        <v>34</v>
      </c>
      <c r="D44" s="50"/>
      <c r="E44" s="46"/>
      <c r="F44" s="47"/>
      <c r="G44" s="47"/>
      <c r="H44" s="48"/>
      <c r="I44" s="49"/>
      <c r="J44" s="50"/>
      <c r="K44" s="48">
        <v>1</v>
      </c>
      <c r="L44" s="49"/>
      <c r="M44" s="50"/>
      <c r="N44" s="46"/>
      <c r="O44" s="49"/>
      <c r="P44" s="50"/>
      <c r="Q44" s="48"/>
      <c r="R44" s="48"/>
      <c r="S44" s="51">
        <f t="shared" si="0"/>
        <v>1</v>
      </c>
      <c r="U44" s="44"/>
    </row>
    <row r="45" spans="1:21" ht="13.15" customHeight="1" x14ac:dyDescent="0.15">
      <c r="A45" s="45">
        <v>37</v>
      </c>
      <c r="B45" s="117" t="s">
        <v>202</v>
      </c>
      <c r="C45" s="118"/>
      <c r="D45" s="50"/>
      <c r="E45" s="46"/>
      <c r="F45" s="47"/>
      <c r="G45" s="47"/>
      <c r="H45" s="48"/>
      <c r="I45" s="49"/>
      <c r="J45" s="50"/>
      <c r="K45" s="48"/>
      <c r="L45" s="49"/>
      <c r="M45" s="50"/>
      <c r="N45" s="46">
        <v>11</v>
      </c>
      <c r="O45" s="49">
        <v>1</v>
      </c>
      <c r="P45" s="50"/>
      <c r="Q45" s="48"/>
      <c r="R45" s="48"/>
      <c r="S45" s="51">
        <f t="shared" si="0"/>
        <v>12</v>
      </c>
      <c r="U45" s="44"/>
    </row>
    <row r="46" spans="1:21" ht="13.15" customHeight="1" x14ac:dyDescent="0.15">
      <c r="A46" s="45">
        <v>38</v>
      </c>
      <c r="B46" s="119" t="s">
        <v>170</v>
      </c>
      <c r="C46" s="118" t="s">
        <v>35</v>
      </c>
      <c r="D46" s="50"/>
      <c r="E46" s="46"/>
      <c r="F46" s="47"/>
      <c r="G46" s="47"/>
      <c r="H46" s="48"/>
      <c r="I46" s="128" t="s">
        <v>212</v>
      </c>
      <c r="J46" s="50"/>
      <c r="K46" s="48"/>
      <c r="L46" s="49"/>
      <c r="M46" s="50"/>
      <c r="N46" s="46"/>
      <c r="O46" s="49"/>
      <c r="P46" s="50"/>
      <c r="Q46" s="48"/>
      <c r="R46" s="48"/>
      <c r="S46" s="57" t="s">
        <v>211</v>
      </c>
      <c r="U46" s="44"/>
    </row>
    <row r="47" spans="1:21" ht="13.15" customHeight="1" x14ac:dyDescent="0.15">
      <c r="A47" s="45">
        <v>39</v>
      </c>
      <c r="B47" s="117" t="s">
        <v>203</v>
      </c>
      <c r="C47" s="118" t="s">
        <v>36</v>
      </c>
      <c r="D47" s="50"/>
      <c r="E47" s="46"/>
      <c r="F47" s="47"/>
      <c r="G47" s="47"/>
      <c r="H47" s="48"/>
      <c r="I47" s="49">
        <v>1</v>
      </c>
      <c r="J47" s="50"/>
      <c r="K47" s="48"/>
      <c r="L47" s="49"/>
      <c r="M47" s="50"/>
      <c r="N47" s="46"/>
      <c r="O47" s="49"/>
      <c r="P47" s="50"/>
      <c r="Q47" s="48"/>
      <c r="R47" s="48"/>
      <c r="S47" s="51">
        <f t="shared" si="0"/>
        <v>1</v>
      </c>
      <c r="U47" s="44"/>
    </row>
    <row r="48" spans="1:21" ht="13.15" customHeight="1" x14ac:dyDescent="0.15">
      <c r="A48" s="45">
        <v>40</v>
      </c>
      <c r="B48" s="117" t="s">
        <v>204</v>
      </c>
      <c r="C48" s="118" t="s">
        <v>37</v>
      </c>
      <c r="D48" s="50"/>
      <c r="E48" s="46">
        <v>16</v>
      </c>
      <c r="F48" s="47"/>
      <c r="G48" s="47"/>
      <c r="H48" s="48"/>
      <c r="I48" s="49"/>
      <c r="J48" s="50"/>
      <c r="K48" s="48"/>
      <c r="L48" s="49"/>
      <c r="M48" s="50"/>
      <c r="N48" s="46"/>
      <c r="O48" s="49"/>
      <c r="P48" s="50"/>
      <c r="Q48" s="48"/>
      <c r="R48" s="48"/>
      <c r="S48" s="51">
        <f t="shared" si="0"/>
        <v>16</v>
      </c>
      <c r="U48" s="44"/>
    </row>
    <row r="49" spans="1:21" ht="13.15" customHeight="1" x14ac:dyDescent="0.15">
      <c r="A49" s="45">
        <v>41</v>
      </c>
      <c r="B49" s="117" t="s">
        <v>205</v>
      </c>
      <c r="C49" s="118" t="s">
        <v>38</v>
      </c>
      <c r="D49" s="50"/>
      <c r="E49" s="46"/>
      <c r="F49" s="47"/>
      <c r="G49" s="47"/>
      <c r="H49" s="48"/>
      <c r="I49" s="49">
        <v>1</v>
      </c>
      <c r="J49" s="50"/>
      <c r="K49" s="48"/>
      <c r="L49" s="49"/>
      <c r="M49" s="50"/>
      <c r="N49" s="46"/>
      <c r="O49" s="49"/>
      <c r="P49" s="50"/>
      <c r="Q49" s="48"/>
      <c r="R49" s="48"/>
      <c r="S49" s="51">
        <f t="shared" si="0"/>
        <v>1</v>
      </c>
      <c r="U49" s="44"/>
    </row>
    <row r="50" spans="1:21" ht="13.15" customHeight="1" x14ac:dyDescent="0.15">
      <c r="A50" s="45">
        <v>42</v>
      </c>
      <c r="B50" s="117" t="s">
        <v>206</v>
      </c>
      <c r="C50" s="118" t="s">
        <v>39</v>
      </c>
      <c r="D50" s="50"/>
      <c r="E50" s="46"/>
      <c r="F50" s="47"/>
      <c r="G50" s="47"/>
      <c r="H50" s="48"/>
      <c r="I50" s="49">
        <v>1</v>
      </c>
      <c r="J50" s="50"/>
      <c r="K50" s="48"/>
      <c r="L50" s="49"/>
      <c r="M50" s="50"/>
      <c r="N50" s="46"/>
      <c r="O50" s="49"/>
      <c r="P50" s="50"/>
      <c r="Q50" s="48"/>
      <c r="R50" s="48"/>
      <c r="S50" s="51">
        <f t="shared" si="0"/>
        <v>1</v>
      </c>
      <c r="U50" s="44"/>
    </row>
    <row r="51" spans="1:21" ht="13.15" customHeight="1" x14ac:dyDescent="0.15">
      <c r="A51" s="45">
        <v>43</v>
      </c>
      <c r="B51" s="117" t="s">
        <v>207</v>
      </c>
      <c r="C51" s="118" t="s">
        <v>40</v>
      </c>
      <c r="D51" s="50"/>
      <c r="E51" s="46"/>
      <c r="F51" s="47"/>
      <c r="G51" s="47"/>
      <c r="H51" s="48"/>
      <c r="I51" s="49"/>
      <c r="J51" s="50"/>
      <c r="K51" s="48"/>
      <c r="L51" s="49"/>
      <c r="M51" s="50"/>
      <c r="N51" s="46"/>
      <c r="O51" s="49">
        <v>1</v>
      </c>
      <c r="P51" s="50"/>
      <c r="Q51" s="48"/>
      <c r="R51" s="48"/>
      <c r="S51" s="51">
        <f t="shared" si="0"/>
        <v>1</v>
      </c>
      <c r="U51" s="44"/>
    </row>
    <row r="52" spans="1:21" ht="13.15" customHeight="1" x14ac:dyDescent="0.15">
      <c r="A52" s="45">
        <v>44</v>
      </c>
      <c r="B52" s="119" t="s">
        <v>208</v>
      </c>
      <c r="C52" s="118" t="s">
        <v>41</v>
      </c>
      <c r="D52" s="50"/>
      <c r="E52" s="46"/>
      <c r="F52" s="47"/>
      <c r="G52" s="47"/>
      <c r="H52" s="48"/>
      <c r="I52" s="49">
        <v>1</v>
      </c>
      <c r="J52" s="50"/>
      <c r="K52" s="48"/>
      <c r="L52" s="49"/>
      <c r="M52" s="50"/>
      <c r="N52" s="46"/>
      <c r="O52" s="49"/>
      <c r="P52" s="50"/>
      <c r="Q52" s="48"/>
      <c r="R52" s="48"/>
      <c r="S52" s="51">
        <f t="shared" si="0"/>
        <v>1</v>
      </c>
      <c r="U52" s="44"/>
    </row>
    <row r="53" spans="1:21" ht="13.15" customHeight="1" x14ac:dyDescent="0.15">
      <c r="A53" s="45">
        <v>45</v>
      </c>
      <c r="B53" s="117" t="s">
        <v>209</v>
      </c>
      <c r="C53" s="118" t="s">
        <v>42</v>
      </c>
      <c r="D53" s="50"/>
      <c r="E53" s="46"/>
      <c r="F53" s="47"/>
      <c r="G53" s="47">
        <v>1</v>
      </c>
      <c r="H53" s="48"/>
      <c r="I53" s="49"/>
      <c r="J53" s="50"/>
      <c r="K53" s="48"/>
      <c r="L53" s="49"/>
      <c r="M53" s="50"/>
      <c r="N53" s="46"/>
      <c r="O53" s="49"/>
      <c r="P53" s="50"/>
      <c r="Q53" s="48"/>
      <c r="R53" s="48"/>
      <c r="S53" s="51">
        <f t="shared" si="0"/>
        <v>1</v>
      </c>
      <c r="U53" s="44"/>
    </row>
    <row r="54" spans="1:21" ht="13.15" customHeight="1" x14ac:dyDescent="0.15">
      <c r="A54" s="58">
        <v>46</v>
      </c>
      <c r="B54" s="120" t="s">
        <v>210</v>
      </c>
      <c r="C54" s="121" t="s">
        <v>43</v>
      </c>
      <c r="D54" s="59"/>
      <c r="E54" s="60">
        <v>1</v>
      </c>
      <c r="F54" s="61"/>
      <c r="G54" s="61">
        <v>1</v>
      </c>
      <c r="H54" s="62"/>
      <c r="I54" s="63"/>
      <c r="J54" s="59"/>
      <c r="K54" s="62"/>
      <c r="L54" s="63"/>
      <c r="M54" s="59"/>
      <c r="N54" s="60"/>
      <c r="O54" s="63"/>
      <c r="P54" s="59"/>
      <c r="Q54" s="62"/>
      <c r="R54" s="62"/>
      <c r="S54" s="64">
        <f t="shared" si="0"/>
        <v>2</v>
      </c>
      <c r="U54" s="44"/>
    </row>
    <row r="55" spans="1:21" ht="13.15" customHeight="1" x14ac:dyDescent="0.15">
      <c r="A55" s="65" t="s">
        <v>158</v>
      </c>
      <c r="B55" s="66"/>
      <c r="C55" s="67"/>
      <c r="D55" s="68">
        <f t="shared" ref="D55:S55" si="1">COUNTA(D9:D54)</f>
        <v>1</v>
      </c>
      <c r="E55" s="69">
        <f t="shared" si="1"/>
        <v>11</v>
      </c>
      <c r="F55" s="70">
        <f t="shared" si="1"/>
        <v>6</v>
      </c>
      <c r="G55" s="70">
        <f t="shared" si="1"/>
        <v>4</v>
      </c>
      <c r="H55" s="71">
        <f t="shared" si="1"/>
        <v>3</v>
      </c>
      <c r="I55" s="72">
        <f t="shared" si="1"/>
        <v>10</v>
      </c>
      <c r="J55" s="68">
        <f t="shared" si="1"/>
        <v>7</v>
      </c>
      <c r="K55" s="71">
        <f t="shared" si="1"/>
        <v>5</v>
      </c>
      <c r="L55" s="72">
        <f t="shared" si="1"/>
        <v>4</v>
      </c>
      <c r="M55" s="68">
        <f t="shared" si="1"/>
        <v>4</v>
      </c>
      <c r="N55" s="69">
        <f t="shared" si="1"/>
        <v>10</v>
      </c>
      <c r="O55" s="72">
        <f t="shared" si="1"/>
        <v>14</v>
      </c>
      <c r="P55" s="68">
        <f t="shared" si="1"/>
        <v>6</v>
      </c>
      <c r="Q55" s="71">
        <f t="shared" si="1"/>
        <v>12</v>
      </c>
      <c r="R55" s="71">
        <f t="shared" si="1"/>
        <v>1</v>
      </c>
      <c r="S55" s="73">
        <f t="shared" si="1"/>
        <v>46</v>
      </c>
    </row>
    <row r="56" spans="1:21" ht="13.15" customHeight="1" x14ac:dyDescent="0.15">
      <c r="A56" s="74" t="s">
        <v>159</v>
      </c>
      <c r="B56" s="75"/>
      <c r="C56" s="76"/>
      <c r="D56" s="77">
        <f t="shared" ref="D56:S56" si="2">SUM(D9:D54)</f>
        <v>3</v>
      </c>
      <c r="E56" s="78">
        <f t="shared" si="2"/>
        <v>42</v>
      </c>
      <c r="F56" s="79">
        <f t="shared" si="2"/>
        <v>20</v>
      </c>
      <c r="G56" s="79">
        <f t="shared" si="2"/>
        <v>5</v>
      </c>
      <c r="H56" s="80">
        <f t="shared" si="2"/>
        <v>71</v>
      </c>
      <c r="I56" s="81">
        <f t="shared" si="2"/>
        <v>13</v>
      </c>
      <c r="J56" s="77">
        <f t="shared" si="2"/>
        <v>337</v>
      </c>
      <c r="K56" s="80">
        <f t="shared" si="2"/>
        <v>186</v>
      </c>
      <c r="L56" s="81">
        <f t="shared" si="2"/>
        <v>4</v>
      </c>
      <c r="M56" s="77">
        <f t="shared" si="2"/>
        <v>253</v>
      </c>
      <c r="N56" s="78">
        <f t="shared" si="2"/>
        <v>361</v>
      </c>
      <c r="O56" s="81">
        <f t="shared" si="2"/>
        <v>105</v>
      </c>
      <c r="P56" s="77">
        <f t="shared" si="2"/>
        <v>31</v>
      </c>
      <c r="Q56" s="80">
        <f t="shared" si="2"/>
        <v>155</v>
      </c>
      <c r="R56" s="80">
        <f t="shared" si="2"/>
        <v>4</v>
      </c>
      <c r="S56" s="82">
        <f t="shared" si="2"/>
        <v>1590</v>
      </c>
      <c r="T56" s="43"/>
    </row>
    <row r="57" spans="1:21" x14ac:dyDescent="0.15">
      <c r="A57" s="28" t="s">
        <v>217</v>
      </c>
    </row>
  </sheetData>
  <mergeCells count="1">
    <mergeCell ref="R2:S2"/>
  </mergeCells>
  <phoneticPr fontId="3"/>
  <printOptions horizontalCentered="1"/>
  <pageMargins left="0.43307086614173229" right="0.19685039370078741" top="0.86614173228346458" bottom="0.31496062992125984" header="0.86614173228346458" footer="0.51181102362204722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57"/>
  <sheetViews>
    <sheetView showGridLines="0" zoomScale="75" zoomScaleNormal="100" workbookViewId="0"/>
  </sheetViews>
  <sheetFormatPr defaultRowHeight="12" x14ac:dyDescent="0.15"/>
  <cols>
    <col min="1" max="1" width="4.625" style="28" customWidth="1"/>
    <col min="2" max="2" width="28.625" style="28" customWidth="1"/>
    <col min="3" max="3" width="19.75" style="28" customWidth="1"/>
    <col min="4" max="16384" width="9" style="28"/>
  </cols>
  <sheetData>
    <row r="1" spans="1:21" ht="12.75" thickBot="1" x14ac:dyDescent="0.2"/>
    <row r="2" spans="1:21" ht="19.5" thickBot="1" x14ac:dyDescent="0.25">
      <c r="R2" s="129" t="s">
        <v>213</v>
      </c>
      <c r="S2" s="130"/>
    </row>
    <row r="4" spans="1:21" ht="13.5" customHeight="1" x14ac:dyDescent="0.15">
      <c r="B4" s="3" t="s">
        <v>214</v>
      </c>
      <c r="P4" s="28" t="s">
        <v>92</v>
      </c>
    </row>
    <row r="5" spans="1:21" ht="13.5" customHeight="1" x14ac:dyDescent="0.15">
      <c r="P5" s="28" t="s">
        <v>162</v>
      </c>
    </row>
    <row r="6" spans="1:21" ht="13.5" customHeight="1" x14ac:dyDescent="0.15">
      <c r="Q6" s="28" t="s">
        <v>163</v>
      </c>
    </row>
    <row r="7" spans="1:21" ht="14.25" x14ac:dyDescent="0.15">
      <c r="P7" s="28" t="s">
        <v>215</v>
      </c>
    </row>
    <row r="8" spans="1:21" ht="13.15" customHeight="1" x14ac:dyDescent="0.15">
      <c r="A8" s="29" t="s">
        <v>0</v>
      </c>
      <c r="B8" s="30" t="s">
        <v>165</v>
      </c>
      <c r="C8" s="31" t="s">
        <v>166</v>
      </c>
      <c r="D8" s="29" t="s">
        <v>145</v>
      </c>
      <c r="E8" s="32" t="s">
        <v>146</v>
      </c>
      <c r="F8" s="32" t="s">
        <v>147</v>
      </c>
      <c r="G8" s="33" t="s">
        <v>148</v>
      </c>
      <c r="H8" s="33" t="s">
        <v>149</v>
      </c>
      <c r="I8" s="34" t="s">
        <v>150</v>
      </c>
      <c r="J8" s="29" t="s">
        <v>151</v>
      </c>
      <c r="K8" s="33" t="s">
        <v>152</v>
      </c>
      <c r="L8" s="34" t="s">
        <v>153</v>
      </c>
      <c r="M8" s="29" t="s">
        <v>154</v>
      </c>
      <c r="N8" s="35" t="s">
        <v>155</v>
      </c>
      <c r="O8" s="34" t="s">
        <v>156</v>
      </c>
      <c r="P8" s="29" t="s">
        <v>167</v>
      </c>
      <c r="Q8" s="33" t="s">
        <v>168</v>
      </c>
      <c r="R8" s="33" t="s">
        <v>169</v>
      </c>
      <c r="S8" s="36" t="s">
        <v>157</v>
      </c>
    </row>
    <row r="9" spans="1:21" ht="13.15" customHeight="1" x14ac:dyDescent="0.15">
      <c r="A9" s="114">
        <v>1</v>
      </c>
      <c r="B9" s="115" t="s">
        <v>171</v>
      </c>
      <c r="C9" s="116" t="s">
        <v>10</v>
      </c>
      <c r="D9" s="83"/>
      <c r="E9" s="84"/>
      <c r="F9" s="85"/>
      <c r="G9" s="85"/>
      <c r="H9" s="86"/>
      <c r="I9" s="87">
        <v>0.03</v>
      </c>
      <c r="J9" s="83">
        <v>0.02</v>
      </c>
      <c r="K9" s="86"/>
      <c r="L9" s="87"/>
      <c r="M9" s="83"/>
      <c r="N9" s="84">
        <v>0.04</v>
      </c>
      <c r="O9" s="87"/>
      <c r="P9" s="83"/>
      <c r="Q9" s="86"/>
      <c r="R9" s="86"/>
      <c r="S9" s="88">
        <f t="shared" ref="S9:S54" si="0">SUM(D9:R9)</f>
        <v>0.09</v>
      </c>
      <c r="T9" s="43"/>
      <c r="U9" s="44"/>
    </row>
    <row r="10" spans="1:21" ht="13.15" customHeight="1" x14ac:dyDescent="0.15">
      <c r="A10" s="45">
        <v>2</v>
      </c>
      <c r="B10" s="117" t="s">
        <v>172</v>
      </c>
      <c r="C10" s="118" t="s">
        <v>11</v>
      </c>
      <c r="D10" s="93"/>
      <c r="E10" s="89"/>
      <c r="F10" s="90"/>
      <c r="G10" s="90"/>
      <c r="H10" s="91"/>
      <c r="I10" s="92"/>
      <c r="J10" s="93"/>
      <c r="K10" s="91"/>
      <c r="L10" s="92"/>
      <c r="M10" s="93"/>
      <c r="N10" s="89"/>
      <c r="O10" s="92"/>
      <c r="P10" s="98" t="s">
        <v>218</v>
      </c>
      <c r="Q10" s="91">
        <v>0.02</v>
      </c>
      <c r="R10" s="91"/>
      <c r="S10" s="94">
        <f t="shared" si="0"/>
        <v>0.02</v>
      </c>
      <c r="T10" s="43"/>
      <c r="U10" s="44"/>
    </row>
    <row r="11" spans="1:21" ht="13.15" customHeight="1" x14ac:dyDescent="0.15">
      <c r="A11" s="45">
        <v>3</v>
      </c>
      <c r="B11" s="117" t="s">
        <v>173</v>
      </c>
      <c r="C11" s="118" t="s">
        <v>12</v>
      </c>
      <c r="D11" s="93"/>
      <c r="E11" s="89"/>
      <c r="F11" s="90"/>
      <c r="G11" s="90"/>
      <c r="H11" s="91"/>
      <c r="I11" s="92"/>
      <c r="J11" s="93"/>
      <c r="K11" s="91"/>
      <c r="L11" s="92"/>
      <c r="M11" s="93"/>
      <c r="N11" s="89"/>
      <c r="O11" s="92">
        <v>3.23</v>
      </c>
      <c r="P11" s="93"/>
      <c r="Q11" s="91">
        <v>0.11</v>
      </c>
      <c r="R11" s="91"/>
      <c r="S11" s="94">
        <f t="shared" si="0"/>
        <v>3.34</v>
      </c>
      <c r="T11" s="43"/>
      <c r="U11" s="44"/>
    </row>
    <row r="12" spans="1:21" ht="13.15" customHeight="1" x14ac:dyDescent="0.15">
      <c r="A12" s="45">
        <v>4</v>
      </c>
      <c r="B12" s="117" t="s">
        <v>174</v>
      </c>
      <c r="C12" s="118" t="s">
        <v>13</v>
      </c>
      <c r="D12" s="93"/>
      <c r="E12" s="89"/>
      <c r="F12" s="90"/>
      <c r="G12" s="90"/>
      <c r="H12" s="91"/>
      <c r="I12" s="92"/>
      <c r="J12" s="93"/>
      <c r="K12" s="91"/>
      <c r="L12" s="92">
        <v>0.31</v>
      </c>
      <c r="M12" s="93"/>
      <c r="N12" s="89"/>
      <c r="O12" s="92">
        <v>0.62</v>
      </c>
      <c r="P12" s="93"/>
      <c r="Q12" s="91"/>
      <c r="R12" s="91"/>
      <c r="S12" s="94">
        <f t="shared" si="0"/>
        <v>0.92999999999999994</v>
      </c>
      <c r="T12" s="43"/>
      <c r="U12" s="44"/>
    </row>
    <row r="13" spans="1:21" ht="13.15" customHeight="1" x14ac:dyDescent="0.15">
      <c r="A13" s="45">
        <v>5</v>
      </c>
      <c r="B13" s="117" t="s">
        <v>175</v>
      </c>
      <c r="C13" s="118" t="s">
        <v>14</v>
      </c>
      <c r="D13" s="93"/>
      <c r="E13" s="89"/>
      <c r="F13" s="90"/>
      <c r="G13" s="90"/>
      <c r="H13" s="96" t="s">
        <v>218</v>
      </c>
      <c r="I13" s="92"/>
      <c r="J13" s="93"/>
      <c r="K13" s="91"/>
      <c r="L13" s="92"/>
      <c r="M13" s="93"/>
      <c r="N13" s="89"/>
      <c r="O13" s="92"/>
      <c r="P13" s="93"/>
      <c r="Q13" s="91"/>
      <c r="R13" s="91"/>
      <c r="S13" s="100" t="s">
        <v>218</v>
      </c>
      <c r="T13" s="43"/>
      <c r="U13" s="44"/>
    </row>
    <row r="14" spans="1:21" ht="13.15" customHeight="1" x14ac:dyDescent="0.15">
      <c r="A14" s="45">
        <v>6</v>
      </c>
      <c r="B14" s="117" t="s">
        <v>176</v>
      </c>
      <c r="C14" s="118" t="s">
        <v>15</v>
      </c>
      <c r="D14" s="93"/>
      <c r="E14" s="89"/>
      <c r="F14" s="90"/>
      <c r="G14" s="90"/>
      <c r="H14" s="91"/>
      <c r="I14" s="92"/>
      <c r="J14" s="93"/>
      <c r="K14" s="91"/>
      <c r="L14" s="92"/>
      <c r="M14" s="93"/>
      <c r="N14" s="99" t="s">
        <v>218</v>
      </c>
      <c r="O14" s="92"/>
      <c r="P14" s="93"/>
      <c r="Q14" s="91"/>
      <c r="R14" s="91"/>
      <c r="S14" s="100" t="s">
        <v>218</v>
      </c>
      <c r="T14" s="43"/>
      <c r="U14" s="44"/>
    </row>
    <row r="15" spans="1:21" ht="13.15" customHeight="1" x14ac:dyDescent="0.15">
      <c r="A15" s="45">
        <v>7</v>
      </c>
      <c r="B15" s="117" t="s">
        <v>177</v>
      </c>
      <c r="C15" s="118" t="s">
        <v>44</v>
      </c>
      <c r="D15" s="93"/>
      <c r="E15" s="89"/>
      <c r="F15" s="90"/>
      <c r="G15" s="90"/>
      <c r="H15" s="91"/>
      <c r="I15" s="92"/>
      <c r="J15" s="93"/>
      <c r="K15" s="91"/>
      <c r="L15" s="92"/>
      <c r="M15" s="93"/>
      <c r="N15" s="89"/>
      <c r="O15" s="92">
        <v>2.65</v>
      </c>
      <c r="P15" s="93"/>
      <c r="Q15" s="91"/>
      <c r="R15" s="91"/>
      <c r="S15" s="94">
        <f t="shared" si="0"/>
        <v>2.65</v>
      </c>
      <c r="T15" s="43"/>
      <c r="U15" s="44"/>
    </row>
    <row r="16" spans="1:21" ht="13.15" customHeight="1" x14ac:dyDescent="0.15">
      <c r="A16" s="45">
        <v>8</v>
      </c>
      <c r="B16" s="117" t="s">
        <v>178</v>
      </c>
      <c r="C16" s="118" t="s">
        <v>16</v>
      </c>
      <c r="D16" s="93"/>
      <c r="E16" s="89"/>
      <c r="F16" s="90"/>
      <c r="G16" s="90"/>
      <c r="H16" s="91"/>
      <c r="I16" s="92">
        <v>1.27</v>
      </c>
      <c r="J16" s="93"/>
      <c r="K16" s="91"/>
      <c r="L16" s="92"/>
      <c r="M16" s="93"/>
      <c r="N16" s="89"/>
      <c r="O16" s="92"/>
      <c r="P16" s="93"/>
      <c r="Q16" s="91"/>
      <c r="R16" s="91"/>
      <c r="S16" s="94">
        <f t="shared" si="0"/>
        <v>1.27</v>
      </c>
      <c r="T16" s="43"/>
      <c r="U16" s="44"/>
    </row>
    <row r="17" spans="1:21" ht="13.15" customHeight="1" x14ac:dyDescent="0.15">
      <c r="A17" s="45">
        <v>9</v>
      </c>
      <c r="B17" s="117" t="s">
        <v>179</v>
      </c>
      <c r="C17" s="118" t="s">
        <v>17</v>
      </c>
      <c r="D17" s="93"/>
      <c r="E17" s="89"/>
      <c r="F17" s="90"/>
      <c r="G17" s="90"/>
      <c r="H17" s="96" t="s">
        <v>218</v>
      </c>
      <c r="I17" s="92"/>
      <c r="J17" s="93"/>
      <c r="K17" s="91"/>
      <c r="L17" s="92"/>
      <c r="M17" s="93"/>
      <c r="N17" s="89"/>
      <c r="O17" s="92"/>
      <c r="P17" s="93"/>
      <c r="Q17" s="91"/>
      <c r="R17" s="91"/>
      <c r="S17" s="100" t="s">
        <v>218</v>
      </c>
      <c r="U17" s="44"/>
    </row>
    <row r="18" spans="1:21" ht="13.15" customHeight="1" x14ac:dyDescent="0.15">
      <c r="A18" s="45">
        <v>10</v>
      </c>
      <c r="B18" s="119" t="s">
        <v>180</v>
      </c>
      <c r="C18" s="118" t="s">
        <v>18</v>
      </c>
      <c r="D18" s="93"/>
      <c r="E18" s="99" t="s">
        <v>218</v>
      </c>
      <c r="F18" s="90"/>
      <c r="G18" s="90"/>
      <c r="H18" s="91"/>
      <c r="I18" s="92"/>
      <c r="J18" s="93"/>
      <c r="K18" s="91"/>
      <c r="L18" s="92"/>
      <c r="M18" s="93"/>
      <c r="N18" s="89"/>
      <c r="O18" s="92"/>
      <c r="P18" s="93"/>
      <c r="Q18" s="91"/>
      <c r="R18" s="91"/>
      <c r="S18" s="100" t="s">
        <v>218</v>
      </c>
      <c r="U18" s="44"/>
    </row>
    <row r="19" spans="1:21" ht="13.15" customHeight="1" x14ac:dyDescent="0.15">
      <c r="A19" s="45">
        <v>11</v>
      </c>
      <c r="B19" s="117" t="s">
        <v>181</v>
      </c>
      <c r="C19" s="118" t="s">
        <v>19</v>
      </c>
      <c r="D19" s="93"/>
      <c r="E19" s="89">
        <v>0.5</v>
      </c>
      <c r="F19" s="90">
        <v>1.05</v>
      </c>
      <c r="G19" s="95">
        <v>0.01</v>
      </c>
      <c r="H19" s="96">
        <v>0.24</v>
      </c>
      <c r="I19" s="97"/>
      <c r="J19" s="98"/>
      <c r="K19" s="96"/>
      <c r="L19" s="97"/>
      <c r="M19" s="98"/>
      <c r="N19" s="99"/>
      <c r="O19" s="97">
        <v>0.02</v>
      </c>
      <c r="P19" s="98"/>
      <c r="Q19" s="96" t="s">
        <v>218</v>
      </c>
      <c r="R19" s="96"/>
      <c r="S19" s="100">
        <f t="shared" si="0"/>
        <v>1.82</v>
      </c>
      <c r="U19" s="44"/>
    </row>
    <row r="20" spans="1:21" ht="13.15" customHeight="1" x14ac:dyDescent="0.15">
      <c r="A20" s="45">
        <v>12</v>
      </c>
      <c r="B20" s="117" t="s">
        <v>182</v>
      </c>
      <c r="C20" s="118" t="s">
        <v>20</v>
      </c>
      <c r="D20" s="93"/>
      <c r="E20" s="89"/>
      <c r="F20" s="90"/>
      <c r="G20" s="90"/>
      <c r="H20" s="91"/>
      <c r="I20" s="92"/>
      <c r="J20" s="93"/>
      <c r="K20" s="91"/>
      <c r="L20" s="92"/>
      <c r="M20" s="93"/>
      <c r="N20" s="89"/>
      <c r="O20" s="92"/>
      <c r="P20" s="93">
        <v>1.1599999999999999</v>
      </c>
      <c r="Q20" s="91"/>
      <c r="R20" s="91"/>
      <c r="S20" s="94">
        <f t="shared" si="0"/>
        <v>1.1599999999999999</v>
      </c>
      <c r="U20" s="44"/>
    </row>
    <row r="21" spans="1:21" ht="13.15" customHeight="1" x14ac:dyDescent="0.15">
      <c r="A21" s="45">
        <v>13</v>
      </c>
      <c r="B21" s="117" t="s">
        <v>183</v>
      </c>
      <c r="C21" s="118" t="s">
        <v>21</v>
      </c>
      <c r="D21" s="93"/>
      <c r="E21" s="89">
        <v>0.32</v>
      </c>
      <c r="F21" s="90">
        <v>0.37</v>
      </c>
      <c r="G21" s="90"/>
      <c r="H21" s="91"/>
      <c r="I21" s="92"/>
      <c r="J21" s="93"/>
      <c r="K21" s="91"/>
      <c r="L21" s="92"/>
      <c r="M21" s="93"/>
      <c r="N21" s="89"/>
      <c r="O21" s="92"/>
      <c r="P21" s="93"/>
      <c r="Q21" s="91"/>
      <c r="R21" s="91"/>
      <c r="S21" s="94">
        <f t="shared" si="0"/>
        <v>0.69</v>
      </c>
      <c r="U21" s="44"/>
    </row>
    <row r="22" spans="1:21" ht="13.15" customHeight="1" x14ac:dyDescent="0.15">
      <c r="A22" s="45">
        <v>14</v>
      </c>
      <c r="B22" s="119" t="s">
        <v>184</v>
      </c>
      <c r="C22" s="118" t="s">
        <v>22</v>
      </c>
      <c r="D22" s="93"/>
      <c r="E22" s="89"/>
      <c r="F22" s="90"/>
      <c r="G22" s="90"/>
      <c r="H22" s="91"/>
      <c r="I22" s="97" t="s">
        <v>218</v>
      </c>
      <c r="J22" s="93"/>
      <c r="K22" s="91"/>
      <c r="L22" s="92"/>
      <c r="M22" s="93"/>
      <c r="N22" s="89"/>
      <c r="O22" s="92"/>
      <c r="P22" s="93"/>
      <c r="Q22" s="91"/>
      <c r="R22" s="91"/>
      <c r="S22" s="100" t="s">
        <v>218</v>
      </c>
      <c r="U22" s="44"/>
    </row>
    <row r="23" spans="1:21" ht="13.15" customHeight="1" x14ac:dyDescent="0.15">
      <c r="A23" s="45">
        <v>15</v>
      </c>
      <c r="B23" s="117" t="s">
        <v>185</v>
      </c>
      <c r="C23" s="118"/>
      <c r="D23" s="93"/>
      <c r="E23" s="89"/>
      <c r="F23" s="95" t="s">
        <v>218</v>
      </c>
      <c r="G23" s="90"/>
      <c r="H23" s="91"/>
      <c r="I23" s="92"/>
      <c r="J23" s="93"/>
      <c r="K23" s="91"/>
      <c r="L23" s="92"/>
      <c r="M23" s="93"/>
      <c r="N23" s="89"/>
      <c r="O23" s="92"/>
      <c r="P23" s="93"/>
      <c r="Q23" s="91"/>
      <c r="R23" s="91"/>
      <c r="S23" s="100" t="s">
        <v>218</v>
      </c>
      <c r="U23" s="44"/>
    </row>
    <row r="24" spans="1:21" ht="13.15" customHeight="1" x14ac:dyDescent="0.15">
      <c r="A24" s="45">
        <v>16</v>
      </c>
      <c r="B24" s="117" t="s">
        <v>186</v>
      </c>
      <c r="C24" s="118"/>
      <c r="D24" s="93"/>
      <c r="E24" s="89"/>
      <c r="F24" s="90">
        <v>0.01</v>
      </c>
      <c r="G24" s="90"/>
      <c r="H24" s="91"/>
      <c r="I24" s="92"/>
      <c r="J24" s="93"/>
      <c r="K24" s="91"/>
      <c r="L24" s="92"/>
      <c r="M24" s="93"/>
      <c r="N24" s="89"/>
      <c r="O24" s="92"/>
      <c r="P24" s="93"/>
      <c r="Q24" s="91"/>
      <c r="R24" s="91"/>
      <c r="S24" s="94">
        <f t="shared" si="0"/>
        <v>0.01</v>
      </c>
      <c r="U24" s="44"/>
    </row>
    <row r="25" spans="1:21" ht="13.15" customHeight="1" x14ac:dyDescent="0.15">
      <c r="A25" s="45">
        <v>17</v>
      </c>
      <c r="B25" s="117" t="s">
        <v>187</v>
      </c>
      <c r="C25" s="118" t="s">
        <v>23</v>
      </c>
      <c r="D25" s="93"/>
      <c r="E25" s="99" t="s">
        <v>218</v>
      </c>
      <c r="F25" s="90"/>
      <c r="G25" s="90"/>
      <c r="H25" s="91"/>
      <c r="I25" s="92"/>
      <c r="J25" s="93">
        <v>0.18</v>
      </c>
      <c r="K25" s="91">
        <v>0.13</v>
      </c>
      <c r="L25" s="97" t="s">
        <v>218</v>
      </c>
      <c r="M25" s="93">
        <v>7.0000000000000007E-2</v>
      </c>
      <c r="N25" s="89">
        <v>7.0000000000000007E-2</v>
      </c>
      <c r="O25" s="92">
        <v>7.0000000000000007E-2</v>
      </c>
      <c r="P25" s="93">
        <v>0.02</v>
      </c>
      <c r="Q25" s="91">
        <v>0.04</v>
      </c>
      <c r="R25" s="91"/>
      <c r="S25" s="94">
        <f t="shared" si="0"/>
        <v>0.58000000000000007</v>
      </c>
      <c r="U25" s="44"/>
    </row>
    <row r="26" spans="1:21" ht="13.15" customHeight="1" x14ac:dyDescent="0.15">
      <c r="A26" s="45">
        <v>18</v>
      </c>
      <c r="B26" s="117" t="s">
        <v>188</v>
      </c>
      <c r="C26" s="118"/>
      <c r="D26" s="93"/>
      <c r="E26" s="89"/>
      <c r="F26" s="90"/>
      <c r="G26" s="90"/>
      <c r="H26" s="91"/>
      <c r="I26" s="92"/>
      <c r="J26" s="93"/>
      <c r="K26" s="91"/>
      <c r="L26" s="92"/>
      <c r="M26" s="93"/>
      <c r="N26" s="89"/>
      <c r="O26" s="92"/>
      <c r="P26" s="93"/>
      <c r="Q26" s="91">
        <v>7.0000000000000007E-2</v>
      </c>
      <c r="R26" s="91"/>
      <c r="S26" s="94">
        <f t="shared" si="0"/>
        <v>7.0000000000000007E-2</v>
      </c>
      <c r="U26" s="44"/>
    </row>
    <row r="27" spans="1:21" ht="13.15" customHeight="1" x14ac:dyDescent="0.15">
      <c r="A27" s="45">
        <v>19</v>
      </c>
      <c r="B27" s="117" t="s">
        <v>189</v>
      </c>
      <c r="C27" s="118" t="s">
        <v>24</v>
      </c>
      <c r="D27" s="93"/>
      <c r="E27" s="89"/>
      <c r="F27" s="95" t="s">
        <v>218</v>
      </c>
      <c r="G27" s="90"/>
      <c r="H27" s="91"/>
      <c r="I27" s="92"/>
      <c r="J27" s="93"/>
      <c r="K27" s="91"/>
      <c r="L27" s="92"/>
      <c r="M27" s="93"/>
      <c r="N27" s="89"/>
      <c r="O27" s="92"/>
      <c r="P27" s="93"/>
      <c r="Q27" s="91"/>
      <c r="R27" s="91"/>
      <c r="S27" s="100" t="s">
        <v>218</v>
      </c>
      <c r="U27" s="44"/>
    </row>
    <row r="28" spans="1:21" ht="13.15" customHeight="1" x14ac:dyDescent="0.15">
      <c r="A28" s="45">
        <v>20</v>
      </c>
      <c r="B28" s="117" t="s">
        <v>190</v>
      </c>
      <c r="C28" s="118"/>
      <c r="D28" s="93"/>
      <c r="E28" s="89">
        <v>1.95</v>
      </c>
      <c r="F28" s="90"/>
      <c r="G28" s="90"/>
      <c r="H28" s="91"/>
      <c r="I28" s="92">
        <v>0.03</v>
      </c>
      <c r="J28" s="93"/>
      <c r="K28" s="91"/>
      <c r="L28" s="92"/>
      <c r="M28" s="93"/>
      <c r="N28" s="89">
        <v>0.28999999999999998</v>
      </c>
      <c r="O28" s="92">
        <v>0.01</v>
      </c>
      <c r="P28" s="93"/>
      <c r="Q28" s="91"/>
      <c r="R28" s="91"/>
      <c r="S28" s="94">
        <f t="shared" si="0"/>
        <v>2.2799999999999998</v>
      </c>
      <c r="U28" s="44"/>
    </row>
    <row r="29" spans="1:21" ht="13.15" customHeight="1" x14ac:dyDescent="0.15">
      <c r="A29" s="45">
        <v>21</v>
      </c>
      <c r="B29" s="117" t="s">
        <v>191</v>
      </c>
      <c r="C29" s="118"/>
      <c r="D29" s="93"/>
      <c r="E29" s="89">
        <v>0.02</v>
      </c>
      <c r="F29" s="90"/>
      <c r="G29" s="90"/>
      <c r="H29" s="91"/>
      <c r="I29" s="92"/>
      <c r="J29" s="93"/>
      <c r="K29" s="91"/>
      <c r="L29" s="92"/>
      <c r="M29" s="93"/>
      <c r="N29" s="99" t="s">
        <v>218</v>
      </c>
      <c r="O29" s="92">
        <v>0.03</v>
      </c>
      <c r="P29" s="93"/>
      <c r="Q29" s="91">
        <v>0.02</v>
      </c>
      <c r="R29" s="91"/>
      <c r="S29" s="94">
        <f t="shared" si="0"/>
        <v>7.0000000000000007E-2</v>
      </c>
      <c r="U29" s="44"/>
    </row>
    <row r="30" spans="1:21" ht="13.15" customHeight="1" x14ac:dyDescent="0.15">
      <c r="A30" s="45">
        <v>22</v>
      </c>
      <c r="B30" s="119" t="s">
        <v>192</v>
      </c>
      <c r="C30" s="118" t="s">
        <v>25</v>
      </c>
      <c r="D30" s="93"/>
      <c r="E30" s="89"/>
      <c r="F30" s="90"/>
      <c r="G30" s="90"/>
      <c r="H30" s="91"/>
      <c r="I30" s="97" t="s">
        <v>218</v>
      </c>
      <c r="J30" s="93">
        <v>0.11</v>
      </c>
      <c r="K30" s="96" t="s">
        <v>218</v>
      </c>
      <c r="L30" s="92"/>
      <c r="M30" s="93"/>
      <c r="N30" s="99" t="s">
        <v>218</v>
      </c>
      <c r="O30" s="92"/>
      <c r="P30" s="93"/>
      <c r="Q30" s="91"/>
      <c r="R30" s="91"/>
      <c r="S30" s="94">
        <f t="shared" si="0"/>
        <v>0.11</v>
      </c>
      <c r="U30" s="44"/>
    </row>
    <row r="31" spans="1:21" ht="13.15" customHeight="1" x14ac:dyDescent="0.15">
      <c r="A31" s="45">
        <v>23</v>
      </c>
      <c r="B31" s="117" t="s">
        <v>193</v>
      </c>
      <c r="C31" s="118" t="s">
        <v>26</v>
      </c>
      <c r="D31" s="93">
        <v>0.05</v>
      </c>
      <c r="E31" s="89">
        <v>0.45</v>
      </c>
      <c r="F31" s="90"/>
      <c r="G31" s="90">
        <v>0.1</v>
      </c>
      <c r="H31" s="91"/>
      <c r="I31" s="92"/>
      <c r="J31" s="93">
        <v>0.42</v>
      </c>
      <c r="K31" s="91">
        <v>0.11</v>
      </c>
      <c r="L31" s="92">
        <v>0.01</v>
      </c>
      <c r="M31" s="93">
        <v>0.04</v>
      </c>
      <c r="N31" s="89">
        <v>0.62</v>
      </c>
      <c r="O31" s="92">
        <v>0.05</v>
      </c>
      <c r="P31" s="93">
        <v>0.13</v>
      </c>
      <c r="Q31" s="91">
        <v>0.04</v>
      </c>
      <c r="R31" s="91"/>
      <c r="S31" s="94">
        <f t="shared" si="0"/>
        <v>2.0200000000000005</v>
      </c>
      <c r="U31" s="44"/>
    </row>
    <row r="32" spans="1:21" ht="13.15" customHeight="1" x14ac:dyDescent="0.15">
      <c r="A32" s="45">
        <v>24</v>
      </c>
      <c r="B32" s="117" t="s">
        <v>194</v>
      </c>
      <c r="C32" s="118" t="s">
        <v>27</v>
      </c>
      <c r="D32" s="93"/>
      <c r="E32" s="89"/>
      <c r="F32" s="90"/>
      <c r="G32" s="90"/>
      <c r="H32" s="91"/>
      <c r="I32" s="92"/>
      <c r="J32" s="93"/>
      <c r="K32" s="91"/>
      <c r="L32" s="92"/>
      <c r="M32" s="93"/>
      <c r="N32" s="89"/>
      <c r="O32" s="92">
        <v>0.01</v>
      </c>
      <c r="P32" s="93"/>
      <c r="Q32" s="91">
        <v>0.02</v>
      </c>
      <c r="R32" s="91"/>
      <c r="S32" s="94">
        <f t="shared" si="0"/>
        <v>0.03</v>
      </c>
      <c r="U32" s="44"/>
    </row>
    <row r="33" spans="1:21" ht="13.15" customHeight="1" x14ac:dyDescent="0.15">
      <c r="A33" s="45">
        <v>25</v>
      </c>
      <c r="B33" s="117" t="s">
        <v>74</v>
      </c>
      <c r="C33" s="118"/>
      <c r="D33" s="93"/>
      <c r="E33" s="89"/>
      <c r="F33" s="90"/>
      <c r="G33" s="90"/>
      <c r="H33" s="91"/>
      <c r="I33" s="92"/>
      <c r="J33" s="93">
        <v>3.53</v>
      </c>
      <c r="K33" s="91">
        <v>3.41</v>
      </c>
      <c r="L33" s="97" t="s">
        <v>218</v>
      </c>
      <c r="M33" s="93">
        <v>3.22</v>
      </c>
      <c r="N33" s="89">
        <v>1.56</v>
      </c>
      <c r="O33" s="92">
        <v>0.01</v>
      </c>
      <c r="P33" s="93"/>
      <c r="Q33" s="96" t="s">
        <v>218</v>
      </c>
      <c r="R33" s="91"/>
      <c r="S33" s="94">
        <f t="shared" si="0"/>
        <v>11.73</v>
      </c>
      <c r="U33" s="44"/>
    </row>
    <row r="34" spans="1:21" ht="13.15" customHeight="1" x14ac:dyDescent="0.15">
      <c r="A34" s="45">
        <v>26</v>
      </c>
      <c r="B34" s="117" t="s">
        <v>195</v>
      </c>
      <c r="C34" s="118"/>
      <c r="D34" s="93"/>
      <c r="E34" s="89"/>
      <c r="F34" s="90">
        <v>0.01</v>
      </c>
      <c r="G34" s="90"/>
      <c r="H34" s="91"/>
      <c r="I34" s="92"/>
      <c r="J34" s="93"/>
      <c r="K34" s="91"/>
      <c r="L34" s="92"/>
      <c r="M34" s="93"/>
      <c r="N34" s="89"/>
      <c r="O34" s="92"/>
      <c r="P34" s="93"/>
      <c r="Q34" s="91"/>
      <c r="R34" s="91"/>
      <c r="S34" s="94">
        <f t="shared" si="0"/>
        <v>0.01</v>
      </c>
      <c r="U34" s="44"/>
    </row>
    <row r="35" spans="1:21" ht="13.15" customHeight="1" x14ac:dyDescent="0.15">
      <c r="A35" s="45">
        <v>27</v>
      </c>
      <c r="B35" s="117" t="s">
        <v>196</v>
      </c>
      <c r="C35" s="118" t="s">
        <v>28</v>
      </c>
      <c r="D35" s="93"/>
      <c r="E35" s="89"/>
      <c r="F35" s="90"/>
      <c r="G35" s="90"/>
      <c r="H35" s="91"/>
      <c r="I35" s="92"/>
      <c r="J35" s="93"/>
      <c r="K35" s="91"/>
      <c r="L35" s="92"/>
      <c r="M35" s="93"/>
      <c r="N35" s="89"/>
      <c r="O35" s="92"/>
      <c r="P35" s="93"/>
      <c r="Q35" s="91">
        <v>0.04</v>
      </c>
      <c r="R35" s="91"/>
      <c r="S35" s="94">
        <f t="shared" si="0"/>
        <v>0.04</v>
      </c>
      <c r="U35" s="44"/>
    </row>
    <row r="36" spans="1:21" ht="13.15" customHeight="1" x14ac:dyDescent="0.15">
      <c r="A36" s="45">
        <v>28</v>
      </c>
      <c r="B36" s="117" t="s">
        <v>197</v>
      </c>
      <c r="C36" s="118" t="s">
        <v>29</v>
      </c>
      <c r="D36" s="93"/>
      <c r="E36" s="89"/>
      <c r="F36" s="90"/>
      <c r="G36" s="90"/>
      <c r="H36" s="91"/>
      <c r="I36" s="92"/>
      <c r="J36" s="98" t="s">
        <v>218</v>
      </c>
      <c r="K36" s="91"/>
      <c r="L36" s="92"/>
      <c r="M36" s="98" t="s">
        <v>218</v>
      </c>
      <c r="N36" s="89"/>
      <c r="O36" s="92"/>
      <c r="P36" s="93"/>
      <c r="Q36" s="91"/>
      <c r="R36" s="96" t="s">
        <v>218</v>
      </c>
      <c r="S36" s="100" t="s">
        <v>218</v>
      </c>
      <c r="U36" s="44"/>
    </row>
    <row r="37" spans="1:21" ht="13.15" customHeight="1" x14ac:dyDescent="0.15">
      <c r="A37" s="45">
        <v>29</v>
      </c>
      <c r="B37" s="117" t="s">
        <v>198</v>
      </c>
      <c r="C37" s="118"/>
      <c r="D37" s="93"/>
      <c r="E37" s="89"/>
      <c r="F37" s="90"/>
      <c r="G37" s="90"/>
      <c r="H37" s="91"/>
      <c r="I37" s="92"/>
      <c r="J37" s="93"/>
      <c r="K37" s="91"/>
      <c r="L37" s="92"/>
      <c r="M37" s="93"/>
      <c r="N37" s="89"/>
      <c r="O37" s="92"/>
      <c r="P37" s="93">
        <v>0.02</v>
      </c>
      <c r="Q37" s="91"/>
      <c r="R37" s="91"/>
      <c r="S37" s="94">
        <f t="shared" si="0"/>
        <v>0.02</v>
      </c>
      <c r="U37" s="44"/>
    </row>
    <row r="38" spans="1:21" ht="13.15" customHeight="1" x14ac:dyDescent="0.15">
      <c r="A38" s="45">
        <v>30</v>
      </c>
      <c r="B38" s="119" t="s">
        <v>47</v>
      </c>
      <c r="C38" s="118" t="s">
        <v>30</v>
      </c>
      <c r="D38" s="93"/>
      <c r="E38" s="89"/>
      <c r="F38" s="90"/>
      <c r="G38" s="90"/>
      <c r="H38" s="91"/>
      <c r="I38" s="92"/>
      <c r="J38" s="93"/>
      <c r="K38" s="91"/>
      <c r="L38" s="92"/>
      <c r="M38" s="93"/>
      <c r="N38" s="89"/>
      <c r="O38" s="92"/>
      <c r="P38" s="93">
        <v>7.0000000000000007E-2</v>
      </c>
      <c r="Q38" s="91"/>
      <c r="R38" s="91"/>
      <c r="S38" s="94">
        <f t="shared" si="0"/>
        <v>7.0000000000000007E-2</v>
      </c>
      <c r="U38" s="44"/>
    </row>
    <row r="39" spans="1:21" ht="13.15" customHeight="1" x14ac:dyDescent="0.15">
      <c r="A39" s="45">
        <v>31</v>
      </c>
      <c r="B39" s="119" t="s">
        <v>79</v>
      </c>
      <c r="C39" s="118" t="s">
        <v>31</v>
      </c>
      <c r="D39" s="93"/>
      <c r="E39" s="89"/>
      <c r="F39" s="90"/>
      <c r="G39" s="90"/>
      <c r="H39" s="91"/>
      <c r="I39" s="92"/>
      <c r="J39" s="93">
        <v>0.47</v>
      </c>
      <c r="K39" s="91"/>
      <c r="L39" s="92"/>
      <c r="M39" s="93"/>
      <c r="N39" s="89"/>
      <c r="O39" s="92"/>
      <c r="P39" s="93"/>
      <c r="Q39" s="91"/>
      <c r="R39" s="91"/>
      <c r="S39" s="94">
        <f t="shared" si="0"/>
        <v>0.47</v>
      </c>
      <c r="U39" s="44"/>
    </row>
    <row r="40" spans="1:21" ht="13.15" customHeight="1" x14ac:dyDescent="0.15">
      <c r="A40" s="45">
        <v>32</v>
      </c>
      <c r="B40" s="117" t="s">
        <v>199</v>
      </c>
      <c r="C40" s="118"/>
      <c r="D40" s="93"/>
      <c r="E40" s="89"/>
      <c r="F40" s="90"/>
      <c r="G40" s="90"/>
      <c r="H40" s="91"/>
      <c r="I40" s="92"/>
      <c r="J40" s="93"/>
      <c r="K40" s="91"/>
      <c r="L40" s="92"/>
      <c r="M40" s="93"/>
      <c r="N40" s="89"/>
      <c r="O40" s="97" t="s">
        <v>218</v>
      </c>
      <c r="P40" s="93"/>
      <c r="Q40" s="91">
        <v>0.04</v>
      </c>
      <c r="R40" s="91"/>
      <c r="S40" s="94">
        <f t="shared" si="0"/>
        <v>0.04</v>
      </c>
      <c r="U40" s="44"/>
    </row>
    <row r="41" spans="1:21" ht="13.15" customHeight="1" x14ac:dyDescent="0.15">
      <c r="A41" s="45">
        <v>33</v>
      </c>
      <c r="B41" s="117" t="s">
        <v>48</v>
      </c>
      <c r="C41" s="118" t="s">
        <v>32</v>
      </c>
      <c r="D41" s="93"/>
      <c r="E41" s="89"/>
      <c r="F41" s="90"/>
      <c r="G41" s="90"/>
      <c r="H41" s="91"/>
      <c r="I41" s="92"/>
      <c r="J41" s="93"/>
      <c r="K41" s="91"/>
      <c r="L41" s="92"/>
      <c r="M41" s="93"/>
      <c r="N41" s="89">
        <v>0.04</v>
      </c>
      <c r="O41" s="92">
        <v>1.84</v>
      </c>
      <c r="P41" s="93"/>
      <c r="Q41" s="91">
        <v>1.62</v>
      </c>
      <c r="R41" s="91"/>
      <c r="S41" s="94">
        <f t="shared" si="0"/>
        <v>3.5</v>
      </c>
      <c r="U41" s="44"/>
    </row>
    <row r="42" spans="1:21" ht="13.15" customHeight="1" x14ac:dyDescent="0.15">
      <c r="A42" s="45">
        <v>34</v>
      </c>
      <c r="B42" s="117" t="s">
        <v>49</v>
      </c>
      <c r="C42" s="118" t="s">
        <v>33</v>
      </c>
      <c r="D42" s="93"/>
      <c r="E42" s="89">
        <v>0.06</v>
      </c>
      <c r="F42" s="90"/>
      <c r="G42" s="90"/>
      <c r="H42" s="91"/>
      <c r="I42" s="92"/>
      <c r="J42" s="93"/>
      <c r="K42" s="91"/>
      <c r="L42" s="92"/>
      <c r="M42" s="93"/>
      <c r="N42" s="89"/>
      <c r="O42" s="92"/>
      <c r="P42" s="93"/>
      <c r="Q42" s="91"/>
      <c r="R42" s="91"/>
      <c r="S42" s="94">
        <f t="shared" si="0"/>
        <v>0.06</v>
      </c>
      <c r="U42" s="44"/>
    </row>
    <row r="43" spans="1:21" ht="13.15" customHeight="1" x14ac:dyDescent="0.15">
      <c r="A43" s="45">
        <v>35</v>
      </c>
      <c r="B43" s="117" t="s">
        <v>200</v>
      </c>
      <c r="C43" s="118"/>
      <c r="D43" s="93"/>
      <c r="E43" s="89">
        <v>0.01</v>
      </c>
      <c r="F43" s="90"/>
      <c r="G43" s="90"/>
      <c r="H43" s="91"/>
      <c r="I43" s="92"/>
      <c r="J43" s="93"/>
      <c r="K43" s="91"/>
      <c r="L43" s="92"/>
      <c r="M43" s="93"/>
      <c r="N43" s="89"/>
      <c r="O43" s="92"/>
      <c r="P43" s="93"/>
      <c r="Q43" s="91"/>
      <c r="R43" s="91"/>
      <c r="S43" s="94">
        <f t="shared" si="0"/>
        <v>0.01</v>
      </c>
      <c r="U43" s="44"/>
    </row>
    <row r="44" spans="1:21" ht="13.15" customHeight="1" x14ac:dyDescent="0.15">
      <c r="A44" s="45">
        <v>36</v>
      </c>
      <c r="B44" s="119" t="s">
        <v>201</v>
      </c>
      <c r="C44" s="118" t="s">
        <v>34</v>
      </c>
      <c r="D44" s="93"/>
      <c r="E44" s="89"/>
      <c r="F44" s="90"/>
      <c r="G44" s="90"/>
      <c r="H44" s="91"/>
      <c r="I44" s="92"/>
      <c r="J44" s="93"/>
      <c r="K44" s="91">
        <v>0.02</v>
      </c>
      <c r="L44" s="92"/>
      <c r="M44" s="93"/>
      <c r="N44" s="89"/>
      <c r="O44" s="92"/>
      <c r="P44" s="93"/>
      <c r="Q44" s="91"/>
      <c r="R44" s="91"/>
      <c r="S44" s="94">
        <f t="shared" si="0"/>
        <v>0.02</v>
      </c>
      <c r="U44" s="44"/>
    </row>
    <row r="45" spans="1:21" ht="13.15" customHeight="1" x14ac:dyDescent="0.15">
      <c r="A45" s="45">
        <v>37</v>
      </c>
      <c r="B45" s="117" t="s">
        <v>202</v>
      </c>
      <c r="C45" s="118"/>
      <c r="D45" s="93"/>
      <c r="E45" s="89"/>
      <c r="F45" s="90"/>
      <c r="G45" s="90"/>
      <c r="H45" s="91"/>
      <c r="I45" s="92"/>
      <c r="J45" s="93"/>
      <c r="K45" s="91"/>
      <c r="L45" s="92"/>
      <c r="M45" s="93"/>
      <c r="N45" s="89">
        <v>0.02</v>
      </c>
      <c r="O45" s="97" t="s">
        <v>218</v>
      </c>
      <c r="P45" s="93"/>
      <c r="Q45" s="91"/>
      <c r="R45" s="91"/>
      <c r="S45" s="94">
        <f t="shared" si="0"/>
        <v>0.02</v>
      </c>
      <c r="U45" s="44"/>
    </row>
    <row r="46" spans="1:21" ht="13.15" customHeight="1" x14ac:dyDescent="0.15">
      <c r="A46" s="45">
        <v>38</v>
      </c>
      <c r="B46" s="119" t="s">
        <v>170</v>
      </c>
      <c r="C46" s="118" t="s">
        <v>35</v>
      </c>
      <c r="D46" s="93"/>
      <c r="E46" s="89"/>
      <c r="F46" s="90"/>
      <c r="G46" s="90"/>
      <c r="H46" s="91"/>
      <c r="I46" s="97" t="s">
        <v>218</v>
      </c>
      <c r="J46" s="93"/>
      <c r="K46" s="91"/>
      <c r="L46" s="92"/>
      <c r="M46" s="93"/>
      <c r="N46" s="89"/>
      <c r="O46" s="92"/>
      <c r="P46" s="93"/>
      <c r="Q46" s="91"/>
      <c r="R46" s="91"/>
      <c r="S46" s="100" t="s">
        <v>218</v>
      </c>
      <c r="U46" s="44"/>
    </row>
    <row r="47" spans="1:21" ht="13.15" customHeight="1" x14ac:dyDescent="0.15">
      <c r="A47" s="45">
        <v>39</v>
      </c>
      <c r="B47" s="117" t="s">
        <v>203</v>
      </c>
      <c r="C47" s="118" t="s">
        <v>36</v>
      </c>
      <c r="D47" s="93"/>
      <c r="E47" s="89"/>
      <c r="F47" s="90"/>
      <c r="G47" s="90"/>
      <c r="H47" s="91"/>
      <c r="I47" s="97" t="s">
        <v>218</v>
      </c>
      <c r="J47" s="93"/>
      <c r="K47" s="91"/>
      <c r="L47" s="92"/>
      <c r="M47" s="93"/>
      <c r="N47" s="89"/>
      <c r="O47" s="92"/>
      <c r="P47" s="93"/>
      <c r="Q47" s="91"/>
      <c r="R47" s="91"/>
      <c r="S47" s="100" t="s">
        <v>218</v>
      </c>
      <c r="U47" s="44"/>
    </row>
    <row r="48" spans="1:21" ht="13.15" customHeight="1" x14ac:dyDescent="0.15">
      <c r="A48" s="45">
        <v>40</v>
      </c>
      <c r="B48" s="117" t="s">
        <v>204</v>
      </c>
      <c r="C48" s="118" t="s">
        <v>37</v>
      </c>
      <c r="D48" s="93"/>
      <c r="E48" s="89">
        <v>0.05</v>
      </c>
      <c r="F48" s="90"/>
      <c r="G48" s="90"/>
      <c r="H48" s="91"/>
      <c r="I48" s="92"/>
      <c r="J48" s="93"/>
      <c r="K48" s="91"/>
      <c r="L48" s="92"/>
      <c r="M48" s="93"/>
      <c r="N48" s="89"/>
      <c r="O48" s="92"/>
      <c r="P48" s="93"/>
      <c r="Q48" s="91"/>
      <c r="R48" s="91"/>
      <c r="S48" s="94">
        <f t="shared" si="0"/>
        <v>0.05</v>
      </c>
      <c r="U48" s="44"/>
    </row>
    <row r="49" spans="1:21" ht="13.15" customHeight="1" x14ac:dyDescent="0.15">
      <c r="A49" s="45">
        <v>41</v>
      </c>
      <c r="B49" s="117" t="s">
        <v>205</v>
      </c>
      <c r="C49" s="118" t="s">
        <v>38</v>
      </c>
      <c r="D49" s="93"/>
      <c r="E49" s="89"/>
      <c r="F49" s="90"/>
      <c r="G49" s="90"/>
      <c r="H49" s="91"/>
      <c r="I49" s="92">
        <v>7.0000000000000007E-2</v>
      </c>
      <c r="J49" s="93"/>
      <c r="K49" s="91"/>
      <c r="L49" s="92"/>
      <c r="M49" s="93"/>
      <c r="N49" s="89"/>
      <c r="O49" s="92"/>
      <c r="P49" s="93"/>
      <c r="Q49" s="91"/>
      <c r="R49" s="91"/>
      <c r="S49" s="94">
        <f t="shared" si="0"/>
        <v>7.0000000000000007E-2</v>
      </c>
      <c r="U49" s="44"/>
    </row>
    <row r="50" spans="1:21" ht="13.15" customHeight="1" x14ac:dyDescent="0.15">
      <c r="A50" s="45">
        <v>42</v>
      </c>
      <c r="B50" s="117" t="s">
        <v>206</v>
      </c>
      <c r="C50" s="118" t="s">
        <v>39</v>
      </c>
      <c r="D50" s="93"/>
      <c r="E50" s="89"/>
      <c r="F50" s="90"/>
      <c r="G50" s="90"/>
      <c r="H50" s="91"/>
      <c r="I50" s="92">
        <v>0.02</v>
      </c>
      <c r="J50" s="93"/>
      <c r="K50" s="91"/>
      <c r="L50" s="92"/>
      <c r="M50" s="93"/>
      <c r="N50" s="89"/>
      <c r="O50" s="92"/>
      <c r="P50" s="93"/>
      <c r="Q50" s="91"/>
      <c r="R50" s="91"/>
      <c r="S50" s="94">
        <f t="shared" si="0"/>
        <v>0.02</v>
      </c>
      <c r="U50" s="44"/>
    </row>
    <row r="51" spans="1:21" ht="13.15" customHeight="1" x14ac:dyDescent="0.15">
      <c r="A51" s="45">
        <v>43</v>
      </c>
      <c r="B51" s="117" t="s">
        <v>207</v>
      </c>
      <c r="C51" s="118" t="s">
        <v>40</v>
      </c>
      <c r="D51" s="93"/>
      <c r="E51" s="89"/>
      <c r="F51" s="90"/>
      <c r="G51" s="90"/>
      <c r="H51" s="91"/>
      <c r="I51" s="92"/>
      <c r="J51" s="93"/>
      <c r="K51" s="91"/>
      <c r="L51" s="92"/>
      <c r="M51" s="93"/>
      <c r="N51" s="89"/>
      <c r="O51" s="92">
        <v>0.24</v>
      </c>
      <c r="P51" s="93"/>
      <c r="Q51" s="91"/>
      <c r="R51" s="91"/>
      <c r="S51" s="94">
        <f t="shared" si="0"/>
        <v>0.24</v>
      </c>
      <c r="U51" s="44"/>
    </row>
    <row r="52" spans="1:21" ht="13.15" customHeight="1" x14ac:dyDescent="0.15">
      <c r="A52" s="45">
        <v>44</v>
      </c>
      <c r="B52" s="119" t="s">
        <v>208</v>
      </c>
      <c r="C52" s="118" t="s">
        <v>41</v>
      </c>
      <c r="D52" s="93"/>
      <c r="E52" s="89"/>
      <c r="F52" s="90"/>
      <c r="G52" s="90"/>
      <c r="H52" s="91"/>
      <c r="I52" s="97" t="s">
        <v>218</v>
      </c>
      <c r="J52" s="93"/>
      <c r="K52" s="91"/>
      <c r="L52" s="92"/>
      <c r="M52" s="93"/>
      <c r="N52" s="89"/>
      <c r="O52" s="92"/>
      <c r="P52" s="93"/>
      <c r="Q52" s="91"/>
      <c r="R52" s="91"/>
      <c r="S52" s="100" t="s">
        <v>218</v>
      </c>
      <c r="U52" s="44"/>
    </row>
    <row r="53" spans="1:21" ht="13.15" customHeight="1" x14ac:dyDescent="0.15">
      <c r="A53" s="45">
        <v>45</v>
      </c>
      <c r="B53" s="117" t="s">
        <v>209</v>
      </c>
      <c r="C53" s="118" t="s">
        <v>42</v>
      </c>
      <c r="D53" s="93"/>
      <c r="E53" s="89"/>
      <c r="F53" s="90"/>
      <c r="G53" s="90">
        <v>2.0699999999999998</v>
      </c>
      <c r="H53" s="91"/>
      <c r="I53" s="92"/>
      <c r="J53" s="93"/>
      <c r="K53" s="91"/>
      <c r="L53" s="92"/>
      <c r="M53" s="93"/>
      <c r="N53" s="89"/>
      <c r="O53" s="92"/>
      <c r="P53" s="93"/>
      <c r="Q53" s="91"/>
      <c r="R53" s="91"/>
      <c r="S53" s="94">
        <f t="shared" si="0"/>
        <v>2.0699999999999998</v>
      </c>
      <c r="U53" s="44"/>
    </row>
    <row r="54" spans="1:21" ht="13.15" customHeight="1" x14ac:dyDescent="0.15">
      <c r="A54" s="58">
        <v>46</v>
      </c>
      <c r="B54" s="120" t="s">
        <v>210</v>
      </c>
      <c r="C54" s="121" t="s">
        <v>43</v>
      </c>
      <c r="D54" s="122"/>
      <c r="E54" s="123">
        <v>1.59</v>
      </c>
      <c r="F54" s="124"/>
      <c r="G54" s="124">
        <v>0.38</v>
      </c>
      <c r="H54" s="125"/>
      <c r="I54" s="126"/>
      <c r="J54" s="122"/>
      <c r="K54" s="125"/>
      <c r="L54" s="126"/>
      <c r="M54" s="122"/>
      <c r="N54" s="123"/>
      <c r="O54" s="126"/>
      <c r="P54" s="122"/>
      <c r="Q54" s="125"/>
      <c r="R54" s="125"/>
      <c r="S54" s="127">
        <f t="shared" si="0"/>
        <v>1.9700000000000002</v>
      </c>
      <c r="U54" s="44"/>
    </row>
    <row r="55" spans="1:21" ht="13.15" customHeight="1" x14ac:dyDescent="0.15">
      <c r="A55" s="65" t="s">
        <v>158</v>
      </c>
      <c r="B55" s="66"/>
      <c r="C55" s="67"/>
      <c r="D55" s="101">
        <f t="shared" ref="D55:S55" si="1">COUNTA(D9:D54)</f>
        <v>1</v>
      </c>
      <c r="E55" s="102">
        <f t="shared" si="1"/>
        <v>11</v>
      </c>
      <c r="F55" s="103">
        <f t="shared" si="1"/>
        <v>6</v>
      </c>
      <c r="G55" s="103">
        <f t="shared" si="1"/>
        <v>4</v>
      </c>
      <c r="H55" s="104">
        <f t="shared" si="1"/>
        <v>3</v>
      </c>
      <c r="I55" s="105">
        <f t="shared" si="1"/>
        <v>10</v>
      </c>
      <c r="J55" s="101">
        <f t="shared" si="1"/>
        <v>7</v>
      </c>
      <c r="K55" s="104">
        <f t="shared" si="1"/>
        <v>5</v>
      </c>
      <c r="L55" s="105">
        <f t="shared" si="1"/>
        <v>4</v>
      </c>
      <c r="M55" s="101">
        <f t="shared" si="1"/>
        <v>4</v>
      </c>
      <c r="N55" s="102">
        <f t="shared" si="1"/>
        <v>10</v>
      </c>
      <c r="O55" s="105">
        <f t="shared" si="1"/>
        <v>14</v>
      </c>
      <c r="P55" s="101">
        <f t="shared" si="1"/>
        <v>6</v>
      </c>
      <c r="Q55" s="104">
        <f t="shared" si="1"/>
        <v>12</v>
      </c>
      <c r="R55" s="104">
        <f t="shared" si="1"/>
        <v>1</v>
      </c>
      <c r="S55" s="106">
        <f t="shared" si="1"/>
        <v>46</v>
      </c>
    </row>
    <row r="56" spans="1:21" ht="13.15" customHeight="1" x14ac:dyDescent="0.15">
      <c r="A56" s="74" t="s">
        <v>159</v>
      </c>
      <c r="B56" s="75"/>
      <c r="C56" s="76"/>
      <c r="D56" s="107">
        <f t="shared" ref="D56:Q56" si="2">SUM(D9:D54)</f>
        <v>0.05</v>
      </c>
      <c r="E56" s="108">
        <f t="shared" si="2"/>
        <v>4.95</v>
      </c>
      <c r="F56" s="109">
        <f t="shared" si="2"/>
        <v>1.44</v>
      </c>
      <c r="G56" s="109">
        <f t="shared" si="2"/>
        <v>2.5599999999999996</v>
      </c>
      <c r="H56" s="110">
        <f t="shared" si="2"/>
        <v>0.24</v>
      </c>
      <c r="I56" s="111">
        <f t="shared" si="2"/>
        <v>1.4200000000000002</v>
      </c>
      <c r="J56" s="107">
        <f t="shared" si="2"/>
        <v>4.7299999999999995</v>
      </c>
      <c r="K56" s="110">
        <f t="shared" si="2"/>
        <v>3.6700000000000004</v>
      </c>
      <c r="L56" s="111">
        <f t="shared" si="2"/>
        <v>0.32</v>
      </c>
      <c r="M56" s="107">
        <f t="shared" si="2"/>
        <v>3.33</v>
      </c>
      <c r="N56" s="108">
        <f t="shared" si="2"/>
        <v>2.64</v>
      </c>
      <c r="O56" s="111">
        <f t="shared" si="2"/>
        <v>8.7799999999999994</v>
      </c>
      <c r="P56" s="107">
        <f t="shared" si="2"/>
        <v>1.4000000000000001</v>
      </c>
      <c r="Q56" s="110">
        <f t="shared" si="2"/>
        <v>2.02</v>
      </c>
      <c r="R56" s="113" t="s">
        <v>218</v>
      </c>
      <c r="S56" s="112">
        <f>SUM(S9:S54)</f>
        <v>37.550000000000004</v>
      </c>
      <c r="T56" s="43"/>
    </row>
    <row r="57" spans="1:21" x14ac:dyDescent="0.15">
      <c r="A57" s="1" t="s">
        <v>216</v>
      </c>
    </row>
  </sheetData>
  <mergeCells count="1">
    <mergeCell ref="R2:S2"/>
  </mergeCells>
  <phoneticPr fontId="3"/>
  <printOptions horizontalCentered="1"/>
  <pageMargins left="0.43307086614173229" right="0.39370078740157483" top="0.86614173228346458" bottom="0.31496062992125984" header="0.86614173228346458" footer="0.51181102362204722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2020-06-10T06:37:08Z</dcterms:created>
  <dcterms:modified xsi:type="dcterms:W3CDTF">2020-06-10T06:37:39Z</dcterms:modified>
</cp:coreProperties>
</file>